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/>
  <xr:revisionPtr revIDLastSave="0" documentId="13_ncr:1_{A5591D43-1ED2-4BBE-9575-0EF0E9C2B903}" xr6:coauthVersionLast="47" xr6:coauthVersionMax="47" xr10:uidLastSave="{00000000-0000-0000-0000-000000000000}"/>
  <bookViews>
    <workbookView xWindow="3720" yWindow="225" windowWidth="24735" windowHeight="14985" tabRatio="759" firstSheet="3" activeTab="20" xr2:uid="{00000000-000D-0000-FFFF-FFFF00000000}"/>
  </bookViews>
  <sheets>
    <sheet name="6-1" sheetId="37" r:id="rId1"/>
    <sheet name="6-2" sheetId="38" r:id="rId2"/>
    <sheet name="6-3" sheetId="39" r:id="rId3"/>
    <sheet name="6-4" sheetId="40" r:id="rId4"/>
    <sheet name="6-5" sheetId="23" r:id="rId5"/>
    <sheet name="6-6" sheetId="24" r:id="rId6"/>
    <sheet name="6-7" sheetId="25" r:id="rId7"/>
    <sheet name="6-8" sheetId="26" r:id="rId8"/>
    <sheet name="6-9" sheetId="41" r:id="rId9"/>
    <sheet name="6-10" sheetId="42" r:id="rId10"/>
    <sheet name="6-11" sheetId="27" r:id="rId11"/>
    <sheet name="6-12" sheetId="28" r:id="rId12"/>
    <sheet name="6-13" sheetId="43" r:id="rId13"/>
    <sheet name="6-14" sheetId="29" r:id="rId14"/>
    <sheet name="6-15" sheetId="30" r:id="rId15"/>
    <sheet name="6-16" sheetId="31" r:id="rId16"/>
    <sheet name="6-17" sheetId="32" r:id="rId17"/>
    <sheet name="6-18" sheetId="33" r:id="rId18"/>
    <sheet name="6-19" sheetId="34" r:id="rId19"/>
    <sheet name="6-20" sheetId="35" r:id="rId20"/>
    <sheet name="6-21" sheetId="36" r:id="rId21"/>
  </sheets>
  <definedNames>
    <definedName name="_xlnm.Print_Area" localSheetId="0">'6-1'!$A$1:$R$35</definedName>
    <definedName name="_xlnm.Print_Area" localSheetId="9">'6-10'!$A$1:$Q$15</definedName>
    <definedName name="_xlnm.Print_Area" localSheetId="10">'6-11'!$A$1:$Y$104</definedName>
    <definedName name="_xlnm.Print_Area" localSheetId="11">'6-12'!$A$1:$N$26</definedName>
    <definedName name="_xlnm.Print_Area" localSheetId="12">'6-13'!$A$1:$R$9</definedName>
    <definedName name="_xlnm.Print_Area" localSheetId="13">'6-14'!$A$1:$Q$26</definedName>
    <definedName name="_xlnm.Print_Area" localSheetId="14">'6-15'!$A$1:$I$24</definedName>
    <definedName name="_xlnm.Print_Area" localSheetId="15">'6-16'!$A$1:$S$25</definedName>
    <definedName name="_xlnm.Print_Area" localSheetId="16">'6-17'!$A$1:$T$25</definedName>
    <definedName name="_xlnm.Print_Area" localSheetId="17">'6-18'!$A$1:$M$25</definedName>
    <definedName name="_xlnm.Print_Area" localSheetId="18">'6-19'!$A$1:$O$26</definedName>
    <definedName name="_xlnm.Print_Area" localSheetId="1">'6-2'!$A$1:$R$41</definedName>
    <definedName name="_xlnm.Print_Area" localSheetId="19">'6-20'!$A$1:$Q$24</definedName>
    <definedName name="_xlnm.Print_Area" localSheetId="20">'6-21'!$A$1:$H$25</definedName>
    <definedName name="_xlnm.Print_Area" localSheetId="2">'6-3'!$A$1:$R$41</definedName>
    <definedName name="_xlnm.Print_Area" localSheetId="3">'6-4'!$A$1:$R$47</definedName>
    <definedName name="_xlnm.Print_Area" localSheetId="4">'6-5'!$A$1:$Q$42</definedName>
    <definedName name="_xlnm.Print_Area" localSheetId="5">'6-6'!$A$1:$N$42</definedName>
    <definedName name="_xlnm.Print_Area" localSheetId="6">'6-7'!$A$1:$N$24</definedName>
    <definedName name="_xlnm.Print_Area" localSheetId="7">'6-8'!$A$1:$T$25</definedName>
    <definedName name="qryrpt日報" localSheetId="0">#REF!</definedName>
    <definedName name="qryrpt日報" localSheetId="11">#REF!</definedName>
    <definedName name="qryrpt日報" localSheetId="12">#REF!</definedName>
    <definedName name="qryrpt日報" localSheetId="1">#REF!</definedName>
    <definedName name="qryrpt日報" localSheetId="19">#REF!</definedName>
    <definedName name="qryrpt日報" localSheetId="2">#REF!</definedName>
    <definedName name="qryrpt日報" localSheetId="3">#REF!</definedName>
    <definedName name="qryrpt日報" localSheetId="8">#REF!</definedName>
    <definedName name="qryrpt日報">#REF!</definedName>
    <definedName name="tblrpt胃がん報告書" localSheetId="0">#REF!</definedName>
    <definedName name="tblrpt胃がん報告書" localSheetId="11">#REF!</definedName>
    <definedName name="tblrpt胃がん報告書" localSheetId="1">#REF!</definedName>
    <definedName name="tblrpt胃がん報告書" localSheetId="19">#REF!</definedName>
    <definedName name="tblrpt胃がん報告書" localSheetId="2">#REF!</definedName>
    <definedName name="tblrpt胃がん報告書" localSheetId="3">#REF!</definedName>
    <definedName name="tblrpt胃がん報告書" localSheetId="8">#REF!</definedName>
    <definedName name="tblrpt胃がん報告書">#REF!</definedName>
    <definedName name="tblrpt大腸がん報告書" localSheetId="0">#REF!</definedName>
    <definedName name="tblrpt大腸がん報告書" localSheetId="11">#REF!</definedName>
    <definedName name="tblrpt大腸がん報告書" localSheetId="1">#REF!</definedName>
    <definedName name="tblrpt大腸がん報告書" localSheetId="19">#REF!</definedName>
    <definedName name="tblrpt大腸がん報告書" localSheetId="2">#REF!</definedName>
    <definedName name="tblrpt大腸がん報告書" localSheetId="3">#REF!</definedName>
    <definedName name="tblrpt大腸がん報告書" localSheetId="8">#REF!</definedName>
    <definedName name="tblrpt大腸がん報告書">#REF!</definedName>
    <definedName name="tblrpt大腸がん報告書２" localSheetId="0">#REF!</definedName>
    <definedName name="tblrpt大腸がん報告書２" localSheetId="11">#REF!</definedName>
    <definedName name="tblrpt大腸がん報告書２" localSheetId="1">#REF!</definedName>
    <definedName name="tblrpt大腸がん報告書２" localSheetId="19">#REF!</definedName>
    <definedName name="tblrpt大腸がん報告書２" localSheetId="2">#REF!</definedName>
    <definedName name="tblrpt大腸がん報告書２" localSheetId="3">#REF!</definedName>
    <definedName name="tblrpt大腸がん報告書２" localSheetId="8">#REF!</definedName>
    <definedName name="tblrpt大腸がん報告書２">#REF!</definedName>
    <definedName name="tblrpt日報サブ" localSheetId="0">#REF!</definedName>
    <definedName name="tblrpt日報サブ" localSheetId="11">#REF!</definedName>
    <definedName name="tblrpt日報サブ" localSheetId="1">#REF!</definedName>
    <definedName name="tblrpt日報サブ" localSheetId="19">#REF!</definedName>
    <definedName name="tblrpt日報サブ" localSheetId="2">#REF!</definedName>
    <definedName name="tblrpt日報サブ" localSheetId="3">#REF!</definedName>
    <definedName name="tblrpt日報サブ" localSheetId="8">#REF!</definedName>
    <definedName name="tblrpt日報サブ">#REF!</definedName>
    <definedName name="tblTEMP学区会場別実績" localSheetId="0">#REF!</definedName>
    <definedName name="tblTEMP学区会場別実績" localSheetId="11">#REF!</definedName>
    <definedName name="tblTEMP学区会場別実績" localSheetId="1">#REF!</definedName>
    <definedName name="tblTEMP学区会場別実績" localSheetId="19">#REF!</definedName>
    <definedName name="tblTEMP学区会場別実績" localSheetId="2">#REF!</definedName>
    <definedName name="tblTEMP学区会場別実績" localSheetId="3">#REF!</definedName>
    <definedName name="tblTEMP学区会場別実績" localSheetId="8">#REF!</definedName>
    <definedName name="tblTEMP学区会場別実績">#REF!</definedName>
    <definedName name="tblTEMP学区別実績" localSheetId="0">#REF!</definedName>
    <definedName name="tblTEMP学区別実績" localSheetId="11">#REF!</definedName>
    <definedName name="tblTEMP学区別実績" localSheetId="1">#REF!</definedName>
    <definedName name="tblTEMP学区別実績" localSheetId="19">#REF!</definedName>
    <definedName name="tblTEMP学区別実績" localSheetId="2">#REF!</definedName>
    <definedName name="tblTEMP学区別実績" localSheetId="3">#REF!</definedName>
    <definedName name="tblTEMP学区別実績" localSheetId="8">#REF!</definedName>
    <definedName name="tblTEMP学区別実績">#REF!</definedName>
    <definedName name="tblTEMP個別健康教育集計" localSheetId="0">#REF!</definedName>
    <definedName name="tblTEMP個別健康教育集計" localSheetId="11">#REF!</definedName>
    <definedName name="tblTEMP個別健康教育集計" localSheetId="1">#REF!</definedName>
    <definedName name="tblTEMP個別健康教育集計" localSheetId="19">#REF!</definedName>
    <definedName name="tblTEMP個別健康教育集計" localSheetId="2">#REF!</definedName>
    <definedName name="tblTEMP個別健康教育集計" localSheetId="3">#REF!</definedName>
    <definedName name="tblTEMP個別健康教育集計" localSheetId="8">#REF!</definedName>
    <definedName name="tblTEMP個別健康教育集計">#REF!</definedName>
    <definedName name="tblTEMP集計１" localSheetId="0">#REF!</definedName>
    <definedName name="tblTEMP集計１" localSheetId="11">#REF!</definedName>
    <definedName name="tblTEMP集計１" localSheetId="1">#REF!</definedName>
    <definedName name="tblTEMP集計１" localSheetId="19">#REF!</definedName>
    <definedName name="tblTEMP集計１" localSheetId="2">#REF!</definedName>
    <definedName name="tblTEMP集計１" localSheetId="3">#REF!</definedName>
    <definedName name="tblTEMP集計１" localSheetId="8">#REF!</definedName>
    <definedName name="tblTEMP集計１">#REF!</definedName>
    <definedName name="tblTEMP集計２" localSheetId="0">#REF!</definedName>
    <definedName name="tblTEMP集計２" localSheetId="11">#REF!</definedName>
    <definedName name="tblTEMP集計２" localSheetId="1">#REF!</definedName>
    <definedName name="tblTEMP集計２" localSheetId="19">#REF!</definedName>
    <definedName name="tblTEMP集計２" localSheetId="2">#REF!</definedName>
    <definedName name="tblTEMP集計２" localSheetId="3">#REF!</definedName>
    <definedName name="tblTEMP集計２" localSheetId="8">#REF!</definedName>
    <definedName name="tblTEMP集計２">#REF!</definedName>
    <definedName name="tblTEMP集計３" localSheetId="0">#REF!</definedName>
    <definedName name="tblTEMP集計３" localSheetId="11">#REF!</definedName>
    <definedName name="tblTEMP集計３" localSheetId="1">#REF!</definedName>
    <definedName name="tblTEMP集計３" localSheetId="19">#REF!</definedName>
    <definedName name="tblTEMP集計３" localSheetId="2">#REF!</definedName>
    <definedName name="tblTEMP集計３" localSheetId="3">#REF!</definedName>
    <definedName name="tblTEMP集計３" localSheetId="8">#REF!</definedName>
    <definedName name="tblTEMP集計３">#REF!</definedName>
    <definedName name="tblTEMP集計肝炎" localSheetId="0">#REF!</definedName>
    <definedName name="tblTEMP集計肝炎" localSheetId="11">#REF!</definedName>
    <definedName name="tblTEMP集計肝炎" localSheetId="1">#REF!</definedName>
    <definedName name="tblTEMP集計肝炎" localSheetId="19">#REF!</definedName>
    <definedName name="tblTEMP集計肝炎" localSheetId="2">#REF!</definedName>
    <definedName name="tblTEMP集計肝炎" localSheetId="3">#REF!</definedName>
    <definedName name="tblTEMP集計肝炎" localSheetId="8">#REF!</definedName>
    <definedName name="tblTEMP集計肝炎">#REF!</definedName>
    <definedName name="tblTEMP集計大腸精検なごやか" localSheetId="0">#REF!</definedName>
    <definedName name="tblTEMP集計大腸精検なごやか" localSheetId="11">#REF!</definedName>
    <definedName name="tblTEMP集計大腸精検なごやか" localSheetId="1">#REF!</definedName>
    <definedName name="tblTEMP集計大腸精検なごやか" localSheetId="19">#REF!</definedName>
    <definedName name="tblTEMP集計大腸精検なごやか" localSheetId="2">#REF!</definedName>
    <definedName name="tblTEMP集計大腸精検なごやか" localSheetId="3">#REF!</definedName>
    <definedName name="tblTEMP集計大腸精検なごやか" localSheetId="8">#REF!</definedName>
    <definedName name="tblTEMP集計大腸精検なごやか">#REF!</definedName>
    <definedName name="tblTEMP集計大腸精検区別" localSheetId="0">#REF!</definedName>
    <definedName name="tblTEMP集計大腸精検区別" localSheetId="11">#REF!</definedName>
    <definedName name="tblTEMP集計大腸精検区別" localSheetId="1">#REF!</definedName>
    <definedName name="tblTEMP集計大腸精検区別" localSheetId="19">#REF!</definedName>
    <definedName name="tblTEMP集計大腸精検区別" localSheetId="2">#REF!</definedName>
    <definedName name="tblTEMP集計大腸精検区別" localSheetId="3">#REF!</definedName>
    <definedName name="tblTEMP集計大腸精検区別" localSheetId="8">#REF!</definedName>
    <definedName name="tblTEMP集計大腸精検区別">#REF!</definedName>
    <definedName name="tblTEMP集計肺がん" localSheetId="0">#REF!</definedName>
    <definedName name="tblTEMP集計肺がん" localSheetId="11">#REF!</definedName>
    <definedName name="tblTEMP集計肺がん" localSheetId="1">#REF!</definedName>
    <definedName name="tblTEMP集計肺がん" localSheetId="19">#REF!</definedName>
    <definedName name="tblTEMP集計肺がん" localSheetId="2">#REF!</definedName>
    <definedName name="tblTEMP集計肺がん" localSheetId="3">#REF!</definedName>
    <definedName name="tblTEMP集計肺がん" localSheetId="8">#REF!</definedName>
    <definedName name="tblTEMP集計肺がん">#REF!</definedName>
    <definedName name="tblTEMP集計肺がん2" localSheetId="0">#REF!</definedName>
    <definedName name="tblTEMP集計肺がん2" localSheetId="11">#REF!</definedName>
    <definedName name="tblTEMP集計肺がん2" localSheetId="1">#REF!</definedName>
    <definedName name="tblTEMP集計肺がん2" localSheetId="19">#REF!</definedName>
    <definedName name="tblTEMP集計肺がん2" localSheetId="2">#REF!</definedName>
    <definedName name="tblTEMP集計肺がん2" localSheetId="3">#REF!</definedName>
    <definedName name="tblTEMP集計肺がん2" localSheetId="8">#REF!</definedName>
    <definedName name="tblTEMP集計肺がん2">#REF!</definedName>
    <definedName name="tblTEMP生活集計" localSheetId="0">#REF!</definedName>
    <definedName name="tblTEMP生活集計" localSheetId="11">#REF!</definedName>
    <definedName name="tblTEMP生活集計" localSheetId="1">#REF!</definedName>
    <definedName name="tblTEMP生活集計" localSheetId="19">#REF!</definedName>
    <definedName name="tblTEMP生活集計" localSheetId="2">#REF!</definedName>
    <definedName name="tblTEMP生活集計" localSheetId="3">#REF!</definedName>
    <definedName name="tblTEMP生活集計" localSheetId="8">#REF!</definedName>
    <definedName name="tblTEMP生活集計">#REF!</definedName>
    <definedName name="tblTEMP肺がん集計" localSheetId="0">#REF!</definedName>
    <definedName name="tblTEMP肺がん集計" localSheetId="11">#REF!</definedName>
    <definedName name="tblTEMP肺がん集計" localSheetId="1">#REF!</definedName>
    <definedName name="tblTEMP肺がん集計" localSheetId="19">#REF!</definedName>
    <definedName name="tblTEMP肺がん集計" localSheetId="2">#REF!</definedName>
    <definedName name="tblTEMP肺がん集計" localSheetId="3">#REF!</definedName>
    <definedName name="tblTEMP肺がん集計" localSheetId="8">#REF!</definedName>
    <definedName name="tblTEMP肺がん集計">#REF!</definedName>
    <definedName name="tblTEMP評価検診検査集計" localSheetId="0">#REF!</definedName>
    <definedName name="tblTEMP評価検診検査集計" localSheetId="11">#REF!</definedName>
    <definedName name="tblTEMP評価検診検査集計" localSheetId="1">#REF!</definedName>
    <definedName name="tblTEMP評価検診検査集計" localSheetId="19">#REF!</definedName>
    <definedName name="tblTEMP評価検診検査集計" localSheetId="2">#REF!</definedName>
    <definedName name="tblTEMP評価検診検査集計" localSheetId="3">#REF!</definedName>
    <definedName name="tblTEMP評価検診検査集計" localSheetId="8">#REF!</definedName>
    <definedName name="tblTEMP評価検診検査集計">#REF!</definedName>
    <definedName name="tblTEMP評価検診疾病集計" localSheetId="0">#REF!</definedName>
    <definedName name="tblTEMP評価検診疾病集計" localSheetId="11">#REF!</definedName>
    <definedName name="tblTEMP評価検診疾病集計" localSheetId="1">#REF!</definedName>
    <definedName name="tblTEMP評価検診疾病集計" localSheetId="19">#REF!</definedName>
    <definedName name="tblTEMP評価検診疾病集計" localSheetId="2">#REF!</definedName>
    <definedName name="tblTEMP評価検診疾病集計" localSheetId="3">#REF!</definedName>
    <definedName name="tblTEMP評価検診疾病集計" localSheetId="8">#REF!</definedName>
    <definedName name="tblTEMP評価検診疾病集計">#REF!</definedName>
    <definedName name="tblTEMP報告書２" localSheetId="0">#REF!</definedName>
    <definedName name="tblTEMP報告書２" localSheetId="11">#REF!</definedName>
    <definedName name="tblTEMP報告書２" localSheetId="1">#REF!</definedName>
    <definedName name="tblTEMP報告書２" localSheetId="19">#REF!</definedName>
    <definedName name="tblTEMP報告書２" localSheetId="2">#REF!</definedName>
    <definedName name="tblTEMP報告書２" localSheetId="3">#REF!</definedName>
    <definedName name="tblTEMP報告書２" localSheetId="8">#REF!</definedName>
    <definedName name="tblTEMP報告書２">#REF!</definedName>
    <definedName name="tbl健康手帳交付報告書" localSheetId="0">#REF!</definedName>
    <definedName name="tbl健康手帳交付報告書" localSheetId="11">#REF!</definedName>
    <definedName name="tbl健康手帳交付報告書" localSheetId="1">#REF!</definedName>
    <definedName name="tbl健康手帳交付報告書" localSheetId="19">#REF!</definedName>
    <definedName name="tbl健康手帳交付報告書" localSheetId="2">#REF!</definedName>
    <definedName name="tbl健康手帳交付報告書" localSheetId="3">#REF!</definedName>
    <definedName name="tbl健康手帳交付報告書" localSheetId="8">#REF!</definedName>
    <definedName name="tbl健康手帳交付報告書">#REF!</definedName>
    <definedName name="第34_環境衛生.食品" localSheetId="0">#REF!</definedName>
    <definedName name="第34_環境衛生.食品" localSheetId="11">#REF!</definedName>
    <definedName name="第34_環境衛生.食品" localSheetId="12">#REF!</definedName>
    <definedName name="第34_環境衛生.食品" localSheetId="1">#REF!</definedName>
    <definedName name="第34_環境衛生.食品" localSheetId="2">#REF!</definedName>
    <definedName name="第34_環境衛生.食品" localSheetId="3">#REF!</definedName>
    <definedName name="第34_環境衛生.食品" localSheetId="8">#REF!</definedName>
    <definedName name="第34_環境衛生.食品">#REF!</definedName>
    <definedName name="第52_不妊手術" localSheetId="0">#REF!</definedName>
    <definedName name="第52_不妊手術" localSheetId="11">#REF!</definedName>
    <definedName name="第52_不妊手術" localSheetId="12">#REF!</definedName>
    <definedName name="第52_不妊手術" localSheetId="1">#REF!</definedName>
    <definedName name="第52_不妊手術" localSheetId="2">#REF!</definedName>
    <definedName name="第52_不妊手術" localSheetId="3">#REF!</definedName>
    <definedName name="第52_不妊手術" localSheetId="8">#REF!</definedName>
    <definedName name="第52_不妊手術">#REF!</definedName>
    <definedName name="第53_人工妊娠中絶" localSheetId="0">#REF!</definedName>
    <definedName name="第53_人工妊娠中絶" localSheetId="11">#REF!</definedName>
    <definedName name="第53_人工妊娠中絶" localSheetId="12">#REF!</definedName>
    <definedName name="第53_人工妊娠中絶" localSheetId="1">#REF!</definedName>
    <definedName name="第53_人工妊娠中絶" localSheetId="2">#REF!</definedName>
    <definedName name="第53_人工妊娠中絶" localSheetId="3">#REF!</definedName>
    <definedName name="第53_人工妊娠中絶" localSheetId="8">#REF!</definedName>
    <definedName name="第53_人工妊娠中絶">#REF!</definedName>
    <definedName name="貼付表">"ピクチャ 73"</definedName>
    <definedName name="表" localSheetId="0">#REF!</definedName>
    <definedName name="表" localSheetId="11">#REF!</definedName>
    <definedName name="表" localSheetId="12">#REF!</definedName>
    <definedName name="表" localSheetId="1">#REF!</definedName>
    <definedName name="表" localSheetId="2">#REF!</definedName>
    <definedName name="表" localSheetId="3">#REF!</definedName>
    <definedName name="表" localSheetId="8">#REF!</definedName>
    <definedName name="表">#REF!</definedName>
    <definedName name="表５の１８ＥＸ" localSheetId="0">#REF!</definedName>
    <definedName name="表５の１８ＥＸ" localSheetId="11">#REF!</definedName>
    <definedName name="表５の１８ＥＸ" localSheetId="12">#REF!</definedName>
    <definedName name="表５の１８ＥＸ" localSheetId="1">#REF!</definedName>
    <definedName name="表５の１８ＥＸ" localSheetId="2">#REF!</definedName>
    <definedName name="表５の１８ＥＸ" localSheetId="3">#REF!</definedName>
    <definedName name="表５の１８ＥＸ" localSheetId="8">#REF!</definedName>
    <definedName name="表５の１８ＥＸ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P7" i="35" l="1"/>
  <c r="B8" i="43"/>
  <c r="B7" i="43"/>
  <c r="R6" i="43"/>
  <c r="Q6" i="43"/>
  <c r="P6" i="43"/>
  <c r="O6" i="43"/>
  <c r="N6" i="43"/>
  <c r="M6" i="43"/>
  <c r="L6" i="43"/>
  <c r="K6" i="43"/>
  <c r="J6" i="43"/>
  <c r="I6" i="43"/>
  <c r="H6" i="43"/>
  <c r="G6" i="43"/>
  <c r="F6" i="43"/>
  <c r="E6" i="43"/>
  <c r="D6" i="43"/>
  <c r="C6" i="43"/>
  <c r="B6" i="43"/>
  <c r="B5" i="43"/>
  <c r="O24" i="25" l="1"/>
  <c r="H6" i="36" l="1"/>
  <c r="G6" i="36"/>
  <c r="F6" i="36"/>
  <c r="E6" i="36"/>
  <c r="D6" i="36"/>
  <c r="C6" i="36"/>
  <c r="B6" i="36"/>
  <c r="P23" i="35"/>
  <c r="K23" i="35"/>
  <c r="F23" i="35"/>
  <c r="P22" i="35"/>
  <c r="K22" i="35"/>
  <c r="F22" i="35"/>
  <c r="P21" i="35"/>
  <c r="K21" i="35"/>
  <c r="F21" i="35"/>
  <c r="P20" i="35"/>
  <c r="K20" i="35"/>
  <c r="F20" i="35"/>
  <c r="P19" i="35"/>
  <c r="K19" i="35"/>
  <c r="F19" i="35"/>
  <c r="P18" i="35"/>
  <c r="K18" i="35"/>
  <c r="F18" i="35"/>
  <c r="P17" i="35"/>
  <c r="K17" i="35"/>
  <c r="F17" i="35"/>
  <c r="P16" i="35"/>
  <c r="K16" i="35"/>
  <c r="F16" i="35"/>
  <c r="P15" i="35"/>
  <c r="K15" i="35"/>
  <c r="F15" i="35"/>
  <c r="P14" i="35"/>
  <c r="K14" i="35"/>
  <c r="F14" i="35"/>
  <c r="P13" i="35"/>
  <c r="K13" i="35"/>
  <c r="F13" i="35"/>
  <c r="P12" i="35"/>
  <c r="K12" i="35"/>
  <c r="F12" i="35"/>
  <c r="P11" i="35"/>
  <c r="K11" i="35"/>
  <c r="F11" i="35"/>
  <c r="P10" i="35"/>
  <c r="K10" i="35"/>
  <c r="F10" i="35"/>
  <c r="P9" i="35"/>
  <c r="K9" i="35"/>
  <c r="F9" i="35"/>
  <c r="P8" i="35"/>
  <c r="K8" i="35"/>
  <c r="F8" i="35"/>
  <c r="O7" i="35"/>
  <c r="N7" i="35"/>
  <c r="M7" i="35"/>
  <c r="L7" i="35"/>
  <c r="J7" i="35"/>
  <c r="I7" i="35"/>
  <c r="H7" i="35"/>
  <c r="G7" i="35"/>
  <c r="E7" i="35"/>
  <c r="D7" i="35"/>
  <c r="C7" i="35"/>
  <c r="B7" i="35"/>
  <c r="O7" i="34"/>
  <c r="N7" i="34"/>
  <c r="M7" i="34"/>
  <c r="L7" i="34"/>
  <c r="K7" i="34"/>
  <c r="J7" i="34"/>
  <c r="I7" i="34"/>
  <c r="H7" i="34"/>
  <c r="G7" i="34"/>
  <c r="F7" i="34"/>
  <c r="E7" i="34"/>
  <c r="D7" i="34"/>
  <c r="C7" i="34"/>
  <c r="B7" i="34"/>
  <c r="M8" i="33"/>
  <c r="L8" i="33"/>
  <c r="K8" i="33"/>
  <c r="J8" i="33"/>
  <c r="I8" i="33"/>
  <c r="H8" i="33"/>
  <c r="G8" i="33"/>
  <c r="F8" i="33"/>
  <c r="E8" i="33"/>
  <c r="D8" i="33"/>
  <c r="C8" i="33"/>
  <c r="B8" i="33"/>
  <c r="T7" i="32"/>
  <c r="S7" i="32"/>
  <c r="R7" i="32"/>
  <c r="Q7" i="32"/>
  <c r="P7" i="32"/>
  <c r="O7" i="32"/>
  <c r="N7" i="32"/>
  <c r="M7" i="32"/>
  <c r="L7" i="32"/>
  <c r="K7" i="32"/>
  <c r="J7" i="32"/>
  <c r="I7" i="32"/>
  <c r="H7" i="32"/>
  <c r="G7" i="32"/>
  <c r="F7" i="32"/>
  <c r="E7" i="32"/>
  <c r="D7" i="32"/>
  <c r="C7" i="32"/>
  <c r="B7" i="32"/>
  <c r="S7" i="31"/>
  <c r="R7" i="31"/>
  <c r="Q7" i="31"/>
  <c r="P7" i="31"/>
  <c r="O7" i="31"/>
  <c r="N7" i="31"/>
  <c r="M7" i="31"/>
  <c r="L7" i="31"/>
  <c r="K7" i="31"/>
  <c r="J7" i="31"/>
  <c r="I7" i="31"/>
  <c r="H7" i="31"/>
  <c r="G7" i="31"/>
  <c r="F7" i="31"/>
  <c r="E7" i="31"/>
  <c r="D7" i="31"/>
  <c r="C7" i="31"/>
  <c r="B7" i="31"/>
  <c r="C23" i="30"/>
  <c r="C22" i="30"/>
  <c r="C21" i="30"/>
  <c r="C20" i="30"/>
  <c r="C19" i="30"/>
  <c r="C18" i="30"/>
  <c r="C17" i="30"/>
  <c r="C16" i="30"/>
  <c r="C15" i="30"/>
  <c r="C14" i="30"/>
  <c r="C13" i="30"/>
  <c r="C12" i="30"/>
  <c r="C11" i="30"/>
  <c r="C10" i="30"/>
  <c r="C9" i="30"/>
  <c r="C8" i="30"/>
  <c r="I7" i="30"/>
  <c r="H7" i="30"/>
  <c r="G7" i="30"/>
  <c r="F7" i="30"/>
  <c r="E7" i="30"/>
  <c r="D7" i="30"/>
  <c r="B7" i="30"/>
  <c r="K23" i="29"/>
  <c r="C23" i="29"/>
  <c r="K22" i="29"/>
  <c r="C22" i="29"/>
  <c r="K21" i="29"/>
  <c r="C21" i="29"/>
  <c r="K20" i="29"/>
  <c r="C20" i="29"/>
  <c r="K19" i="29"/>
  <c r="C19" i="29"/>
  <c r="K18" i="29"/>
  <c r="C18" i="29"/>
  <c r="K17" i="29"/>
  <c r="C17" i="29"/>
  <c r="K16" i="29"/>
  <c r="C16" i="29"/>
  <c r="K15" i="29"/>
  <c r="C15" i="29"/>
  <c r="K14" i="29"/>
  <c r="C14" i="29"/>
  <c r="K13" i="29"/>
  <c r="C13" i="29"/>
  <c r="K12" i="29"/>
  <c r="C12" i="29"/>
  <c r="K11" i="29"/>
  <c r="C11" i="29"/>
  <c r="K10" i="29"/>
  <c r="C10" i="29"/>
  <c r="K9" i="29"/>
  <c r="C9" i="29"/>
  <c r="K8" i="29"/>
  <c r="C8" i="29"/>
  <c r="Q7" i="29"/>
  <c r="P7" i="29"/>
  <c r="O7" i="29"/>
  <c r="N7" i="29"/>
  <c r="M7" i="29"/>
  <c r="L7" i="29"/>
  <c r="J7" i="29"/>
  <c r="I7" i="29"/>
  <c r="H7" i="29"/>
  <c r="G7" i="29"/>
  <c r="F7" i="29"/>
  <c r="E7" i="29"/>
  <c r="D7" i="29"/>
  <c r="B7" i="29"/>
  <c r="J24" i="28"/>
  <c r="E24" i="28"/>
  <c r="N23" i="28"/>
  <c r="J23" i="28"/>
  <c r="E23" i="28"/>
  <c r="N22" i="28"/>
  <c r="J22" i="28"/>
  <c r="E22" i="28"/>
  <c r="N21" i="28"/>
  <c r="J21" i="28"/>
  <c r="E21" i="28"/>
  <c r="N20" i="28"/>
  <c r="J20" i="28"/>
  <c r="E20" i="28"/>
  <c r="N19" i="28"/>
  <c r="J19" i="28"/>
  <c r="E19" i="28"/>
  <c r="N18" i="28"/>
  <c r="J18" i="28"/>
  <c r="E18" i="28"/>
  <c r="N17" i="28"/>
  <c r="J17" i="28"/>
  <c r="E17" i="28"/>
  <c r="N16" i="28"/>
  <c r="J16" i="28"/>
  <c r="E16" i="28"/>
  <c r="N15" i="28"/>
  <c r="J15" i="28"/>
  <c r="E15" i="28"/>
  <c r="N14" i="28"/>
  <c r="J14" i="28"/>
  <c r="E14" i="28"/>
  <c r="N13" i="28"/>
  <c r="J13" i="28"/>
  <c r="E13" i="28"/>
  <c r="N12" i="28"/>
  <c r="J12" i="28"/>
  <c r="E12" i="28"/>
  <c r="N11" i="28"/>
  <c r="J11" i="28"/>
  <c r="E11" i="28"/>
  <c r="N10" i="28"/>
  <c r="J10" i="28"/>
  <c r="E10" i="28"/>
  <c r="N9" i="28"/>
  <c r="J9" i="28"/>
  <c r="E9" i="28"/>
  <c r="N8" i="28"/>
  <c r="J8" i="28"/>
  <c r="E8" i="28"/>
  <c r="M7" i="28"/>
  <c r="L7" i="28"/>
  <c r="K7" i="28"/>
  <c r="I7" i="28"/>
  <c r="H7" i="28"/>
  <c r="G7" i="28"/>
  <c r="F7" i="28"/>
  <c r="D7" i="28"/>
  <c r="C7" i="28"/>
  <c r="B7" i="28"/>
  <c r="W74" i="27"/>
  <c r="V74" i="27"/>
  <c r="U74" i="27"/>
  <c r="T74" i="27"/>
  <c r="S74" i="27"/>
  <c r="R74" i="27"/>
  <c r="Q74" i="27"/>
  <c r="P74" i="27"/>
  <c r="O74" i="27"/>
  <c r="N74" i="27"/>
  <c r="M74" i="27"/>
  <c r="L74" i="27"/>
  <c r="K74" i="27"/>
  <c r="J74" i="27"/>
  <c r="I74" i="27"/>
  <c r="H74" i="27"/>
  <c r="G74" i="27"/>
  <c r="F74" i="27"/>
  <c r="E74" i="27"/>
  <c r="D74" i="27"/>
  <c r="C74" i="27"/>
  <c r="B74" i="27" s="1"/>
  <c r="W73" i="27"/>
  <c r="V73" i="27"/>
  <c r="U73" i="27"/>
  <c r="T73" i="27"/>
  <c r="S73" i="27"/>
  <c r="R73" i="27"/>
  <c r="Q73" i="27"/>
  <c r="P73" i="27"/>
  <c r="O73" i="27"/>
  <c r="N73" i="27"/>
  <c r="M73" i="27"/>
  <c r="L73" i="27"/>
  <c r="K73" i="27"/>
  <c r="J73" i="27"/>
  <c r="I73" i="27"/>
  <c r="H73" i="27"/>
  <c r="G73" i="27"/>
  <c r="F73" i="27"/>
  <c r="E73" i="27"/>
  <c r="D73" i="27"/>
  <c r="C73" i="27"/>
  <c r="B73" i="27" s="1"/>
  <c r="W72" i="27"/>
  <c r="V72" i="27"/>
  <c r="U72" i="27"/>
  <c r="T72" i="27"/>
  <c r="S72" i="27"/>
  <c r="R72" i="27"/>
  <c r="Q72" i="27"/>
  <c r="P72" i="27"/>
  <c r="O72" i="27"/>
  <c r="N72" i="27"/>
  <c r="M72" i="27"/>
  <c r="L72" i="27"/>
  <c r="K72" i="27"/>
  <c r="J72" i="27"/>
  <c r="I72" i="27"/>
  <c r="H72" i="27"/>
  <c r="G72" i="27"/>
  <c r="F72" i="27"/>
  <c r="E72" i="27"/>
  <c r="D72" i="27"/>
  <c r="C72" i="27"/>
  <c r="B72" i="27" s="1"/>
  <c r="W71" i="27"/>
  <c r="V71" i="27"/>
  <c r="U71" i="27"/>
  <c r="T71" i="27"/>
  <c r="S71" i="27"/>
  <c r="R71" i="27"/>
  <c r="Q71" i="27"/>
  <c r="P71" i="27"/>
  <c r="O71" i="27"/>
  <c r="N71" i="27"/>
  <c r="M71" i="27"/>
  <c r="L71" i="27"/>
  <c r="K71" i="27"/>
  <c r="J71" i="27"/>
  <c r="I71" i="27"/>
  <c r="H71" i="27"/>
  <c r="G71" i="27"/>
  <c r="F71" i="27"/>
  <c r="E71" i="27"/>
  <c r="D71" i="27"/>
  <c r="C71" i="27"/>
  <c r="B71" i="27" s="1"/>
  <c r="W70" i="27"/>
  <c r="V70" i="27"/>
  <c r="U70" i="27"/>
  <c r="T70" i="27"/>
  <c r="S70" i="27"/>
  <c r="R70" i="27"/>
  <c r="Q70" i="27"/>
  <c r="P70" i="27"/>
  <c r="O70" i="27"/>
  <c r="N70" i="27"/>
  <c r="M70" i="27"/>
  <c r="L70" i="27"/>
  <c r="K70" i="27"/>
  <c r="J70" i="27"/>
  <c r="I70" i="27"/>
  <c r="H70" i="27"/>
  <c r="G70" i="27"/>
  <c r="F70" i="27"/>
  <c r="E70" i="27"/>
  <c r="D70" i="27"/>
  <c r="C70" i="27"/>
  <c r="B70" i="27" s="1"/>
  <c r="W69" i="27"/>
  <c r="V69" i="27"/>
  <c r="U69" i="27"/>
  <c r="T69" i="27"/>
  <c r="S69" i="27"/>
  <c r="R69" i="27"/>
  <c r="Q69" i="27"/>
  <c r="P69" i="27"/>
  <c r="O69" i="27"/>
  <c r="N69" i="27"/>
  <c r="M69" i="27"/>
  <c r="L69" i="27"/>
  <c r="K69" i="27"/>
  <c r="J69" i="27"/>
  <c r="I69" i="27"/>
  <c r="H69" i="27"/>
  <c r="G69" i="27"/>
  <c r="F69" i="27"/>
  <c r="E69" i="27"/>
  <c r="D69" i="27"/>
  <c r="C69" i="27"/>
  <c r="B69" i="27" s="1"/>
  <c r="W68" i="27"/>
  <c r="V68" i="27"/>
  <c r="U68" i="27"/>
  <c r="T68" i="27"/>
  <c r="S68" i="27"/>
  <c r="R68" i="27"/>
  <c r="Q68" i="27"/>
  <c r="P68" i="27"/>
  <c r="O68" i="27"/>
  <c r="N68" i="27"/>
  <c r="M68" i="27"/>
  <c r="L68" i="27"/>
  <c r="K68" i="27"/>
  <c r="J68" i="27"/>
  <c r="I68" i="27"/>
  <c r="H68" i="27"/>
  <c r="G68" i="27"/>
  <c r="F68" i="27"/>
  <c r="E68" i="27"/>
  <c r="D68" i="27"/>
  <c r="C68" i="27"/>
  <c r="B68" i="27" s="1"/>
  <c r="X68" i="27" s="1"/>
  <c r="W67" i="27"/>
  <c r="V67" i="27"/>
  <c r="U67" i="27"/>
  <c r="T67" i="27"/>
  <c r="S67" i="27"/>
  <c r="R67" i="27"/>
  <c r="Q67" i="27"/>
  <c r="P67" i="27"/>
  <c r="O67" i="27"/>
  <c r="N67" i="27"/>
  <c r="M67" i="27"/>
  <c r="L67" i="27"/>
  <c r="K67" i="27"/>
  <c r="J67" i="27"/>
  <c r="I67" i="27"/>
  <c r="H67" i="27"/>
  <c r="G67" i="27"/>
  <c r="F67" i="27"/>
  <c r="E67" i="27"/>
  <c r="D67" i="27"/>
  <c r="C67" i="27"/>
  <c r="B67" i="27"/>
  <c r="W66" i="27"/>
  <c r="V66" i="27"/>
  <c r="U66" i="27"/>
  <c r="T66" i="27"/>
  <c r="S66" i="27"/>
  <c r="R66" i="27"/>
  <c r="Q66" i="27"/>
  <c r="P66" i="27"/>
  <c r="O66" i="27"/>
  <c r="N66" i="27"/>
  <c r="M66" i="27"/>
  <c r="L66" i="27"/>
  <c r="K66" i="27"/>
  <c r="J66" i="27"/>
  <c r="I66" i="27"/>
  <c r="H66" i="27"/>
  <c r="G66" i="27"/>
  <c r="F66" i="27"/>
  <c r="E66" i="27"/>
  <c r="D66" i="27"/>
  <c r="C66" i="27"/>
  <c r="B66" i="27" s="1"/>
  <c r="W65" i="27"/>
  <c r="V65" i="27"/>
  <c r="U65" i="27"/>
  <c r="T65" i="27"/>
  <c r="S65" i="27"/>
  <c r="R65" i="27"/>
  <c r="Q65" i="27"/>
  <c r="P65" i="27"/>
  <c r="O65" i="27"/>
  <c r="N65" i="27"/>
  <c r="M65" i="27"/>
  <c r="L65" i="27"/>
  <c r="K65" i="27"/>
  <c r="J65" i="27"/>
  <c r="I65" i="27"/>
  <c r="H65" i="27"/>
  <c r="G65" i="27"/>
  <c r="F65" i="27"/>
  <c r="E65" i="27"/>
  <c r="D65" i="27"/>
  <c r="C65" i="27"/>
  <c r="B65" i="27" s="1"/>
  <c r="W64" i="27"/>
  <c r="V64" i="27"/>
  <c r="U64" i="27"/>
  <c r="T64" i="27"/>
  <c r="S64" i="27"/>
  <c r="R64" i="27"/>
  <c r="Q64" i="27"/>
  <c r="P64" i="27"/>
  <c r="O64" i="27"/>
  <c r="N64" i="27"/>
  <c r="M64" i="27"/>
  <c r="L64" i="27"/>
  <c r="K64" i="27"/>
  <c r="J64" i="27"/>
  <c r="I64" i="27"/>
  <c r="H64" i="27"/>
  <c r="G64" i="27"/>
  <c r="F64" i="27"/>
  <c r="E64" i="27"/>
  <c r="D64" i="27"/>
  <c r="C64" i="27"/>
  <c r="B64" i="27" s="1"/>
  <c r="W63" i="27"/>
  <c r="V63" i="27"/>
  <c r="U63" i="27"/>
  <c r="T63" i="27"/>
  <c r="S63" i="27"/>
  <c r="R63" i="27"/>
  <c r="Q63" i="27"/>
  <c r="P63" i="27"/>
  <c r="O63" i="27"/>
  <c r="N63" i="27"/>
  <c r="M63" i="27"/>
  <c r="L63" i="27"/>
  <c r="K63" i="27"/>
  <c r="J63" i="27"/>
  <c r="I63" i="27"/>
  <c r="H63" i="27"/>
  <c r="G63" i="27"/>
  <c r="F63" i="27"/>
  <c r="E63" i="27"/>
  <c r="D63" i="27"/>
  <c r="C63" i="27"/>
  <c r="B63" i="27" s="1"/>
  <c r="W62" i="27"/>
  <c r="V62" i="27"/>
  <c r="U62" i="27"/>
  <c r="T62" i="27"/>
  <c r="S62" i="27"/>
  <c r="R62" i="27"/>
  <c r="Q62" i="27"/>
  <c r="P62" i="27"/>
  <c r="O62" i="27"/>
  <c r="N62" i="27"/>
  <c r="M62" i="27"/>
  <c r="L62" i="27"/>
  <c r="K62" i="27"/>
  <c r="J62" i="27"/>
  <c r="I62" i="27"/>
  <c r="H62" i="27"/>
  <c r="G62" i="27"/>
  <c r="F62" i="27"/>
  <c r="E62" i="27"/>
  <c r="D62" i="27"/>
  <c r="C62" i="27"/>
  <c r="B62" i="27" s="1"/>
  <c r="X62" i="27" s="1"/>
  <c r="W61" i="27"/>
  <c r="V61" i="27"/>
  <c r="U61" i="27"/>
  <c r="T61" i="27"/>
  <c r="S61" i="27"/>
  <c r="R61" i="27"/>
  <c r="Q61" i="27"/>
  <c r="P61" i="27"/>
  <c r="O61" i="27"/>
  <c r="N61" i="27"/>
  <c r="M61" i="27"/>
  <c r="L61" i="27"/>
  <c r="K61" i="27"/>
  <c r="J61" i="27"/>
  <c r="I61" i="27"/>
  <c r="H61" i="27"/>
  <c r="G61" i="27"/>
  <c r="F61" i="27"/>
  <c r="E61" i="27"/>
  <c r="D61" i="27"/>
  <c r="C61" i="27"/>
  <c r="B61" i="27" s="1"/>
  <c r="W60" i="27"/>
  <c r="V60" i="27"/>
  <c r="U60" i="27"/>
  <c r="T60" i="27"/>
  <c r="S60" i="27"/>
  <c r="R60" i="27"/>
  <c r="Q60" i="27"/>
  <c r="P60" i="27"/>
  <c r="O60" i="27"/>
  <c r="N60" i="27"/>
  <c r="M60" i="27"/>
  <c r="L60" i="27"/>
  <c r="K60" i="27"/>
  <c r="J60" i="27"/>
  <c r="I60" i="27"/>
  <c r="H60" i="27"/>
  <c r="G60" i="27"/>
  <c r="F60" i="27"/>
  <c r="E60" i="27"/>
  <c r="D60" i="27"/>
  <c r="C60" i="27"/>
  <c r="B60" i="27" s="1"/>
  <c r="X60" i="27" s="1"/>
  <c r="W59" i="27"/>
  <c r="V59" i="27"/>
  <c r="U59" i="27"/>
  <c r="T59" i="27"/>
  <c r="S59" i="27"/>
  <c r="R59" i="27"/>
  <c r="Q59" i="27"/>
  <c r="P59" i="27"/>
  <c r="O59" i="27"/>
  <c r="N59" i="27"/>
  <c r="M59" i="27"/>
  <c r="L59" i="27"/>
  <c r="K59" i="27"/>
  <c r="J59" i="27"/>
  <c r="I59" i="27"/>
  <c r="H59" i="27"/>
  <c r="G59" i="27"/>
  <c r="F59" i="27"/>
  <c r="E59" i="27"/>
  <c r="D59" i="27"/>
  <c r="C59" i="27"/>
  <c r="B59" i="27"/>
  <c r="X49" i="27"/>
  <c r="X48" i="27"/>
  <c r="X47" i="27"/>
  <c r="X46" i="27"/>
  <c r="X45" i="27"/>
  <c r="X44" i="27"/>
  <c r="X43" i="27"/>
  <c r="X42" i="27"/>
  <c r="X41" i="27"/>
  <c r="X40" i="27"/>
  <c r="X39" i="27"/>
  <c r="X38" i="27"/>
  <c r="X37" i="27"/>
  <c r="X36" i="27"/>
  <c r="X35" i="27"/>
  <c r="X34" i="27"/>
  <c r="Y33" i="27"/>
  <c r="W33" i="27"/>
  <c r="V33" i="27"/>
  <c r="U33" i="27"/>
  <c r="T33" i="27"/>
  <c r="S33" i="27"/>
  <c r="R33" i="27"/>
  <c r="Q33" i="27"/>
  <c r="P33" i="27"/>
  <c r="P58" i="27" s="1"/>
  <c r="O33" i="27"/>
  <c r="N33" i="27"/>
  <c r="M33" i="27"/>
  <c r="L33" i="27"/>
  <c r="K33" i="27"/>
  <c r="J33" i="27"/>
  <c r="I33" i="27"/>
  <c r="I58" i="27" s="1"/>
  <c r="H33" i="27"/>
  <c r="H58" i="27" s="1"/>
  <c r="G33" i="27"/>
  <c r="F33" i="27"/>
  <c r="E33" i="27"/>
  <c r="D33" i="27"/>
  <c r="X25" i="27"/>
  <c r="X24" i="27"/>
  <c r="X23" i="27"/>
  <c r="X22" i="27"/>
  <c r="X21" i="27"/>
  <c r="X20" i="27"/>
  <c r="X19" i="27"/>
  <c r="X18" i="27"/>
  <c r="X17" i="27"/>
  <c r="X16" i="27"/>
  <c r="X15" i="27"/>
  <c r="X14" i="27"/>
  <c r="X13" i="27"/>
  <c r="X12" i="27"/>
  <c r="X11" i="27"/>
  <c r="X10" i="27"/>
  <c r="W9" i="27"/>
  <c r="V9" i="27"/>
  <c r="U9" i="27"/>
  <c r="T9" i="27"/>
  <c r="T58" i="27" s="1"/>
  <c r="S9" i="27"/>
  <c r="S58" i="27" s="1"/>
  <c r="R9" i="27"/>
  <c r="R58" i="27" s="1"/>
  <c r="Q9" i="27"/>
  <c r="P9" i="27"/>
  <c r="O9" i="27"/>
  <c r="N9" i="27"/>
  <c r="M9" i="27"/>
  <c r="L9" i="27"/>
  <c r="L58" i="27" s="1"/>
  <c r="K9" i="27"/>
  <c r="K58" i="27" s="1"/>
  <c r="J9" i="27"/>
  <c r="I9" i="27"/>
  <c r="H9" i="27"/>
  <c r="G9" i="27"/>
  <c r="F9" i="27"/>
  <c r="E9" i="27"/>
  <c r="D9" i="27"/>
  <c r="D58" i="27" s="1"/>
  <c r="T24" i="26"/>
  <c r="I24" i="26"/>
  <c r="E24" i="26"/>
  <c r="T23" i="26"/>
  <c r="I23" i="26"/>
  <c r="E23" i="26"/>
  <c r="T22" i="26"/>
  <c r="I22" i="26"/>
  <c r="E22" i="26"/>
  <c r="T21" i="26"/>
  <c r="I21" i="26"/>
  <c r="E21" i="26"/>
  <c r="T20" i="26"/>
  <c r="I20" i="26"/>
  <c r="E20" i="26"/>
  <c r="T19" i="26"/>
  <c r="I19" i="26"/>
  <c r="E19" i="26"/>
  <c r="T18" i="26"/>
  <c r="I18" i="26"/>
  <c r="E18" i="26"/>
  <c r="T17" i="26"/>
  <c r="I17" i="26"/>
  <c r="E17" i="26"/>
  <c r="T16" i="26"/>
  <c r="I16" i="26"/>
  <c r="E16" i="26"/>
  <c r="T15" i="26"/>
  <c r="I15" i="26"/>
  <c r="E15" i="26"/>
  <c r="T14" i="26"/>
  <c r="I14" i="26"/>
  <c r="E14" i="26"/>
  <c r="T13" i="26"/>
  <c r="I13" i="26"/>
  <c r="E13" i="26"/>
  <c r="T12" i="26"/>
  <c r="I12" i="26"/>
  <c r="E12" i="26"/>
  <c r="T11" i="26"/>
  <c r="I11" i="26"/>
  <c r="E11" i="26"/>
  <c r="T10" i="26"/>
  <c r="I10" i="26"/>
  <c r="E10" i="26"/>
  <c r="T9" i="26"/>
  <c r="I9" i="26"/>
  <c r="E9" i="26"/>
  <c r="S8" i="26"/>
  <c r="R8" i="26"/>
  <c r="Q8" i="26"/>
  <c r="P8" i="26"/>
  <c r="O8" i="26"/>
  <c r="N8" i="26"/>
  <c r="M8" i="26"/>
  <c r="L8" i="26"/>
  <c r="K8" i="26"/>
  <c r="J8" i="26"/>
  <c r="H8" i="26"/>
  <c r="G8" i="26"/>
  <c r="F8" i="26"/>
  <c r="D8" i="26"/>
  <c r="C8" i="26"/>
  <c r="B8" i="26"/>
  <c r="N23" i="25"/>
  <c r="J23" i="25"/>
  <c r="E23" i="25"/>
  <c r="N22" i="25"/>
  <c r="J22" i="25"/>
  <c r="E22" i="25"/>
  <c r="N21" i="25"/>
  <c r="J21" i="25"/>
  <c r="E21" i="25"/>
  <c r="N20" i="25"/>
  <c r="J20" i="25"/>
  <c r="E20" i="25"/>
  <c r="N19" i="25"/>
  <c r="J19" i="25"/>
  <c r="E19" i="25"/>
  <c r="N18" i="25"/>
  <c r="J18" i="25"/>
  <c r="E18" i="25"/>
  <c r="N17" i="25"/>
  <c r="J17" i="25"/>
  <c r="E17" i="25"/>
  <c r="N16" i="25"/>
  <c r="J16" i="25"/>
  <c r="E16" i="25"/>
  <c r="N15" i="25"/>
  <c r="J15" i="25"/>
  <c r="E15" i="25"/>
  <c r="N14" i="25"/>
  <c r="J14" i="25"/>
  <c r="E14" i="25"/>
  <c r="N13" i="25"/>
  <c r="J13" i="25"/>
  <c r="E13" i="25"/>
  <c r="N12" i="25"/>
  <c r="J12" i="25"/>
  <c r="E12" i="25"/>
  <c r="N11" i="25"/>
  <c r="J11" i="25"/>
  <c r="E11" i="25"/>
  <c r="N10" i="25"/>
  <c r="J10" i="25"/>
  <c r="E10" i="25"/>
  <c r="N9" i="25"/>
  <c r="J9" i="25"/>
  <c r="E9" i="25"/>
  <c r="N8" i="25"/>
  <c r="J8" i="25"/>
  <c r="E8" i="25"/>
  <c r="M7" i="25"/>
  <c r="L7" i="25"/>
  <c r="K7" i="25"/>
  <c r="I7" i="25"/>
  <c r="H7" i="25"/>
  <c r="G7" i="25"/>
  <c r="F7" i="25"/>
  <c r="D7" i="25"/>
  <c r="E7" i="25" s="1"/>
  <c r="C7" i="25"/>
  <c r="B7" i="25"/>
  <c r="N39" i="24"/>
  <c r="N37" i="24"/>
  <c r="N35" i="24"/>
  <c r="N33" i="24"/>
  <c r="N31" i="24"/>
  <c r="N29" i="24"/>
  <c r="N27" i="24"/>
  <c r="N25" i="24"/>
  <c r="N23" i="24"/>
  <c r="N21" i="24"/>
  <c r="N19" i="24"/>
  <c r="N17" i="24"/>
  <c r="N15" i="24"/>
  <c r="N13" i="24"/>
  <c r="N11" i="24"/>
  <c r="N9" i="24"/>
  <c r="M7" i="24"/>
  <c r="L7" i="24"/>
  <c r="K7" i="24"/>
  <c r="J7" i="24"/>
  <c r="I7" i="24"/>
  <c r="H7" i="24"/>
  <c r="G7" i="24"/>
  <c r="F7" i="24"/>
  <c r="E7" i="24"/>
  <c r="D7" i="24"/>
  <c r="C7" i="24"/>
  <c r="B7" i="24"/>
  <c r="Q39" i="23"/>
  <c r="L39" i="23"/>
  <c r="F39" i="23"/>
  <c r="Q37" i="23"/>
  <c r="L37" i="23"/>
  <c r="F37" i="23"/>
  <c r="Q35" i="23"/>
  <c r="L35" i="23"/>
  <c r="F35" i="23"/>
  <c r="Q33" i="23"/>
  <c r="L33" i="23"/>
  <c r="F33" i="23"/>
  <c r="Q31" i="23"/>
  <c r="L31" i="23"/>
  <c r="F31" i="23"/>
  <c r="Q29" i="23"/>
  <c r="L29" i="23"/>
  <c r="F29" i="23"/>
  <c r="Q27" i="23"/>
  <c r="L27" i="23"/>
  <c r="F27" i="23"/>
  <c r="Q25" i="23"/>
  <c r="L25" i="23"/>
  <c r="F25" i="23"/>
  <c r="Q23" i="23"/>
  <c r="L23" i="23"/>
  <c r="F23" i="23"/>
  <c r="Q21" i="23"/>
  <c r="L21" i="23"/>
  <c r="F21" i="23"/>
  <c r="Q19" i="23"/>
  <c r="L19" i="23"/>
  <c r="F19" i="23"/>
  <c r="Q17" i="23"/>
  <c r="L17" i="23"/>
  <c r="F17" i="23"/>
  <c r="Q15" i="23"/>
  <c r="L15" i="23"/>
  <c r="F15" i="23"/>
  <c r="Q13" i="23"/>
  <c r="L13" i="23"/>
  <c r="F13" i="23"/>
  <c r="Q11" i="23"/>
  <c r="L11" i="23"/>
  <c r="F11" i="23"/>
  <c r="Q9" i="23"/>
  <c r="L9" i="23"/>
  <c r="F9" i="23"/>
  <c r="P7" i="23"/>
  <c r="O7" i="23"/>
  <c r="N7" i="23"/>
  <c r="M7" i="23"/>
  <c r="K7" i="23"/>
  <c r="L7" i="23" s="1"/>
  <c r="J7" i="23"/>
  <c r="I7" i="23"/>
  <c r="H7" i="23"/>
  <c r="G7" i="23"/>
  <c r="E7" i="23"/>
  <c r="D7" i="23"/>
  <c r="C7" i="23"/>
  <c r="B7" i="23"/>
  <c r="N7" i="28" l="1"/>
  <c r="E7" i="28"/>
  <c r="W58" i="27"/>
  <c r="X61" i="27"/>
  <c r="X66" i="27"/>
  <c r="O58" i="27"/>
  <c r="X74" i="27"/>
  <c r="J58" i="27"/>
  <c r="G58" i="27"/>
  <c r="I8" i="26"/>
  <c r="E8" i="26"/>
  <c r="J7" i="25"/>
  <c r="N7" i="25"/>
  <c r="N7" i="24"/>
  <c r="F7" i="23"/>
  <c r="Q7" i="23"/>
  <c r="M58" i="27"/>
  <c r="Q58" i="27"/>
  <c r="X64" i="27"/>
  <c r="T8" i="26"/>
  <c r="F58" i="27"/>
  <c r="N58" i="27"/>
  <c r="V58" i="27"/>
  <c r="J7" i="28"/>
  <c r="E58" i="27"/>
  <c r="X71" i="27"/>
  <c r="X67" i="27"/>
  <c r="K7" i="35"/>
  <c r="U58" i="27"/>
  <c r="K7" i="29"/>
  <c r="C33" i="27"/>
  <c r="B33" i="27" s="1"/>
  <c r="X33" i="27" s="1"/>
  <c r="X70" i="27"/>
  <c r="X73" i="27"/>
  <c r="F7" i="35"/>
  <c r="X59" i="27"/>
  <c r="C7" i="29"/>
  <c r="C7" i="30"/>
  <c r="X63" i="27"/>
  <c r="X65" i="27"/>
  <c r="X69" i="27"/>
  <c r="X72" i="27"/>
  <c r="C9" i="27"/>
  <c r="C58" i="27" l="1"/>
  <c r="B58" i="27" s="1"/>
  <c r="X58" i="27" s="1"/>
  <c r="B9" i="27"/>
  <c r="X9" i="27" s="1"/>
</calcChain>
</file>

<file path=xl/sharedStrings.xml><?xml version="1.0" encoding="utf-8"?>
<sst xmlns="http://schemas.openxmlformats.org/spreadsheetml/2006/main" count="1473" uniqueCount="293">
  <si>
    <t>総数</t>
  </si>
  <si>
    <t>千種</t>
  </si>
  <si>
    <t>東</t>
  </si>
  <si>
    <t>北</t>
  </si>
  <si>
    <t>西</t>
  </si>
  <si>
    <t>中村</t>
  </si>
  <si>
    <t>中</t>
  </si>
  <si>
    <t>昭和</t>
  </si>
  <si>
    <t>瑞穂</t>
  </si>
  <si>
    <t>熱田</t>
  </si>
  <si>
    <t>中川</t>
  </si>
  <si>
    <t>港</t>
  </si>
  <si>
    <t>南</t>
  </si>
  <si>
    <t>守山</t>
  </si>
  <si>
    <t>緑</t>
  </si>
  <si>
    <t>名東</t>
  </si>
  <si>
    <t>天白</t>
  </si>
  <si>
    <t>令和元年度</t>
  </si>
  <si>
    <t>区分</t>
  </si>
  <si>
    <t>参加人員</t>
  </si>
  <si>
    <t>延検査件数</t>
  </si>
  <si>
    <t>令和２年度</t>
  </si>
  <si>
    <t>令和３年度</t>
  </si>
  <si>
    <t>総　数</t>
  </si>
  <si>
    <t>指導延人員</t>
  </si>
  <si>
    <t>個別保健指導を行った者</t>
  </si>
  <si>
    <t>開催回数</t>
  </si>
  <si>
    <t>相談延人員</t>
  </si>
  <si>
    <t>受診者数</t>
  </si>
  <si>
    <t>要精検率</t>
  </si>
  <si>
    <t>回数</t>
  </si>
  <si>
    <t>精検不要</t>
  </si>
  <si>
    <t>要観察</t>
  </si>
  <si>
    <t>要精検</t>
  </si>
  <si>
    <t>(%)</t>
  </si>
  <si>
    <t>胃がんなし</t>
  </si>
  <si>
    <t>胃がん疑い</t>
  </si>
  <si>
    <t>胃がんあり</t>
  </si>
  <si>
    <t>の悪性病変
胃がん以外</t>
  </si>
  <si>
    <t>なし</t>
  </si>
  <si>
    <t>あり</t>
  </si>
  <si>
    <t>次回検診</t>
  </si>
  <si>
    <t>再検査</t>
  </si>
  <si>
    <t>要医療</t>
  </si>
  <si>
    <t>異常なし</t>
  </si>
  <si>
    <t>　</t>
  </si>
  <si>
    <t>区　別</t>
  </si>
  <si>
    <t>頸部</t>
  </si>
  <si>
    <t>体部</t>
  </si>
  <si>
    <t>子宮膣部びらん</t>
  </si>
  <si>
    <t>子宮頸部ポリープ</t>
  </si>
  <si>
    <t>子宮内膜症</t>
  </si>
  <si>
    <t>子宮筋腫</t>
  </si>
  <si>
    <t>子宮（膣）脱・下垂</t>
  </si>
  <si>
    <t>膣炎・外陰炎</t>
  </si>
  <si>
    <t>老人性膣炎</t>
  </si>
  <si>
    <t>付属器腫瘍</t>
  </si>
  <si>
    <t>卵巣機能不全</t>
  </si>
  <si>
    <t>その他</t>
  </si>
  <si>
    <t>計</t>
  </si>
  <si>
    <t>千  種</t>
  </si>
  <si>
    <t>中  村</t>
  </si>
  <si>
    <t>昭  和</t>
  </si>
  <si>
    <t>熱  田</t>
  </si>
  <si>
    <t>中  川</t>
  </si>
  <si>
    <t>守  山</t>
  </si>
  <si>
    <t>名  東</t>
  </si>
  <si>
    <t>天  白</t>
  </si>
  <si>
    <t>受診結果</t>
  </si>
  <si>
    <t>検査者数
胸部X線</t>
  </si>
  <si>
    <t>判　　定　　区　　分</t>
  </si>
  <si>
    <t>検査者数
喀痰細胞診</t>
  </si>
  <si>
    <t>総  合  判  定</t>
  </si>
  <si>
    <t>Ａ</t>
  </si>
  <si>
    <t>Ｂ</t>
  </si>
  <si>
    <t>Ｃ</t>
  </si>
  <si>
    <t>Ｄ1</t>
  </si>
  <si>
    <t>Ｄ2</t>
  </si>
  <si>
    <t>Ｄ3</t>
  </si>
  <si>
    <t>Ｄ4</t>
  </si>
  <si>
    <t>Ｄ（不明）</t>
  </si>
  <si>
    <t>Ｅ1</t>
  </si>
  <si>
    <t>Ｅ2</t>
  </si>
  <si>
    <t>Ｅ（不明）</t>
  </si>
  <si>
    <t>Ｄ</t>
  </si>
  <si>
    <t>Ｅ</t>
  </si>
  <si>
    <t>瑞  穂</t>
  </si>
  <si>
    <t>検　　　　　　　　　　診　　　　　　　　　　　車</t>
  </si>
  <si>
    <t>総　　　　　　　　　　　　　　　　　　　　　　　数</t>
  </si>
  <si>
    <t>別表１　胸部エックス線検査の判定基準と指導区分</t>
  </si>
  <si>
    <t xml:space="preserve"> 判 定 区 分</t>
  </si>
  <si>
    <t>エ　　　ッ　　　ク　　　ス　　　線　　　所　　　見</t>
  </si>
  <si>
    <t>指  　　   導　　     区　　     分</t>
  </si>
  <si>
    <t xml:space="preserve">  読影不能</t>
  </si>
  <si>
    <t>　再撮影</t>
  </si>
  <si>
    <t xml:space="preserve">  異常所見を認めない</t>
  </si>
  <si>
    <t>　定期検診</t>
  </si>
  <si>
    <t xml:space="preserve">  異常所見を認めるが精査を必要としない</t>
  </si>
  <si>
    <t xml:space="preserve">  異常所見を認め、肺がん以外の疾患で治療を要する状態が考えられる</t>
  </si>
  <si>
    <t>　肺がん以外の該当疾患に対する精査</t>
  </si>
  <si>
    <t>Ｄ１</t>
  </si>
  <si>
    <t>　活動性肺結核</t>
  </si>
  <si>
    <t>Ｄ２</t>
  </si>
  <si>
    <t>　活動性非結核性肺病変</t>
  </si>
  <si>
    <t>Ｄ３</t>
  </si>
  <si>
    <t>　循環器疾患</t>
  </si>
  <si>
    <t>Ｄ４</t>
  </si>
  <si>
    <t>　その他</t>
  </si>
  <si>
    <t xml:space="preserve">  肺がんの疑い</t>
  </si>
  <si>
    <t>　肺がんに対する精査</t>
  </si>
  <si>
    <t>Ｅ１</t>
  </si>
  <si>
    <t>　肺がんの疑いを否定しえない</t>
  </si>
  <si>
    <t>Ｅ２</t>
  </si>
  <si>
    <t xml:space="preserve">  肺がんを強く疑う</t>
  </si>
  <si>
    <t>別表２　喀痰細胞診の判定基準と指導区分</t>
  </si>
  <si>
    <t>細　　　　　　胞　　　　　　所　　　　　　見</t>
  </si>
  <si>
    <t>指 　　    導 　　    区 　　    分</t>
  </si>
  <si>
    <t xml:space="preserve">  喀痰中に組織球を認めない</t>
  </si>
  <si>
    <t>　材料不適、再検査</t>
  </si>
  <si>
    <t xml:space="preserve">  正常上皮細胞のみ</t>
  </si>
  <si>
    <t xml:space="preserve">  基底細胞増生</t>
  </si>
  <si>
    <t>　現在異常を認めない</t>
  </si>
  <si>
    <t xml:space="preserve">  軽度異型扁平上皮細胞</t>
  </si>
  <si>
    <t>　次回定期検査</t>
  </si>
  <si>
    <t xml:space="preserve">  線毛円柱上皮細胞</t>
  </si>
  <si>
    <t xml:space="preserve">  中等度異型扁平上皮細胞</t>
  </si>
  <si>
    <t>　再塗抹または６か月以内の再検査</t>
  </si>
  <si>
    <t xml:space="preserve">  核の増大や濃染を伴う円柱上皮細胞</t>
  </si>
  <si>
    <t xml:space="preserve">  高度（境界）異型扁平上皮細胞または悪性腫瘍が疑われる細胞を認める</t>
  </si>
  <si>
    <t>　ただちに精密検査</t>
  </si>
  <si>
    <t xml:space="preserve">  悪性腫瘍細胞を認める</t>
  </si>
  <si>
    <t>要精検者数</t>
  </si>
  <si>
    <t>確定診断</t>
  </si>
  <si>
    <t>胃がん</t>
  </si>
  <si>
    <t>胃ポリープ</t>
  </si>
  <si>
    <t>胃潰瘍</t>
  </si>
  <si>
    <t>十二指腸潰瘍</t>
  </si>
  <si>
    <t>他の疾病</t>
  </si>
  <si>
    <t>大腸がん</t>
  </si>
  <si>
    <t>ポリープ</t>
  </si>
  <si>
    <t>憩室</t>
  </si>
  <si>
    <t>痔</t>
  </si>
  <si>
    <t>胃の疾患</t>
  </si>
  <si>
    <t>他の疾患</t>
  </si>
  <si>
    <t>子宮体がん</t>
  </si>
  <si>
    <t>その他疾病</t>
  </si>
  <si>
    <t>ＣＩＮ１</t>
  </si>
  <si>
    <t>ＣＩＮ２</t>
  </si>
  <si>
    <t>（ＨＳＩＬ）
区別ができないもの
ＣＩＮ２とＣＩＮ３の</t>
  </si>
  <si>
    <t>腺異形成</t>
  </si>
  <si>
    <t>微小浸潤がん</t>
  </si>
  <si>
    <t>浸潤がん</t>
  </si>
  <si>
    <t>不明</t>
  </si>
  <si>
    <t>肺がん</t>
  </si>
  <si>
    <t>結核</t>
  </si>
  <si>
    <t>乳がん</t>
  </si>
  <si>
    <t>良性腫瘍</t>
  </si>
  <si>
    <t>乳腺症</t>
  </si>
  <si>
    <t>精検不要
数値超過だが、</t>
  </si>
  <si>
    <t>前立腺がん</t>
  </si>
  <si>
    <t>前立腺肥大症</t>
  </si>
  <si>
    <t>前立腺炎</t>
  </si>
  <si>
    <t>令和４年度</t>
    <phoneticPr fontId="35"/>
  </si>
  <si>
    <t>令和５年度</t>
    <phoneticPr fontId="35"/>
  </si>
  <si>
    <t>注）　本庁分の受診者数は再掲</t>
    <phoneticPr fontId="35"/>
  </si>
  <si>
    <t>注）　判定基準は複数選択可</t>
    <phoneticPr fontId="35"/>
  </si>
  <si>
    <t/>
  </si>
  <si>
    <t>令和6年度</t>
    <phoneticPr fontId="35"/>
  </si>
  <si>
    <t>総数</t>
    <phoneticPr fontId="35"/>
  </si>
  <si>
    <t>検診車</t>
    <phoneticPr fontId="35"/>
  </si>
  <si>
    <t>委託</t>
    <phoneticPr fontId="35"/>
  </si>
  <si>
    <t>判定結果</t>
    <phoneticPr fontId="35"/>
  </si>
  <si>
    <t>千種</t>
    <phoneticPr fontId="35"/>
  </si>
  <si>
    <t>中村</t>
    <phoneticPr fontId="35"/>
  </si>
  <si>
    <t>昭和</t>
    <phoneticPr fontId="35"/>
  </si>
  <si>
    <t>瑞穂</t>
    <phoneticPr fontId="35"/>
  </si>
  <si>
    <t>熱田</t>
    <phoneticPr fontId="35"/>
  </si>
  <si>
    <t>中川</t>
    <phoneticPr fontId="35"/>
  </si>
  <si>
    <t>守山</t>
    <phoneticPr fontId="35"/>
  </si>
  <si>
    <t>名東</t>
    <phoneticPr fontId="35"/>
  </si>
  <si>
    <t>天白</t>
    <phoneticPr fontId="35"/>
  </si>
  <si>
    <t>内訳</t>
    <phoneticPr fontId="35"/>
  </si>
  <si>
    <t>区分</t>
    <phoneticPr fontId="35"/>
  </si>
  <si>
    <t>判定基準</t>
    <phoneticPr fontId="35"/>
  </si>
  <si>
    <t>生検</t>
    <phoneticPr fontId="35"/>
  </si>
  <si>
    <t>事後指導</t>
    <phoneticPr fontId="35"/>
  </si>
  <si>
    <t>検査の結果</t>
    <phoneticPr fontId="35"/>
  </si>
  <si>
    <t>内訳</t>
    <phoneticPr fontId="35"/>
  </si>
  <si>
    <t>区分</t>
    <phoneticPr fontId="35"/>
  </si>
  <si>
    <t>総数</t>
    <phoneticPr fontId="35"/>
  </si>
  <si>
    <t>千種</t>
    <phoneticPr fontId="35"/>
  </si>
  <si>
    <t>中村</t>
    <phoneticPr fontId="35"/>
  </si>
  <si>
    <t>昭和</t>
    <phoneticPr fontId="35"/>
  </si>
  <si>
    <t>瑞穂</t>
    <phoneticPr fontId="35"/>
  </si>
  <si>
    <t>熱田</t>
    <phoneticPr fontId="35"/>
  </si>
  <si>
    <t>中川</t>
    <phoneticPr fontId="35"/>
  </si>
  <si>
    <t>守山</t>
    <phoneticPr fontId="35"/>
  </si>
  <si>
    <t>名東</t>
    <phoneticPr fontId="35"/>
  </si>
  <si>
    <t>天白</t>
    <phoneticPr fontId="35"/>
  </si>
  <si>
    <t>検診車</t>
    <phoneticPr fontId="35"/>
  </si>
  <si>
    <t>委託</t>
    <phoneticPr fontId="35"/>
  </si>
  <si>
    <t>判定結果</t>
    <phoneticPr fontId="35"/>
  </si>
  <si>
    <t>区別</t>
    <rPh sb="0" eb="1">
      <t>ク</t>
    </rPh>
    <phoneticPr fontId="35"/>
  </si>
  <si>
    <t>一次検診異常者の疾病別</t>
    <phoneticPr fontId="35"/>
  </si>
  <si>
    <t>区別</t>
    <phoneticPr fontId="35"/>
  </si>
  <si>
    <t>判定区分</t>
    <phoneticPr fontId="35"/>
  </si>
  <si>
    <t>総合判定</t>
    <phoneticPr fontId="35"/>
  </si>
  <si>
    <t>医療機関</t>
    <phoneticPr fontId="35"/>
  </si>
  <si>
    <t>本庁</t>
    <phoneticPr fontId="35"/>
  </si>
  <si>
    <t>確定診断内訳</t>
    <phoneticPr fontId="35"/>
  </si>
  <si>
    <t>委託</t>
    <phoneticPr fontId="35"/>
  </si>
  <si>
    <t>医療機関</t>
    <phoneticPr fontId="35"/>
  </si>
  <si>
    <t>上皮内病変</t>
    <phoneticPr fontId="35"/>
  </si>
  <si>
    <t>子宮頸がん</t>
    <phoneticPr fontId="35"/>
  </si>
  <si>
    <t>令和６年度</t>
    <phoneticPr fontId="35"/>
  </si>
  <si>
    <t>総数</t>
    <rPh sb="1" eb="2">
      <t>スウ</t>
    </rPh>
    <phoneticPr fontId="18"/>
  </si>
  <si>
    <t>千種</t>
    <rPh sb="0" eb="2">
      <t>チクサ</t>
    </rPh>
    <phoneticPr fontId="1"/>
  </si>
  <si>
    <t>東</t>
    <rPh sb="0" eb="1">
      <t>ヒガシ</t>
    </rPh>
    <phoneticPr fontId="1"/>
  </si>
  <si>
    <t>北</t>
    <rPh sb="0" eb="1">
      <t>キタ</t>
    </rPh>
    <phoneticPr fontId="1"/>
  </si>
  <si>
    <t>西</t>
    <rPh sb="0" eb="1">
      <t>ニシ</t>
    </rPh>
    <phoneticPr fontId="1"/>
  </si>
  <si>
    <t>中村</t>
    <rPh sb="0" eb="2">
      <t>ナカムラ</t>
    </rPh>
    <phoneticPr fontId="1"/>
  </si>
  <si>
    <t>中</t>
    <rPh sb="0" eb="1">
      <t>ナカ</t>
    </rPh>
    <phoneticPr fontId="1"/>
  </si>
  <si>
    <t>昭和</t>
    <rPh sb="0" eb="2">
      <t>ショウワ</t>
    </rPh>
    <phoneticPr fontId="1"/>
  </si>
  <si>
    <t>瑞穂</t>
    <rPh sb="0" eb="2">
      <t>ミズホ</t>
    </rPh>
    <phoneticPr fontId="1"/>
  </si>
  <si>
    <t>熱田</t>
    <rPh sb="0" eb="2">
      <t>アツタ</t>
    </rPh>
    <phoneticPr fontId="1"/>
  </si>
  <si>
    <t>中川</t>
    <rPh sb="0" eb="2">
      <t>ナカガワ</t>
    </rPh>
    <phoneticPr fontId="1"/>
  </si>
  <si>
    <t>港</t>
    <rPh sb="0" eb="1">
      <t>ミナト</t>
    </rPh>
    <phoneticPr fontId="1"/>
  </si>
  <si>
    <t>南</t>
    <rPh sb="0" eb="1">
      <t>ミナミ</t>
    </rPh>
    <phoneticPr fontId="1"/>
  </si>
  <si>
    <t>守山</t>
    <rPh sb="0" eb="2">
      <t>モリヤマ</t>
    </rPh>
    <phoneticPr fontId="1"/>
  </si>
  <si>
    <t>緑</t>
    <rPh sb="0" eb="1">
      <t>ミドリ</t>
    </rPh>
    <phoneticPr fontId="1"/>
  </si>
  <si>
    <t>名東</t>
    <rPh sb="0" eb="2">
      <t>メイトウ</t>
    </rPh>
    <phoneticPr fontId="1"/>
  </si>
  <si>
    <t>天白</t>
    <rPh sb="0" eb="2">
      <t>テンパク</t>
    </rPh>
    <phoneticPr fontId="1"/>
  </si>
  <si>
    <t>実施回数</t>
  </si>
  <si>
    <t>参加実人員</t>
  </si>
  <si>
    <t>参加延人員</t>
  </si>
  <si>
    <t>総数</t>
    <rPh sb="1" eb="2">
      <t>スウ</t>
    </rPh>
    <phoneticPr fontId="35"/>
  </si>
  <si>
    <t>(内訳)来所</t>
    <rPh sb="1" eb="3">
      <t>ウチワケ</t>
    </rPh>
    <phoneticPr fontId="35"/>
  </si>
  <si>
    <t>(内訳)電話</t>
    <phoneticPr fontId="35"/>
  </si>
  <si>
    <t>受診者数</t>
    <phoneticPr fontId="35"/>
  </si>
  <si>
    <t>受診結果</t>
    <phoneticPr fontId="35"/>
  </si>
  <si>
    <t>異常なし</t>
    <phoneticPr fontId="35"/>
  </si>
  <si>
    <t>要指導</t>
    <phoneticPr fontId="35"/>
  </si>
  <si>
    <t>要精検</t>
    <phoneticPr fontId="35"/>
  </si>
  <si>
    <t>保健師等被指導者数</t>
    <phoneticPr fontId="35"/>
  </si>
  <si>
    <t xml:space="preserve">成人・高齢者保健関係　　 </t>
    <phoneticPr fontId="35"/>
  </si>
  <si>
    <t>年度</t>
    <rPh sb="0" eb="2">
      <t>ネンド</t>
    </rPh>
    <phoneticPr fontId="35"/>
  </si>
  <si>
    <t>総数（実）</t>
    <rPh sb="3" eb="4">
      <t>ジツ</t>
    </rPh>
    <phoneticPr fontId="35"/>
  </si>
  <si>
    <t>総数（延）</t>
    <rPh sb="0" eb="2">
      <t>ソウスウ</t>
    </rPh>
    <rPh sb="3" eb="4">
      <t>ノ</t>
    </rPh>
    <phoneticPr fontId="35"/>
  </si>
  <si>
    <t>個別健康教育（実）</t>
    <phoneticPr fontId="35"/>
  </si>
  <si>
    <t>個別健康教育（延）</t>
    <phoneticPr fontId="35"/>
  </si>
  <si>
    <t>要指導者（実）</t>
    <phoneticPr fontId="35"/>
  </si>
  <si>
    <t>要指導者（延）</t>
    <phoneticPr fontId="35"/>
  </si>
  <si>
    <t>閉じこもり予防（実）</t>
    <phoneticPr fontId="35"/>
  </si>
  <si>
    <t>閉じこもり予防（延）</t>
    <phoneticPr fontId="35"/>
  </si>
  <si>
    <t>介護家族（実）</t>
    <phoneticPr fontId="35"/>
  </si>
  <si>
    <t>介護家族（延）</t>
    <phoneticPr fontId="35"/>
  </si>
  <si>
    <t>ねたきり者（実）</t>
    <phoneticPr fontId="35"/>
  </si>
  <si>
    <t>ねたきり者（延）</t>
    <phoneticPr fontId="35"/>
  </si>
  <si>
    <t>認知症者（実）</t>
    <phoneticPr fontId="35"/>
  </si>
  <si>
    <t>認知症者（延）</t>
    <phoneticPr fontId="35"/>
  </si>
  <si>
    <t>その他（実）</t>
    <phoneticPr fontId="35"/>
  </si>
  <si>
    <t>その他（延）</t>
    <rPh sb="2" eb="3">
      <t>ホカ</t>
    </rPh>
    <phoneticPr fontId="35"/>
  </si>
  <si>
    <t>保健指導区分（対象外）</t>
    <rPh sb="7" eb="10">
      <t>タイショウガイ</t>
    </rPh>
    <phoneticPr fontId="35"/>
  </si>
  <si>
    <t>保健指導区分（動機付け支援）</t>
    <phoneticPr fontId="35"/>
  </si>
  <si>
    <t>保健指導区分（積極的支援）</t>
    <phoneticPr fontId="35"/>
  </si>
  <si>
    <t>表６－１　　喫煙者個別健康教育実施状況、区(保健センター）別</t>
    <phoneticPr fontId="35"/>
  </si>
  <si>
    <t>表６－２ ロコモティブシンドローム予防教室実施状況、区(保健センター)別</t>
    <phoneticPr fontId="35"/>
  </si>
  <si>
    <t>表６－３   ブレスト・アウェアネス啓発事業実施状況、区(保健センター)別</t>
    <phoneticPr fontId="35"/>
  </si>
  <si>
    <t>表６－４  成人健康相談実施件数、区(保健センター)別</t>
    <phoneticPr fontId="35"/>
  </si>
  <si>
    <t>表６－５   胃がん検診（エックス線検査）実施状況、居住区別</t>
    <phoneticPr fontId="35"/>
  </si>
  <si>
    <t>表６－６   委託胃がん検診（内視鏡検査）実施状況、居住区別</t>
    <phoneticPr fontId="35"/>
  </si>
  <si>
    <t>表６－７   大腸がん検診実施状況、居住区別</t>
    <phoneticPr fontId="35"/>
  </si>
  <si>
    <t>表６－８  委託子宮がん検診実施件数、居住区別</t>
    <phoneticPr fontId="35"/>
  </si>
  <si>
    <t>表６－９  　委託骨粗しょう症検診実施件数、居住区別</t>
    <phoneticPr fontId="35"/>
  </si>
  <si>
    <t>表６－１３  健康診査（生活保護・中国残留邦人）実施件数、居住区別</t>
    <phoneticPr fontId="35"/>
  </si>
  <si>
    <t>表６－１２  乳がん検診実施状況、居住区別</t>
    <phoneticPr fontId="35"/>
  </si>
  <si>
    <t>表６－１１  肺がん検診実施件数、居住区別</t>
    <phoneticPr fontId="35"/>
  </si>
  <si>
    <t>表６－１０   訪問指導(40～64歳）実施状況</t>
    <phoneticPr fontId="35"/>
  </si>
  <si>
    <t>表６－１４  胃がん検診（エックス線検査）精検結果、居住区別</t>
    <phoneticPr fontId="35"/>
  </si>
  <si>
    <t>表６－１５   胃がん検診（内視鏡検査）精検結果、居住区別</t>
    <phoneticPr fontId="35"/>
  </si>
  <si>
    <t>表６－１６　大腸がん検診精検結果、居住区別</t>
    <phoneticPr fontId="35"/>
  </si>
  <si>
    <t>表６－１７　子宮がん検診精検結果、居住区別</t>
    <phoneticPr fontId="35"/>
  </si>
  <si>
    <t>表６－１９　肺がん・結核検診精検結果、居住区別</t>
    <phoneticPr fontId="35"/>
  </si>
  <si>
    <t>表６－１９　 乳がん検診精検結果、居住区別</t>
    <phoneticPr fontId="35"/>
  </si>
  <si>
    <t>表６－２０　委託前立腺がん検診実施状況、居住区別</t>
    <phoneticPr fontId="35"/>
  </si>
  <si>
    <t>表６－２１   前立腺がん検診精検結果、居住区別</t>
    <phoneticPr fontId="35"/>
  </si>
  <si>
    <t>平成27</t>
    <rPh sb="0" eb="2">
      <t>ヘイセイ</t>
    </rPh>
    <phoneticPr fontId="35"/>
  </si>
  <si>
    <t>令和元</t>
    <rPh sb="0" eb="2">
      <t>レイワ</t>
    </rPh>
    <phoneticPr fontId="35"/>
  </si>
  <si>
    <r>
      <t xml:space="preserve">（詳細不明）
</t>
    </r>
    <r>
      <rPr>
        <sz val="12"/>
        <rFont val="ＭＳ 明朝"/>
        <family val="1"/>
        <charset val="128"/>
      </rPr>
      <t>ＣＩＮ</t>
    </r>
  </si>
  <si>
    <r>
      <t xml:space="preserve">（高度異形成）
</t>
    </r>
    <r>
      <rPr>
        <sz val="12"/>
        <rFont val="ＭＳ 明朝"/>
        <family val="1"/>
        <charset val="128"/>
      </rPr>
      <t>ＣＩＮ３</t>
    </r>
  </si>
  <si>
    <r>
      <t xml:space="preserve">（上皮内がん）
</t>
    </r>
    <r>
      <rPr>
        <sz val="12"/>
        <rFont val="ＭＳ 明朝"/>
        <family val="1"/>
        <charset val="128"/>
      </rPr>
      <t>ＣＩＮ３</t>
    </r>
  </si>
  <si>
    <r>
      <t xml:space="preserve">（詳細不明）
</t>
    </r>
    <r>
      <rPr>
        <sz val="12"/>
        <rFont val="ＭＳ 明朝"/>
        <family val="1"/>
        <charset val="128"/>
      </rPr>
      <t>ＣＩＮ３</t>
    </r>
  </si>
  <si>
    <r>
      <t xml:space="preserve">（上皮内腺がん）
</t>
    </r>
    <r>
      <rPr>
        <sz val="12"/>
        <rFont val="ＭＳ 明朝"/>
        <family val="1"/>
        <charset val="128"/>
      </rPr>
      <t>ＡＩＳ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</si>
</sst>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76" formatCode="#,##0\ ;\-#,##0\ ;&quot;－ &quot;"/>
    <numFmt numFmtId="177" formatCode="_ * #,##0_ ;_ * \-#,##0_ ;_ * \-_ ;_ @_ "/>
    <numFmt numFmtId="178" formatCode="_ * #,##0.0_ ;_ * \-#,##0.00_ ;_ * \-??_ ;_ @_ "/>
    <numFmt numFmtId="179" formatCode="_ * #,##0_ ;_ * \-#,##0.0_ ;_ * \-??_ ;_ @_ "/>
    <numFmt numFmtId="180" formatCode="#,##0;\-#,##0;&quot;－&quot;"/>
    <numFmt numFmtId="181" formatCode="_ * #,##0.0_ ;_ * \-#,##0.0_ ;_ * \-_ ;_ @_ "/>
    <numFmt numFmtId="182" formatCode="#,###"/>
    <numFmt numFmtId="183" formatCode="#,##0;\-#,##0;\-"/>
    <numFmt numFmtId="184" formatCode="#,##0_);[Red]\(#,##0\)"/>
    <numFmt numFmtId="185" formatCode="0_);[Red]\(0\)"/>
    <numFmt numFmtId="186" formatCode="#,##0_ "/>
  </numFmts>
  <fonts count="42">
    <font>
      <sz val="11"/>
      <color rgb="FF000000"/>
      <name val="ＭＳ Ｐゴシック"/>
      <family val="2"/>
      <charset val="1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rgb="FF000000"/>
      <name val="ＭＳ Ｐゴシック"/>
      <family val="2"/>
      <charset val="128"/>
    </font>
    <font>
      <sz val="11"/>
      <name val="明朝"/>
      <family val="1"/>
      <charset val="128"/>
    </font>
    <font>
      <sz val="12"/>
      <name val="ＭＳ ゴシック"/>
      <family val="3"/>
      <charset val="128"/>
    </font>
    <font>
      <b/>
      <sz val="13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Ｐゴシック"/>
      <family val="2"/>
      <charset val="1"/>
    </font>
    <font>
      <b/>
      <sz val="12"/>
      <name val="ＭＳ ゴシック"/>
      <family val="3"/>
      <charset val="128"/>
    </font>
    <font>
      <b/>
      <sz val="22"/>
      <name val="ＭＳ Ｐゴシック"/>
      <family val="3"/>
      <charset val="128"/>
    </font>
    <font>
      <sz val="22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1"/>
      <name val="ＭＳ ゴシック"/>
      <family val="3"/>
      <charset val="128"/>
    </font>
    <font>
      <sz val="22"/>
      <name val="ＭＳ Ｐゴシック"/>
      <family val="3"/>
      <charset val="128"/>
    </font>
    <font>
      <sz val="13"/>
      <name val="ＭＳ 明朝"/>
      <family val="1"/>
      <charset val="128"/>
    </font>
    <font>
      <b/>
      <sz val="16"/>
      <name val="ＭＳ Ｐゴシック"/>
      <family val="3"/>
      <charset val="128"/>
    </font>
    <font>
      <sz val="18"/>
      <name val="ＭＳ Ｐ明朝"/>
      <family val="1"/>
      <charset val="128"/>
    </font>
    <font>
      <sz val="16"/>
      <name val="ＭＳ 明朝"/>
      <family val="1"/>
      <charset val="128"/>
    </font>
    <font>
      <sz val="14"/>
      <name val="ＭＳ Ｐ明朝"/>
      <family val="1"/>
      <charset val="128"/>
    </font>
    <font>
      <sz val="18"/>
      <name val="ＭＳ Ｐゴシック"/>
      <family val="3"/>
      <charset val="128"/>
    </font>
    <font>
      <sz val="18"/>
      <name val="ＭＳ 明朝"/>
      <family val="1"/>
      <charset val="128"/>
    </font>
    <font>
      <sz val="14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6"/>
      <name val="ＭＳ ゴシック"/>
      <family val="3"/>
      <charset val="128"/>
    </font>
    <font>
      <b/>
      <sz val="14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11"/>
      <color rgb="FF000000"/>
      <name val="ＭＳ Ｐゴシック"/>
      <family val="2"/>
      <charset val="1"/>
    </font>
    <font>
      <sz val="6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sz val="12"/>
      <name val="ＭＳ Ｐ明朝"/>
      <family val="1"/>
      <charset val="128"/>
    </font>
    <font>
      <sz val="12"/>
      <name val="ＭＳ Ｐ明朝"/>
      <family val="1"/>
      <charset val="128"/>
    </font>
    <font>
      <sz val="2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62">
    <border>
      <left/>
      <right/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ck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 style="hair">
        <color auto="1"/>
      </right>
      <top/>
      <bottom style="thick">
        <color auto="1"/>
      </bottom>
      <diagonal/>
    </border>
    <border>
      <left style="hair">
        <color auto="1"/>
      </left>
      <right style="thin">
        <color auto="1"/>
      </right>
      <top/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3">
    <xf numFmtId="0" fontId="0" fillId="0" borderId="0"/>
    <xf numFmtId="38" fontId="34" fillId="0" borderId="0" applyBorder="0" applyProtection="0"/>
    <xf numFmtId="38" fontId="34" fillId="0" borderId="0" applyBorder="0" applyProtection="0"/>
    <xf numFmtId="38" fontId="34" fillId="0" borderId="0" applyBorder="0" applyProtection="0"/>
    <xf numFmtId="0" fontId="1" fillId="0" borderId="0"/>
    <xf numFmtId="0" fontId="2" fillId="0" borderId="0"/>
    <xf numFmtId="0" fontId="2" fillId="0" borderId="0">
      <alignment vertical="center"/>
    </xf>
    <xf numFmtId="0" fontId="3" fillId="0" borderId="0"/>
    <xf numFmtId="0" fontId="34" fillId="0" borderId="0"/>
    <xf numFmtId="0" fontId="4" fillId="0" borderId="0">
      <alignment vertical="center"/>
    </xf>
    <xf numFmtId="0" fontId="2" fillId="0" borderId="0">
      <alignment vertical="center"/>
    </xf>
    <xf numFmtId="0" fontId="5" fillId="0" borderId="0"/>
    <xf numFmtId="0" fontId="6" fillId="0" borderId="0"/>
  </cellStyleXfs>
  <cellXfs count="410">
    <xf numFmtId="0" fontId="0" fillId="0" borderId="0" xfId="0"/>
    <xf numFmtId="0" fontId="10" fillId="0" borderId="0" xfId="4" applyFont="1"/>
    <xf numFmtId="0" fontId="13" fillId="0" borderId="0" xfId="0" applyFont="1"/>
    <xf numFmtId="176" fontId="8" fillId="0" borderId="0" xfId="1" applyNumberFormat="1" applyFont="1" applyBorder="1" applyAlignment="1" applyProtection="1">
      <alignment vertical="center"/>
    </xf>
    <xf numFmtId="176" fontId="10" fillId="0" borderId="0" xfId="1" applyNumberFormat="1" applyFont="1" applyBorder="1" applyAlignment="1" applyProtection="1">
      <alignment vertical="center"/>
    </xf>
    <xf numFmtId="176" fontId="8" fillId="0" borderId="11" xfId="1" applyNumberFormat="1" applyFont="1" applyBorder="1" applyAlignment="1" applyProtection="1">
      <alignment vertical="center"/>
    </xf>
    <xf numFmtId="176" fontId="10" fillId="0" borderId="12" xfId="1" applyNumberFormat="1" applyFont="1" applyBorder="1" applyAlignment="1" applyProtection="1">
      <alignment vertical="center"/>
    </xf>
    <xf numFmtId="0" fontId="6" fillId="0" borderId="0" xfId="4" applyFont="1" applyAlignment="1">
      <alignment vertical="center"/>
    </xf>
    <xf numFmtId="0" fontId="11" fillId="0" borderId="12" xfId="4" applyFont="1" applyBorder="1" applyAlignment="1">
      <alignment vertical="center"/>
    </xf>
    <xf numFmtId="0" fontId="11" fillId="0" borderId="2" xfId="4" applyFont="1" applyBorder="1" applyAlignment="1">
      <alignment horizontal="center" vertical="center"/>
    </xf>
    <xf numFmtId="0" fontId="11" fillId="0" borderId="3" xfId="4" applyFont="1" applyBorder="1" applyAlignment="1">
      <alignment horizontal="center" vertical="center"/>
    </xf>
    <xf numFmtId="0" fontId="12" fillId="0" borderId="19" xfId="4" applyFont="1" applyBorder="1" applyAlignment="1">
      <alignment horizontal="center" vertical="center"/>
    </xf>
    <xf numFmtId="177" fontId="11" fillId="0" borderId="0" xfId="4" applyNumberFormat="1" applyFont="1" applyAlignment="1">
      <alignment vertical="center"/>
    </xf>
    <xf numFmtId="0" fontId="14" fillId="0" borderId="0" xfId="4" applyFont="1" applyAlignment="1">
      <alignment horizontal="left" vertical="center"/>
    </xf>
    <xf numFmtId="177" fontId="12" fillId="0" borderId="6" xfId="4" applyNumberFormat="1" applyFont="1" applyBorder="1" applyAlignment="1">
      <alignment vertical="center"/>
    </xf>
    <xf numFmtId="177" fontId="11" fillId="0" borderId="16" xfId="4" applyNumberFormat="1" applyFont="1" applyBorder="1" applyAlignment="1">
      <alignment vertical="center"/>
    </xf>
    <xf numFmtId="0" fontId="11" fillId="0" borderId="21" xfId="4" applyFont="1" applyBorder="1" applyAlignment="1">
      <alignment horizontal="center" vertical="center"/>
    </xf>
    <xf numFmtId="0" fontId="0" fillId="0" borderId="0" xfId="0"/>
    <xf numFmtId="176" fontId="9" fillId="0" borderId="0" xfId="1" applyNumberFormat="1" applyFont="1" applyBorder="1" applyAlignment="1" applyProtection="1">
      <alignment horizontal="right"/>
    </xf>
    <xf numFmtId="0" fontId="10" fillId="0" borderId="22" xfId="12" applyFont="1" applyBorder="1" applyAlignment="1" applyProtection="1">
      <alignment horizontal="center" vertical="center"/>
    </xf>
    <xf numFmtId="0" fontId="10" fillId="0" borderId="23" xfId="12" applyFont="1" applyBorder="1" applyAlignment="1" applyProtection="1">
      <alignment horizontal="center"/>
    </xf>
    <xf numFmtId="177" fontId="10" fillId="0" borderId="0" xfId="12" applyNumberFormat="1" applyFont="1" applyBorder="1" applyAlignment="1" applyProtection="1"/>
    <xf numFmtId="0" fontId="10" fillId="0" borderId="23" xfId="12" applyFont="1" applyBorder="1" applyProtection="1"/>
    <xf numFmtId="177" fontId="10" fillId="0" borderId="0" xfId="12" applyNumberFormat="1" applyFont="1" applyBorder="1" applyAlignment="1" applyProtection="1">
      <alignment horizontal="right"/>
    </xf>
    <xf numFmtId="0" fontId="10" fillId="0" borderId="0" xfId="12" applyFont="1" applyBorder="1" applyAlignment="1" applyProtection="1">
      <alignment vertical="top"/>
    </xf>
    <xf numFmtId="0" fontId="1" fillId="0" borderId="0" xfId="12" applyFont="1" applyBorder="1" applyAlignment="1" applyProtection="1">
      <alignment vertical="top"/>
    </xf>
    <xf numFmtId="0" fontId="6" fillId="0" borderId="0" xfId="12" applyFont="1"/>
    <xf numFmtId="0" fontId="16" fillId="0" borderId="0" xfId="12" applyFont="1" applyBorder="1" applyAlignment="1" applyProtection="1">
      <alignment vertical="center"/>
    </xf>
    <xf numFmtId="0" fontId="16" fillId="0" borderId="0" xfId="12" applyFont="1" applyBorder="1" applyProtection="1"/>
    <xf numFmtId="0" fontId="16" fillId="0" borderId="0" xfId="12" applyFont="1" applyBorder="1"/>
    <xf numFmtId="0" fontId="12" fillId="0" borderId="12" xfId="12" applyFont="1" applyBorder="1" applyAlignment="1" applyProtection="1">
      <alignment vertical="center"/>
    </xf>
    <xf numFmtId="0" fontId="17" fillId="0" borderId="0" xfId="12" applyFont="1" applyBorder="1" applyProtection="1"/>
    <xf numFmtId="0" fontId="6" fillId="0" borderId="0" xfId="12" applyFont="1" applyBorder="1"/>
    <xf numFmtId="0" fontId="10" fillId="0" borderId="0" xfId="12" applyFont="1" applyBorder="1" applyAlignment="1" applyProtection="1">
      <alignment horizontal="right" vertical="center"/>
    </xf>
    <xf numFmtId="0" fontId="1" fillId="0" borderId="0" xfId="12" applyFont="1" applyBorder="1" applyProtection="1"/>
    <xf numFmtId="0" fontId="9" fillId="0" borderId="0" xfId="12" applyFont="1" applyBorder="1"/>
    <xf numFmtId="0" fontId="10" fillId="0" borderId="0" xfId="12" applyFont="1" applyBorder="1" applyAlignment="1" applyProtection="1">
      <alignment vertical="center"/>
    </xf>
    <xf numFmtId="0" fontId="10" fillId="0" borderId="5" xfId="12" applyFont="1" applyBorder="1" applyAlignment="1" applyProtection="1">
      <alignment vertical="center"/>
    </xf>
    <xf numFmtId="0" fontId="10" fillId="0" borderId="19" xfId="12" applyFont="1" applyBorder="1" applyAlignment="1" applyProtection="1">
      <alignment horizontal="center" vertical="center"/>
    </xf>
    <xf numFmtId="0" fontId="18" fillId="0" borderId="23" xfId="12" applyFont="1" applyBorder="1" applyAlignment="1" applyProtection="1">
      <alignment horizontal="center"/>
    </xf>
    <xf numFmtId="0" fontId="8" fillId="0" borderId="0" xfId="12" applyFont="1" applyBorder="1" applyProtection="1"/>
    <xf numFmtId="0" fontId="8" fillId="0" borderId="23" xfId="12" applyFont="1" applyBorder="1" applyAlignment="1" applyProtection="1">
      <alignment vertical="top"/>
    </xf>
    <xf numFmtId="0" fontId="8" fillId="0" borderId="17" xfId="12" applyFont="1" applyBorder="1" applyAlignment="1" applyProtection="1">
      <alignment vertical="top"/>
    </xf>
    <xf numFmtId="177" fontId="10" fillId="0" borderId="11" xfId="12" applyNumberFormat="1" applyFont="1" applyBorder="1" applyAlignment="1" applyProtection="1"/>
    <xf numFmtId="177" fontId="10" fillId="0" borderId="12" xfId="12" applyNumberFormat="1" applyFont="1" applyBorder="1" applyAlignment="1" applyProtection="1"/>
    <xf numFmtId="179" fontId="10" fillId="0" borderId="12" xfId="12" applyNumberFormat="1" applyFont="1" applyBorder="1" applyAlignment="1" applyProtection="1"/>
    <xf numFmtId="177" fontId="10" fillId="0" borderId="12" xfId="12" applyNumberFormat="1" applyFont="1" applyBorder="1" applyAlignment="1" applyProtection="1">
      <alignment horizontal="right"/>
    </xf>
    <xf numFmtId="0" fontId="9" fillId="0" borderId="12" xfId="12" applyFont="1" applyBorder="1"/>
    <xf numFmtId="178" fontId="10" fillId="0" borderId="12" xfId="12" applyNumberFormat="1" applyFont="1" applyBorder="1" applyAlignment="1" applyProtection="1"/>
    <xf numFmtId="0" fontId="10" fillId="0" borderId="0" xfId="12" applyFont="1" applyBorder="1" applyProtection="1"/>
    <xf numFmtId="177" fontId="10" fillId="0" borderId="0" xfId="12" applyNumberFormat="1" applyFont="1" applyBorder="1" applyProtection="1"/>
    <xf numFmtId="179" fontId="10" fillId="0" borderId="0" xfId="12" applyNumberFormat="1" applyFont="1" applyBorder="1" applyProtection="1"/>
    <xf numFmtId="177" fontId="8" fillId="0" borderId="0" xfId="12" applyNumberFormat="1" applyFont="1" applyBorder="1" applyProtection="1"/>
    <xf numFmtId="179" fontId="8" fillId="0" borderId="0" xfId="12" applyNumberFormat="1" applyFont="1" applyBorder="1" applyProtection="1"/>
    <xf numFmtId="177" fontId="8" fillId="0" borderId="0" xfId="12" applyNumberFormat="1" applyFont="1"/>
    <xf numFmtId="0" fontId="8" fillId="0" borderId="0" xfId="12" applyFont="1"/>
    <xf numFmtId="179" fontId="17" fillId="0" borderId="0" xfId="12" applyNumberFormat="1" applyFont="1" applyBorder="1" applyProtection="1"/>
    <xf numFmtId="177" fontId="12" fillId="0" borderId="0" xfId="12" applyNumberFormat="1" applyFont="1" applyBorder="1" applyProtection="1"/>
    <xf numFmtId="177" fontId="6" fillId="0" borderId="0" xfId="12" applyNumberFormat="1" applyFont="1"/>
    <xf numFmtId="179" fontId="6" fillId="0" borderId="0" xfId="12" applyNumberFormat="1" applyFont="1"/>
    <xf numFmtId="0" fontId="20" fillId="0" borderId="12" xfId="4" applyFont="1" applyBorder="1" applyAlignment="1" applyProtection="1">
      <alignment horizontal="right" vertical="center"/>
    </xf>
    <xf numFmtId="180" fontId="9" fillId="0" borderId="20" xfId="4" applyNumberFormat="1" applyFont="1" applyBorder="1" applyAlignment="1" applyProtection="1">
      <alignment horizontal="center" vertical="distributed" textRotation="255" wrapText="1"/>
    </xf>
    <xf numFmtId="180" fontId="9" fillId="0" borderId="16" xfId="4" applyNumberFormat="1" applyFont="1" applyBorder="1" applyAlignment="1" applyProtection="1">
      <alignment horizontal="center" vertical="distributed" textRotation="255" wrapText="1"/>
    </xf>
    <xf numFmtId="180" fontId="9" fillId="0" borderId="22" xfId="4" applyNumberFormat="1" applyFont="1" applyBorder="1" applyAlignment="1" applyProtection="1">
      <alignment horizontal="center" vertical="center"/>
    </xf>
    <xf numFmtId="180" fontId="9" fillId="0" borderId="23" xfId="4" applyNumberFormat="1" applyFont="1" applyBorder="1" applyAlignment="1" applyProtection="1">
      <alignment horizontal="center"/>
    </xf>
    <xf numFmtId="182" fontId="11" fillId="0" borderId="0" xfId="11" applyNumberFormat="1" applyFont="1" applyBorder="1" applyAlignment="1">
      <alignment vertical="center"/>
    </xf>
    <xf numFmtId="180" fontId="9" fillId="0" borderId="0" xfId="4" applyNumberFormat="1" applyFont="1" applyBorder="1" applyAlignment="1" applyProtection="1">
      <alignment vertical="top"/>
    </xf>
    <xf numFmtId="180" fontId="9" fillId="0" borderId="17" xfId="4" applyNumberFormat="1" applyFont="1" applyBorder="1" applyAlignment="1" applyProtection="1">
      <alignment horizontal="center"/>
    </xf>
    <xf numFmtId="183" fontId="15" fillId="0" borderId="0" xfId="5" applyNumberFormat="1" applyFont="1"/>
    <xf numFmtId="0" fontId="25" fillId="0" borderId="0" xfId="4" applyFont="1" applyAlignment="1">
      <alignment horizontal="left" vertical="center"/>
    </xf>
    <xf numFmtId="0" fontId="12" fillId="0" borderId="0" xfId="4" applyFont="1" applyAlignment="1">
      <alignment vertical="center"/>
    </xf>
    <xf numFmtId="0" fontId="11" fillId="0" borderId="0" xfId="4" applyFont="1" applyAlignment="1">
      <alignment vertical="center"/>
    </xf>
    <xf numFmtId="0" fontId="11" fillId="0" borderId="12" xfId="4" applyFont="1" applyBorder="1"/>
    <xf numFmtId="177" fontId="12" fillId="0" borderId="8" xfId="4" applyNumberFormat="1" applyFont="1" applyBorder="1" applyAlignment="1">
      <alignment vertical="center" shrinkToFit="1"/>
    </xf>
    <xf numFmtId="177" fontId="12" fillId="0" borderId="11" xfId="4" applyNumberFormat="1" applyFont="1" applyBorder="1" applyAlignment="1">
      <alignment vertical="center" shrinkToFit="1"/>
    </xf>
    <xf numFmtId="177" fontId="11" fillId="0" borderId="12" xfId="4" applyNumberFormat="1" applyFont="1" applyBorder="1" applyAlignment="1">
      <alignment vertical="center" shrinkToFit="1"/>
    </xf>
    <xf numFmtId="0" fontId="11" fillId="0" borderId="0" xfId="4" applyFont="1" applyAlignment="1">
      <alignment horizontal="right" vertical="center"/>
    </xf>
    <xf numFmtId="0" fontId="10" fillId="0" borderId="10" xfId="4" applyFont="1" applyBorder="1" applyAlignment="1">
      <alignment horizontal="left" vertical="center"/>
    </xf>
    <xf numFmtId="0" fontId="10" fillId="0" borderId="7" xfId="4" applyFont="1" applyBorder="1" applyAlignment="1">
      <alignment horizontal="left" vertical="center"/>
    </xf>
    <xf numFmtId="0" fontId="11" fillId="0" borderId="5" xfId="4" applyFont="1" applyBorder="1" applyAlignment="1">
      <alignment vertical="center"/>
    </xf>
    <xf numFmtId="0" fontId="10" fillId="0" borderId="28" xfId="4" applyFont="1" applyBorder="1" applyAlignment="1">
      <alignment horizontal="center" vertical="center"/>
    </xf>
    <xf numFmtId="3" fontId="11" fillId="0" borderId="0" xfId="4" applyNumberFormat="1" applyFont="1" applyAlignment="1">
      <alignment vertical="center"/>
    </xf>
    <xf numFmtId="0" fontId="10" fillId="0" borderId="23" xfId="4" applyFont="1" applyBorder="1" applyAlignment="1">
      <alignment horizontal="center" vertical="center"/>
    </xf>
    <xf numFmtId="185" fontId="10" fillId="0" borderId="12" xfId="4" applyNumberFormat="1" applyFont="1" applyBorder="1" applyAlignment="1">
      <alignment horizontal="right" vertical="center"/>
    </xf>
    <xf numFmtId="0" fontId="9" fillId="0" borderId="0" xfId="4" applyFont="1" applyAlignment="1">
      <alignment horizontal="center" vertical="center"/>
    </xf>
    <xf numFmtId="0" fontId="2" fillId="0" borderId="0" xfId="5" applyFont="1"/>
    <xf numFmtId="183" fontId="2" fillId="0" borderId="0" xfId="5" applyNumberFormat="1" applyFont="1" applyBorder="1"/>
    <xf numFmtId="0" fontId="25" fillId="0" borderId="0" xfId="5" applyFont="1" applyBorder="1" applyAlignment="1">
      <alignment horizontal="right"/>
    </xf>
    <xf numFmtId="0" fontId="2" fillId="0" borderId="0" xfId="5" applyFont="1" applyBorder="1" applyAlignment="1"/>
    <xf numFmtId="0" fontId="26" fillId="0" borderId="0" xfId="5" applyFont="1" applyBorder="1" applyAlignment="1">
      <alignment horizontal="right"/>
    </xf>
    <xf numFmtId="183" fontId="27" fillId="0" borderId="0" xfId="5" applyNumberFormat="1" applyFont="1" applyBorder="1" applyAlignment="1">
      <alignment horizontal="center" vertical="center"/>
    </xf>
    <xf numFmtId="180" fontId="1" fillId="0" borderId="19" xfId="4" applyNumberFormat="1" applyFont="1" applyBorder="1" applyAlignment="1" applyProtection="1">
      <alignment horizontal="center" vertical="center"/>
    </xf>
    <xf numFmtId="183" fontId="2" fillId="0" borderId="12" xfId="5" applyNumberFormat="1" applyFont="1" applyBorder="1"/>
    <xf numFmtId="0" fontId="2" fillId="0" borderId="12" xfId="5" applyFont="1" applyBorder="1"/>
    <xf numFmtId="180" fontId="1" fillId="0" borderId="22" xfId="4" applyNumberFormat="1" applyFont="1" applyBorder="1" applyAlignment="1" applyProtection="1">
      <alignment horizontal="center" vertical="center"/>
    </xf>
    <xf numFmtId="0" fontId="2" fillId="0" borderId="0" xfId="5" applyFont="1" applyBorder="1"/>
    <xf numFmtId="183" fontId="19" fillId="0" borderId="0" xfId="5" applyNumberFormat="1" applyFont="1" applyBorder="1"/>
    <xf numFmtId="183" fontId="22" fillId="0" borderId="0" xfId="5" applyNumberFormat="1" applyFont="1" applyBorder="1" applyAlignment="1"/>
    <xf numFmtId="0" fontId="25" fillId="0" borderId="0" xfId="5" applyFont="1" applyBorder="1" applyAlignment="1"/>
    <xf numFmtId="183" fontId="22" fillId="0" borderId="12" xfId="5" applyNumberFormat="1" applyFont="1" applyBorder="1" applyAlignment="1"/>
    <xf numFmtId="0" fontId="25" fillId="0" borderId="12" xfId="5" applyFont="1" applyBorder="1" applyAlignment="1"/>
    <xf numFmtId="0" fontId="2" fillId="0" borderId="12" xfId="5" applyFont="1" applyBorder="1" applyAlignment="1"/>
    <xf numFmtId="180" fontId="1" fillId="0" borderId="5" xfId="4" applyNumberFormat="1" applyFont="1" applyBorder="1" applyAlignment="1" applyProtection="1">
      <alignment horizontal="center" vertical="center"/>
    </xf>
    <xf numFmtId="178" fontId="9" fillId="0" borderId="0" xfId="5" applyNumberFormat="1" applyFont="1" applyBorder="1" applyAlignment="1" applyProtection="1">
      <alignment vertical="center"/>
    </xf>
    <xf numFmtId="0" fontId="2" fillId="0" borderId="0" xfId="5" applyFont="1" applyAlignment="1">
      <alignment vertical="center"/>
    </xf>
    <xf numFmtId="183" fontId="23" fillId="0" borderId="0" xfId="5" applyNumberFormat="1" applyFont="1" applyBorder="1" applyAlignment="1">
      <alignment horizontal="center" vertical="center"/>
    </xf>
    <xf numFmtId="177" fontId="24" fillId="0" borderId="0" xfId="5" applyNumberFormat="1" applyFont="1" applyAlignment="1">
      <alignment vertical="center"/>
    </xf>
    <xf numFmtId="177" fontId="24" fillId="0" borderId="0" xfId="5" applyNumberFormat="1" applyFont="1" applyBorder="1" applyAlignment="1">
      <alignment vertical="center"/>
    </xf>
    <xf numFmtId="0" fontId="2" fillId="0" borderId="0" xfId="5" applyFont="1" applyBorder="1" applyAlignment="1">
      <alignment vertical="center"/>
    </xf>
    <xf numFmtId="184" fontId="24" fillId="0" borderId="0" xfId="5" applyNumberFormat="1" applyFont="1" applyBorder="1" applyAlignment="1">
      <alignment horizontal="right" vertical="center"/>
    </xf>
    <xf numFmtId="183" fontId="2" fillId="0" borderId="0" xfId="5" applyNumberFormat="1" applyFont="1"/>
    <xf numFmtId="183" fontId="28" fillId="0" borderId="0" xfId="5" applyNumberFormat="1" applyFont="1"/>
    <xf numFmtId="183" fontId="24" fillId="0" borderId="7" xfId="5" applyNumberFormat="1" applyFont="1" applyBorder="1" applyAlignment="1">
      <alignment vertical="center"/>
    </xf>
    <xf numFmtId="183" fontId="24" fillId="0" borderId="9" xfId="5" applyNumberFormat="1" applyFont="1" applyBorder="1" applyAlignment="1">
      <alignment vertical="center"/>
    </xf>
    <xf numFmtId="183" fontId="24" fillId="0" borderId="0" xfId="5" applyNumberFormat="1" applyFont="1" applyBorder="1" applyAlignment="1">
      <alignment vertical="center"/>
    </xf>
    <xf numFmtId="183" fontId="24" fillId="0" borderId="23" xfId="5" applyNumberFormat="1" applyFont="1" applyBorder="1" applyAlignment="1">
      <alignment vertical="center"/>
    </xf>
    <xf numFmtId="183" fontId="24" fillId="0" borderId="16" xfId="5" applyNumberFormat="1" applyFont="1" applyBorder="1" applyAlignment="1">
      <alignment vertical="center"/>
    </xf>
    <xf numFmtId="183" fontId="24" fillId="0" borderId="33" xfId="5" applyNumberFormat="1" applyFont="1" applyBorder="1" applyAlignment="1">
      <alignment vertical="center"/>
    </xf>
    <xf numFmtId="183" fontId="24" fillId="0" borderId="34" xfId="5" applyNumberFormat="1" applyFont="1" applyBorder="1" applyAlignment="1">
      <alignment vertical="center"/>
    </xf>
    <xf numFmtId="183" fontId="24" fillId="0" borderId="35" xfId="5" applyNumberFormat="1" applyFont="1" applyBorder="1" applyAlignment="1">
      <alignment vertical="center"/>
    </xf>
    <xf numFmtId="183" fontId="24" fillId="0" borderId="36" xfId="5" applyNumberFormat="1" applyFont="1" applyBorder="1" applyAlignment="1">
      <alignment vertical="center"/>
    </xf>
    <xf numFmtId="183" fontId="24" fillId="0" borderId="37" xfId="5" applyNumberFormat="1" applyFont="1" applyBorder="1" applyAlignment="1">
      <alignment vertical="center"/>
    </xf>
    <xf numFmtId="183" fontId="24" fillId="0" borderId="38" xfId="5" applyNumberFormat="1" applyFont="1" applyBorder="1" applyAlignment="1">
      <alignment vertical="center"/>
    </xf>
    <xf numFmtId="183" fontId="24" fillId="0" borderId="39" xfId="5" applyNumberFormat="1" applyFont="1" applyBorder="1" applyAlignment="1">
      <alignment vertical="center"/>
    </xf>
    <xf numFmtId="183" fontId="24" fillId="0" borderId="40" xfId="5" applyNumberFormat="1" applyFont="1" applyBorder="1" applyAlignment="1">
      <alignment vertical="center"/>
    </xf>
    <xf numFmtId="183" fontId="24" fillId="0" borderId="41" xfId="5" applyNumberFormat="1" applyFont="1" applyBorder="1" applyAlignment="1">
      <alignment vertical="center"/>
    </xf>
    <xf numFmtId="183" fontId="24" fillId="0" borderId="42" xfId="5" applyNumberFormat="1" applyFont="1" applyBorder="1" applyAlignment="1">
      <alignment vertical="center"/>
    </xf>
    <xf numFmtId="183" fontId="24" fillId="0" borderId="43" xfId="5" applyNumberFormat="1" applyFont="1" applyBorder="1" applyAlignment="1">
      <alignment vertical="center"/>
    </xf>
    <xf numFmtId="183" fontId="24" fillId="0" borderId="44" xfId="5" applyNumberFormat="1" applyFont="1" applyBorder="1" applyAlignment="1">
      <alignment vertical="center"/>
    </xf>
    <xf numFmtId="183" fontId="24" fillId="0" borderId="45" xfId="5" applyNumberFormat="1" applyFont="1" applyBorder="1" applyAlignment="1">
      <alignment vertical="center"/>
    </xf>
    <xf numFmtId="183" fontId="24" fillId="0" borderId="46" xfId="5" applyNumberFormat="1" applyFont="1" applyBorder="1" applyAlignment="1">
      <alignment vertical="center"/>
    </xf>
    <xf numFmtId="183" fontId="24" fillId="0" borderId="6" xfId="5" applyNumberFormat="1" applyFont="1" applyBorder="1" applyAlignment="1">
      <alignment vertical="center"/>
    </xf>
    <xf numFmtId="183" fontId="24" fillId="0" borderId="48" xfId="5" applyNumberFormat="1" applyFont="1" applyBorder="1" applyAlignment="1">
      <alignment vertical="center"/>
    </xf>
    <xf numFmtId="183" fontId="24" fillId="0" borderId="49" xfId="5" applyNumberFormat="1" applyFont="1" applyBorder="1" applyAlignment="1">
      <alignment vertical="center"/>
    </xf>
    <xf numFmtId="183" fontId="24" fillId="0" borderId="30" xfId="5" applyNumberFormat="1" applyFont="1" applyBorder="1" applyAlignment="1">
      <alignment vertical="center"/>
    </xf>
    <xf numFmtId="183" fontId="24" fillId="0" borderId="31" xfId="5" applyNumberFormat="1" applyFont="1" applyBorder="1" applyAlignment="1">
      <alignment vertical="center"/>
    </xf>
    <xf numFmtId="183" fontId="24" fillId="0" borderId="29" xfId="5" applyNumberFormat="1" applyFont="1" applyBorder="1" applyAlignment="1">
      <alignment vertical="center"/>
    </xf>
    <xf numFmtId="183" fontId="24" fillId="0" borderId="0" xfId="5" applyNumberFormat="1" applyFont="1" applyBorder="1" applyAlignment="1">
      <alignment horizontal="center" vertical="center"/>
    </xf>
    <xf numFmtId="183" fontId="24" fillId="0" borderId="0" xfId="5" applyNumberFormat="1" applyFont="1" applyBorder="1" applyAlignment="1">
      <alignment vertical="center" wrapText="1"/>
    </xf>
    <xf numFmtId="0" fontId="27" fillId="0" borderId="0" xfId="5" applyFont="1" applyBorder="1" applyAlignment="1">
      <alignment vertical="center"/>
    </xf>
    <xf numFmtId="183" fontId="24" fillId="0" borderId="28" xfId="5" applyNumberFormat="1" applyFont="1" applyBorder="1" applyAlignment="1">
      <alignment vertical="center"/>
    </xf>
    <xf numFmtId="183" fontId="24" fillId="0" borderId="19" xfId="5" applyNumberFormat="1" applyFont="1" applyBorder="1" applyAlignment="1">
      <alignment vertical="center"/>
    </xf>
    <xf numFmtId="183" fontId="24" fillId="0" borderId="5" xfId="5" applyNumberFormat="1" applyFont="1" applyBorder="1" applyAlignment="1">
      <alignment vertical="center"/>
    </xf>
    <xf numFmtId="183" fontId="24" fillId="0" borderId="24" xfId="5" applyNumberFormat="1" applyFont="1" applyBorder="1" applyAlignment="1">
      <alignment vertical="center"/>
    </xf>
    <xf numFmtId="183" fontId="24" fillId="0" borderId="51" xfId="5" applyNumberFormat="1" applyFont="1" applyBorder="1" applyAlignment="1">
      <alignment vertical="center"/>
    </xf>
    <xf numFmtId="0" fontId="11" fillId="0" borderId="22" xfId="12" applyFont="1" applyBorder="1" applyAlignment="1" applyProtection="1">
      <alignment horizontal="center" vertical="center"/>
    </xf>
    <xf numFmtId="0" fontId="29" fillId="0" borderId="0" xfId="4" applyFont="1" applyAlignment="1">
      <alignment horizontal="left" vertical="center"/>
    </xf>
    <xf numFmtId="0" fontId="9" fillId="0" borderId="12" xfId="4" applyFont="1" applyBorder="1" applyAlignment="1" applyProtection="1">
      <alignment horizontal="right" vertical="center"/>
    </xf>
    <xf numFmtId="177" fontId="12" fillId="0" borderId="8" xfId="4" applyNumberFormat="1" applyFont="1" applyBorder="1" applyAlignment="1">
      <alignment vertical="center"/>
    </xf>
    <xf numFmtId="177" fontId="12" fillId="0" borderId="11" xfId="4" applyNumberFormat="1" applyFont="1" applyBorder="1" applyAlignment="1">
      <alignment vertical="center"/>
    </xf>
    <xf numFmtId="177" fontId="11" fillId="0" borderId="12" xfId="4" applyNumberFormat="1" applyFont="1" applyBorder="1" applyAlignment="1">
      <alignment vertical="center"/>
    </xf>
    <xf numFmtId="0" fontId="1" fillId="0" borderId="12" xfId="4" applyFont="1" applyBorder="1" applyAlignment="1">
      <alignment horizontal="right" vertical="center"/>
    </xf>
    <xf numFmtId="0" fontId="12" fillId="0" borderId="0" xfId="12" applyFont="1" applyBorder="1" applyProtection="1"/>
    <xf numFmtId="0" fontId="11" fillId="0" borderId="15" xfId="12" applyFont="1" applyBorder="1" applyAlignment="1" applyProtection="1">
      <alignment horizontal="right" vertical="center"/>
    </xf>
    <xf numFmtId="0" fontId="11" fillId="0" borderId="23" xfId="12" applyFont="1" applyBorder="1" applyAlignment="1" applyProtection="1">
      <alignment horizontal="center"/>
    </xf>
    <xf numFmtId="180" fontId="6" fillId="0" borderId="0" xfId="4" applyNumberFormat="1" applyFont="1"/>
    <xf numFmtId="180" fontId="21" fillId="0" borderId="0" xfId="4" applyNumberFormat="1" applyFont="1" applyBorder="1" applyAlignment="1" applyProtection="1">
      <alignment horizontal="left" vertical="center"/>
    </xf>
    <xf numFmtId="180" fontId="6" fillId="0" borderId="0" xfId="4" applyNumberFormat="1" applyFont="1" applyBorder="1" applyAlignment="1" applyProtection="1">
      <alignment vertical="center"/>
    </xf>
    <xf numFmtId="180" fontId="6" fillId="0" borderId="0" xfId="4" applyNumberFormat="1" applyFont="1" applyBorder="1" applyProtection="1"/>
    <xf numFmtId="180" fontId="6" fillId="0" borderId="0" xfId="4" applyNumberFormat="1" applyFont="1" applyBorder="1"/>
    <xf numFmtId="180" fontId="9" fillId="0" borderId="12" xfId="4" applyNumberFormat="1" applyFont="1" applyBorder="1" applyAlignment="1" applyProtection="1">
      <alignment vertical="center"/>
    </xf>
    <xf numFmtId="180" fontId="9" fillId="0" borderId="12" xfId="4" applyNumberFormat="1" applyFont="1" applyBorder="1" applyAlignment="1" applyProtection="1">
      <alignment horizontal="right" vertical="center"/>
    </xf>
    <xf numFmtId="180" fontId="9" fillId="0" borderId="0" xfId="4" applyNumberFormat="1" applyFont="1" applyBorder="1" applyProtection="1"/>
    <xf numFmtId="180" fontId="9" fillId="0" borderId="0" xfId="4" applyNumberFormat="1" applyFont="1" applyBorder="1"/>
    <xf numFmtId="180" fontId="9" fillId="0" borderId="0" xfId="4" applyNumberFormat="1" applyFont="1" applyBorder="1" applyAlignment="1" applyProtection="1">
      <alignment horizontal="center" vertical="center"/>
    </xf>
    <xf numFmtId="180" fontId="9" fillId="0" borderId="0" xfId="4" applyNumberFormat="1" applyFont="1" applyBorder="1" applyAlignment="1" applyProtection="1">
      <alignment vertical="center"/>
    </xf>
    <xf numFmtId="180" fontId="9" fillId="0" borderId="5" xfId="4" applyNumberFormat="1" applyFont="1" applyBorder="1" applyAlignment="1" applyProtection="1"/>
    <xf numFmtId="180" fontId="14" fillId="0" borderId="23" xfId="4" applyNumberFormat="1" applyFont="1" applyBorder="1" applyAlignment="1" applyProtection="1">
      <alignment horizontal="center"/>
    </xf>
    <xf numFmtId="180" fontId="6" fillId="0" borderId="0" xfId="4" applyNumberFormat="1" applyFont="1" applyBorder="1" applyAlignment="1" applyProtection="1">
      <alignment vertical="top"/>
    </xf>
    <xf numFmtId="186" fontId="33" fillId="0" borderId="0" xfId="4" applyNumberFormat="1" applyFont="1" applyAlignment="1">
      <alignment vertical="center"/>
    </xf>
    <xf numFmtId="180" fontId="6" fillId="0" borderId="15" xfId="4" applyNumberFormat="1" applyFont="1" applyBorder="1" applyProtection="1"/>
    <xf numFmtId="180" fontId="6" fillId="0" borderId="17" xfId="4" applyNumberFormat="1" applyFont="1" applyBorder="1" applyAlignment="1" applyProtection="1">
      <alignment vertical="top"/>
    </xf>
    <xf numFmtId="0" fontId="30" fillId="0" borderId="0" xfId="12" applyFont="1" applyBorder="1" applyAlignment="1" applyProtection="1">
      <alignment horizontal="left" vertical="center"/>
    </xf>
    <xf numFmtId="0" fontId="17" fillId="0" borderId="0" xfId="12" applyFont="1" applyBorder="1" applyAlignment="1" applyProtection="1">
      <alignment vertical="center"/>
    </xf>
    <xf numFmtId="0" fontId="11" fillId="0" borderId="0" xfId="12" applyFont="1" applyBorder="1" applyAlignment="1" applyProtection="1">
      <alignment horizontal="right" vertical="center"/>
    </xf>
    <xf numFmtId="0" fontId="11" fillId="0" borderId="0" xfId="12" applyFont="1" applyBorder="1" applyAlignment="1" applyProtection="1">
      <alignment vertical="center"/>
    </xf>
    <xf numFmtId="0" fontId="11" fillId="0" borderId="5" xfId="12" applyFont="1" applyBorder="1" applyAlignment="1" applyProtection="1">
      <alignment vertical="center"/>
    </xf>
    <xf numFmtId="0" fontId="31" fillId="0" borderId="23" xfId="12" applyFont="1" applyBorder="1" applyAlignment="1" applyProtection="1">
      <alignment horizontal="center"/>
    </xf>
    <xf numFmtId="0" fontId="12" fillId="0" borderId="17" xfId="12" applyFont="1" applyBorder="1" applyAlignment="1" applyProtection="1">
      <alignment vertical="top"/>
    </xf>
    <xf numFmtId="177" fontId="11" fillId="0" borderId="11" xfId="12" applyNumberFormat="1" applyFont="1" applyBorder="1" applyProtection="1"/>
    <xf numFmtId="177" fontId="11" fillId="0" borderId="12" xfId="12" applyNumberFormat="1" applyFont="1" applyBorder="1" applyProtection="1"/>
    <xf numFmtId="0" fontId="11" fillId="0" borderId="0" xfId="12" applyFont="1" applyBorder="1" applyProtection="1"/>
    <xf numFmtId="177" fontId="32" fillId="0" borderId="0" xfId="12" applyNumberFormat="1" applyFont="1" applyBorder="1" applyProtection="1"/>
    <xf numFmtId="177" fontId="17" fillId="0" borderId="0" xfId="12" applyNumberFormat="1" applyFont="1" applyBorder="1" applyProtection="1"/>
    <xf numFmtId="177" fontId="1" fillId="0" borderId="0" xfId="12" applyNumberFormat="1" applyFont="1" applyBorder="1" applyProtection="1"/>
    <xf numFmtId="0" fontId="11" fillId="0" borderId="19" xfId="12" applyFont="1" applyBorder="1" applyAlignment="1" applyProtection="1">
      <alignment horizontal="center" vertical="center"/>
    </xf>
    <xf numFmtId="0" fontId="8" fillId="0" borderId="12" xfId="12" applyFont="1" applyBorder="1" applyProtection="1"/>
    <xf numFmtId="0" fontId="17" fillId="0" borderId="12" xfId="12" applyFont="1" applyBorder="1" applyProtection="1"/>
    <xf numFmtId="0" fontId="10" fillId="0" borderId="17" xfId="12" applyFont="1" applyFill="1" applyBorder="1" applyAlignment="1" applyProtection="1">
      <alignment horizontal="center"/>
    </xf>
    <xf numFmtId="0" fontId="10" fillId="0" borderId="0" xfId="12" applyFont="1" applyFill="1" applyBorder="1" applyProtection="1"/>
    <xf numFmtId="0" fontId="1" fillId="0" borderId="0" xfId="12" applyFont="1" applyFill="1" applyBorder="1" applyProtection="1"/>
    <xf numFmtId="0" fontId="9" fillId="0" borderId="0" xfId="12" applyFont="1" applyFill="1" applyBorder="1"/>
    <xf numFmtId="177" fontId="2" fillId="0" borderId="0" xfId="5" applyNumberFormat="1" applyFont="1" applyAlignment="1">
      <alignment vertical="center"/>
    </xf>
    <xf numFmtId="0" fontId="10" fillId="0" borderId="9" xfId="4" applyFont="1" applyBorder="1" applyAlignment="1">
      <alignment horizontal="center" vertical="center"/>
    </xf>
    <xf numFmtId="0" fontId="10" fillId="0" borderId="17" xfId="4" applyFont="1" applyBorder="1" applyAlignment="1">
      <alignment horizontal="center" vertical="center"/>
    </xf>
    <xf numFmtId="0" fontId="9" fillId="0" borderId="1" xfId="4" applyFont="1" applyBorder="1" applyAlignment="1">
      <alignment horizontal="center" vertical="center"/>
    </xf>
    <xf numFmtId="0" fontId="11" fillId="0" borderId="12" xfId="4" applyFont="1" applyBorder="1" applyAlignment="1">
      <alignment horizontal="right" vertical="center"/>
    </xf>
    <xf numFmtId="0" fontId="11" fillId="0" borderId="24" xfId="4" applyFont="1" applyBorder="1" applyAlignment="1">
      <alignment horizontal="center" vertical="center"/>
    </xf>
    <xf numFmtId="0" fontId="11" fillId="0" borderId="5" xfId="4" applyFont="1" applyBorder="1" applyAlignment="1">
      <alignment horizontal="center" vertical="center"/>
    </xf>
    <xf numFmtId="0" fontId="11" fillId="0" borderId="19" xfId="4" applyFont="1" applyBorder="1" applyAlignment="1">
      <alignment horizontal="center" vertical="center"/>
    </xf>
    <xf numFmtId="0" fontId="11" fillId="0" borderId="1" xfId="4" applyFont="1" applyBorder="1" applyAlignment="1">
      <alignment horizontal="center" vertical="center"/>
    </xf>
    <xf numFmtId="0" fontId="1" fillId="0" borderId="0" xfId="4"/>
    <xf numFmtId="0" fontId="10" fillId="0" borderId="0" xfId="4" applyFont="1" applyAlignment="1">
      <alignment horizontal="center"/>
    </xf>
    <xf numFmtId="0" fontId="10" fillId="0" borderId="0" xfId="4" applyFont="1" applyAlignment="1">
      <alignment horizontal="center" vertical="center"/>
    </xf>
    <xf numFmtId="0" fontId="1" fillId="0" borderId="0" xfId="4" applyAlignment="1">
      <alignment horizontal="center"/>
    </xf>
    <xf numFmtId="0" fontId="1" fillId="0" borderId="0" xfId="4" applyAlignment="1">
      <alignment vertical="center"/>
    </xf>
    <xf numFmtId="0" fontId="7" fillId="0" borderId="0" xfId="4" applyFont="1" applyAlignment="1">
      <alignment horizontal="left" vertical="center"/>
    </xf>
    <xf numFmtId="0" fontId="11" fillId="0" borderId="12" xfId="4" applyFont="1" applyBorder="1" applyAlignment="1">
      <alignment horizontal="center" vertical="center"/>
    </xf>
    <xf numFmtId="0" fontId="10" fillId="0" borderId="18" xfId="4" applyFont="1" applyBorder="1" applyAlignment="1">
      <alignment horizontal="center" vertical="center"/>
    </xf>
    <xf numFmtId="0" fontId="1" fillId="0" borderId="0" xfId="4" applyAlignment="1">
      <alignment horizontal="center" vertical="center"/>
    </xf>
    <xf numFmtId="0" fontId="11" fillId="0" borderId="4" xfId="4" applyFont="1" applyBorder="1" applyAlignment="1">
      <alignment horizontal="center" vertical="center"/>
    </xf>
    <xf numFmtId="0" fontId="12" fillId="0" borderId="3" xfId="4" applyFont="1" applyBorder="1" applyAlignment="1">
      <alignment horizontal="center" vertical="center"/>
    </xf>
    <xf numFmtId="0" fontId="11" fillId="0" borderId="20" xfId="4" applyFont="1" applyBorder="1" applyAlignment="1">
      <alignment horizontal="center" vertical="center"/>
    </xf>
    <xf numFmtId="0" fontId="11" fillId="0" borderId="52" xfId="4" applyFont="1" applyBorder="1" applyAlignment="1">
      <alignment horizontal="center" vertical="center"/>
    </xf>
    <xf numFmtId="0" fontId="11" fillId="0" borderId="53" xfId="4" applyFont="1" applyBorder="1" applyAlignment="1">
      <alignment horizontal="center" vertical="center"/>
    </xf>
    <xf numFmtId="177" fontId="1" fillId="0" borderId="0" xfId="4" applyNumberFormat="1" applyAlignment="1">
      <alignment vertical="center"/>
    </xf>
    <xf numFmtId="0" fontId="11" fillId="0" borderId="54" xfId="4" applyFont="1" applyBorder="1" applyAlignment="1">
      <alignment vertical="center"/>
    </xf>
    <xf numFmtId="0" fontId="11" fillId="0" borderId="1" xfId="4" applyFont="1" applyBorder="1" applyAlignment="1">
      <alignment vertical="center"/>
    </xf>
    <xf numFmtId="0" fontId="11" fillId="0" borderId="55" xfId="4" applyFont="1" applyBorder="1" applyAlignment="1">
      <alignment horizontal="center" vertical="center"/>
    </xf>
    <xf numFmtId="0" fontId="11" fillId="0" borderId="56" xfId="4" applyFont="1" applyBorder="1" applyAlignment="1">
      <alignment vertical="center"/>
    </xf>
    <xf numFmtId="177" fontId="11" fillId="0" borderId="0" xfId="4" applyNumberFormat="1" applyFont="1" applyAlignment="1">
      <alignment vertical="center" shrinkToFit="1"/>
    </xf>
    <xf numFmtId="177" fontId="11" fillId="0" borderId="57" xfId="4" applyNumberFormat="1" applyFont="1" applyBorder="1" applyAlignment="1">
      <alignment vertical="center" shrinkToFit="1"/>
    </xf>
    <xf numFmtId="177" fontId="1" fillId="0" borderId="0" xfId="4" applyNumberFormat="1"/>
    <xf numFmtId="0" fontId="11" fillId="0" borderId="58" xfId="4" applyFont="1" applyBorder="1" applyAlignment="1">
      <alignment horizontal="center" vertical="center"/>
    </xf>
    <xf numFmtId="0" fontId="11" fillId="0" borderId="59" xfId="4" applyFont="1" applyBorder="1" applyAlignment="1">
      <alignment horizontal="center" vertical="center"/>
    </xf>
    <xf numFmtId="0" fontId="11" fillId="0" borderId="60" xfId="4" applyFont="1" applyBorder="1" applyAlignment="1">
      <alignment horizontal="center" vertical="center"/>
    </xf>
    <xf numFmtId="177" fontId="11" fillId="0" borderId="61" xfId="4" applyNumberFormat="1" applyFont="1" applyBorder="1" applyAlignment="1">
      <alignment vertical="center" shrinkToFit="1"/>
    </xf>
    <xf numFmtId="0" fontId="2" fillId="0" borderId="0" xfId="10">
      <alignment vertical="center"/>
    </xf>
    <xf numFmtId="0" fontId="10" fillId="0" borderId="3" xfId="4" applyFont="1" applyBorder="1" applyAlignment="1">
      <alignment vertical="center"/>
    </xf>
    <xf numFmtId="0" fontId="10" fillId="0" borderId="4" xfId="4" applyFont="1" applyBorder="1" applyAlignment="1">
      <alignment vertical="center"/>
    </xf>
    <xf numFmtId="0" fontId="1" fillId="0" borderId="7" xfId="4" applyBorder="1"/>
    <xf numFmtId="0" fontId="11" fillId="0" borderId="0" xfId="4" applyFont="1" applyAlignment="1">
      <alignment horizontal="left" vertical="center"/>
    </xf>
    <xf numFmtId="0" fontId="11" fillId="0" borderId="19" xfId="4" applyFont="1" applyBorder="1" applyAlignment="1">
      <alignment horizontal="left" vertical="center"/>
    </xf>
    <xf numFmtId="0" fontId="11" fillId="0" borderId="22" xfId="4" applyFont="1" applyBorder="1" applyAlignment="1">
      <alignment horizontal="left" vertical="center"/>
    </xf>
    <xf numFmtId="0" fontId="11" fillId="0" borderId="24" xfId="4" applyFont="1" applyBorder="1" applyAlignment="1">
      <alignment horizontal="left" vertical="center"/>
    </xf>
    <xf numFmtId="0" fontId="1" fillId="0" borderId="0" xfId="4" applyAlignment="1">
      <alignment horizontal="left"/>
    </xf>
    <xf numFmtId="0" fontId="0" fillId="0" borderId="0" xfId="0" applyAlignment="1">
      <alignment horizontal="left"/>
    </xf>
    <xf numFmtId="177" fontId="10" fillId="0" borderId="0" xfId="4" applyNumberFormat="1" applyFont="1" applyAlignment="1">
      <alignment vertical="center"/>
    </xf>
    <xf numFmtId="185" fontId="10" fillId="0" borderId="0" xfId="4" applyNumberFormat="1" applyFont="1" applyAlignment="1">
      <alignment horizontal="right" vertical="center"/>
    </xf>
    <xf numFmtId="177" fontId="10" fillId="0" borderId="12" xfId="4" applyNumberFormat="1" applyFont="1" applyBorder="1" applyAlignment="1">
      <alignment vertical="center"/>
    </xf>
    <xf numFmtId="177" fontId="9" fillId="0" borderId="0" xfId="4" applyNumberFormat="1" applyFont="1" applyAlignment="1">
      <alignment vertical="center"/>
    </xf>
    <xf numFmtId="0" fontId="9" fillId="0" borderId="12" xfId="4" applyFont="1" applyBorder="1" applyAlignment="1">
      <alignment horizontal="right" vertical="center"/>
    </xf>
    <xf numFmtId="0" fontId="11" fillId="0" borderId="28" xfId="4" applyFont="1" applyBorder="1" applyAlignment="1">
      <alignment horizontal="center" vertical="center"/>
    </xf>
    <xf numFmtId="0" fontId="11" fillId="0" borderId="28" xfId="4" applyFont="1" applyBorder="1" applyAlignment="1">
      <alignment vertical="center"/>
    </xf>
    <xf numFmtId="0" fontId="11" fillId="0" borderId="9" xfId="4" applyFont="1" applyBorder="1" applyAlignment="1">
      <alignment vertical="center"/>
    </xf>
    <xf numFmtId="0" fontId="11" fillId="0" borderId="17" xfId="4" applyFont="1" applyBorder="1" applyAlignment="1">
      <alignment vertical="center"/>
    </xf>
    <xf numFmtId="180" fontId="9" fillId="0" borderId="24" xfId="4" applyNumberFormat="1" applyFont="1" applyBorder="1" applyAlignment="1" applyProtection="1">
      <alignment horizontal="center" vertical="center"/>
    </xf>
    <xf numFmtId="180" fontId="9" fillId="0" borderId="5" xfId="4" applyNumberFormat="1" applyFont="1" applyBorder="1" applyAlignment="1" applyProtection="1">
      <alignment horizontal="center" vertical="center"/>
    </xf>
    <xf numFmtId="183" fontId="22" fillId="0" borderId="0" xfId="5" applyNumberFormat="1" applyFont="1" applyBorder="1" applyAlignment="1">
      <alignment horizontal="right"/>
    </xf>
    <xf numFmtId="180" fontId="9" fillId="0" borderId="0" xfId="5" applyNumberFormat="1" applyFont="1" applyBorder="1" applyAlignment="1" applyProtection="1">
      <alignment horizontal="center" vertical="distributed" textRotation="255" wrapText="1"/>
    </xf>
    <xf numFmtId="183" fontId="24" fillId="0" borderId="8" xfId="5" applyNumberFormat="1" applyFont="1" applyBorder="1" applyAlignment="1">
      <alignment vertical="center"/>
    </xf>
    <xf numFmtId="183" fontId="24" fillId="0" borderId="10" xfId="5" applyNumberFormat="1" applyFont="1" applyBorder="1" applyAlignment="1">
      <alignment vertical="center"/>
    </xf>
    <xf numFmtId="183" fontId="24" fillId="0" borderId="47" xfId="5" applyNumberFormat="1" applyFont="1" applyBorder="1" applyAlignment="1">
      <alignment vertical="center"/>
    </xf>
    <xf numFmtId="0" fontId="11" fillId="0" borderId="12" xfId="4" applyFont="1" applyBorder="1" applyAlignment="1" applyProtection="1">
      <alignment horizontal="right" vertical="center"/>
    </xf>
    <xf numFmtId="0" fontId="1" fillId="0" borderId="0" xfId="4" applyFont="1" applyAlignment="1">
      <alignment horizontal="center"/>
    </xf>
    <xf numFmtId="0" fontId="1" fillId="0" borderId="0" xfId="4" applyFont="1"/>
    <xf numFmtId="0" fontId="36" fillId="0" borderId="0" xfId="12" applyFont="1" applyBorder="1" applyAlignment="1" applyProtection="1">
      <alignment horizontal="left" vertical="center"/>
    </xf>
    <xf numFmtId="0" fontId="37" fillId="0" borderId="0" xfId="12" applyFont="1" applyBorder="1" applyAlignment="1" applyProtection="1">
      <alignment horizontal="left" vertical="center"/>
    </xf>
    <xf numFmtId="0" fontId="10" fillId="0" borderId="21" xfId="12" applyFont="1" applyBorder="1" applyAlignment="1" applyProtection="1">
      <alignment horizontal="center" vertical="distributed" textRotation="255" wrapText="1"/>
    </xf>
    <xf numFmtId="0" fontId="10" fillId="0" borderId="21" xfId="12" applyFont="1" applyBorder="1" applyAlignment="1" applyProtection="1">
      <alignment horizontal="center" vertical="center"/>
    </xf>
    <xf numFmtId="0" fontId="10" fillId="0" borderId="3" xfId="12" applyFont="1" applyBorder="1" applyAlignment="1" applyProtection="1">
      <alignment horizontal="center" vertical="center"/>
    </xf>
    <xf numFmtId="0" fontId="10" fillId="0" borderId="3" xfId="12" applyFont="1" applyBorder="1" applyAlignment="1" applyProtection="1">
      <alignment horizontal="center" vertical="center"/>
      <protection locked="0"/>
    </xf>
    <xf numFmtId="0" fontId="10" fillId="0" borderId="20" xfId="12" applyFont="1" applyBorder="1" applyAlignment="1" applyProtection="1">
      <alignment horizontal="center" vertical="distributed" textRotation="255" wrapText="1"/>
    </xf>
    <xf numFmtId="0" fontId="10" fillId="0" borderId="6" xfId="12" applyFont="1" applyBorder="1" applyAlignment="1" applyProtection="1">
      <alignment horizontal="center" vertical="distributed" textRotation="255" wrapText="1"/>
    </xf>
    <xf numFmtId="0" fontId="10" fillId="0" borderId="3" xfId="12" applyFont="1" applyBorder="1" applyAlignment="1" applyProtection="1">
      <alignment horizontal="center" vertical="distributed" textRotation="255" wrapText="1"/>
    </xf>
    <xf numFmtId="0" fontId="10" fillId="0" borderId="2" xfId="12" applyFont="1" applyBorder="1" applyAlignment="1" applyProtection="1">
      <alignment horizontal="center" vertical="center"/>
    </xf>
    <xf numFmtId="0" fontId="10" fillId="0" borderId="13" xfId="12" applyFont="1" applyBorder="1" applyAlignment="1" applyProtection="1">
      <alignment horizontal="center" vertical="center"/>
    </xf>
    <xf numFmtId="0" fontId="10" fillId="0" borderId="10" xfId="12" applyFont="1" applyBorder="1" applyAlignment="1" applyProtection="1">
      <alignment horizontal="center" vertical="distributed" textRotation="255" wrapText="1"/>
    </xf>
    <xf numFmtId="0" fontId="10" fillId="0" borderId="14" xfId="12" applyFont="1" applyBorder="1" applyAlignment="1" applyProtection="1">
      <alignment horizontal="center" vertical="distributed" textRotation="255" wrapText="1"/>
    </xf>
    <xf numFmtId="180" fontId="9" fillId="0" borderId="21" xfId="4" applyNumberFormat="1" applyFont="1" applyBorder="1" applyAlignment="1" applyProtection="1">
      <alignment horizontal="center" vertical="distributed" textRotation="255" wrapText="1"/>
    </xf>
    <xf numFmtId="180" fontId="9" fillId="0" borderId="3" xfId="4" applyNumberFormat="1" applyFont="1" applyBorder="1" applyAlignment="1" applyProtection="1">
      <alignment horizontal="center" vertical="center"/>
    </xf>
    <xf numFmtId="180" fontId="9" fillId="0" borderId="2" xfId="4" applyNumberFormat="1" applyFont="1" applyBorder="1" applyAlignment="1" applyProtection="1">
      <alignment horizontal="center" vertical="center"/>
    </xf>
    <xf numFmtId="180" fontId="9" fillId="0" borderId="10" xfId="4" applyNumberFormat="1" applyFont="1" applyBorder="1" applyAlignment="1" applyProtection="1">
      <alignment horizontal="center" vertical="center"/>
    </xf>
    <xf numFmtId="180" fontId="9" fillId="0" borderId="22" xfId="4" applyNumberFormat="1" applyFont="1" applyBorder="1" applyAlignment="1" applyProtection="1">
      <alignment horizontal="center" vertical="distributed" textRotation="255" wrapText="1"/>
    </xf>
    <xf numFmtId="180" fontId="9" fillId="0" borderId="24" xfId="4" applyNumberFormat="1" applyFont="1" applyBorder="1" applyAlignment="1" applyProtection="1">
      <alignment horizontal="center" vertical="center"/>
    </xf>
    <xf numFmtId="180" fontId="9" fillId="0" borderId="5" xfId="4" applyNumberFormat="1" applyFont="1" applyBorder="1" applyAlignment="1" applyProtection="1">
      <alignment horizontal="center" vertical="center"/>
    </xf>
    <xf numFmtId="183" fontId="22" fillId="0" borderId="0" xfId="5" applyNumberFormat="1" applyFont="1" applyBorder="1" applyAlignment="1">
      <alignment horizontal="right"/>
    </xf>
    <xf numFmtId="183" fontId="1" fillId="0" borderId="21" xfId="5" applyNumberFormat="1" applyFont="1" applyBorder="1" applyAlignment="1">
      <alignment horizontal="center" vertical="distributed" textRotation="255" wrapText="1"/>
    </xf>
    <xf numFmtId="183" fontId="1" fillId="0" borderId="9" xfId="5" applyNumberFormat="1" applyFont="1" applyBorder="1" applyAlignment="1">
      <alignment horizontal="center" vertical="distributed" textRotation="255" wrapText="1"/>
    </xf>
    <xf numFmtId="183" fontId="24" fillId="0" borderId="9" xfId="5" applyNumberFormat="1" applyFont="1" applyBorder="1" applyAlignment="1">
      <alignment horizontal="center" vertical="center"/>
    </xf>
    <xf numFmtId="183" fontId="24" fillId="0" borderId="8" xfId="5" applyNumberFormat="1" applyFont="1" applyBorder="1" applyAlignment="1">
      <alignment vertical="center"/>
    </xf>
    <xf numFmtId="183" fontId="24" fillId="0" borderId="10" xfId="5" applyNumberFormat="1" applyFont="1" applyBorder="1" applyAlignment="1">
      <alignment vertical="center"/>
    </xf>
    <xf numFmtId="183" fontId="24" fillId="0" borderId="28" xfId="5" applyNumberFormat="1" applyFont="1" applyBorder="1" applyAlignment="1">
      <alignment horizontal="center" vertical="center"/>
    </xf>
    <xf numFmtId="183" fontId="24" fillId="0" borderId="47" xfId="5" applyNumberFormat="1" applyFont="1" applyBorder="1" applyAlignment="1">
      <alignment vertical="center"/>
    </xf>
    <xf numFmtId="183" fontId="24" fillId="0" borderId="50" xfId="5" applyNumberFormat="1" applyFont="1" applyBorder="1" applyAlignment="1">
      <alignment horizontal="center" vertical="center"/>
    </xf>
    <xf numFmtId="183" fontId="24" fillId="0" borderId="25" xfId="5" applyNumberFormat="1" applyFont="1" applyBorder="1" applyAlignment="1">
      <alignment horizontal="center" vertical="center"/>
    </xf>
    <xf numFmtId="183" fontId="24" fillId="0" borderId="27" xfId="5" applyNumberFormat="1" applyFont="1" applyBorder="1" applyAlignment="1">
      <alignment horizontal="center" vertical="center"/>
    </xf>
    <xf numFmtId="183" fontId="24" fillId="0" borderId="32" xfId="5" applyNumberFormat="1" applyFont="1" applyBorder="1" applyAlignment="1">
      <alignment horizontal="center" vertical="center"/>
    </xf>
    <xf numFmtId="183" fontId="24" fillId="0" borderId="10" xfId="5" applyNumberFormat="1" applyFont="1" applyBorder="1" applyAlignment="1">
      <alignment horizontal="left" vertical="center"/>
    </xf>
    <xf numFmtId="183" fontId="24" fillId="0" borderId="23" xfId="5" applyNumberFormat="1" applyFont="1" applyBorder="1" applyAlignment="1">
      <alignment horizontal="center" vertical="center"/>
    </xf>
    <xf numFmtId="183" fontId="24" fillId="0" borderId="47" xfId="5" applyNumberFormat="1" applyFont="1" applyBorder="1" applyAlignment="1">
      <alignment horizontal="left" vertical="center" wrapText="1"/>
    </xf>
    <xf numFmtId="180" fontId="9" fillId="0" borderId="0" xfId="5" applyNumberFormat="1" applyFont="1" applyBorder="1" applyAlignment="1" applyProtection="1">
      <alignment horizontal="center" vertical="distributed" textRotation="255" wrapText="1"/>
    </xf>
    <xf numFmtId="183" fontId="1" fillId="0" borderId="9" xfId="5" applyNumberFormat="1" applyFont="1" applyBorder="1" applyAlignment="1">
      <alignment horizontal="center" vertical="center" textRotation="255"/>
    </xf>
    <xf numFmtId="183" fontId="13" fillId="0" borderId="10" xfId="5" applyNumberFormat="1" applyFont="1" applyBorder="1" applyAlignment="1">
      <alignment horizontal="center" vertical="center" textRotation="255"/>
    </xf>
    <xf numFmtId="183" fontId="1" fillId="0" borderId="10" xfId="5" applyNumberFormat="1" applyFont="1" applyBorder="1" applyAlignment="1">
      <alignment horizontal="center" vertical="center" textRotation="255"/>
    </xf>
    <xf numFmtId="183" fontId="1" fillId="0" borderId="1" xfId="5" applyNumberFormat="1" applyFont="1" applyBorder="1" applyAlignment="1">
      <alignment horizontal="center" vertical="center"/>
    </xf>
    <xf numFmtId="183" fontId="27" fillId="0" borderId="5" xfId="5" applyNumberFormat="1" applyFont="1" applyBorder="1" applyAlignment="1">
      <alignment horizontal="center" vertical="center"/>
    </xf>
    <xf numFmtId="183" fontId="1" fillId="0" borderId="5" xfId="5" applyNumberFormat="1" applyFont="1" applyBorder="1" applyAlignment="1">
      <alignment horizontal="center" vertical="center"/>
    </xf>
    <xf numFmtId="183" fontId="1" fillId="0" borderId="24" xfId="5" applyNumberFormat="1" applyFont="1" applyBorder="1" applyAlignment="1">
      <alignment horizontal="center" vertical="center"/>
    </xf>
    <xf numFmtId="183" fontId="1" fillId="0" borderId="19" xfId="5" applyNumberFormat="1" applyFont="1" applyBorder="1" applyAlignment="1">
      <alignment horizontal="center" vertical="center"/>
    </xf>
    <xf numFmtId="183" fontId="1" fillId="0" borderId="4" xfId="5" applyNumberFormat="1" applyFont="1" applyBorder="1" applyAlignment="1">
      <alignment horizontal="center" vertical="center"/>
    </xf>
    <xf numFmtId="183" fontId="27" fillId="0" borderId="3" xfId="5" applyNumberFormat="1" applyFont="1" applyBorder="1" applyAlignment="1">
      <alignment horizontal="center" vertical="center"/>
    </xf>
    <xf numFmtId="183" fontId="1" fillId="0" borderId="10" xfId="5" applyNumberFormat="1" applyFont="1" applyBorder="1" applyAlignment="1">
      <alignment horizontal="center" vertical="distributed" textRotation="255" wrapText="1"/>
    </xf>
    <xf numFmtId="183" fontId="1" fillId="0" borderId="22" xfId="5" applyNumberFormat="1" applyFont="1" applyBorder="1" applyAlignment="1">
      <alignment horizontal="center" vertical="center"/>
    </xf>
    <xf numFmtId="180" fontId="9" fillId="0" borderId="8" xfId="5" applyNumberFormat="1" applyFont="1" applyBorder="1" applyAlignment="1" applyProtection="1">
      <alignment horizontal="center" vertical="distributed" textRotation="255" wrapText="1"/>
    </xf>
    <xf numFmtId="0" fontId="11" fillId="0" borderId="21" xfId="12" applyFont="1" applyBorder="1" applyAlignment="1" applyProtection="1">
      <alignment horizontal="center" vertical="distributed" textRotation="255" wrapText="1"/>
    </xf>
    <xf numFmtId="0" fontId="11" fillId="0" borderId="3" xfId="12" applyFont="1" applyBorder="1" applyAlignment="1" applyProtection="1">
      <alignment horizontal="center" vertical="center"/>
    </xf>
    <xf numFmtId="0" fontId="11" fillId="0" borderId="3" xfId="12" applyFont="1" applyBorder="1" applyAlignment="1" applyProtection="1">
      <alignment horizontal="center" vertical="center"/>
      <protection locked="0"/>
    </xf>
    <xf numFmtId="0" fontId="11" fillId="0" borderId="21" xfId="12" applyFont="1" applyBorder="1" applyAlignment="1" applyProtection="1">
      <alignment horizontal="center" vertical="center"/>
    </xf>
    <xf numFmtId="0" fontId="11" fillId="0" borderId="20" xfId="12" applyFont="1" applyBorder="1" applyAlignment="1" applyProtection="1">
      <alignment horizontal="center" vertical="distributed" textRotation="255" wrapText="1"/>
    </xf>
    <xf numFmtId="0" fontId="11" fillId="0" borderId="6" xfId="12" applyFont="1" applyBorder="1" applyAlignment="1" applyProtection="1">
      <alignment horizontal="center" vertical="distributed" textRotation="255" wrapText="1"/>
    </xf>
    <xf numFmtId="0" fontId="11" fillId="0" borderId="2" xfId="12" applyFont="1" applyBorder="1" applyAlignment="1" applyProtection="1">
      <alignment horizontal="center" vertical="center"/>
    </xf>
    <xf numFmtId="0" fontId="11" fillId="0" borderId="9" xfId="12" applyFont="1" applyBorder="1" applyAlignment="1" applyProtection="1">
      <alignment horizontal="center" vertical="center"/>
    </xf>
    <xf numFmtId="0" fontId="11" fillId="0" borderId="10" xfId="12" applyFont="1" applyBorder="1" applyAlignment="1" applyProtection="1">
      <alignment horizontal="center" vertical="center"/>
    </xf>
    <xf numFmtId="0" fontId="11" fillId="0" borderId="9" xfId="12" applyFont="1" applyBorder="1" applyAlignment="1" applyProtection="1">
      <alignment horizontal="center" vertical="distributed" textRotation="255" wrapText="1"/>
    </xf>
    <xf numFmtId="0" fontId="11" fillId="0" borderId="10" xfId="12" applyFont="1" applyBorder="1" applyAlignment="1" applyProtection="1">
      <alignment horizontal="center" vertical="distributed" textRotation="255" wrapText="1"/>
    </xf>
    <xf numFmtId="180" fontId="9" fillId="0" borderId="21" xfId="4" applyNumberFormat="1" applyFont="1" applyBorder="1" applyAlignment="1" applyProtection="1">
      <alignment horizontal="center" vertical="center"/>
    </xf>
    <xf numFmtId="180" fontId="9" fillId="0" borderId="19" xfId="4" applyNumberFormat="1" applyFont="1" applyBorder="1" applyAlignment="1" applyProtection="1">
      <alignment horizontal="center" vertical="center"/>
    </xf>
    <xf numFmtId="180" fontId="9" fillId="0" borderId="10" xfId="4" applyNumberFormat="1" applyFont="1" applyBorder="1" applyAlignment="1" applyProtection="1">
      <alignment horizontal="center" vertical="distributed" textRotation="255" wrapText="1"/>
    </xf>
    <xf numFmtId="180" fontId="9" fillId="0" borderId="19" xfId="4" applyNumberFormat="1" applyFont="1" applyBorder="1" applyAlignment="1" applyProtection="1">
      <alignment horizontal="center" vertical="distributed" textRotation="255" wrapText="1"/>
    </xf>
    <xf numFmtId="180" fontId="10" fillId="0" borderId="21" xfId="4" applyNumberFormat="1" applyFont="1" applyBorder="1" applyAlignment="1" applyProtection="1">
      <alignment horizontal="center" vertical="distributed" textRotation="255" wrapText="1"/>
    </xf>
    <xf numFmtId="180" fontId="32" fillId="0" borderId="21" xfId="4" applyNumberFormat="1" applyFont="1" applyBorder="1" applyAlignment="1" applyProtection="1">
      <alignment horizontal="center" vertical="distributed" textRotation="255" wrapText="1"/>
    </xf>
    <xf numFmtId="180" fontId="9" fillId="0" borderId="3" xfId="4" applyNumberFormat="1" applyFont="1" applyBorder="1" applyAlignment="1" applyProtection="1">
      <alignment horizontal="center" vertical="distributed" textRotation="255" wrapText="1"/>
    </xf>
    <xf numFmtId="180" fontId="9" fillId="0" borderId="2" xfId="4" applyNumberFormat="1" applyFont="1" applyBorder="1" applyAlignment="1" applyProtection="1">
      <alignment horizontal="center" vertical="distributed" textRotation="255" wrapText="1"/>
    </xf>
    <xf numFmtId="180" fontId="9" fillId="0" borderId="9" xfId="4" applyNumberFormat="1" applyFont="1" applyBorder="1" applyAlignment="1" applyProtection="1">
      <alignment horizontal="center" vertical="center"/>
    </xf>
    <xf numFmtId="180" fontId="9" fillId="0" borderId="5" xfId="4" applyNumberFormat="1" applyFont="1" applyBorder="1" applyAlignment="1" applyProtection="1">
      <alignment horizontal="center" vertical="distributed" textRotation="255" wrapText="1"/>
    </xf>
    <xf numFmtId="180" fontId="11" fillId="0" borderId="21" xfId="4" applyNumberFormat="1" applyFont="1" applyBorder="1" applyAlignment="1" applyProtection="1">
      <alignment horizontal="center" vertical="distributed" textRotation="255" wrapText="1"/>
    </xf>
    <xf numFmtId="180" fontId="11" fillId="0" borderId="5" xfId="4" applyNumberFormat="1" applyFont="1" applyBorder="1" applyAlignment="1" applyProtection="1">
      <alignment horizontal="center" vertical="distributed" textRotation="255" wrapText="1"/>
    </xf>
    <xf numFmtId="180" fontId="9" fillId="0" borderId="2" xfId="4" applyNumberFormat="1" applyFont="1" applyBorder="1" applyAlignment="1">
      <alignment horizontal="center" vertical="center"/>
    </xf>
    <xf numFmtId="180" fontId="9" fillId="0" borderId="4" xfId="4" applyNumberFormat="1" applyFont="1" applyBorder="1" applyAlignment="1">
      <alignment horizontal="center" vertical="center"/>
    </xf>
    <xf numFmtId="0" fontId="10" fillId="0" borderId="12" xfId="4" applyFont="1" applyBorder="1" applyAlignment="1">
      <alignment horizontal="right" vertical="center"/>
    </xf>
    <xf numFmtId="0" fontId="11" fillId="0" borderId="12" xfId="4" applyFont="1" applyBorder="1" applyAlignment="1" applyProtection="1">
      <alignment horizontal="right" vertical="center"/>
    </xf>
    <xf numFmtId="0" fontId="11" fillId="0" borderId="2" xfId="12" applyFont="1" applyBorder="1" applyAlignment="1" applyProtection="1">
      <alignment horizontal="center" vertical="distributed" textRotation="255" wrapText="1"/>
    </xf>
    <xf numFmtId="177" fontId="31" fillId="0" borderId="0" xfId="12" applyNumberFormat="1" applyFont="1" applyBorder="1" applyProtection="1"/>
    <xf numFmtId="0" fontId="17" fillId="0" borderId="0" xfId="12" applyFont="1" applyBorder="1" applyAlignment="1" applyProtection="1">
      <alignment horizontal="right"/>
    </xf>
    <xf numFmtId="177" fontId="18" fillId="0" borderId="0" xfId="12" applyNumberFormat="1" applyFont="1" applyBorder="1" applyAlignment="1" applyProtection="1"/>
    <xf numFmtId="178" fontId="18" fillId="0" borderId="0" xfId="12" applyNumberFormat="1" applyFont="1" applyBorder="1" applyAlignment="1" applyProtection="1"/>
    <xf numFmtId="181" fontId="10" fillId="0" borderId="0" xfId="12" applyNumberFormat="1" applyFont="1" applyBorder="1" applyAlignment="1" applyProtection="1"/>
    <xf numFmtId="177" fontId="10" fillId="0" borderId="8" xfId="12" applyNumberFormat="1" applyFont="1" applyBorder="1" applyAlignment="1" applyProtection="1"/>
    <xf numFmtId="0" fontId="1" fillId="0" borderId="0" xfId="4" applyFont="1" applyAlignment="1">
      <alignment vertical="center"/>
    </xf>
    <xf numFmtId="0" fontId="38" fillId="0" borderId="0" xfId="4" applyFont="1" applyAlignment="1">
      <alignment horizontal="left" vertical="center"/>
    </xf>
    <xf numFmtId="176" fontId="30" fillId="0" borderId="0" xfId="1" applyNumberFormat="1" applyFont="1" applyBorder="1" applyAlignment="1" applyProtection="1">
      <alignment horizontal="left" vertical="center"/>
    </xf>
    <xf numFmtId="176" fontId="10" fillId="0" borderId="0" xfId="1" applyNumberFormat="1" applyFont="1" applyBorder="1" applyAlignment="1" applyProtection="1">
      <alignment vertical="top"/>
    </xf>
    <xf numFmtId="176" fontId="10" fillId="0" borderId="0" xfId="1" applyNumberFormat="1" applyFont="1" applyBorder="1" applyAlignment="1" applyProtection="1">
      <alignment horizontal="right" vertical="top"/>
    </xf>
    <xf numFmtId="0" fontId="10" fillId="0" borderId="1" xfId="4" applyFont="1" applyBorder="1" applyAlignment="1">
      <alignment horizontal="center" vertical="center"/>
    </xf>
    <xf numFmtId="0" fontId="8" fillId="0" borderId="1" xfId="4" applyFont="1" applyBorder="1" applyAlignment="1">
      <alignment horizontal="center" vertical="center"/>
    </xf>
    <xf numFmtId="0" fontId="10" fillId="0" borderId="2" xfId="4" applyFont="1" applyBorder="1" applyAlignment="1">
      <alignment horizontal="center" vertical="center"/>
    </xf>
    <xf numFmtId="0" fontId="10" fillId="0" borderId="3" xfId="4" applyFont="1" applyBorder="1" applyAlignment="1">
      <alignment horizontal="center" vertical="center"/>
    </xf>
    <xf numFmtId="0" fontId="10" fillId="0" borderId="12" xfId="4" applyFont="1" applyBorder="1" applyAlignment="1">
      <alignment vertical="center"/>
    </xf>
    <xf numFmtId="0" fontId="10" fillId="0" borderId="12" xfId="4" applyFont="1" applyBorder="1" applyAlignment="1">
      <alignment horizontal="left" vertical="center"/>
    </xf>
    <xf numFmtId="0" fontId="8" fillId="0" borderId="2" xfId="4" applyFont="1" applyBorder="1" applyAlignment="1">
      <alignment horizontal="center" vertical="center"/>
    </xf>
    <xf numFmtId="0" fontId="10" fillId="0" borderId="7" xfId="4" applyFont="1" applyBorder="1" applyAlignment="1">
      <alignment horizontal="center" vertical="center"/>
    </xf>
    <xf numFmtId="177" fontId="8" fillId="0" borderId="6" xfId="4" applyNumberFormat="1" applyFont="1" applyBorder="1"/>
    <xf numFmtId="177" fontId="10" fillId="0" borderId="0" xfId="4" applyNumberFormat="1" applyFont="1"/>
    <xf numFmtId="177" fontId="10" fillId="0" borderId="16" xfId="4" applyNumberFormat="1" applyFont="1" applyBorder="1"/>
    <xf numFmtId="177" fontId="8" fillId="0" borderId="0" xfId="4" applyNumberFormat="1" applyFont="1"/>
    <xf numFmtId="177" fontId="8" fillId="0" borderId="12" xfId="4" applyNumberFormat="1" applyFont="1" applyBorder="1"/>
    <xf numFmtId="177" fontId="10" fillId="0" borderId="12" xfId="4" applyNumberFormat="1" applyFont="1" applyBorder="1"/>
    <xf numFmtId="177" fontId="8" fillId="0" borderId="0" xfId="12" applyNumberFormat="1" applyFont="1" applyBorder="1" applyAlignment="1" applyProtection="1"/>
    <xf numFmtId="178" fontId="8" fillId="0" borderId="0" xfId="12" applyNumberFormat="1" applyFont="1" applyBorder="1" applyAlignment="1" applyProtection="1"/>
    <xf numFmtId="177" fontId="10" fillId="0" borderId="0" xfId="12" applyNumberFormat="1" applyFont="1" applyFill="1" applyBorder="1" applyAlignment="1" applyProtection="1"/>
    <xf numFmtId="178" fontId="10" fillId="0" borderId="0" xfId="12" applyNumberFormat="1" applyFont="1" applyBorder="1" applyAlignment="1" applyProtection="1"/>
    <xf numFmtId="177" fontId="10" fillId="0" borderId="0" xfId="12" applyNumberFormat="1" applyFont="1" applyFill="1" applyBorder="1" applyAlignment="1" applyProtection="1">
      <alignment horizontal="right"/>
    </xf>
    <xf numFmtId="179" fontId="8" fillId="0" borderId="0" xfId="12" applyNumberFormat="1" applyFont="1" applyBorder="1" applyAlignment="1" applyProtection="1"/>
    <xf numFmtId="179" fontId="10" fillId="0" borderId="0" xfId="12" applyNumberFormat="1" applyFont="1" applyBorder="1" applyAlignment="1" applyProtection="1"/>
    <xf numFmtId="181" fontId="18" fillId="0" borderId="0" xfId="12" applyNumberFormat="1" applyFont="1" applyBorder="1" applyAlignment="1" applyProtection="1"/>
    <xf numFmtId="181" fontId="8" fillId="0" borderId="0" xfId="12" applyNumberFormat="1" applyFont="1" applyBorder="1" applyAlignment="1" applyProtection="1"/>
    <xf numFmtId="181" fontId="8" fillId="0" borderId="12" xfId="12" applyNumberFormat="1" applyFont="1" applyBorder="1" applyAlignment="1" applyProtection="1"/>
    <xf numFmtId="177" fontId="10" fillId="0" borderId="12" xfId="12" applyNumberFormat="1" applyFont="1" applyFill="1" applyBorder="1" applyAlignment="1" applyProtection="1"/>
    <xf numFmtId="183" fontId="9" fillId="0" borderId="25" xfId="5" applyNumberFormat="1" applyFont="1" applyBorder="1" applyAlignment="1">
      <alignment horizontal="center" vertical="center"/>
    </xf>
    <xf numFmtId="183" fontId="9" fillId="0" borderId="26" xfId="5" applyNumberFormat="1" applyFont="1" applyBorder="1" applyAlignment="1">
      <alignment horizontal="center" vertical="center"/>
    </xf>
    <xf numFmtId="183" fontId="9" fillId="0" borderId="27" xfId="5" applyNumberFormat="1" applyFont="1" applyBorder="1" applyAlignment="1">
      <alignment horizontal="center" vertical="center"/>
    </xf>
    <xf numFmtId="183" fontId="9" fillId="0" borderId="21" xfId="5" applyNumberFormat="1" applyFont="1" applyBorder="1" applyAlignment="1">
      <alignment horizontal="center" vertical="distributed" textRotation="255" wrapText="1"/>
    </xf>
    <xf numFmtId="183" fontId="9" fillId="0" borderId="23" xfId="5" applyNumberFormat="1" applyFont="1" applyBorder="1" applyAlignment="1">
      <alignment horizontal="center" vertical="distributed" textRotation="255" wrapText="1"/>
    </xf>
    <xf numFmtId="183" fontId="9" fillId="0" borderId="9" xfId="5" applyNumberFormat="1" applyFont="1" applyBorder="1" applyAlignment="1">
      <alignment horizontal="center" vertical="distributed" textRotation="255" wrapText="1"/>
    </xf>
    <xf numFmtId="183" fontId="9" fillId="0" borderId="20" xfId="5" applyNumberFormat="1" applyFont="1" applyBorder="1" applyAlignment="1">
      <alignment horizontal="center" vertical="distributed" textRotation="255" wrapText="1"/>
    </xf>
    <xf numFmtId="0" fontId="9" fillId="0" borderId="9" xfId="5" applyFont="1" applyBorder="1" applyAlignment="1">
      <alignment horizontal="center" vertical="distributed" textRotation="255" wrapText="1"/>
    </xf>
    <xf numFmtId="0" fontId="9" fillId="0" borderId="7" xfId="5" applyFont="1" applyBorder="1" applyAlignment="1">
      <alignment horizontal="center" vertical="distributed" textRotation="255" wrapText="1"/>
    </xf>
    <xf numFmtId="183" fontId="9" fillId="0" borderId="28" xfId="5" applyNumberFormat="1" applyFont="1" applyBorder="1" applyAlignment="1">
      <alignment horizontal="center" vertical="center"/>
    </xf>
    <xf numFmtId="184" fontId="39" fillId="0" borderId="16" xfId="5" applyNumberFormat="1" applyFont="1" applyBorder="1" applyAlignment="1">
      <alignment horizontal="right" vertical="center"/>
    </xf>
    <xf numFmtId="178" fontId="39" fillId="0" borderId="16" xfId="5" applyNumberFormat="1" applyFont="1" applyBorder="1" applyAlignment="1" applyProtection="1">
      <alignment vertical="center"/>
    </xf>
    <xf numFmtId="177" fontId="39" fillId="0" borderId="0" xfId="5" applyNumberFormat="1" applyFont="1" applyBorder="1" applyAlignment="1">
      <alignment horizontal="right" vertical="center"/>
    </xf>
    <xf numFmtId="183" fontId="9" fillId="0" borderId="23" xfId="5" applyNumberFormat="1" applyFont="1" applyBorder="1" applyAlignment="1">
      <alignment horizontal="center" vertical="center"/>
    </xf>
    <xf numFmtId="177" fontId="40" fillId="0" borderId="0" xfId="5" applyNumberFormat="1" applyFont="1" applyBorder="1" applyAlignment="1">
      <alignment horizontal="right" vertical="center"/>
    </xf>
    <xf numFmtId="178" fontId="40" fillId="0" borderId="0" xfId="5" applyNumberFormat="1" applyFont="1" applyBorder="1" applyAlignment="1" applyProtection="1">
      <alignment vertical="center"/>
    </xf>
    <xf numFmtId="183" fontId="9" fillId="0" borderId="29" xfId="5" applyNumberFormat="1" applyFont="1" applyBorder="1" applyAlignment="1">
      <alignment horizontal="center" vertical="center"/>
    </xf>
    <xf numFmtId="177" fontId="40" fillId="0" borderId="30" xfId="5" applyNumberFormat="1" applyFont="1" applyBorder="1" applyAlignment="1">
      <alignment horizontal="right" vertical="center"/>
    </xf>
    <xf numFmtId="177" fontId="40" fillId="0" borderId="31" xfId="5" applyNumberFormat="1" applyFont="1" applyBorder="1" applyAlignment="1">
      <alignment horizontal="right" vertical="center"/>
    </xf>
    <xf numFmtId="178" fontId="40" fillId="0" borderId="31" xfId="5" applyNumberFormat="1" applyFont="1" applyBorder="1" applyAlignment="1" applyProtection="1">
      <alignment vertical="center"/>
    </xf>
    <xf numFmtId="184" fontId="24" fillId="0" borderId="6" xfId="5" applyNumberFormat="1" applyFont="1" applyBorder="1" applyAlignment="1">
      <alignment horizontal="right" vertical="center"/>
    </xf>
    <xf numFmtId="184" fontId="24" fillId="0" borderId="16" xfId="5" applyNumberFormat="1" applyFont="1" applyBorder="1" applyAlignment="1">
      <alignment horizontal="right" vertical="center"/>
    </xf>
    <xf numFmtId="177" fontId="24" fillId="0" borderId="16" xfId="5" applyNumberFormat="1" applyFont="1" applyBorder="1" applyAlignment="1">
      <alignment horizontal="right" vertical="center"/>
    </xf>
    <xf numFmtId="178" fontId="9" fillId="0" borderId="16" xfId="5" applyNumberFormat="1" applyFont="1" applyBorder="1" applyAlignment="1" applyProtection="1">
      <alignment vertical="center"/>
    </xf>
    <xf numFmtId="184" fontId="24" fillId="0" borderId="8" xfId="5" applyNumberFormat="1" applyFont="1" applyBorder="1" applyAlignment="1">
      <alignment horizontal="right" vertical="center"/>
    </xf>
    <xf numFmtId="184" fontId="24" fillId="0" borderId="11" xfId="5" applyNumberFormat="1" applyFont="1" applyBorder="1" applyAlignment="1">
      <alignment horizontal="right" vertical="center"/>
    </xf>
    <xf numFmtId="177" fontId="24" fillId="0" borderId="12" xfId="5" applyNumberFormat="1" applyFont="1" applyBorder="1" applyAlignment="1">
      <alignment vertical="center"/>
    </xf>
    <xf numFmtId="178" fontId="9" fillId="0" borderId="12" xfId="5" applyNumberFormat="1" applyFont="1" applyBorder="1" applyAlignment="1" applyProtection="1">
      <alignment vertical="center"/>
    </xf>
    <xf numFmtId="179" fontId="9" fillId="0" borderId="16" xfId="5" applyNumberFormat="1" applyFont="1" applyBorder="1" applyAlignment="1" applyProtection="1">
      <alignment vertical="center"/>
    </xf>
    <xf numFmtId="179" fontId="9" fillId="0" borderId="0" xfId="5" applyNumberFormat="1" applyFont="1" applyFill="1" applyBorder="1" applyAlignment="1" applyProtection="1">
      <alignment vertical="center"/>
    </xf>
    <xf numFmtId="179" fontId="9" fillId="0" borderId="12" xfId="5" applyNumberFormat="1" applyFont="1" applyFill="1" applyBorder="1" applyAlignment="1" applyProtection="1">
      <alignment vertical="center"/>
    </xf>
    <xf numFmtId="183" fontId="36" fillId="0" borderId="0" xfId="5" applyNumberFormat="1" applyFont="1" applyBorder="1"/>
    <xf numFmtId="183" fontId="1" fillId="0" borderId="16" xfId="5" applyNumberFormat="1" applyFont="1" applyBorder="1" applyAlignment="1">
      <alignment horizontal="center" vertical="center"/>
    </xf>
    <xf numFmtId="183" fontId="1" fillId="0" borderId="0" xfId="5" applyNumberFormat="1" applyFont="1" applyBorder="1" applyAlignment="1">
      <alignment horizontal="center" vertical="center"/>
    </xf>
    <xf numFmtId="183" fontId="1" fillId="0" borderId="12" xfId="5" applyNumberFormat="1" applyFont="1" applyBorder="1" applyAlignment="1">
      <alignment horizontal="center" vertical="center"/>
    </xf>
    <xf numFmtId="183" fontId="41" fillId="0" borderId="0" xfId="5" applyNumberFormat="1" applyFont="1" applyBorder="1" applyAlignment="1"/>
    <xf numFmtId="178" fontId="8" fillId="0" borderId="12" xfId="12" applyNumberFormat="1" applyFont="1" applyFill="1" applyBorder="1" applyAlignment="1" applyProtection="1"/>
    <xf numFmtId="177" fontId="11" fillId="0" borderId="0" xfId="12" applyNumberFormat="1" applyFont="1" applyBorder="1" applyProtection="1"/>
    <xf numFmtId="180" fontId="14" fillId="0" borderId="0" xfId="4" applyNumberFormat="1" applyFont="1" applyBorder="1" applyProtection="1"/>
    <xf numFmtId="180" fontId="9" fillId="0" borderId="12" xfId="4" applyNumberFormat="1" applyFont="1" applyBorder="1" applyProtection="1"/>
    <xf numFmtId="177" fontId="9" fillId="0" borderId="0" xfId="12" applyNumberFormat="1" applyFont="1" applyBorder="1" applyAlignment="1" applyProtection="1"/>
  </cellXfs>
  <cellStyles count="13">
    <cellStyle name="桁区切り 2" xfId="1" xr:uid="{00000000-0005-0000-0000-000000000000}"/>
    <cellStyle name="桁区切り 2 2" xfId="2" xr:uid="{00000000-0005-0000-0000-000001000000}"/>
    <cellStyle name="桁区切り 3" xfId="3" xr:uid="{00000000-0005-0000-0000-000002000000}"/>
    <cellStyle name="標準" xfId="0" builtinId="0"/>
    <cellStyle name="標準 2" xfId="4" xr:uid="{00000000-0005-0000-0000-000004000000}"/>
    <cellStyle name="標準 2 2" xfId="5" xr:uid="{00000000-0005-0000-0000-000005000000}"/>
    <cellStyle name="標準 2 3" xfId="6" xr:uid="{00000000-0005-0000-0000-000006000000}"/>
    <cellStyle name="標準 3" xfId="7" xr:uid="{00000000-0005-0000-0000-000007000000}"/>
    <cellStyle name="標準 4" xfId="8" xr:uid="{00000000-0005-0000-0000-000008000000}"/>
    <cellStyle name="標準 5" xfId="9" xr:uid="{00000000-0005-0000-0000-000009000000}"/>
    <cellStyle name="標準_Book2" xfId="10" xr:uid="{00000000-0005-0000-0000-00000A000000}"/>
    <cellStyle name="標準_大腸がん（健診）検診車" xfId="11" xr:uid="{00000000-0005-0000-0000-00000B000000}"/>
    <cellStyle name="標準_表3-10胃がん検診実施状況" xfId="12" xr:uid="{00000000-0005-0000-0000-00000C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worksheet" Target="worksheets/sheet13.xml" /><Relationship Id="rId18" Type="http://schemas.openxmlformats.org/officeDocument/2006/relationships/worksheet" Target="worksheets/sheet18.xml" /><Relationship Id="rId3" Type="http://schemas.openxmlformats.org/officeDocument/2006/relationships/worksheet" Target="worksheets/sheet3.xml" /><Relationship Id="rId21" Type="http://schemas.openxmlformats.org/officeDocument/2006/relationships/worksheet" Target="worksheets/sheet21.xml" /><Relationship Id="rId7" Type="http://schemas.openxmlformats.org/officeDocument/2006/relationships/worksheet" Target="worksheets/sheet7.xml" /><Relationship Id="rId12" Type="http://schemas.openxmlformats.org/officeDocument/2006/relationships/worksheet" Target="worksheets/sheet12.xml" /><Relationship Id="rId17" Type="http://schemas.openxmlformats.org/officeDocument/2006/relationships/worksheet" Target="worksheets/sheet17.xml" /><Relationship Id="rId25" Type="http://schemas.openxmlformats.org/officeDocument/2006/relationships/calcChain" Target="calcChain.xml" /><Relationship Id="rId2" Type="http://schemas.openxmlformats.org/officeDocument/2006/relationships/worksheet" Target="worksheets/sheet2.xml" /><Relationship Id="rId16" Type="http://schemas.openxmlformats.org/officeDocument/2006/relationships/worksheet" Target="worksheets/sheet16.xml" /><Relationship Id="rId20" Type="http://schemas.openxmlformats.org/officeDocument/2006/relationships/worksheet" Target="worksheets/sheet20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24" Type="http://schemas.openxmlformats.org/officeDocument/2006/relationships/sharedStrings" Target="sharedStrings.xml" /><Relationship Id="rId5" Type="http://schemas.openxmlformats.org/officeDocument/2006/relationships/worksheet" Target="worksheets/sheet5.xml" /><Relationship Id="rId15" Type="http://schemas.openxmlformats.org/officeDocument/2006/relationships/worksheet" Target="worksheets/sheet15.xml" /><Relationship Id="rId23" Type="http://schemas.openxmlformats.org/officeDocument/2006/relationships/styles" Target="styles.xml" /><Relationship Id="rId10" Type="http://schemas.openxmlformats.org/officeDocument/2006/relationships/worksheet" Target="worksheets/sheet10.xml" /><Relationship Id="rId19" Type="http://schemas.openxmlformats.org/officeDocument/2006/relationships/worksheet" Target="worksheets/sheet19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worksheet" Target="worksheets/sheet14.xml" /><Relationship Id="rId22" Type="http://schemas.openxmlformats.org/officeDocument/2006/relationships/theme" Target="theme/theme1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9360</xdr:colOff>
      <xdr:row>2</xdr:row>
      <xdr:rowOff>0</xdr:rowOff>
    </xdr:from>
    <xdr:to>
      <xdr:col>0</xdr:col>
      <xdr:colOff>549720</xdr:colOff>
      <xdr:row>6</xdr:row>
      <xdr:rowOff>360</xdr:rowOff>
    </xdr:to>
    <xdr:sp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9360" y="624840"/>
          <a:ext cx="532740" cy="187488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9360</xdr:colOff>
      <xdr:row>2</xdr:row>
      <xdr:rowOff>0</xdr:rowOff>
    </xdr:from>
    <xdr:to>
      <xdr:col>0</xdr:col>
      <xdr:colOff>549720</xdr:colOff>
      <xdr:row>6</xdr:row>
      <xdr:rowOff>360</xdr:rowOff>
    </xdr:to>
    <xdr:sp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9360" y="624840"/>
          <a:ext cx="532740" cy="187488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9360</xdr:colOff>
      <xdr:row>2</xdr:row>
      <xdr:rowOff>0</xdr:rowOff>
    </xdr:from>
    <xdr:to>
      <xdr:col>0</xdr:col>
      <xdr:colOff>671760</xdr:colOff>
      <xdr:row>6</xdr:row>
      <xdr:rowOff>2880</xdr:rowOff>
    </xdr:to>
    <xdr:sp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9360" y="464820"/>
          <a:ext cx="654780" cy="159546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9360</xdr:colOff>
      <xdr:row>2</xdr:row>
      <xdr:rowOff>9360</xdr:rowOff>
    </xdr:from>
    <xdr:to>
      <xdr:col>1</xdr:col>
      <xdr:colOff>7620</xdr:colOff>
      <xdr:row>5</xdr:row>
      <xdr:rowOff>22860</xdr:rowOff>
    </xdr:to>
    <xdr:sp textlink="">
      <xdr:nvSpPr>
        <xdr:cNvPr id="2" name="Line 1">
          <a:extLst>
            <a:ext uri="{FF2B5EF4-FFF2-40B4-BE49-F238E27FC236}">
              <a16:creationId xmlns:a16="http://schemas.microsoft.com/office/drawing/2014/main" id="{878E7492-C980-4869-B35A-F8BE3C341BC3}"/>
            </a:ext>
          </a:extLst>
        </xdr:cNvPr>
        <xdr:cNvSpPr/>
      </xdr:nvSpPr>
      <xdr:spPr>
        <a:xfrm flipH="1" flipV="1">
          <a:off x="9360" y="504660"/>
          <a:ext cx="617385" cy="75645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9360</xdr:colOff>
      <xdr:row>2</xdr:row>
      <xdr:rowOff>0</xdr:rowOff>
    </xdr:from>
    <xdr:to>
      <xdr:col>0</xdr:col>
      <xdr:colOff>549720</xdr:colOff>
      <xdr:row>6</xdr:row>
      <xdr:rowOff>360</xdr:rowOff>
    </xdr:to>
    <xdr:sp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9360" y="624840"/>
          <a:ext cx="532740" cy="187488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9360</xdr:colOff>
      <xdr:row>2</xdr:row>
      <xdr:rowOff>0</xdr:rowOff>
    </xdr:from>
    <xdr:to>
      <xdr:col>0</xdr:col>
      <xdr:colOff>549720</xdr:colOff>
      <xdr:row>6</xdr:row>
      <xdr:rowOff>5040</xdr:rowOff>
    </xdr:to>
    <xdr:sp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/>
      </xdr:nvSpPr>
      <xdr:spPr>
        <a:xfrm>
          <a:off x="9360" y="411480"/>
          <a:ext cx="532740" cy="150618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9360</xdr:colOff>
      <xdr:row>2</xdr:row>
      <xdr:rowOff>0</xdr:rowOff>
    </xdr:from>
    <xdr:to>
      <xdr:col>0</xdr:col>
      <xdr:colOff>549720</xdr:colOff>
      <xdr:row>6</xdr:row>
      <xdr:rowOff>5040</xdr:rowOff>
    </xdr:to>
    <xdr:sp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/>
      </xdr:nvSpPr>
      <xdr:spPr>
        <a:xfrm>
          <a:off x="9360" y="411480"/>
          <a:ext cx="532740" cy="150618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9360</xdr:colOff>
      <xdr:row>2</xdr:row>
      <xdr:rowOff>0</xdr:rowOff>
    </xdr:from>
    <xdr:to>
      <xdr:col>1</xdr:col>
      <xdr:colOff>51840</xdr:colOff>
      <xdr:row>6</xdr:row>
      <xdr:rowOff>9360</xdr:rowOff>
    </xdr:to>
    <xdr:sp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/>
      </xdr:nvSpPr>
      <xdr:spPr>
        <a:xfrm>
          <a:off x="9360" y="472440"/>
          <a:ext cx="705420" cy="160194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28440</xdr:rowOff>
    </xdr:from>
    <xdr:to>
      <xdr:col>0</xdr:col>
      <xdr:colOff>671760</xdr:colOff>
      <xdr:row>6</xdr:row>
      <xdr:rowOff>28440</xdr:rowOff>
    </xdr:to>
    <xdr:sp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/>
      </xdr:nvSpPr>
      <xdr:spPr>
        <a:xfrm>
          <a:off x="0" y="493260"/>
          <a:ext cx="664140" cy="221742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1</xdr:row>
      <xdr:rowOff>190439</xdr:rowOff>
    </xdr:from>
    <xdr:to>
      <xdr:col>0</xdr:col>
      <xdr:colOff>533400</xdr:colOff>
      <xdr:row>7</xdr:row>
      <xdr:rowOff>0</xdr:rowOff>
    </xdr:to>
    <xdr:sp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/>
      </xdr:nvSpPr>
      <xdr:spPr>
        <a:xfrm>
          <a:off x="1" y="457139"/>
          <a:ext cx="533399" cy="2066986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9360</xdr:colOff>
      <xdr:row>2</xdr:row>
      <xdr:rowOff>0</xdr:rowOff>
    </xdr:from>
    <xdr:to>
      <xdr:col>0</xdr:col>
      <xdr:colOff>488880</xdr:colOff>
      <xdr:row>6</xdr:row>
      <xdr:rowOff>5040</xdr:rowOff>
    </xdr:to>
    <xdr:sp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SpPr/>
      </xdr:nvSpPr>
      <xdr:spPr>
        <a:xfrm>
          <a:off x="9360" y="411480"/>
          <a:ext cx="471900" cy="150618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9360</xdr:colOff>
      <xdr:row>2</xdr:row>
      <xdr:rowOff>0</xdr:rowOff>
    </xdr:from>
    <xdr:to>
      <xdr:col>0</xdr:col>
      <xdr:colOff>549720</xdr:colOff>
      <xdr:row>6</xdr:row>
      <xdr:rowOff>360</xdr:rowOff>
    </xdr:to>
    <xdr:sp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SpPr/>
      </xdr:nvSpPr>
      <xdr:spPr>
        <a:xfrm>
          <a:off x="9360" y="624840"/>
          <a:ext cx="532740" cy="187488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9360</xdr:colOff>
      <xdr:row>2</xdr:row>
      <xdr:rowOff>0</xdr:rowOff>
    </xdr:from>
    <xdr:to>
      <xdr:col>0</xdr:col>
      <xdr:colOff>549720</xdr:colOff>
      <xdr:row>5</xdr:row>
      <xdr:rowOff>5400</xdr:rowOff>
    </xdr:to>
    <xdr:sp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SpPr/>
      </xdr:nvSpPr>
      <xdr:spPr>
        <a:xfrm>
          <a:off x="9360" y="411480"/>
          <a:ext cx="532740" cy="123222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_rels/sheet5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_rels/sheet6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 /></Relationships>
</file>

<file path=xl/worksheets/_rels/sheet7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 /></Relationships>
</file>

<file path=xl/worksheets/_rels/sheet8.xml.rels>&#65279;<?xml version="1.0" encoding="utf-8" standalone="yes"?>
<Relationships xmlns="http://schemas.openxmlformats.org/package/2006/relationships" />
</file>

<file path=xl/worksheets/_rels/sheet9.xml.rels>&#65279;<?xml version="1.0" encoding="utf-8" standalone="yes"?>
<Relationships xmlns="http://schemas.openxmlformats.org/package/2006/relationships" />
</file>

<file path=xl/worksheets/_rels/sheet10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 /></Relationships>
</file>

<file path=xl/worksheets/_rels/sheet11.xml.rels>&#65279;<?xml version="1.0" encoding="utf-8" standalone="yes"?>
<Relationships xmlns="http://schemas.openxmlformats.org/package/2006/relationships" />
</file>

<file path=xl/worksheets/_rels/sheet12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 /></Relationships>
</file>

<file path=xl/worksheets/_rels/sheet13.xml.rels>&#65279;<?xml version="1.0" encoding="utf-8" standalone="yes"?>
<Relationships xmlns="http://schemas.openxmlformats.org/package/2006/relationships" />
</file>

<file path=xl/worksheets/_rels/sheet14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 /></Relationships>
</file>

<file path=xl/worksheets/_rels/sheet15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 /></Relationships>
</file>

<file path=xl/worksheets/_rels/sheet16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 /></Relationships>
</file>

<file path=xl/worksheets/_rels/sheet17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 /></Relationships>
</file>

<file path=xl/worksheets/_rels/sheet18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 /></Relationships>
</file>

<file path=xl/worksheets/_rels/sheet19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 /></Relationships>
</file>

<file path=xl/worksheets/_rels/sheet20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 /></Relationships>
</file>

<file path=xl/worksheets/_rels/sheet21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7D2A7B-9DE9-40EC-9474-28D40CA33386}">
  <sheetPr>
    <tabColor rgb="FF00B0F0"/>
    <pageSetUpPr fitToPage="1"/>
  </sheetPr>
  <dimension ref="A1:AMI36"/>
  <sheetViews>
    <sheetView showGridLines="0" view="pageBreakPreview" zoomScaleNormal="75" zoomScaleSheetLayoutView="100" workbookViewId="0">
      <selection activeCell="U14" sqref="U14"/>
    </sheetView>
  </sheetViews>
  <sheetFormatPr defaultColWidth="12.5" defaultRowHeight="17.25"/>
  <cols>
    <col min="1" max="1" width="14.5" style="204" customWidth="1"/>
    <col min="2" max="18" width="8.75" style="201" customWidth="1"/>
    <col min="19" max="22" width="9.625" style="201" customWidth="1"/>
    <col min="23" max="257" width="12.5" style="201"/>
    <col min="258" max="274" width="8.75" style="201" customWidth="1"/>
    <col min="275" max="278" width="9.625" style="201" customWidth="1"/>
    <col min="279" max="513" width="12.5" style="201"/>
    <col min="514" max="530" width="8.75" style="201" customWidth="1"/>
    <col min="531" max="534" width="9.625" style="201" customWidth="1"/>
    <col min="535" max="769" width="12.5" style="201"/>
    <col min="770" max="786" width="8.75" style="201" customWidth="1"/>
    <col min="787" max="790" width="9.625" style="201" customWidth="1"/>
    <col min="791" max="1023" width="12.5" style="201"/>
    <col min="1024" max="16384" width="12.5" style="17"/>
  </cols>
  <sheetData>
    <row r="1" spans="1:253">
      <c r="A1" s="341" t="s">
        <v>265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</row>
    <row r="2" spans="1:253" ht="18" thickBot="1">
      <c r="A2" s="202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342"/>
      <c r="R2" s="343" t="s">
        <v>17</v>
      </c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</row>
    <row r="3" spans="1:253">
      <c r="A3" s="344" t="s">
        <v>18</v>
      </c>
      <c r="B3" s="345" t="s">
        <v>0</v>
      </c>
      <c r="C3" s="346" t="s">
        <v>1</v>
      </c>
      <c r="D3" s="347" t="s">
        <v>2</v>
      </c>
      <c r="E3" s="346" t="s">
        <v>3</v>
      </c>
      <c r="F3" s="346" t="s">
        <v>4</v>
      </c>
      <c r="G3" s="346" t="s">
        <v>5</v>
      </c>
      <c r="H3" s="346" t="s">
        <v>6</v>
      </c>
      <c r="I3" s="344" t="s">
        <v>7</v>
      </c>
      <c r="J3" s="346" t="s">
        <v>8</v>
      </c>
      <c r="K3" s="344" t="s">
        <v>9</v>
      </c>
      <c r="L3" s="346" t="s">
        <v>10</v>
      </c>
      <c r="M3" s="346" t="s">
        <v>11</v>
      </c>
      <c r="N3" s="346" t="s">
        <v>12</v>
      </c>
      <c r="O3" s="346" t="s">
        <v>13</v>
      </c>
      <c r="P3" s="346" t="s">
        <v>14</v>
      </c>
      <c r="Q3" s="346" t="s">
        <v>15</v>
      </c>
      <c r="R3" s="347" t="s">
        <v>16</v>
      </c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</row>
    <row r="4" spans="1:253">
      <c r="A4" s="193" t="s">
        <v>19</v>
      </c>
      <c r="B4" s="3">
        <v>3</v>
      </c>
      <c r="C4" s="4">
        <v>0</v>
      </c>
      <c r="D4" s="4">
        <v>0</v>
      </c>
      <c r="E4" s="4">
        <v>0</v>
      </c>
      <c r="F4" s="4">
        <v>0</v>
      </c>
      <c r="G4" s="4">
        <v>3</v>
      </c>
      <c r="H4" s="4">
        <v>0</v>
      </c>
      <c r="I4" s="4">
        <v>0</v>
      </c>
      <c r="J4" s="4">
        <v>0</v>
      </c>
      <c r="K4" s="4">
        <v>0</v>
      </c>
      <c r="L4" s="4">
        <v>0</v>
      </c>
      <c r="M4" s="4">
        <v>0</v>
      </c>
      <c r="N4" s="4">
        <v>0</v>
      </c>
      <c r="O4" s="4">
        <v>0</v>
      </c>
      <c r="P4" s="4">
        <v>0</v>
      </c>
      <c r="Q4" s="4">
        <v>0</v>
      </c>
      <c r="R4" s="4">
        <v>0</v>
      </c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</row>
    <row r="5" spans="1:253" ht="18" thickBot="1">
      <c r="A5" s="194" t="s">
        <v>20</v>
      </c>
      <c r="B5" s="5">
        <v>203</v>
      </c>
      <c r="C5" s="6">
        <v>0</v>
      </c>
      <c r="D5" s="6">
        <v>0</v>
      </c>
      <c r="E5" s="6">
        <v>0</v>
      </c>
      <c r="F5" s="6">
        <v>0</v>
      </c>
      <c r="G5" s="6">
        <v>0</v>
      </c>
      <c r="H5" s="6">
        <v>0</v>
      </c>
      <c r="I5" s="6">
        <v>0</v>
      </c>
      <c r="J5" s="6">
        <v>0</v>
      </c>
      <c r="K5" s="6">
        <v>0</v>
      </c>
      <c r="L5" s="6">
        <v>6</v>
      </c>
      <c r="M5" s="6">
        <v>0</v>
      </c>
      <c r="N5" s="6">
        <v>0</v>
      </c>
      <c r="O5" s="6">
        <v>0</v>
      </c>
      <c r="P5" s="6">
        <v>0</v>
      </c>
      <c r="Q5" s="6">
        <v>0</v>
      </c>
      <c r="R5" s="6">
        <v>197</v>
      </c>
    </row>
    <row r="6" spans="1:253">
      <c r="A6" s="203"/>
      <c r="B6" s="3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253">
      <c r="A7" s="202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</row>
    <row r="8" spans="1:253" ht="18" thickBot="1">
      <c r="A8" s="202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342"/>
      <c r="R8" s="343" t="s">
        <v>21</v>
      </c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</row>
    <row r="9" spans="1:253">
      <c r="A9" s="344" t="s">
        <v>18</v>
      </c>
      <c r="B9" s="345" t="s">
        <v>0</v>
      </c>
      <c r="C9" s="346" t="s">
        <v>1</v>
      </c>
      <c r="D9" s="347" t="s">
        <v>2</v>
      </c>
      <c r="E9" s="346" t="s">
        <v>3</v>
      </c>
      <c r="F9" s="346" t="s">
        <v>4</v>
      </c>
      <c r="G9" s="346" t="s">
        <v>5</v>
      </c>
      <c r="H9" s="346" t="s">
        <v>6</v>
      </c>
      <c r="I9" s="344" t="s">
        <v>7</v>
      </c>
      <c r="J9" s="346" t="s">
        <v>8</v>
      </c>
      <c r="K9" s="344" t="s">
        <v>9</v>
      </c>
      <c r="L9" s="346" t="s">
        <v>10</v>
      </c>
      <c r="M9" s="346" t="s">
        <v>11</v>
      </c>
      <c r="N9" s="346" t="s">
        <v>12</v>
      </c>
      <c r="O9" s="346" t="s">
        <v>13</v>
      </c>
      <c r="P9" s="346" t="s">
        <v>14</v>
      </c>
      <c r="Q9" s="346" t="s">
        <v>15</v>
      </c>
      <c r="R9" s="347" t="s">
        <v>16</v>
      </c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</row>
    <row r="10" spans="1:253">
      <c r="A10" s="193" t="s">
        <v>19</v>
      </c>
      <c r="B10" s="3">
        <v>4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4</v>
      </c>
      <c r="O10" s="4">
        <v>0</v>
      </c>
      <c r="P10" s="4">
        <v>0</v>
      </c>
      <c r="Q10" s="4">
        <v>0</v>
      </c>
      <c r="R10" s="4">
        <v>0</v>
      </c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</row>
    <row r="11" spans="1:253" ht="18" thickBot="1">
      <c r="A11" s="194" t="s">
        <v>20</v>
      </c>
      <c r="B11" s="5">
        <v>0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  <c r="P11" s="6">
        <v>0</v>
      </c>
      <c r="Q11" s="6">
        <v>0</v>
      </c>
      <c r="R11" s="6">
        <v>0</v>
      </c>
    </row>
    <row r="12" spans="1:253">
      <c r="A12" s="203"/>
      <c r="B12" s="3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</row>
    <row r="13" spans="1:253">
      <c r="A13" s="202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</row>
    <row r="14" spans="1:253" ht="18" thickBot="1">
      <c r="A14" s="202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342"/>
      <c r="R14" s="343" t="s">
        <v>22</v>
      </c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</row>
    <row r="15" spans="1:253">
      <c r="A15" s="344" t="s">
        <v>18</v>
      </c>
      <c r="B15" s="345" t="s">
        <v>0</v>
      </c>
      <c r="C15" s="346" t="s">
        <v>1</v>
      </c>
      <c r="D15" s="347" t="s">
        <v>2</v>
      </c>
      <c r="E15" s="346" t="s">
        <v>3</v>
      </c>
      <c r="F15" s="346" t="s">
        <v>4</v>
      </c>
      <c r="G15" s="346" t="s">
        <v>5</v>
      </c>
      <c r="H15" s="346" t="s">
        <v>6</v>
      </c>
      <c r="I15" s="344" t="s">
        <v>7</v>
      </c>
      <c r="J15" s="346" t="s">
        <v>8</v>
      </c>
      <c r="K15" s="344" t="s">
        <v>9</v>
      </c>
      <c r="L15" s="346" t="s">
        <v>10</v>
      </c>
      <c r="M15" s="346" t="s">
        <v>11</v>
      </c>
      <c r="N15" s="346" t="s">
        <v>12</v>
      </c>
      <c r="O15" s="346" t="s">
        <v>13</v>
      </c>
      <c r="P15" s="346" t="s">
        <v>14</v>
      </c>
      <c r="Q15" s="346" t="s">
        <v>15</v>
      </c>
      <c r="R15" s="347" t="s">
        <v>16</v>
      </c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</row>
    <row r="16" spans="1:253">
      <c r="A16" s="193" t="s">
        <v>19</v>
      </c>
      <c r="B16" s="3">
        <v>2</v>
      </c>
      <c r="C16" s="4">
        <v>0</v>
      </c>
      <c r="D16" s="4">
        <v>0</v>
      </c>
      <c r="E16" s="4">
        <v>0</v>
      </c>
      <c r="F16" s="4">
        <v>0</v>
      </c>
      <c r="G16" s="4">
        <v>1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1</v>
      </c>
      <c r="O16" s="4">
        <v>0</v>
      </c>
      <c r="P16" s="4">
        <v>0</v>
      </c>
      <c r="Q16" s="4">
        <v>0</v>
      </c>
      <c r="R16" s="4">
        <v>0</v>
      </c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</row>
    <row r="17" spans="1:19" ht="18" thickBot="1">
      <c r="A17" s="194" t="s">
        <v>20</v>
      </c>
      <c r="B17" s="5">
        <v>2</v>
      </c>
      <c r="C17" s="6">
        <v>0</v>
      </c>
      <c r="D17" s="6">
        <v>0</v>
      </c>
      <c r="E17" s="6">
        <v>0</v>
      </c>
      <c r="F17" s="6">
        <v>0</v>
      </c>
      <c r="G17" s="6">
        <v>2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6">
        <v>0</v>
      </c>
      <c r="Q17" s="6">
        <v>0</v>
      </c>
      <c r="R17" s="6">
        <v>0</v>
      </c>
    </row>
    <row r="18" spans="1:19">
      <c r="A18" s="203"/>
      <c r="B18" s="3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</row>
    <row r="19" spans="1:19">
      <c r="A19" s="202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</row>
    <row r="20" spans="1:19" ht="18" thickBot="1">
      <c r="A20" s="202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342"/>
      <c r="R20" s="343" t="s">
        <v>162</v>
      </c>
    </row>
    <row r="21" spans="1:19">
      <c r="A21" s="344" t="s">
        <v>18</v>
      </c>
      <c r="B21" s="345" t="s">
        <v>0</v>
      </c>
      <c r="C21" s="346" t="s">
        <v>1</v>
      </c>
      <c r="D21" s="347" t="s">
        <v>2</v>
      </c>
      <c r="E21" s="346" t="s">
        <v>3</v>
      </c>
      <c r="F21" s="346" t="s">
        <v>4</v>
      </c>
      <c r="G21" s="346" t="s">
        <v>5</v>
      </c>
      <c r="H21" s="346" t="s">
        <v>6</v>
      </c>
      <c r="I21" s="344" t="s">
        <v>7</v>
      </c>
      <c r="J21" s="346" t="s">
        <v>8</v>
      </c>
      <c r="K21" s="344" t="s">
        <v>9</v>
      </c>
      <c r="L21" s="346" t="s">
        <v>10</v>
      </c>
      <c r="M21" s="346" t="s">
        <v>11</v>
      </c>
      <c r="N21" s="346" t="s">
        <v>12</v>
      </c>
      <c r="O21" s="346" t="s">
        <v>13</v>
      </c>
      <c r="P21" s="346" t="s">
        <v>14</v>
      </c>
      <c r="Q21" s="346" t="s">
        <v>15</v>
      </c>
      <c r="R21" s="347" t="s">
        <v>16</v>
      </c>
    </row>
    <row r="22" spans="1:19">
      <c r="A22" s="193" t="s">
        <v>19</v>
      </c>
      <c r="B22" s="3">
        <v>13</v>
      </c>
      <c r="C22" s="4">
        <v>0</v>
      </c>
      <c r="D22" s="4">
        <v>0</v>
      </c>
      <c r="E22" s="4">
        <v>0</v>
      </c>
      <c r="F22" s="4">
        <v>0</v>
      </c>
      <c r="G22" s="4">
        <v>11</v>
      </c>
      <c r="H22" s="4">
        <v>0</v>
      </c>
      <c r="I22" s="4">
        <v>0</v>
      </c>
      <c r="J22" s="4">
        <v>0</v>
      </c>
      <c r="K22" s="4">
        <v>2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</row>
    <row r="23" spans="1:19" ht="18" thickBot="1">
      <c r="A23" s="194" t="s">
        <v>20</v>
      </c>
      <c r="B23" s="5">
        <v>10</v>
      </c>
      <c r="C23" s="6">
        <v>0</v>
      </c>
      <c r="D23" s="6">
        <v>0</v>
      </c>
      <c r="E23" s="6">
        <v>0</v>
      </c>
      <c r="F23" s="6">
        <v>0</v>
      </c>
      <c r="G23" s="6">
        <v>8</v>
      </c>
      <c r="H23" s="6">
        <v>0</v>
      </c>
      <c r="I23" s="6">
        <v>0</v>
      </c>
      <c r="J23" s="6">
        <v>0</v>
      </c>
      <c r="K23" s="6">
        <v>2</v>
      </c>
      <c r="L23" s="6">
        <v>0</v>
      </c>
      <c r="M23" s="6">
        <v>0</v>
      </c>
      <c r="N23" s="6">
        <v>0</v>
      </c>
      <c r="O23" s="6">
        <v>0</v>
      </c>
      <c r="P23" s="6">
        <v>0</v>
      </c>
      <c r="Q23" s="6">
        <v>0</v>
      </c>
      <c r="R23" s="6">
        <v>0</v>
      </c>
    </row>
    <row r="24" spans="1:19">
      <c r="A24" s="203"/>
      <c r="B24" s="3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</row>
    <row r="25" spans="1:19">
      <c r="A25" s="202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</row>
    <row r="26" spans="1:19" ht="18" thickBot="1">
      <c r="A26" s="202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342"/>
      <c r="R26" s="343" t="s">
        <v>163</v>
      </c>
    </row>
    <row r="27" spans="1:19">
      <c r="A27" s="344" t="s">
        <v>18</v>
      </c>
      <c r="B27" s="345" t="s">
        <v>0</v>
      </c>
      <c r="C27" s="346" t="s">
        <v>1</v>
      </c>
      <c r="D27" s="347" t="s">
        <v>2</v>
      </c>
      <c r="E27" s="346" t="s">
        <v>3</v>
      </c>
      <c r="F27" s="346" t="s">
        <v>4</v>
      </c>
      <c r="G27" s="346" t="s">
        <v>5</v>
      </c>
      <c r="H27" s="346" t="s">
        <v>6</v>
      </c>
      <c r="I27" s="344" t="s">
        <v>7</v>
      </c>
      <c r="J27" s="346" t="s">
        <v>8</v>
      </c>
      <c r="K27" s="344" t="s">
        <v>9</v>
      </c>
      <c r="L27" s="346" t="s">
        <v>10</v>
      </c>
      <c r="M27" s="346" t="s">
        <v>11</v>
      </c>
      <c r="N27" s="346" t="s">
        <v>12</v>
      </c>
      <c r="O27" s="346" t="s">
        <v>13</v>
      </c>
      <c r="P27" s="346" t="s">
        <v>14</v>
      </c>
      <c r="Q27" s="346" t="s">
        <v>15</v>
      </c>
      <c r="R27" s="347" t="s">
        <v>16</v>
      </c>
    </row>
    <row r="28" spans="1:19">
      <c r="A28" s="193" t="s">
        <v>19</v>
      </c>
      <c r="B28" s="3">
        <v>7</v>
      </c>
      <c r="C28" s="4">
        <v>0</v>
      </c>
      <c r="D28" s="4">
        <v>0</v>
      </c>
      <c r="E28" s="4">
        <v>0</v>
      </c>
      <c r="F28" s="4">
        <v>0</v>
      </c>
      <c r="G28" s="4">
        <v>6</v>
      </c>
      <c r="H28" s="4">
        <v>0</v>
      </c>
      <c r="I28" s="4">
        <v>0</v>
      </c>
      <c r="J28" s="4">
        <v>0</v>
      </c>
      <c r="K28" s="4">
        <v>1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</row>
    <row r="29" spans="1:19" ht="18" thickBot="1">
      <c r="A29" s="194" t="s">
        <v>20</v>
      </c>
      <c r="B29" s="5">
        <v>4</v>
      </c>
      <c r="C29" s="6">
        <v>0</v>
      </c>
      <c r="D29" s="6">
        <v>0</v>
      </c>
      <c r="E29" s="6">
        <v>0</v>
      </c>
      <c r="F29" s="6">
        <v>0</v>
      </c>
      <c r="G29" s="6">
        <v>4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</row>
    <row r="30" spans="1:19">
      <c r="A30" s="203"/>
      <c r="B30" s="3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</row>
    <row r="31" spans="1:19">
      <c r="A31" s="202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255"/>
    </row>
    <row r="32" spans="1:19" ht="18" thickBot="1">
      <c r="A32" s="202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342"/>
      <c r="R32" s="343" t="s">
        <v>214</v>
      </c>
      <c r="S32" s="255"/>
    </row>
    <row r="33" spans="1:19">
      <c r="A33" s="344" t="s">
        <v>18</v>
      </c>
      <c r="B33" s="345" t="s">
        <v>0</v>
      </c>
      <c r="C33" s="346" t="s">
        <v>1</v>
      </c>
      <c r="D33" s="347" t="s">
        <v>2</v>
      </c>
      <c r="E33" s="346" t="s">
        <v>3</v>
      </c>
      <c r="F33" s="346" t="s">
        <v>4</v>
      </c>
      <c r="G33" s="346" t="s">
        <v>5</v>
      </c>
      <c r="H33" s="346" t="s">
        <v>6</v>
      </c>
      <c r="I33" s="344" t="s">
        <v>7</v>
      </c>
      <c r="J33" s="346" t="s">
        <v>8</v>
      </c>
      <c r="K33" s="344" t="s">
        <v>9</v>
      </c>
      <c r="L33" s="346" t="s">
        <v>10</v>
      </c>
      <c r="M33" s="346" t="s">
        <v>11</v>
      </c>
      <c r="N33" s="346" t="s">
        <v>12</v>
      </c>
      <c r="O33" s="346" t="s">
        <v>13</v>
      </c>
      <c r="P33" s="346" t="s">
        <v>14</v>
      </c>
      <c r="Q33" s="346" t="s">
        <v>15</v>
      </c>
      <c r="R33" s="347" t="s">
        <v>16</v>
      </c>
      <c r="S33" s="255"/>
    </row>
    <row r="34" spans="1:19">
      <c r="A34" s="193" t="s">
        <v>19</v>
      </c>
      <c r="B34" s="3">
        <v>1</v>
      </c>
      <c r="C34" s="4">
        <v>0</v>
      </c>
      <c r="D34" s="4">
        <v>0</v>
      </c>
      <c r="E34" s="4">
        <v>0</v>
      </c>
      <c r="F34" s="4">
        <v>0</v>
      </c>
      <c r="G34" s="4">
        <v>1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255"/>
    </row>
    <row r="35" spans="1:19" ht="18" thickBot="1">
      <c r="A35" s="194" t="s">
        <v>20</v>
      </c>
      <c r="B35" s="5">
        <v>0</v>
      </c>
      <c r="C35" s="6">
        <v>0</v>
      </c>
      <c r="D35" s="6">
        <v>0</v>
      </c>
      <c r="E35" s="6">
        <v>0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255"/>
    </row>
    <row r="36" spans="1:19">
      <c r="A36" s="202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</row>
  </sheetData>
  <phoneticPr fontId="35"/>
  <pageMargins left="0.51180555555555596" right="0.62986111111111098" top="0.59583333333333299" bottom="0.55138888888888904" header="0.511811023622047" footer="0.511811023622047"/>
  <pageSetup paperSize="9" scale="84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BEB1A6-F457-4257-8588-E27EE8BF2BBD}">
  <sheetPr>
    <tabColor rgb="FF00B0F0"/>
    <pageSetUpPr fitToPage="1"/>
  </sheetPr>
  <dimension ref="A1:AMI43"/>
  <sheetViews>
    <sheetView showGridLines="0" view="pageBreakPreview" zoomScaleNormal="75" zoomScaleSheetLayoutView="100" zoomScalePageLayoutView="50" workbookViewId="0"/>
  </sheetViews>
  <sheetFormatPr defaultColWidth="12.5" defaultRowHeight="17.25"/>
  <cols>
    <col min="1" max="1" width="14.5" style="201" customWidth="1"/>
    <col min="2" max="17" width="8.75" style="201" customWidth="1"/>
    <col min="18" max="18" width="8.875" style="201" customWidth="1"/>
    <col min="19" max="255" width="12.5" style="201"/>
    <col min="256" max="256" width="5" style="201" customWidth="1"/>
    <col min="257" max="257" width="16.875" style="201" customWidth="1"/>
    <col min="258" max="274" width="8.75" style="201" customWidth="1"/>
    <col min="275" max="511" width="12.5" style="201"/>
    <col min="512" max="512" width="5" style="201" customWidth="1"/>
    <col min="513" max="513" width="16.875" style="201" customWidth="1"/>
    <col min="514" max="530" width="8.75" style="201" customWidth="1"/>
    <col min="531" max="767" width="12.5" style="201"/>
    <col min="768" max="768" width="5" style="201" customWidth="1"/>
    <col min="769" max="769" width="16.875" style="201" customWidth="1"/>
    <col min="770" max="786" width="8.75" style="201" customWidth="1"/>
    <col min="787" max="1023" width="12.5" style="201"/>
    <col min="1024" max="16384" width="12.5" style="17"/>
  </cols>
  <sheetData>
    <row r="1" spans="1:253">
      <c r="A1" s="340" t="s">
        <v>266</v>
      </c>
      <c r="B1" s="7"/>
      <c r="C1" s="7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5"/>
      <c r="T1" s="205"/>
      <c r="U1" s="205"/>
      <c r="V1" s="205"/>
      <c r="W1" s="205"/>
      <c r="X1" s="205"/>
      <c r="Y1" s="205"/>
      <c r="Z1" s="205"/>
      <c r="AA1" s="205"/>
      <c r="AB1" s="205"/>
      <c r="AC1" s="205"/>
      <c r="AD1" s="205"/>
      <c r="AE1" s="205"/>
      <c r="AF1" s="205"/>
      <c r="AG1" s="205"/>
      <c r="AH1" s="205"/>
      <c r="AI1" s="205"/>
      <c r="AJ1" s="205"/>
      <c r="AK1" s="205"/>
      <c r="AL1" s="205"/>
      <c r="AM1" s="205"/>
      <c r="AN1" s="205"/>
      <c r="AO1" s="205"/>
      <c r="AP1" s="205"/>
      <c r="AQ1" s="205"/>
      <c r="AR1" s="205"/>
      <c r="AS1" s="205"/>
      <c r="AT1" s="205"/>
      <c r="AU1" s="205"/>
      <c r="AV1" s="205"/>
      <c r="AW1" s="205"/>
      <c r="AX1" s="205"/>
      <c r="AY1" s="205"/>
      <c r="AZ1" s="205"/>
      <c r="BA1" s="205"/>
      <c r="BB1" s="205"/>
      <c r="BC1" s="205"/>
      <c r="BD1" s="205"/>
      <c r="BE1" s="205"/>
      <c r="BF1" s="205"/>
      <c r="BG1" s="205"/>
      <c r="BH1" s="205"/>
      <c r="BI1" s="205"/>
      <c r="BJ1" s="205"/>
      <c r="BK1" s="205"/>
      <c r="BL1" s="205"/>
      <c r="BM1" s="205"/>
      <c r="BN1" s="205"/>
      <c r="BO1" s="205"/>
      <c r="BP1" s="205"/>
      <c r="BQ1" s="205"/>
      <c r="BR1" s="205"/>
      <c r="BS1" s="205"/>
      <c r="BT1" s="205"/>
      <c r="BU1" s="205"/>
      <c r="BV1" s="205"/>
      <c r="BW1" s="205"/>
      <c r="BX1" s="205"/>
      <c r="BY1" s="205"/>
      <c r="BZ1" s="205"/>
      <c r="CA1" s="205"/>
      <c r="CB1" s="205"/>
      <c r="CC1" s="205"/>
      <c r="CD1" s="205"/>
      <c r="CE1" s="205"/>
      <c r="CF1" s="205"/>
      <c r="CG1" s="205"/>
      <c r="CH1" s="205"/>
      <c r="CI1" s="205"/>
      <c r="CJ1" s="205"/>
      <c r="CK1" s="205"/>
      <c r="CL1" s="205"/>
      <c r="CM1" s="205"/>
      <c r="CN1" s="205"/>
      <c r="CO1" s="205"/>
      <c r="CP1" s="205"/>
      <c r="CQ1" s="205"/>
      <c r="CR1" s="205"/>
      <c r="CS1" s="205"/>
      <c r="CT1" s="205"/>
      <c r="CU1" s="205"/>
      <c r="CV1" s="205"/>
      <c r="CW1" s="205"/>
      <c r="CX1" s="205"/>
      <c r="CY1" s="205"/>
      <c r="CZ1" s="205"/>
      <c r="DA1" s="205"/>
      <c r="DB1" s="205"/>
      <c r="DC1" s="205"/>
      <c r="DD1" s="205"/>
      <c r="DE1" s="205"/>
      <c r="DF1" s="205"/>
      <c r="DG1" s="205"/>
      <c r="DH1" s="205"/>
      <c r="DI1" s="205"/>
      <c r="DJ1" s="205"/>
      <c r="DK1" s="205"/>
      <c r="DL1" s="205"/>
      <c r="DM1" s="205"/>
      <c r="DN1" s="205"/>
      <c r="DO1" s="205"/>
      <c r="DP1" s="205"/>
      <c r="DQ1" s="205"/>
      <c r="DR1" s="205"/>
      <c r="DS1" s="205"/>
      <c r="DT1" s="205"/>
      <c r="DU1" s="205"/>
      <c r="DV1" s="205"/>
      <c r="DW1" s="205"/>
      <c r="DX1" s="205"/>
      <c r="DY1" s="205"/>
      <c r="DZ1" s="205"/>
      <c r="EA1" s="205"/>
      <c r="EB1" s="205"/>
      <c r="EC1" s="205"/>
      <c r="ED1" s="205"/>
      <c r="EE1" s="205"/>
      <c r="EF1" s="205"/>
      <c r="EG1" s="205"/>
      <c r="EH1" s="205"/>
      <c r="EI1" s="205"/>
      <c r="EJ1" s="205"/>
      <c r="EK1" s="205"/>
      <c r="EL1" s="205"/>
      <c r="EM1" s="205"/>
      <c r="EN1" s="205"/>
      <c r="EO1" s="205"/>
      <c r="EP1" s="205"/>
      <c r="EQ1" s="205"/>
      <c r="ER1" s="205"/>
      <c r="ES1" s="205"/>
      <c r="ET1" s="205"/>
      <c r="EU1" s="205"/>
      <c r="EV1" s="205"/>
      <c r="EW1" s="205"/>
      <c r="EX1" s="205"/>
      <c r="EY1" s="205"/>
      <c r="EZ1" s="205"/>
      <c r="FA1" s="205"/>
      <c r="FB1" s="205"/>
      <c r="FC1" s="205"/>
      <c r="FD1" s="205"/>
      <c r="FE1" s="205"/>
      <c r="FF1" s="205"/>
      <c r="FG1" s="205"/>
      <c r="FH1" s="205"/>
      <c r="FI1" s="205"/>
      <c r="FJ1" s="205"/>
      <c r="FK1" s="205"/>
      <c r="FL1" s="205"/>
      <c r="FM1" s="205"/>
      <c r="FN1" s="205"/>
      <c r="FO1" s="205"/>
      <c r="FP1" s="205"/>
      <c r="FQ1" s="205"/>
      <c r="FR1" s="205"/>
      <c r="FS1" s="205"/>
      <c r="FT1" s="205"/>
      <c r="FU1" s="205"/>
      <c r="FV1" s="205"/>
      <c r="FW1" s="205"/>
      <c r="FX1" s="205"/>
      <c r="FY1" s="205"/>
      <c r="FZ1" s="205"/>
      <c r="GA1" s="205"/>
      <c r="GB1" s="205"/>
      <c r="GC1" s="205"/>
      <c r="GD1" s="205"/>
      <c r="GE1" s="205"/>
      <c r="GF1" s="205"/>
      <c r="GG1" s="205"/>
      <c r="GH1" s="205"/>
      <c r="GI1" s="205"/>
      <c r="GJ1" s="205"/>
      <c r="GK1" s="205"/>
      <c r="GL1" s="205"/>
      <c r="GM1" s="205"/>
      <c r="GN1" s="205"/>
      <c r="GO1" s="205"/>
      <c r="GP1" s="205"/>
      <c r="GQ1" s="205"/>
      <c r="GR1" s="205"/>
      <c r="GS1" s="205"/>
      <c r="GT1" s="205"/>
      <c r="GU1" s="205"/>
      <c r="GV1" s="205"/>
      <c r="GW1" s="205"/>
      <c r="GX1" s="205"/>
      <c r="GY1" s="205"/>
      <c r="GZ1" s="205"/>
      <c r="HA1" s="205"/>
      <c r="HB1" s="205"/>
      <c r="HC1" s="205"/>
      <c r="HD1" s="205"/>
      <c r="HE1" s="205"/>
      <c r="HF1" s="205"/>
      <c r="HG1" s="205"/>
      <c r="HH1" s="205"/>
      <c r="HI1" s="205"/>
      <c r="HJ1" s="205"/>
      <c r="HK1" s="205"/>
      <c r="HL1" s="205"/>
      <c r="HM1" s="205"/>
      <c r="HN1" s="205"/>
      <c r="HO1" s="205"/>
      <c r="HP1" s="205"/>
      <c r="HQ1" s="205"/>
      <c r="HR1" s="205"/>
      <c r="HS1" s="205"/>
      <c r="HT1" s="205"/>
      <c r="HU1" s="205"/>
      <c r="HV1" s="205"/>
      <c r="HW1" s="205"/>
      <c r="HX1" s="205"/>
      <c r="HY1" s="205"/>
      <c r="HZ1" s="205"/>
      <c r="IA1" s="205"/>
      <c r="IB1" s="205"/>
      <c r="IC1" s="205"/>
      <c r="ID1" s="205"/>
      <c r="IE1" s="205"/>
      <c r="IF1" s="205"/>
      <c r="IG1" s="205"/>
      <c r="IH1" s="205"/>
      <c r="II1" s="205"/>
      <c r="IJ1" s="205"/>
      <c r="IK1" s="205"/>
      <c r="IL1" s="205"/>
      <c r="IM1" s="205"/>
      <c r="IN1" s="205"/>
      <c r="IO1" s="205"/>
      <c r="IP1" s="205"/>
      <c r="IQ1" s="205"/>
      <c r="IR1" s="205"/>
      <c r="IS1" s="205"/>
    </row>
    <row r="2" spans="1:253" ht="18" thickBot="1">
      <c r="A2" s="348"/>
      <c r="B2" s="348"/>
      <c r="C2" s="348"/>
      <c r="D2" s="348"/>
      <c r="E2" s="348"/>
      <c r="F2" s="348"/>
      <c r="G2" s="348"/>
      <c r="H2" s="348"/>
      <c r="I2" s="348"/>
      <c r="J2" s="348"/>
      <c r="K2" s="348"/>
      <c r="L2" s="348"/>
      <c r="M2" s="348"/>
      <c r="N2" s="348"/>
      <c r="O2" s="348"/>
      <c r="P2" s="348"/>
      <c r="Q2" s="349"/>
      <c r="R2" s="343" t="s">
        <v>17</v>
      </c>
      <c r="S2" s="205"/>
      <c r="T2" s="205"/>
      <c r="U2" s="205"/>
      <c r="V2" s="205"/>
      <c r="W2" s="205"/>
      <c r="X2" s="205"/>
      <c r="Y2" s="205"/>
      <c r="Z2" s="205"/>
      <c r="AA2" s="205"/>
      <c r="AB2" s="205"/>
      <c r="AC2" s="205"/>
      <c r="AD2" s="205"/>
      <c r="AE2" s="205"/>
      <c r="AF2" s="205"/>
      <c r="AG2" s="205"/>
      <c r="AH2" s="205"/>
      <c r="AI2" s="205"/>
      <c r="AJ2" s="205"/>
      <c r="AK2" s="205"/>
      <c r="AL2" s="205"/>
      <c r="AM2" s="205"/>
      <c r="AN2" s="205"/>
      <c r="AO2" s="205"/>
      <c r="AP2" s="205"/>
      <c r="AQ2" s="205"/>
      <c r="AR2" s="205"/>
      <c r="AS2" s="205"/>
      <c r="AT2" s="205"/>
      <c r="AU2" s="205"/>
      <c r="AV2" s="205"/>
      <c r="AW2" s="205"/>
      <c r="AX2" s="205"/>
      <c r="AY2" s="205"/>
      <c r="AZ2" s="205"/>
      <c r="BA2" s="205"/>
      <c r="BB2" s="205"/>
      <c r="BC2" s="205"/>
      <c r="BD2" s="205"/>
      <c r="BE2" s="205"/>
      <c r="BF2" s="205"/>
      <c r="BG2" s="205"/>
      <c r="BH2" s="205"/>
      <c r="BI2" s="205"/>
      <c r="BJ2" s="205"/>
      <c r="BK2" s="205"/>
      <c r="BL2" s="205"/>
      <c r="BM2" s="205"/>
      <c r="BN2" s="205"/>
      <c r="BO2" s="205"/>
      <c r="BP2" s="205"/>
      <c r="BQ2" s="205"/>
      <c r="BR2" s="205"/>
      <c r="BS2" s="205"/>
      <c r="BT2" s="205"/>
      <c r="BU2" s="205"/>
      <c r="BV2" s="205"/>
      <c r="BW2" s="205"/>
      <c r="BX2" s="205"/>
      <c r="BY2" s="205"/>
      <c r="BZ2" s="205"/>
      <c r="CA2" s="205"/>
      <c r="CB2" s="205"/>
      <c r="CC2" s="205"/>
      <c r="CD2" s="205"/>
      <c r="CE2" s="205"/>
      <c r="CF2" s="205"/>
      <c r="CG2" s="205"/>
      <c r="CH2" s="205"/>
      <c r="CI2" s="205"/>
      <c r="CJ2" s="205"/>
      <c r="CK2" s="205"/>
      <c r="CL2" s="205"/>
      <c r="CM2" s="205"/>
      <c r="CN2" s="205"/>
      <c r="CO2" s="205"/>
      <c r="CP2" s="205"/>
      <c r="CQ2" s="205"/>
      <c r="CR2" s="205"/>
      <c r="CS2" s="205"/>
      <c r="CT2" s="205"/>
      <c r="CU2" s="205"/>
      <c r="CV2" s="205"/>
      <c r="CW2" s="205"/>
      <c r="CX2" s="205"/>
      <c r="CY2" s="205"/>
      <c r="CZ2" s="205"/>
      <c r="DA2" s="205"/>
      <c r="DB2" s="205"/>
      <c r="DC2" s="205"/>
      <c r="DD2" s="205"/>
      <c r="DE2" s="205"/>
      <c r="DF2" s="205"/>
      <c r="DG2" s="205"/>
      <c r="DH2" s="205"/>
      <c r="DI2" s="205"/>
      <c r="DJ2" s="205"/>
      <c r="DK2" s="205"/>
      <c r="DL2" s="205"/>
      <c r="DM2" s="205"/>
      <c r="DN2" s="205"/>
      <c r="DO2" s="205"/>
      <c r="DP2" s="205"/>
      <c r="DQ2" s="205"/>
      <c r="DR2" s="205"/>
      <c r="DS2" s="205"/>
      <c r="DT2" s="205"/>
      <c r="DU2" s="205"/>
      <c r="DV2" s="205"/>
      <c r="DW2" s="205"/>
      <c r="DX2" s="205"/>
      <c r="DY2" s="205"/>
      <c r="DZ2" s="205"/>
      <c r="EA2" s="205"/>
      <c r="EB2" s="205"/>
      <c r="EC2" s="205"/>
      <c r="ED2" s="205"/>
      <c r="EE2" s="205"/>
      <c r="EF2" s="205"/>
      <c r="EG2" s="205"/>
      <c r="EH2" s="205"/>
      <c r="EI2" s="205"/>
      <c r="EJ2" s="205"/>
      <c r="EK2" s="205"/>
      <c r="EL2" s="205"/>
      <c r="EM2" s="205"/>
      <c r="EN2" s="205"/>
      <c r="EO2" s="205"/>
      <c r="EP2" s="205"/>
      <c r="EQ2" s="205"/>
      <c r="ER2" s="205"/>
      <c r="ES2" s="205"/>
      <c r="ET2" s="205"/>
      <c r="EU2" s="205"/>
      <c r="EV2" s="205"/>
      <c r="EW2" s="205"/>
      <c r="EX2" s="205"/>
      <c r="EY2" s="205"/>
      <c r="EZ2" s="205"/>
      <c r="FA2" s="205"/>
      <c r="FB2" s="205"/>
      <c r="FC2" s="205"/>
      <c r="FD2" s="205"/>
      <c r="FE2" s="205"/>
      <c r="FF2" s="205"/>
      <c r="FG2" s="205"/>
      <c r="FH2" s="205"/>
      <c r="FI2" s="205"/>
      <c r="FJ2" s="205"/>
      <c r="FK2" s="205"/>
      <c r="FL2" s="205"/>
      <c r="FM2" s="205"/>
      <c r="FN2" s="205"/>
      <c r="FO2" s="205"/>
      <c r="FP2" s="205"/>
      <c r="FQ2" s="205"/>
      <c r="FR2" s="205"/>
      <c r="FS2" s="205"/>
      <c r="FT2" s="205"/>
      <c r="FU2" s="205"/>
      <c r="FV2" s="205"/>
      <c r="FW2" s="205"/>
      <c r="FX2" s="205"/>
      <c r="FY2" s="205"/>
      <c r="FZ2" s="205"/>
      <c r="GA2" s="205"/>
      <c r="GB2" s="205"/>
      <c r="GC2" s="205"/>
      <c r="GD2" s="205"/>
      <c r="GE2" s="205"/>
      <c r="GF2" s="205"/>
      <c r="GG2" s="205"/>
      <c r="GH2" s="205"/>
      <c r="GI2" s="205"/>
      <c r="GJ2" s="205"/>
      <c r="GK2" s="205"/>
      <c r="GL2" s="205"/>
      <c r="GM2" s="205"/>
      <c r="GN2" s="205"/>
      <c r="GO2" s="205"/>
      <c r="GP2" s="205"/>
      <c r="GQ2" s="205"/>
      <c r="GR2" s="205"/>
      <c r="GS2" s="205"/>
      <c r="GT2" s="205"/>
      <c r="GU2" s="205"/>
      <c r="GV2" s="205"/>
      <c r="GW2" s="205"/>
      <c r="GX2" s="205"/>
      <c r="GY2" s="205"/>
      <c r="GZ2" s="205"/>
      <c r="HA2" s="205"/>
      <c r="HB2" s="205"/>
      <c r="HC2" s="205"/>
      <c r="HD2" s="205"/>
      <c r="HE2" s="205"/>
      <c r="HF2" s="205"/>
      <c r="HG2" s="205"/>
      <c r="HH2" s="205"/>
      <c r="HI2" s="205"/>
      <c r="HJ2" s="205"/>
      <c r="HK2" s="205"/>
      <c r="HL2" s="205"/>
      <c r="HM2" s="205"/>
      <c r="HN2" s="205"/>
      <c r="HO2" s="205"/>
      <c r="HP2" s="205"/>
      <c r="HQ2" s="205"/>
      <c r="HR2" s="205"/>
      <c r="HS2" s="205"/>
      <c r="HT2" s="205"/>
      <c r="HU2" s="205"/>
      <c r="HV2" s="205"/>
      <c r="HW2" s="205"/>
      <c r="HX2" s="205"/>
      <c r="HY2" s="205"/>
      <c r="HZ2" s="205"/>
      <c r="IA2" s="205"/>
      <c r="IB2" s="205"/>
      <c r="IC2" s="205"/>
      <c r="ID2" s="205"/>
      <c r="IE2" s="205"/>
      <c r="IF2" s="205"/>
      <c r="IG2" s="205"/>
      <c r="IH2" s="205"/>
      <c r="II2" s="205"/>
      <c r="IJ2" s="205"/>
      <c r="IK2" s="205"/>
      <c r="IL2" s="205"/>
      <c r="IM2" s="205"/>
      <c r="IN2" s="205"/>
      <c r="IO2" s="205"/>
      <c r="IP2" s="205"/>
      <c r="IQ2" s="205"/>
      <c r="IR2" s="205"/>
      <c r="IS2" s="205"/>
    </row>
    <row r="3" spans="1:253" ht="29.25" customHeight="1">
      <c r="A3" s="344" t="s">
        <v>182</v>
      </c>
      <c r="B3" s="350" t="s">
        <v>215</v>
      </c>
      <c r="C3" s="346" t="s">
        <v>216</v>
      </c>
      <c r="D3" s="346" t="s">
        <v>217</v>
      </c>
      <c r="E3" s="346" t="s">
        <v>218</v>
      </c>
      <c r="F3" s="346" t="s">
        <v>219</v>
      </c>
      <c r="G3" s="346" t="s">
        <v>220</v>
      </c>
      <c r="H3" s="346" t="s">
        <v>221</v>
      </c>
      <c r="I3" s="344" t="s">
        <v>222</v>
      </c>
      <c r="J3" s="346" t="s">
        <v>223</v>
      </c>
      <c r="K3" s="346" t="s">
        <v>224</v>
      </c>
      <c r="L3" s="346" t="s">
        <v>225</v>
      </c>
      <c r="M3" s="346" t="s">
        <v>226</v>
      </c>
      <c r="N3" s="346" t="s">
        <v>227</v>
      </c>
      <c r="O3" s="346" t="s">
        <v>228</v>
      </c>
      <c r="P3" s="346" t="s">
        <v>229</v>
      </c>
      <c r="Q3" s="346" t="s">
        <v>230</v>
      </c>
      <c r="R3" s="347" t="s">
        <v>231</v>
      </c>
      <c r="S3" s="205"/>
      <c r="T3" s="205"/>
      <c r="U3" s="205"/>
      <c r="V3" s="205"/>
      <c r="W3" s="205"/>
      <c r="X3" s="205"/>
      <c r="Y3" s="205"/>
      <c r="Z3" s="205"/>
      <c r="AA3" s="205"/>
      <c r="AB3" s="205"/>
      <c r="AC3" s="205"/>
      <c r="AD3" s="205"/>
      <c r="AE3" s="205"/>
      <c r="AF3" s="205"/>
      <c r="AG3" s="205"/>
      <c r="AH3" s="205"/>
      <c r="AI3" s="205"/>
      <c r="AJ3" s="205"/>
      <c r="AK3" s="205"/>
      <c r="AL3" s="205"/>
      <c r="AM3" s="205"/>
      <c r="AN3" s="205"/>
      <c r="AO3" s="205"/>
      <c r="AP3" s="205"/>
      <c r="AQ3" s="205"/>
      <c r="AR3" s="205"/>
      <c r="AS3" s="205"/>
      <c r="AT3" s="205"/>
      <c r="AU3" s="205"/>
      <c r="AV3" s="205"/>
      <c r="AW3" s="205"/>
      <c r="AX3" s="205"/>
      <c r="AY3" s="205"/>
      <c r="AZ3" s="205"/>
      <c r="BA3" s="205"/>
      <c r="BB3" s="205"/>
      <c r="BC3" s="205"/>
      <c r="BD3" s="205"/>
      <c r="BE3" s="205"/>
      <c r="BF3" s="205"/>
      <c r="BG3" s="205"/>
      <c r="BH3" s="205"/>
      <c r="BI3" s="205"/>
      <c r="BJ3" s="205"/>
      <c r="BK3" s="205"/>
      <c r="BL3" s="205"/>
      <c r="BM3" s="205"/>
      <c r="BN3" s="205"/>
      <c r="BO3" s="205"/>
      <c r="BP3" s="205"/>
      <c r="BQ3" s="205"/>
      <c r="BR3" s="205"/>
      <c r="BS3" s="205"/>
      <c r="BT3" s="205"/>
      <c r="BU3" s="205"/>
      <c r="BV3" s="205"/>
      <c r="BW3" s="205"/>
      <c r="BX3" s="205"/>
      <c r="BY3" s="205"/>
      <c r="BZ3" s="205"/>
      <c r="CA3" s="205"/>
      <c r="CB3" s="205"/>
      <c r="CC3" s="205"/>
      <c r="CD3" s="205"/>
      <c r="CE3" s="205"/>
      <c r="CF3" s="205"/>
      <c r="CG3" s="205"/>
      <c r="CH3" s="205"/>
      <c r="CI3" s="205"/>
      <c r="CJ3" s="205"/>
      <c r="CK3" s="205"/>
      <c r="CL3" s="205"/>
      <c r="CM3" s="205"/>
      <c r="CN3" s="205"/>
      <c r="CO3" s="205"/>
      <c r="CP3" s="205"/>
      <c r="CQ3" s="205"/>
      <c r="CR3" s="205"/>
      <c r="CS3" s="205"/>
      <c r="CT3" s="205"/>
      <c r="CU3" s="205"/>
      <c r="CV3" s="205"/>
      <c r="CW3" s="205"/>
      <c r="CX3" s="205"/>
      <c r="CY3" s="205"/>
      <c r="CZ3" s="205"/>
      <c r="DA3" s="205"/>
      <c r="DB3" s="205"/>
      <c r="DC3" s="205"/>
      <c r="DD3" s="205"/>
      <c r="DE3" s="205"/>
      <c r="DF3" s="205"/>
      <c r="DG3" s="205"/>
      <c r="DH3" s="205"/>
      <c r="DI3" s="205"/>
      <c r="DJ3" s="205"/>
      <c r="DK3" s="205"/>
      <c r="DL3" s="205"/>
      <c r="DM3" s="205"/>
      <c r="DN3" s="205"/>
      <c r="DO3" s="205"/>
      <c r="DP3" s="205"/>
      <c r="DQ3" s="205"/>
      <c r="DR3" s="205"/>
      <c r="DS3" s="205"/>
      <c r="DT3" s="205"/>
      <c r="DU3" s="205"/>
      <c r="DV3" s="205"/>
      <c r="DW3" s="205"/>
      <c r="DX3" s="205"/>
      <c r="DY3" s="205"/>
      <c r="DZ3" s="205"/>
      <c r="EA3" s="205"/>
      <c r="EB3" s="205"/>
      <c r="EC3" s="205"/>
      <c r="ED3" s="205"/>
      <c r="EE3" s="205"/>
      <c r="EF3" s="205"/>
      <c r="EG3" s="205"/>
      <c r="EH3" s="205"/>
      <c r="EI3" s="205"/>
      <c r="EJ3" s="205"/>
      <c r="EK3" s="205"/>
      <c r="EL3" s="205"/>
      <c r="EM3" s="205"/>
      <c r="EN3" s="205"/>
      <c r="EO3" s="205"/>
      <c r="EP3" s="205"/>
      <c r="EQ3" s="205"/>
      <c r="ER3" s="205"/>
      <c r="ES3" s="205"/>
      <c r="ET3" s="205"/>
      <c r="EU3" s="205"/>
      <c r="EV3" s="205"/>
      <c r="EW3" s="205"/>
      <c r="EX3" s="205"/>
      <c r="EY3" s="205"/>
      <c r="EZ3" s="205"/>
      <c r="FA3" s="205"/>
      <c r="FB3" s="205"/>
      <c r="FC3" s="205"/>
      <c r="FD3" s="205"/>
      <c r="FE3" s="205"/>
      <c r="FF3" s="205"/>
      <c r="FG3" s="205"/>
      <c r="FH3" s="205"/>
      <c r="FI3" s="205"/>
      <c r="FJ3" s="205"/>
      <c r="FK3" s="205"/>
      <c r="FL3" s="205"/>
      <c r="FM3" s="205"/>
      <c r="FN3" s="205"/>
      <c r="FO3" s="205"/>
      <c r="FP3" s="205"/>
      <c r="FQ3" s="205"/>
      <c r="FR3" s="205"/>
      <c r="FS3" s="205"/>
      <c r="FT3" s="205"/>
      <c r="FU3" s="205"/>
      <c r="FV3" s="205"/>
      <c r="FW3" s="205"/>
      <c r="FX3" s="205"/>
      <c r="FY3" s="205"/>
      <c r="FZ3" s="205"/>
      <c r="GA3" s="205"/>
      <c r="GB3" s="205"/>
      <c r="GC3" s="205"/>
      <c r="GD3" s="205"/>
      <c r="GE3" s="205"/>
      <c r="GF3" s="205"/>
      <c r="GG3" s="205"/>
      <c r="GH3" s="205"/>
      <c r="GI3" s="205"/>
      <c r="GJ3" s="205"/>
      <c r="GK3" s="205"/>
      <c r="GL3" s="205"/>
      <c r="GM3" s="205"/>
      <c r="GN3" s="205"/>
      <c r="GO3" s="205"/>
      <c r="GP3" s="205"/>
      <c r="GQ3" s="205"/>
      <c r="GR3" s="205"/>
      <c r="GS3" s="205"/>
      <c r="GT3" s="205"/>
      <c r="GU3" s="205"/>
      <c r="GV3" s="205"/>
      <c r="GW3" s="205"/>
      <c r="GX3" s="205"/>
      <c r="GY3" s="205"/>
      <c r="GZ3" s="205"/>
      <c r="HA3" s="205"/>
      <c r="HB3" s="205"/>
      <c r="HC3" s="205"/>
      <c r="HD3" s="205"/>
      <c r="HE3" s="205"/>
      <c r="HF3" s="205"/>
      <c r="HG3" s="205"/>
      <c r="HH3" s="205"/>
      <c r="HI3" s="205"/>
      <c r="HJ3" s="205"/>
      <c r="HK3" s="205"/>
      <c r="HL3" s="205"/>
      <c r="HM3" s="205"/>
      <c r="HN3" s="205"/>
      <c r="HO3" s="205"/>
      <c r="HP3" s="205"/>
      <c r="HQ3" s="205"/>
      <c r="HR3" s="205"/>
      <c r="HS3" s="205"/>
      <c r="HT3" s="205"/>
      <c r="HU3" s="205"/>
      <c r="HV3" s="205"/>
      <c r="HW3" s="205"/>
      <c r="HX3" s="205"/>
      <c r="HY3" s="205"/>
      <c r="HZ3" s="205"/>
      <c r="IA3" s="205"/>
      <c r="IB3" s="205"/>
      <c r="IC3" s="205"/>
      <c r="ID3" s="205"/>
      <c r="IE3" s="205"/>
      <c r="IF3" s="205"/>
      <c r="IG3" s="205"/>
      <c r="IH3" s="205"/>
      <c r="II3" s="205"/>
      <c r="IJ3" s="205"/>
      <c r="IK3" s="205"/>
      <c r="IL3" s="205"/>
      <c r="IM3" s="205"/>
      <c r="IN3" s="205"/>
      <c r="IO3" s="205"/>
      <c r="IP3" s="205"/>
      <c r="IQ3" s="205"/>
      <c r="IR3" s="205"/>
      <c r="IS3" s="205"/>
    </row>
    <row r="4" spans="1:253" ht="24" customHeight="1">
      <c r="A4" s="351" t="s">
        <v>232</v>
      </c>
      <c r="B4" s="352">
        <v>85</v>
      </c>
      <c r="C4" s="353">
        <v>7</v>
      </c>
      <c r="D4" s="354">
        <v>5</v>
      </c>
      <c r="E4" s="354">
        <v>4</v>
      </c>
      <c r="F4" s="354">
        <v>4</v>
      </c>
      <c r="G4" s="354">
        <v>6</v>
      </c>
      <c r="H4" s="353">
        <v>9</v>
      </c>
      <c r="I4" s="354">
        <v>4</v>
      </c>
      <c r="J4" s="354">
        <v>5</v>
      </c>
      <c r="K4" s="354">
        <v>5</v>
      </c>
      <c r="L4" s="354">
        <v>3</v>
      </c>
      <c r="M4" s="354">
        <v>4</v>
      </c>
      <c r="N4" s="354">
        <v>6</v>
      </c>
      <c r="O4" s="354">
        <v>4</v>
      </c>
      <c r="P4" s="354">
        <v>5</v>
      </c>
      <c r="Q4" s="354">
        <v>8</v>
      </c>
      <c r="R4" s="354">
        <v>6</v>
      </c>
      <c r="S4" s="205"/>
      <c r="T4" s="205"/>
      <c r="U4" s="205"/>
      <c r="V4" s="205"/>
      <c r="W4" s="205"/>
      <c r="X4" s="205"/>
      <c r="Y4" s="205"/>
      <c r="Z4" s="205"/>
      <c r="AA4" s="205"/>
      <c r="AB4" s="205"/>
      <c r="AC4" s="205"/>
      <c r="AD4" s="205"/>
      <c r="AE4" s="205"/>
      <c r="AF4" s="205"/>
      <c r="AG4" s="205"/>
      <c r="AH4" s="205"/>
      <c r="AI4" s="205"/>
      <c r="AJ4" s="205"/>
      <c r="AK4" s="205"/>
      <c r="AL4" s="205"/>
      <c r="AM4" s="205"/>
      <c r="AN4" s="205"/>
      <c r="AO4" s="205"/>
      <c r="AP4" s="205"/>
      <c r="AQ4" s="205"/>
      <c r="AR4" s="205"/>
      <c r="AS4" s="205"/>
      <c r="AT4" s="205"/>
      <c r="AU4" s="205"/>
      <c r="AV4" s="205"/>
      <c r="AW4" s="205"/>
      <c r="AX4" s="205"/>
      <c r="AY4" s="205"/>
      <c r="AZ4" s="205"/>
      <c r="BA4" s="205"/>
      <c r="BB4" s="205"/>
      <c r="BC4" s="205"/>
      <c r="BD4" s="205"/>
      <c r="BE4" s="205"/>
      <c r="BF4" s="205"/>
      <c r="BG4" s="205"/>
      <c r="BH4" s="205"/>
      <c r="BI4" s="205"/>
      <c r="BJ4" s="205"/>
      <c r="BK4" s="205"/>
      <c r="BL4" s="205"/>
      <c r="BM4" s="205"/>
      <c r="BN4" s="205"/>
      <c r="BO4" s="205"/>
      <c r="BP4" s="205"/>
      <c r="BQ4" s="205"/>
      <c r="BR4" s="205"/>
      <c r="BS4" s="205"/>
      <c r="BT4" s="205"/>
      <c r="BU4" s="205"/>
      <c r="BV4" s="205"/>
      <c r="BW4" s="205"/>
      <c r="BX4" s="205"/>
      <c r="BY4" s="205"/>
      <c r="BZ4" s="205"/>
      <c r="CA4" s="205"/>
      <c r="CB4" s="205"/>
      <c r="CC4" s="205"/>
      <c r="CD4" s="205"/>
      <c r="CE4" s="205"/>
      <c r="CF4" s="205"/>
      <c r="CG4" s="205"/>
      <c r="CH4" s="205"/>
      <c r="CI4" s="205"/>
      <c r="CJ4" s="205"/>
      <c r="CK4" s="205"/>
      <c r="CL4" s="205"/>
      <c r="CM4" s="205"/>
      <c r="CN4" s="205"/>
      <c r="CO4" s="205"/>
      <c r="CP4" s="205"/>
      <c r="CQ4" s="205"/>
      <c r="CR4" s="205"/>
      <c r="CS4" s="205"/>
      <c r="CT4" s="205"/>
      <c r="CU4" s="205"/>
      <c r="CV4" s="205"/>
      <c r="CW4" s="205"/>
      <c r="CX4" s="205"/>
      <c r="CY4" s="205"/>
      <c r="CZ4" s="205"/>
      <c r="DA4" s="205"/>
      <c r="DB4" s="205"/>
      <c r="DC4" s="205"/>
      <c r="DD4" s="205"/>
      <c r="DE4" s="205"/>
      <c r="DF4" s="205"/>
      <c r="DG4" s="205"/>
      <c r="DH4" s="205"/>
      <c r="DI4" s="205"/>
      <c r="DJ4" s="205"/>
      <c r="DK4" s="205"/>
      <c r="DL4" s="205"/>
      <c r="DM4" s="205"/>
      <c r="DN4" s="205"/>
      <c r="DO4" s="205"/>
      <c r="DP4" s="205"/>
      <c r="DQ4" s="205"/>
      <c r="DR4" s="205"/>
      <c r="DS4" s="205"/>
      <c r="DT4" s="205"/>
      <c r="DU4" s="205"/>
      <c r="DV4" s="205"/>
      <c r="DW4" s="205"/>
      <c r="DX4" s="205"/>
      <c r="DY4" s="205"/>
      <c r="DZ4" s="205"/>
      <c r="EA4" s="205"/>
      <c r="EB4" s="205"/>
      <c r="EC4" s="205"/>
      <c r="ED4" s="205"/>
      <c r="EE4" s="205"/>
      <c r="EF4" s="205"/>
      <c r="EG4" s="205"/>
      <c r="EH4" s="205"/>
      <c r="EI4" s="205"/>
      <c r="EJ4" s="205"/>
      <c r="EK4" s="205"/>
      <c r="EL4" s="205"/>
      <c r="EM4" s="205"/>
      <c r="EN4" s="205"/>
      <c r="EO4" s="205"/>
      <c r="EP4" s="205"/>
      <c r="EQ4" s="205"/>
      <c r="ER4" s="205"/>
      <c r="ES4" s="205"/>
      <c r="ET4" s="205"/>
      <c r="EU4" s="205"/>
      <c r="EV4" s="205"/>
      <c r="EW4" s="205"/>
      <c r="EX4" s="205"/>
      <c r="EY4" s="205"/>
      <c r="EZ4" s="205"/>
      <c r="FA4" s="205"/>
      <c r="FB4" s="205"/>
      <c r="FC4" s="205"/>
      <c r="FD4" s="205"/>
      <c r="FE4" s="205"/>
      <c r="FF4" s="205"/>
      <c r="FG4" s="205"/>
      <c r="FH4" s="205"/>
      <c r="FI4" s="205"/>
      <c r="FJ4" s="205"/>
      <c r="FK4" s="205"/>
      <c r="FL4" s="205"/>
      <c r="FM4" s="205"/>
      <c r="FN4" s="205"/>
      <c r="FO4" s="205"/>
      <c r="FP4" s="205"/>
      <c r="FQ4" s="205"/>
      <c r="FR4" s="205"/>
      <c r="FS4" s="205"/>
      <c r="FT4" s="205"/>
      <c r="FU4" s="205"/>
      <c r="FV4" s="205"/>
      <c r="FW4" s="205"/>
      <c r="FX4" s="205"/>
      <c r="FY4" s="205"/>
      <c r="FZ4" s="205"/>
      <c r="GA4" s="205"/>
      <c r="GB4" s="205"/>
      <c r="GC4" s="205"/>
      <c r="GD4" s="205"/>
      <c r="GE4" s="205"/>
      <c r="GF4" s="205"/>
      <c r="GG4" s="205"/>
      <c r="GH4" s="205"/>
      <c r="GI4" s="205"/>
      <c r="GJ4" s="205"/>
      <c r="GK4" s="205"/>
      <c r="GL4" s="205"/>
      <c r="GM4" s="205"/>
      <c r="GN4" s="205"/>
      <c r="GO4" s="205"/>
      <c r="GP4" s="205"/>
      <c r="GQ4" s="205"/>
      <c r="GR4" s="205"/>
      <c r="GS4" s="205"/>
      <c r="GT4" s="205"/>
      <c r="GU4" s="205"/>
      <c r="GV4" s="205"/>
      <c r="GW4" s="205"/>
      <c r="GX4" s="205"/>
      <c r="GY4" s="205"/>
      <c r="GZ4" s="205"/>
      <c r="HA4" s="205"/>
      <c r="HB4" s="205"/>
      <c r="HC4" s="205"/>
      <c r="HD4" s="205"/>
      <c r="HE4" s="205"/>
      <c r="HF4" s="205"/>
      <c r="HG4" s="205"/>
      <c r="HH4" s="205"/>
      <c r="HI4" s="205"/>
      <c r="HJ4" s="205"/>
      <c r="HK4" s="205"/>
      <c r="HL4" s="205"/>
      <c r="HM4" s="205"/>
      <c r="HN4" s="205"/>
      <c r="HO4" s="205"/>
      <c r="HP4" s="205"/>
      <c r="HQ4" s="205"/>
      <c r="HR4" s="205"/>
      <c r="HS4" s="205"/>
      <c r="HT4" s="205"/>
      <c r="HU4" s="205"/>
      <c r="HV4" s="205"/>
      <c r="HW4" s="205"/>
      <c r="HX4" s="205"/>
      <c r="HY4" s="205"/>
      <c r="HZ4" s="205"/>
      <c r="IA4" s="205"/>
      <c r="IB4" s="205"/>
      <c r="IC4" s="205"/>
      <c r="ID4" s="205"/>
      <c r="IE4" s="205"/>
      <c r="IF4" s="205"/>
      <c r="IG4" s="205"/>
      <c r="IH4" s="205"/>
      <c r="II4" s="205"/>
      <c r="IJ4" s="205"/>
      <c r="IK4" s="205"/>
      <c r="IL4" s="205"/>
      <c r="IM4" s="205"/>
      <c r="IN4" s="205"/>
      <c r="IO4" s="205"/>
      <c r="IP4" s="205"/>
      <c r="IQ4" s="205"/>
      <c r="IR4" s="205"/>
      <c r="IS4" s="205"/>
    </row>
    <row r="5" spans="1:253" ht="24" customHeight="1">
      <c r="A5" s="193" t="s">
        <v>233</v>
      </c>
      <c r="B5" s="355">
        <v>767</v>
      </c>
      <c r="C5" s="353">
        <v>48</v>
      </c>
      <c r="D5" s="353">
        <v>70</v>
      </c>
      <c r="E5" s="353">
        <v>88</v>
      </c>
      <c r="F5" s="353">
        <v>39</v>
      </c>
      <c r="G5" s="353">
        <v>36</v>
      </c>
      <c r="H5" s="353">
        <v>79</v>
      </c>
      <c r="I5" s="353">
        <v>55</v>
      </c>
      <c r="J5" s="353">
        <v>54</v>
      </c>
      <c r="K5" s="353">
        <v>25</v>
      </c>
      <c r="L5" s="353">
        <v>27</v>
      </c>
      <c r="M5" s="353">
        <v>14</v>
      </c>
      <c r="N5" s="353">
        <v>70</v>
      </c>
      <c r="O5" s="353">
        <v>17</v>
      </c>
      <c r="P5" s="353">
        <v>43</v>
      </c>
      <c r="Q5" s="353">
        <v>72</v>
      </c>
      <c r="R5" s="353">
        <v>30</v>
      </c>
      <c r="S5" s="205"/>
      <c r="T5" s="205"/>
      <c r="U5" s="205"/>
      <c r="V5" s="205"/>
      <c r="W5" s="205"/>
      <c r="X5" s="205"/>
      <c r="Y5" s="205"/>
      <c r="Z5" s="205"/>
      <c r="AA5" s="205"/>
      <c r="AB5" s="205"/>
      <c r="AC5" s="205"/>
      <c r="AD5" s="205"/>
      <c r="AE5" s="205"/>
      <c r="AF5" s="205"/>
      <c r="AG5" s="205"/>
      <c r="AH5" s="205"/>
      <c r="AI5" s="205"/>
      <c r="AJ5" s="205"/>
      <c r="AK5" s="205"/>
      <c r="AL5" s="205"/>
      <c r="AM5" s="205"/>
      <c r="AN5" s="205"/>
      <c r="AO5" s="205"/>
      <c r="AP5" s="205"/>
      <c r="AQ5" s="205"/>
      <c r="AR5" s="205"/>
      <c r="AS5" s="205"/>
      <c r="AT5" s="205"/>
      <c r="AU5" s="205"/>
      <c r="AV5" s="205"/>
      <c r="AW5" s="205"/>
      <c r="AX5" s="205"/>
      <c r="AY5" s="205"/>
      <c r="AZ5" s="205"/>
      <c r="BA5" s="205"/>
      <c r="BB5" s="205"/>
      <c r="BC5" s="205"/>
      <c r="BD5" s="205"/>
      <c r="BE5" s="205"/>
      <c r="BF5" s="205"/>
      <c r="BG5" s="205"/>
      <c r="BH5" s="205"/>
      <c r="BI5" s="205"/>
      <c r="BJ5" s="205"/>
      <c r="BK5" s="205"/>
      <c r="BL5" s="205"/>
      <c r="BM5" s="205"/>
      <c r="BN5" s="205"/>
      <c r="BO5" s="205"/>
      <c r="BP5" s="205"/>
      <c r="BQ5" s="205"/>
      <c r="BR5" s="205"/>
      <c r="BS5" s="205"/>
      <c r="BT5" s="205"/>
      <c r="BU5" s="205"/>
      <c r="BV5" s="205"/>
      <c r="BW5" s="205"/>
      <c r="BX5" s="205"/>
      <c r="BY5" s="205"/>
      <c r="BZ5" s="205"/>
      <c r="CA5" s="205"/>
      <c r="CB5" s="205"/>
      <c r="CC5" s="205"/>
      <c r="CD5" s="205"/>
      <c r="CE5" s="205"/>
      <c r="CF5" s="205"/>
      <c r="CG5" s="205"/>
      <c r="CH5" s="205"/>
      <c r="CI5" s="205"/>
      <c r="CJ5" s="205"/>
      <c r="CK5" s="205"/>
      <c r="CL5" s="205"/>
      <c r="CM5" s="205"/>
      <c r="CN5" s="205"/>
      <c r="CO5" s="205"/>
      <c r="CP5" s="205"/>
      <c r="CQ5" s="205"/>
      <c r="CR5" s="205"/>
      <c r="CS5" s="205"/>
      <c r="CT5" s="205"/>
      <c r="CU5" s="205"/>
      <c r="CV5" s="205"/>
      <c r="CW5" s="205"/>
      <c r="CX5" s="205"/>
      <c r="CY5" s="205"/>
      <c r="CZ5" s="205"/>
      <c r="DA5" s="205"/>
      <c r="DB5" s="205"/>
      <c r="DC5" s="205"/>
      <c r="DD5" s="205"/>
      <c r="DE5" s="205"/>
      <c r="DF5" s="205"/>
      <c r="DG5" s="205"/>
      <c r="DH5" s="205"/>
      <c r="DI5" s="205"/>
      <c r="DJ5" s="205"/>
      <c r="DK5" s="205"/>
      <c r="DL5" s="205"/>
      <c r="DM5" s="205"/>
      <c r="DN5" s="205"/>
      <c r="DO5" s="205"/>
      <c r="DP5" s="205"/>
      <c r="DQ5" s="205"/>
      <c r="DR5" s="205"/>
      <c r="DS5" s="205"/>
      <c r="DT5" s="205"/>
      <c r="DU5" s="205"/>
      <c r="DV5" s="205"/>
      <c r="DW5" s="205"/>
      <c r="DX5" s="205"/>
      <c r="DY5" s="205"/>
      <c r="DZ5" s="205"/>
      <c r="EA5" s="205"/>
      <c r="EB5" s="205"/>
      <c r="EC5" s="205"/>
      <c r="ED5" s="205"/>
      <c r="EE5" s="205"/>
      <c r="EF5" s="205"/>
      <c r="EG5" s="205"/>
      <c r="EH5" s="205"/>
      <c r="EI5" s="205"/>
      <c r="EJ5" s="205"/>
      <c r="EK5" s="205"/>
      <c r="EL5" s="205"/>
      <c r="EM5" s="205"/>
      <c r="EN5" s="205"/>
      <c r="EO5" s="205"/>
      <c r="EP5" s="205"/>
      <c r="EQ5" s="205"/>
      <c r="ER5" s="205"/>
      <c r="ES5" s="205"/>
      <c r="ET5" s="205"/>
      <c r="EU5" s="205"/>
      <c r="EV5" s="205"/>
      <c r="EW5" s="205"/>
      <c r="EX5" s="205"/>
      <c r="EY5" s="205"/>
      <c r="EZ5" s="205"/>
      <c r="FA5" s="205"/>
      <c r="FB5" s="205"/>
      <c r="FC5" s="205"/>
      <c r="FD5" s="205"/>
      <c r="FE5" s="205"/>
      <c r="FF5" s="205"/>
      <c r="FG5" s="205"/>
      <c r="FH5" s="205"/>
      <c r="FI5" s="205"/>
      <c r="FJ5" s="205"/>
      <c r="FK5" s="205"/>
      <c r="FL5" s="205"/>
      <c r="FM5" s="205"/>
      <c r="FN5" s="205"/>
      <c r="FO5" s="205"/>
      <c r="FP5" s="205"/>
      <c r="FQ5" s="205"/>
      <c r="FR5" s="205"/>
      <c r="FS5" s="205"/>
      <c r="FT5" s="205"/>
      <c r="FU5" s="205"/>
      <c r="FV5" s="205"/>
      <c r="FW5" s="205"/>
      <c r="FX5" s="205"/>
      <c r="FY5" s="205"/>
      <c r="FZ5" s="205"/>
      <c r="GA5" s="205"/>
      <c r="GB5" s="205"/>
      <c r="GC5" s="205"/>
      <c r="GD5" s="205"/>
      <c r="GE5" s="205"/>
      <c r="GF5" s="205"/>
      <c r="GG5" s="205"/>
      <c r="GH5" s="205"/>
      <c r="GI5" s="205"/>
      <c r="GJ5" s="205"/>
      <c r="GK5" s="205"/>
      <c r="GL5" s="205"/>
      <c r="GM5" s="205"/>
      <c r="GN5" s="205"/>
      <c r="GO5" s="205"/>
      <c r="GP5" s="205"/>
      <c r="GQ5" s="205"/>
      <c r="GR5" s="205"/>
      <c r="GS5" s="205"/>
      <c r="GT5" s="205"/>
      <c r="GU5" s="205"/>
      <c r="GV5" s="205"/>
      <c r="GW5" s="205"/>
      <c r="GX5" s="205"/>
      <c r="GY5" s="205"/>
      <c r="GZ5" s="205"/>
      <c r="HA5" s="205"/>
      <c r="HB5" s="205"/>
      <c r="HC5" s="205"/>
      <c r="HD5" s="205"/>
      <c r="HE5" s="205"/>
      <c r="HF5" s="205"/>
      <c r="HG5" s="205"/>
      <c r="HH5" s="205"/>
      <c r="HI5" s="205"/>
      <c r="HJ5" s="205"/>
      <c r="HK5" s="205"/>
      <c r="HL5" s="205"/>
      <c r="HM5" s="205"/>
      <c r="HN5" s="205"/>
      <c r="HO5" s="205"/>
      <c r="HP5" s="205"/>
      <c r="HQ5" s="205"/>
      <c r="HR5" s="205"/>
      <c r="HS5" s="205"/>
      <c r="HT5" s="205"/>
      <c r="HU5" s="205"/>
      <c r="HV5" s="205"/>
      <c r="HW5" s="205"/>
      <c r="HX5" s="205"/>
      <c r="HY5" s="205"/>
      <c r="HZ5" s="205"/>
      <c r="IA5" s="205"/>
      <c r="IB5" s="205"/>
      <c r="IC5" s="205"/>
      <c r="ID5" s="205"/>
      <c r="IE5" s="205"/>
      <c r="IF5" s="205"/>
      <c r="IG5" s="205"/>
      <c r="IH5" s="205"/>
      <c r="II5" s="205"/>
      <c r="IJ5" s="205"/>
      <c r="IK5" s="205"/>
      <c r="IL5" s="205"/>
      <c r="IM5" s="205"/>
      <c r="IN5" s="205"/>
      <c r="IO5" s="205"/>
      <c r="IP5" s="205"/>
      <c r="IQ5" s="205"/>
      <c r="IR5" s="205"/>
      <c r="IS5" s="205"/>
    </row>
    <row r="6" spans="1:253" ht="24" customHeight="1" thickBot="1">
      <c r="A6" s="208" t="s">
        <v>234</v>
      </c>
      <c r="B6" s="356">
        <v>1089</v>
      </c>
      <c r="C6" s="357">
        <v>80</v>
      </c>
      <c r="D6" s="357">
        <v>84</v>
      </c>
      <c r="E6" s="357">
        <v>88</v>
      </c>
      <c r="F6" s="357">
        <v>39</v>
      </c>
      <c r="G6" s="357">
        <v>55</v>
      </c>
      <c r="H6" s="357">
        <v>142</v>
      </c>
      <c r="I6" s="357">
        <v>55</v>
      </c>
      <c r="J6" s="357">
        <v>77</v>
      </c>
      <c r="K6" s="357">
        <v>48</v>
      </c>
      <c r="L6" s="357">
        <v>27</v>
      </c>
      <c r="M6" s="357">
        <v>28</v>
      </c>
      <c r="N6" s="357">
        <v>133</v>
      </c>
      <c r="O6" s="357">
        <v>30</v>
      </c>
      <c r="P6" s="357">
        <v>55</v>
      </c>
      <c r="Q6" s="357">
        <v>97</v>
      </c>
      <c r="R6" s="357">
        <v>51</v>
      </c>
      <c r="S6" s="205"/>
      <c r="T6" s="205"/>
      <c r="U6" s="205"/>
      <c r="V6" s="205"/>
      <c r="W6" s="205"/>
      <c r="X6" s="205"/>
      <c r="Y6" s="205"/>
      <c r="Z6" s="205"/>
      <c r="AA6" s="205"/>
      <c r="AB6" s="205"/>
      <c r="AC6" s="205"/>
      <c r="AD6" s="205"/>
      <c r="AE6" s="205"/>
      <c r="AF6" s="205"/>
      <c r="AG6" s="205"/>
      <c r="AH6" s="205"/>
      <c r="AI6" s="205"/>
      <c r="AJ6" s="205"/>
      <c r="AK6" s="205"/>
      <c r="AL6" s="205"/>
      <c r="AM6" s="205"/>
      <c r="AN6" s="205"/>
      <c r="AO6" s="205"/>
      <c r="AP6" s="205"/>
      <c r="AQ6" s="205"/>
      <c r="AR6" s="205"/>
      <c r="AS6" s="205"/>
      <c r="AT6" s="205"/>
      <c r="AU6" s="205"/>
      <c r="AV6" s="205"/>
      <c r="AW6" s="205"/>
      <c r="AX6" s="205"/>
      <c r="AY6" s="205"/>
      <c r="AZ6" s="205"/>
      <c r="BA6" s="205"/>
      <c r="BB6" s="205"/>
      <c r="BC6" s="205"/>
      <c r="BD6" s="205"/>
      <c r="BE6" s="205"/>
      <c r="BF6" s="205"/>
      <c r="BG6" s="205"/>
      <c r="BH6" s="205"/>
      <c r="BI6" s="205"/>
      <c r="BJ6" s="205"/>
      <c r="BK6" s="205"/>
      <c r="BL6" s="205"/>
      <c r="BM6" s="205"/>
      <c r="BN6" s="205"/>
      <c r="BO6" s="205"/>
      <c r="BP6" s="205"/>
      <c r="BQ6" s="205"/>
      <c r="BR6" s="205"/>
      <c r="BS6" s="205"/>
      <c r="BT6" s="205"/>
      <c r="BU6" s="205"/>
      <c r="BV6" s="205"/>
      <c r="BW6" s="205"/>
      <c r="BX6" s="205"/>
      <c r="BY6" s="205"/>
      <c r="BZ6" s="205"/>
      <c r="CA6" s="205"/>
      <c r="CB6" s="205"/>
      <c r="CC6" s="205"/>
      <c r="CD6" s="205"/>
      <c r="CE6" s="205"/>
      <c r="CF6" s="205"/>
      <c r="CG6" s="205"/>
      <c r="CH6" s="205"/>
      <c r="CI6" s="205"/>
      <c r="CJ6" s="205"/>
      <c r="CK6" s="205"/>
      <c r="CL6" s="205"/>
      <c r="CM6" s="205"/>
      <c r="CN6" s="205"/>
      <c r="CO6" s="205"/>
      <c r="CP6" s="205"/>
      <c r="CQ6" s="205"/>
      <c r="CR6" s="205"/>
      <c r="CS6" s="205"/>
      <c r="CT6" s="205"/>
      <c r="CU6" s="205"/>
      <c r="CV6" s="205"/>
      <c r="CW6" s="205"/>
      <c r="CX6" s="205"/>
      <c r="CY6" s="205"/>
      <c r="CZ6" s="205"/>
      <c r="DA6" s="205"/>
      <c r="DB6" s="205"/>
      <c r="DC6" s="205"/>
      <c r="DD6" s="205"/>
      <c r="DE6" s="205"/>
      <c r="DF6" s="205"/>
      <c r="DG6" s="205"/>
      <c r="DH6" s="205"/>
      <c r="DI6" s="205"/>
      <c r="DJ6" s="205"/>
      <c r="DK6" s="205"/>
      <c r="DL6" s="205"/>
      <c r="DM6" s="205"/>
      <c r="DN6" s="205"/>
      <c r="DO6" s="205"/>
      <c r="DP6" s="205"/>
      <c r="DQ6" s="205"/>
      <c r="DR6" s="205"/>
      <c r="DS6" s="205"/>
      <c r="DT6" s="205"/>
      <c r="DU6" s="205"/>
      <c r="DV6" s="205"/>
      <c r="DW6" s="205"/>
      <c r="DX6" s="205"/>
      <c r="DY6" s="205"/>
      <c r="DZ6" s="205"/>
      <c r="EA6" s="205"/>
      <c r="EB6" s="205"/>
      <c r="EC6" s="205"/>
      <c r="ED6" s="205"/>
      <c r="EE6" s="205"/>
      <c r="EF6" s="205"/>
      <c r="EG6" s="205"/>
      <c r="EH6" s="205"/>
      <c r="EI6" s="205"/>
      <c r="EJ6" s="205"/>
      <c r="EK6" s="205"/>
      <c r="EL6" s="205"/>
      <c r="EM6" s="205"/>
      <c r="EN6" s="205"/>
      <c r="EO6" s="205"/>
      <c r="EP6" s="205"/>
      <c r="EQ6" s="205"/>
      <c r="ER6" s="205"/>
      <c r="ES6" s="205"/>
      <c r="ET6" s="205"/>
      <c r="EU6" s="205"/>
      <c r="EV6" s="205"/>
      <c r="EW6" s="205"/>
      <c r="EX6" s="205"/>
      <c r="EY6" s="205"/>
      <c r="EZ6" s="205"/>
      <c r="FA6" s="205"/>
      <c r="FB6" s="205"/>
      <c r="FC6" s="205"/>
      <c r="FD6" s="205"/>
      <c r="FE6" s="205"/>
      <c r="FF6" s="205"/>
      <c r="FG6" s="205"/>
      <c r="FH6" s="205"/>
      <c r="FI6" s="205"/>
      <c r="FJ6" s="205"/>
      <c r="FK6" s="205"/>
      <c r="FL6" s="205"/>
      <c r="FM6" s="205"/>
      <c r="FN6" s="205"/>
      <c r="FO6" s="205"/>
      <c r="FP6" s="205"/>
      <c r="FQ6" s="205"/>
      <c r="FR6" s="205"/>
      <c r="FS6" s="205"/>
      <c r="FT6" s="205"/>
      <c r="FU6" s="205"/>
      <c r="FV6" s="205"/>
      <c r="FW6" s="205"/>
      <c r="FX6" s="205"/>
      <c r="FY6" s="205"/>
      <c r="FZ6" s="205"/>
      <c r="GA6" s="205"/>
      <c r="GB6" s="205"/>
      <c r="GC6" s="205"/>
      <c r="GD6" s="205"/>
      <c r="GE6" s="205"/>
      <c r="GF6" s="205"/>
      <c r="GG6" s="205"/>
      <c r="GH6" s="205"/>
      <c r="GI6" s="205"/>
      <c r="GJ6" s="205"/>
      <c r="GK6" s="205"/>
      <c r="GL6" s="205"/>
      <c r="GM6" s="205"/>
      <c r="GN6" s="205"/>
      <c r="GO6" s="205"/>
      <c r="GP6" s="205"/>
      <c r="GQ6" s="205"/>
      <c r="GR6" s="205"/>
      <c r="GS6" s="205"/>
      <c r="GT6" s="205"/>
      <c r="GU6" s="205"/>
      <c r="GV6" s="205"/>
      <c r="GW6" s="205"/>
      <c r="GX6" s="205"/>
      <c r="GY6" s="205"/>
      <c r="GZ6" s="205"/>
      <c r="HA6" s="205"/>
      <c r="HB6" s="205"/>
      <c r="HC6" s="205"/>
      <c r="HD6" s="205"/>
      <c r="HE6" s="205"/>
      <c r="HF6" s="205"/>
      <c r="HG6" s="205"/>
      <c r="HH6" s="205"/>
      <c r="HI6" s="205"/>
      <c r="HJ6" s="205"/>
      <c r="HK6" s="205"/>
      <c r="HL6" s="205"/>
      <c r="HM6" s="205"/>
      <c r="HN6" s="205"/>
      <c r="HO6" s="205"/>
      <c r="HP6" s="205"/>
      <c r="HQ6" s="205"/>
      <c r="HR6" s="205"/>
      <c r="HS6" s="205"/>
      <c r="HT6" s="205"/>
      <c r="HU6" s="205"/>
      <c r="HV6" s="205"/>
      <c r="HW6" s="205"/>
      <c r="HX6" s="205"/>
      <c r="HY6" s="205"/>
      <c r="HZ6" s="205"/>
      <c r="IA6" s="205"/>
      <c r="IB6" s="205"/>
      <c r="IC6" s="205"/>
      <c r="ID6" s="205"/>
      <c r="IE6" s="205"/>
      <c r="IF6" s="205"/>
      <c r="IG6" s="205"/>
      <c r="IH6" s="205"/>
      <c r="II6" s="205"/>
      <c r="IJ6" s="205"/>
      <c r="IK6" s="205"/>
      <c r="IL6" s="205"/>
      <c r="IM6" s="205"/>
      <c r="IN6" s="205"/>
      <c r="IO6" s="205"/>
      <c r="IP6" s="205"/>
      <c r="IQ6" s="205"/>
      <c r="IR6" s="205"/>
      <c r="IS6" s="205"/>
    </row>
    <row r="7" spans="1:253" ht="11.2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</row>
    <row r="8" spans="1:253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</row>
    <row r="9" spans="1:253" ht="18" thickBot="1">
      <c r="A9" s="348"/>
      <c r="B9" s="348"/>
      <c r="C9" s="348"/>
      <c r="D9" s="348"/>
      <c r="E9" s="348"/>
      <c r="F9" s="348"/>
      <c r="G9" s="348"/>
      <c r="H9" s="348"/>
      <c r="I9" s="348"/>
      <c r="J9" s="348"/>
      <c r="K9" s="348"/>
      <c r="L9" s="348"/>
      <c r="M9" s="348"/>
      <c r="N9" s="348"/>
      <c r="O9" s="348"/>
      <c r="P9" s="348"/>
      <c r="Q9" s="349"/>
      <c r="R9" s="343" t="s">
        <v>21</v>
      </c>
      <c r="S9" s="205"/>
      <c r="T9" s="205"/>
      <c r="U9" s="205"/>
      <c r="V9" s="205"/>
      <c r="W9" s="205"/>
      <c r="X9" s="205"/>
      <c r="Y9" s="205"/>
      <c r="Z9" s="205"/>
      <c r="AA9" s="205"/>
      <c r="AB9" s="205"/>
      <c r="AC9" s="205"/>
      <c r="AD9" s="205"/>
      <c r="AE9" s="205"/>
      <c r="AF9" s="205"/>
      <c r="AG9" s="205"/>
      <c r="AH9" s="205"/>
      <c r="AI9" s="205"/>
      <c r="AJ9" s="205"/>
      <c r="AK9" s="205"/>
      <c r="AL9" s="205"/>
      <c r="AM9" s="205"/>
      <c r="AN9" s="205"/>
      <c r="AO9" s="205"/>
      <c r="AP9" s="205"/>
      <c r="AQ9" s="205"/>
      <c r="AR9" s="205"/>
      <c r="AS9" s="205"/>
      <c r="AT9" s="205"/>
      <c r="AU9" s="205"/>
      <c r="AV9" s="205"/>
      <c r="AW9" s="205"/>
      <c r="AX9" s="205"/>
      <c r="AY9" s="205"/>
      <c r="AZ9" s="205"/>
      <c r="BA9" s="205"/>
      <c r="BB9" s="205"/>
      <c r="BC9" s="205"/>
      <c r="BD9" s="205"/>
      <c r="BE9" s="205"/>
      <c r="BF9" s="205"/>
      <c r="BG9" s="205"/>
      <c r="BH9" s="205"/>
      <c r="BI9" s="205"/>
      <c r="BJ9" s="205"/>
      <c r="BK9" s="205"/>
      <c r="BL9" s="205"/>
      <c r="BM9" s="205"/>
      <c r="BN9" s="205"/>
      <c r="BO9" s="205"/>
      <c r="BP9" s="205"/>
      <c r="BQ9" s="205"/>
      <c r="BR9" s="205"/>
      <c r="BS9" s="205"/>
      <c r="BT9" s="205"/>
      <c r="BU9" s="205"/>
      <c r="BV9" s="205"/>
      <c r="BW9" s="205"/>
      <c r="BX9" s="205"/>
      <c r="BY9" s="205"/>
      <c r="BZ9" s="205"/>
      <c r="CA9" s="205"/>
      <c r="CB9" s="205"/>
      <c r="CC9" s="205"/>
      <c r="CD9" s="205"/>
      <c r="CE9" s="205"/>
      <c r="CF9" s="205"/>
      <c r="CG9" s="205"/>
      <c r="CH9" s="205"/>
      <c r="CI9" s="205"/>
      <c r="CJ9" s="205"/>
      <c r="CK9" s="205"/>
      <c r="CL9" s="205"/>
      <c r="CM9" s="205"/>
      <c r="CN9" s="205"/>
      <c r="CO9" s="205"/>
      <c r="CP9" s="205"/>
      <c r="CQ9" s="205"/>
      <c r="CR9" s="205"/>
      <c r="CS9" s="205"/>
      <c r="CT9" s="205"/>
      <c r="CU9" s="205"/>
      <c r="CV9" s="205"/>
      <c r="CW9" s="205"/>
      <c r="CX9" s="205"/>
      <c r="CY9" s="205"/>
      <c r="CZ9" s="205"/>
      <c r="DA9" s="205"/>
      <c r="DB9" s="205"/>
      <c r="DC9" s="205"/>
      <c r="DD9" s="205"/>
      <c r="DE9" s="205"/>
      <c r="DF9" s="205"/>
      <c r="DG9" s="205"/>
      <c r="DH9" s="205"/>
      <c r="DI9" s="205"/>
      <c r="DJ9" s="205"/>
      <c r="DK9" s="205"/>
      <c r="DL9" s="205"/>
      <c r="DM9" s="205"/>
      <c r="DN9" s="205"/>
      <c r="DO9" s="205"/>
      <c r="DP9" s="205"/>
      <c r="DQ9" s="205"/>
      <c r="DR9" s="205"/>
      <c r="DS9" s="205"/>
      <c r="DT9" s="205"/>
      <c r="DU9" s="205"/>
      <c r="DV9" s="205"/>
      <c r="DW9" s="205"/>
      <c r="DX9" s="205"/>
      <c r="DY9" s="205"/>
      <c r="DZ9" s="205"/>
      <c r="EA9" s="205"/>
      <c r="EB9" s="205"/>
      <c r="EC9" s="205"/>
      <c r="ED9" s="205"/>
      <c r="EE9" s="205"/>
      <c r="EF9" s="205"/>
      <c r="EG9" s="205"/>
      <c r="EH9" s="205"/>
      <c r="EI9" s="205"/>
      <c r="EJ9" s="205"/>
      <c r="EK9" s="205"/>
      <c r="EL9" s="205"/>
      <c r="EM9" s="205"/>
      <c r="EN9" s="205"/>
      <c r="EO9" s="205"/>
      <c r="EP9" s="205"/>
      <c r="EQ9" s="205"/>
      <c r="ER9" s="205"/>
      <c r="ES9" s="205"/>
      <c r="ET9" s="205"/>
      <c r="EU9" s="205"/>
      <c r="EV9" s="205"/>
      <c r="EW9" s="205"/>
      <c r="EX9" s="205"/>
      <c r="EY9" s="205"/>
      <c r="EZ9" s="205"/>
      <c r="FA9" s="205"/>
      <c r="FB9" s="205"/>
      <c r="FC9" s="205"/>
      <c r="FD9" s="205"/>
      <c r="FE9" s="205"/>
      <c r="FF9" s="205"/>
      <c r="FG9" s="205"/>
      <c r="FH9" s="205"/>
      <c r="FI9" s="205"/>
      <c r="FJ9" s="205"/>
      <c r="FK9" s="205"/>
      <c r="FL9" s="205"/>
      <c r="FM9" s="205"/>
      <c r="FN9" s="205"/>
      <c r="FO9" s="205"/>
      <c r="FP9" s="205"/>
      <c r="FQ9" s="205"/>
      <c r="FR9" s="205"/>
      <c r="FS9" s="205"/>
      <c r="FT9" s="205"/>
      <c r="FU9" s="205"/>
      <c r="FV9" s="205"/>
      <c r="FW9" s="205"/>
      <c r="FX9" s="205"/>
      <c r="FY9" s="205"/>
      <c r="FZ9" s="205"/>
      <c r="GA9" s="205"/>
      <c r="GB9" s="205"/>
      <c r="GC9" s="205"/>
      <c r="GD9" s="205"/>
      <c r="GE9" s="205"/>
      <c r="GF9" s="205"/>
      <c r="GG9" s="205"/>
      <c r="GH9" s="205"/>
      <c r="GI9" s="205"/>
      <c r="GJ9" s="205"/>
      <c r="GK9" s="205"/>
      <c r="GL9" s="205"/>
      <c r="GM9" s="205"/>
      <c r="GN9" s="205"/>
      <c r="GO9" s="205"/>
      <c r="GP9" s="205"/>
      <c r="GQ9" s="205"/>
      <c r="GR9" s="205"/>
      <c r="GS9" s="205"/>
      <c r="GT9" s="205"/>
      <c r="GU9" s="205"/>
      <c r="GV9" s="205"/>
      <c r="GW9" s="205"/>
      <c r="GX9" s="205"/>
      <c r="GY9" s="205"/>
      <c r="GZ9" s="205"/>
      <c r="HA9" s="205"/>
      <c r="HB9" s="205"/>
      <c r="HC9" s="205"/>
      <c r="HD9" s="205"/>
      <c r="HE9" s="205"/>
      <c r="HF9" s="205"/>
      <c r="HG9" s="205"/>
      <c r="HH9" s="205"/>
      <c r="HI9" s="205"/>
      <c r="HJ9" s="205"/>
      <c r="HK9" s="205"/>
      <c r="HL9" s="205"/>
      <c r="HM9" s="205"/>
      <c r="HN9" s="205"/>
      <c r="HO9" s="205"/>
      <c r="HP9" s="205"/>
      <c r="HQ9" s="205"/>
      <c r="HR9" s="205"/>
      <c r="HS9" s="205"/>
      <c r="HT9" s="205"/>
      <c r="HU9" s="205"/>
      <c r="HV9" s="205"/>
      <c r="HW9" s="205"/>
      <c r="HX9" s="205"/>
      <c r="HY9" s="205"/>
      <c r="HZ9" s="205"/>
      <c r="IA9" s="205"/>
      <c r="IB9" s="205"/>
      <c r="IC9" s="205"/>
      <c r="ID9" s="205"/>
      <c r="IE9" s="205"/>
      <c r="IF9" s="205"/>
      <c r="IG9" s="205"/>
      <c r="IH9" s="205"/>
      <c r="II9" s="205"/>
      <c r="IJ9" s="205"/>
      <c r="IK9" s="205"/>
      <c r="IL9" s="205"/>
      <c r="IM9" s="205"/>
      <c r="IN9" s="205"/>
      <c r="IO9" s="205"/>
      <c r="IP9" s="205"/>
      <c r="IQ9" s="205"/>
      <c r="IR9" s="205"/>
      <c r="IS9" s="205"/>
    </row>
    <row r="10" spans="1:253" ht="29.25" customHeight="1">
      <c r="A10" s="344" t="s">
        <v>182</v>
      </c>
      <c r="B10" s="350" t="s">
        <v>215</v>
      </c>
      <c r="C10" s="346" t="s">
        <v>216</v>
      </c>
      <c r="D10" s="346" t="s">
        <v>217</v>
      </c>
      <c r="E10" s="346" t="s">
        <v>218</v>
      </c>
      <c r="F10" s="346" t="s">
        <v>219</v>
      </c>
      <c r="G10" s="346" t="s">
        <v>220</v>
      </c>
      <c r="H10" s="346" t="s">
        <v>221</v>
      </c>
      <c r="I10" s="344" t="s">
        <v>222</v>
      </c>
      <c r="J10" s="346" t="s">
        <v>223</v>
      </c>
      <c r="K10" s="346" t="s">
        <v>224</v>
      </c>
      <c r="L10" s="346" t="s">
        <v>225</v>
      </c>
      <c r="M10" s="346" t="s">
        <v>226</v>
      </c>
      <c r="N10" s="346" t="s">
        <v>227</v>
      </c>
      <c r="O10" s="346" t="s">
        <v>228</v>
      </c>
      <c r="P10" s="346" t="s">
        <v>229</v>
      </c>
      <c r="Q10" s="346" t="s">
        <v>230</v>
      </c>
      <c r="R10" s="347" t="s">
        <v>231</v>
      </c>
      <c r="S10" s="205"/>
      <c r="T10" s="205"/>
      <c r="U10" s="205"/>
      <c r="V10" s="205"/>
      <c r="W10" s="205"/>
      <c r="X10" s="205"/>
      <c r="Y10" s="205"/>
      <c r="Z10" s="205"/>
      <c r="AA10" s="205"/>
      <c r="AB10" s="205"/>
      <c r="AC10" s="205"/>
      <c r="AD10" s="205"/>
      <c r="AE10" s="205"/>
      <c r="AF10" s="205"/>
      <c r="AG10" s="205"/>
      <c r="AH10" s="205"/>
      <c r="AI10" s="205"/>
      <c r="AJ10" s="205"/>
      <c r="AK10" s="205"/>
      <c r="AL10" s="205"/>
      <c r="AM10" s="205"/>
      <c r="AN10" s="205"/>
      <c r="AO10" s="205"/>
      <c r="AP10" s="205"/>
      <c r="AQ10" s="205"/>
      <c r="AR10" s="205"/>
      <c r="AS10" s="205"/>
      <c r="AT10" s="205"/>
      <c r="AU10" s="205"/>
      <c r="AV10" s="205"/>
      <c r="AW10" s="205"/>
      <c r="AX10" s="205"/>
      <c r="AY10" s="205"/>
      <c r="AZ10" s="205"/>
      <c r="BA10" s="205"/>
      <c r="BB10" s="205"/>
      <c r="BC10" s="205"/>
      <c r="BD10" s="205"/>
      <c r="BE10" s="205"/>
      <c r="BF10" s="205"/>
      <c r="BG10" s="205"/>
      <c r="BH10" s="205"/>
      <c r="BI10" s="205"/>
      <c r="BJ10" s="205"/>
      <c r="BK10" s="205"/>
      <c r="BL10" s="205"/>
      <c r="BM10" s="205"/>
      <c r="BN10" s="205"/>
      <c r="BO10" s="205"/>
      <c r="BP10" s="205"/>
      <c r="BQ10" s="205"/>
      <c r="BR10" s="205"/>
      <c r="BS10" s="205"/>
      <c r="BT10" s="205"/>
      <c r="BU10" s="205"/>
      <c r="BV10" s="205"/>
      <c r="BW10" s="205"/>
      <c r="BX10" s="205"/>
      <c r="BY10" s="205"/>
      <c r="BZ10" s="205"/>
      <c r="CA10" s="205"/>
      <c r="CB10" s="205"/>
      <c r="CC10" s="205"/>
      <c r="CD10" s="205"/>
      <c r="CE10" s="205"/>
      <c r="CF10" s="205"/>
      <c r="CG10" s="205"/>
      <c r="CH10" s="205"/>
      <c r="CI10" s="205"/>
      <c r="CJ10" s="205"/>
      <c r="CK10" s="205"/>
      <c r="CL10" s="205"/>
      <c r="CM10" s="205"/>
      <c r="CN10" s="205"/>
      <c r="CO10" s="205"/>
      <c r="CP10" s="205"/>
      <c r="CQ10" s="205"/>
      <c r="CR10" s="205"/>
      <c r="CS10" s="205"/>
      <c r="CT10" s="205"/>
      <c r="CU10" s="205"/>
      <c r="CV10" s="205"/>
      <c r="CW10" s="205"/>
      <c r="CX10" s="205"/>
      <c r="CY10" s="205"/>
      <c r="CZ10" s="205"/>
      <c r="DA10" s="205"/>
      <c r="DB10" s="205"/>
      <c r="DC10" s="205"/>
      <c r="DD10" s="205"/>
      <c r="DE10" s="205"/>
      <c r="DF10" s="205"/>
      <c r="DG10" s="205"/>
      <c r="DH10" s="205"/>
      <c r="DI10" s="205"/>
      <c r="DJ10" s="205"/>
      <c r="DK10" s="205"/>
      <c r="DL10" s="205"/>
      <c r="DM10" s="205"/>
      <c r="DN10" s="205"/>
      <c r="DO10" s="205"/>
      <c r="DP10" s="205"/>
      <c r="DQ10" s="205"/>
      <c r="DR10" s="205"/>
      <c r="DS10" s="205"/>
      <c r="DT10" s="205"/>
      <c r="DU10" s="205"/>
      <c r="DV10" s="205"/>
      <c r="DW10" s="205"/>
      <c r="DX10" s="205"/>
      <c r="DY10" s="205"/>
      <c r="DZ10" s="205"/>
      <c r="EA10" s="205"/>
      <c r="EB10" s="205"/>
      <c r="EC10" s="205"/>
      <c r="ED10" s="205"/>
      <c r="EE10" s="205"/>
      <c r="EF10" s="205"/>
      <c r="EG10" s="205"/>
      <c r="EH10" s="205"/>
      <c r="EI10" s="205"/>
      <c r="EJ10" s="205"/>
      <c r="EK10" s="205"/>
      <c r="EL10" s="205"/>
      <c r="EM10" s="205"/>
      <c r="EN10" s="205"/>
      <c r="EO10" s="205"/>
      <c r="EP10" s="205"/>
      <c r="EQ10" s="205"/>
      <c r="ER10" s="205"/>
      <c r="ES10" s="205"/>
      <c r="ET10" s="205"/>
      <c r="EU10" s="205"/>
      <c r="EV10" s="205"/>
      <c r="EW10" s="205"/>
      <c r="EX10" s="205"/>
      <c r="EY10" s="205"/>
      <c r="EZ10" s="205"/>
      <c r="FA10" s="205"/>
      <c r="FB10" s="205"/>
      <c r="FC10" s="205"/>
      <c r="FD10" s="205"/>
      <c r="FE10" s="205"/>
      <c r="FF10" s="205"/>
      <c r="FG10" s="205"/>
      <c r="FH10" s="205"/>
      <c r="FI10" s="205"/>
      <c r="FJ10" s="205"/>
      <c r="FK10" s="205"/>
      <c r="FL10" s="205"/>
      <c r="FM10" s="205"/>
      <c r="FN10" s="205"/>
      <c r="FO10" s="205"/>
      <c r="FP10" s="205"/>
      <c r="FQ10" s="205"/>
      <c r="FR10" s="205"/>
      <c r="FS10" s="205"/>
      <c r="FT10" s="205"/>
      <c r="FU10" s="205"/>
      <c r="FV10" s="205"/>
      <c r="FW10" s="205"/>
      <c r="FX10" s="205"/>
      <c r="FY10" s="205"/>
      <c r="FZ10" s="205"/>
      <c r="GA10" s="205"/>
      <c r="GB10" s="205"/>
      <c r="GC10" s="205"/>
      <c r="GD10" s="205"/>
      <c r="GE10" s="205"/>
      <c r="GF10" s="205"/>
      <c r="GG10" s="205"/>
      <c r="GH10" s="205"/>
      <c r="GI10" s="205"/>
      <c r="GJ10" s="205"/>
      <c r="GK10" s="205"/>
      <c r="GL10" s="205"/>
      <c r="GM10" s="205"/>
      <c r="GN10" s="205"/>
      <c r="GO10" s="205"/>
      <c r="GP10" s="205"/>
      <c r="GQ10" s="205"/>
      <c r="GR10" s="205"/>
      <c r="GS10" s="205"/>
      <c r="GT10" s="205"/>
      <c r="GU10" s="205"/>
      <c r="GV10" s="205"/>
      <c r="GW10" s="205"/>
      <c r="GX10" s="205"/>
      <c r="GY10" s="205"/>
      <c r="GZ10" s="205"/>
      <c r="HA10" s="205"/>
      <c r="HB10" s="205"/>
      <c r="HC10" s="205"/>
      <c r="HD10" s="205"/>
      <c r="HE10" s="205"/>
      <c r="HF10" s="205"/>
      <c r="HG10" s="205"/>
      <c r="HH10" s="205"/>
      <c r="HI10" s="205"/>
      <c r="HJ10" s="205"/>
      <c r="HK10" s="205"/>
      <c r="HL10" s="205"/>
      <c r="HM10" s="205"/>
      <c r="HN10" s="205"/>
      <c r="HO10" s="205"/>
      <c r="HP10" s="205"/>
      <c r="HQ10" s="205"/>
      <c r="HR10" s="205"/>
      <c r="HS10" s="205"/>
      <c r="HT10" s="205"/>
      <c r="HU10" s="205"/>
      <c r="HV10" s="205"/>
      <c r="HW10" s="205"/>
      <c r="HX10" s="205"/>
      <c r="HY10" s="205"/>
      <c r="HZ10" s="205"/>
      <c r="IA10" s="205"/>
      <c r="IB10" s="205"/>
      <c r="IC10" s="205"/>
      <c r="ID10" s="205"/>
      <c r="IE10" s="205"/>
      <c r="IF10" s="205"/>
      <c r="IG10" s="205"/>
      <c r="IH10" s="205"/>
      <c r="II10" s="205"/>
      <c r="IJ10" s="205"/>
      <c r="IK10" s="205"/>
      <c r="IL10" s="205"/>
      <c r="IM10" s="205"/>
      <c r="IN10" s="205"/>
      <c r="IO10" s="205"/>
      <c r="IP10" s="205"/>
      <c r="IQ10" s="205"/>
      <c r="IR10" s="205"/>
      <c r="IS10" s="205"/>
    </row>
    <row r="11" spans="1:253" ht="24" customHeight="1">
      <c r="A11" s="351" t="s">
        <v>232</v>
      </c>
      <c r="B11" s="352">
        <v>7</v>
      </c>
      <c r="C11" s="353">
        <v>0</v>
      </c>
      <c r="D11" s="354">
        <v>0</v>
      </c>
      <c r="E11" s="354">
        <v>3</v>
      </c>
      <c r="F11" s="354">
        <v>0</v>
      </c>
      <c r="G11" s="354">
        <v>0</v>
      </c>
      <c r="H11" s="353">
        <v>2</v>
      </c>
      <c r="I11" s="354">
        <v>0</v>
      </c>
      <c r="J11" s="354">
        <v>0</v>
      </c>
      <c r="K11" s="354">
        <v>0</v>
      </c>
      <c r="L11" s="354">
        <v>0</v>
      </c>
      <c r="M11" s="354">
        <v>0</v>
      </c>
      <c r="N11" s="354">
        <v>0</v>
      </c>
      <c r="O11" s="354">
        <v>0</v>
      </c>
      <c r="P11" s="354">
        <v>0</v>
      </c>
      <c r="Q11" s="354">
        <v>0</v>
      </c>
      <c r="R11" s="354">
        <v>2</v>
      </c>
      <c r="S11" s="205"/>
      <c r="T11" s="205"/>
      <c r="U11" s="205"/>
      <c r="V11" s="205"/>
      <c r="W11" s="205"/>
      <c r="X11" s="205"/>
      <c r="Y11" s="205"/>
      <c r="Z11" s="205"/>
      <c r="AA11" s="205"/>
      <c r="AB11" s="205"/>
      <c r="AC11" s="205"/>
      <c r="AD11" s="205"/>
      <c r="AE11" s="205"/>
      <c r="AF11" s="205"/>
      <c r="AG11" s="205"/>
      <c r="AH11" s="205"/>
      <c r="AI11" s="205"/>
      <c r="AJ11" s="205"/>
      <c r="AK11" s="205"/>
      <c r="AL11" s="205"/>
      <c r="AM11" s="205"/>
      <c r="AN11" s="205"/>
      <c r="AO11" s="205"/>
      <c r="AP11" s="205"/>
      <c r="AQ11" s="205"/>
      <c r="AR11" s="205"/>
      <c r="AS11" s="205"/>
      <c r="AT11" s="205"/>
      <c r="AU11" s="205"/>
      <c r="AV11" s="205"/>
      <c r="AW11" s="205"/>
      <c r="AX11" s="205"/>
      <c r="AY11" s="205"/>
      <c r="AZ11" s="205"/>
      <c r="BA11" s="205"/>
      <c r="BB11" s="205"/>
      <c r="BC11" s="205"/>
      <c r="BD11" s="205"/>
      <c r="BE11" s="205"/>
      <c r="BF11" s="205"/>
      <c r="BG11" s="205"/>
      <c r="BH11" s="205"/>
      <c r="BI11" s="205"/>
      <c r="BJ11" s="205"/>
      <c r="BK11" s="205"/>
      <c r="BL11" s="205"/>
      <c r="BM11" s="205"/>
      <c r="BN11" s="205"/>
      <c r="BO11" s="205"/>
      <c r="BP11" s="205"/>
      <c r="BQ11" s="205"/>
      <c r="BR11" s="205"/>
      <c r="BS11" s="205"/>
      <c r="BT11" s="205"/>
      <c r="BU11" s="205"/>
      <c r="BV11" s="205"/>
      <c r="BW11" s="205"/>
      <c r="BX11" s="205"/>
      <c r="BY11" s="205"/>
      <c r="BZ11" s="205"/>
      <c r="CA11" s="205"/>
      <c r="CB11" s="205"/>
      <c r="CC11" s="205"/>
      <c r="CD11" s="205"/>
      <c r="CE11" s="205"/>
      <c r="CF11" s="205"/>
      <c r="CG11" s="205"/>
      <c r="CH11" s="205"/>
      <c r="CI11" s="205"/>
      <c r="CJ11" s="205"/>
      <c r="CK11" s="205"/>
      <c r="CL11" s="205"/>
      <c r="CM11" s="205"/>
      <c r="CN11" s="205"/>
      <c r="CO11" s="205"/>
      <c r="CP11" s="205"/>
      <c r="CQ11" s="205"/>
      <c r="CR11" s="205"/>
      <c r="CS11" s="205"/>
      <c r="CT11" s="205"/>
      <c r="CU11" s="205"/>
      <c r="CV11" s="205"/>
      <c r="CW11" s="205"/>
      <c r="CX11" s="205"/>
      <c r="CY11" s="205"/>
      <c r="CZ11" s="205"/>
      <c r="DA11" s="205"/>
      <c r="DB11" s="205"/>
      <c r="DC11" s="205"/>
      <c r="DD11" s="205"/>
      <c r="DE11" s="205"/>
      <c r="DF11" s="205"/>
      <c r="DG11" s="205"/>
      <c r="DH11" s="205"/>
      <c r="DI11" s="205"/>
      <c r="DJ11" s="205"/>
      <c r="DK11" s="205"/>
      <c r="DL11" s="205"/>
      <c r="DM11" s="205"/>
      <c r="DN11" s="205"/>
      <c r="DO11" s="205"/>
      <c r="DP11" s="205"/>
      <c r="DQ11" s="205"/>
      <c r="DR11" s="205"/>
      <c r="DS11" s="205"/>
      <c r="DT11" s="205"/>
      <c r="DU11" s="205"/>
      <c r="DV11" s="205"/>
      <c r="DW11" s="205"/>
      <c r="DX11" s="205"/>
      <c r="DY11" s="205"/>
      <c r="DZ11" s="205"/>
      <c r="EA11" s="205"/>
      <c r="EB11" s="205"/>
      <c r="EC11" s="205"/>
      <c r="ED11" s="205"/>
      <c r="EE11" s="205"/>
      <c r="EF11" s="205"/>
      <c r="EG11" s="205"/>
      <c r="EH11" s="205"/>
      <c r="EI11" s="205"/>
      <c r="EJ11" s="205"/>
      <c r="EK11" s="205"/>
      <c r="EL11" s="205"/>
      <c r="EM11" s="205"/>
      <c r="EN11" s="205"/>
      <c r="EO11" s="205"/>
      <c r="EP11" s="205"/>
      <c r="EQ11" s="205"/>
      <c r="ER11" s="205"/>
      <c r="ES11" s="205"/>
      <c r="ET11" s="205"/>
      <c r="EU11" s="205"/>
      <c r="EV11" s="205"/>
      <c r="EW11" s="205"/>
      <c r="EX11" s="205"/>
      <c r="EY11" s="205"/>
      <c r="EZ11" s="205"/>
      <c r="FA11" s="205"/>
      <c r="FB11" s="205"/>
      <c r="FC11" s="205"/>
      <c r="FD11" s="205"/>
      <c r="FE11" s="205"/>
      <c r="FF11" s="205"/>
      <c r="FG11" s="205"/>
      <c r="FH11" s="205"/>
      <c r="FI11" s="205"/>
      <c r="FJ11" s="205"/>
      <c r="FK11" s="205"/>
      <c r="FL11" s="205"/>
      <c r="FM11" s="205"/>
      <c r="FN11" s="205"/>
      <c r="FO11" s="205"/>
      <c r="FP11" s="205"/>
      <c r="FQ11" s="205"/>
      <c r="FR11" s="205"/>
      <c r="FS11" s="205"/>
      <c r="FT11" s="205"/>
      <c r="FU11" s="205"/>
      <c r="FV11" s="205"/>
      <c r="FW11" s="205"/>
      <c r="FX11" s="205"/>
      <c r="FY11" s="205"/>
      <c r="FZ11" s="205"/>
      <c r="GA11" s="205"/>
      <c r="GB11" s="205"/>
      <c r="GC11" s="205"/>
      <c r="GD11" s="205"/>
      <c r="GE11" s="205"/>
      <c r="GF11" s="205"/>
      <c r="GG11" s="205"/>
      <c r="GH11" s="205"/>
      <c r="GI11" s="205"/>
      <c r="GJ11" s="205"/>
      <c r="GK11" s="205"/>
      <c r="GL11" s="205"/>
      <c r="GM11" s="205"/>
      <c r="GN11" s="205"/>
      <c r="GO11" s="205"/>
      <c r="GP11" s="205"/>
      <c r="GQ11" s="205"/>
      <c r="GR11" s="205"/>
      <c r="GS11" s="205"/>
      <c r="GT11" s="205"/>
      <c r="GU11" s="205"/>
      <c r="GV11" s="205"/>
      <c r="GW11" s="205"/>
      <c r="GX11" s="205"/>
      <c r="GY11" s="205"/>
      <c r="GZ11" s="205"/>
      <c r="HA11" s="205"/>
      <c r="HB11" s="205"/>
      <c r="HC11" s="205"/>
      <c r="HD11" s="205"/>
      <c r="HE11" s="205"/>
      <c r="HF11" s="205"/>
      <c r="HG11" s="205"/>
      <c r="HH11" s="205"/>
      <c r="HI11" s="205"/>
      <c r="HJ11" s="205"/>
      <c r="HK11" s="205"/>
      <c r="HL11" s="205"/>
      <c r="HM11" s="205"/>
      <c r="HN11" s="205"/>
      <c r="HO11" s="205"/>
      <c r="HP11" s="205"/>
      <c r="HQ11" s="205"/>
      <c r="HR11" s="205"/>
      <c r="HS11" s="205"/>
      <c r="HT11" s="205"/>
      <c r="HU11" s="205"/>
      <c r="HV11" s="205"/>
      <c r="HW11" s="205"/>
      <c r="HX11" s="205"/>
      <c r="HY11" s="205"/>
      <c r="HZ11" s="205"/>
      <c r="IA11" s="205"/>
      <c r="IB11" s="205"/>
      <c r="IC11" s="205"/>
      <c r="ID11" s="205"/>
      <c r="IE11" s="205"/>
      <c r="IF11" s="205"/>
      <c r="IG11" s="205"/>
      <c r="IH11" s="205"/>
      <c r="II11" s="205"/>
      <c r="IJ11" s="205"/>
      <c r="IK11" s="205"/>
      <c r="IL11" s="205"/>
      <c r="IM11" s="205"/>
      <c r="IN11" s="205"/>
      <c r="IO11" s="205"/>
      <c r="IP11" s="205"/>
      <c r="IQ11" s="205"/>
      <c r="IR11" s="205"/>
      <c r="IS11" s="205"/>
    </row>
    <row r="12" spans="1:253" ht="24" customHeight="1">
      <c r="A12" s="193" t="s">
        <v>233</v>
      </c>
      <c r="B12" s="355">
        <v>24</v>
      </c>
      <c r="C12" s="353">
        <v>0</v>
      </c>
      <c r="D12" s="353">
        <v>0</v>
      </c>
      <c r="E12" s="353">
        <v>12</v>
      </c>
      <c r="F12" s="353">
        <v>0</v>
      </c>
      <c r="G12" s="353">
        <v>0</v>
      </c>
      <c r="H12" s="353">
        <v>8</v>
      </c>
      <c r="I12" s="353">
        <v>0</v>
      </c>
      <c r="J12" s="353">
        <v>0</v>
      </c>
      <c r="K12" s="353">
        <v>0</v>
      </c>
      <c r="L12" s="353">
        <v>0</v>
      </c>
      <c r="M12" s="353">
        <v>0</v>
      </c>
      <c r="N12" s="353">
        <v>0</v>
      </c>
      <c r="O12" s="353">
        <v>0</v>
      </c>
      <c r="P12" s="353">
        <v>0</v>
      </c>
      <c r="Q12" s="353">
        <v>0</v>
      </c>
      <c r="R12" s="353">
        <v>4</v>
      </c>
      <c r="S12" s="205"/>
      <c r="T12" s="205"/>
      <c r="U12" s="205"/>
      <c r="V12" s="205"/>
      <c r="W12" s="205"/>
      <c r="X12" s="205"/>
      <c r="Y12" s="205"/>
      <c r="Z12" s="205"/>
      <c r="AA12" s="205"/>
      <c r="AB12" s="205"/>
      <c r="AC12" s="205"/>
      <c r="AD12" s="205"/>
      <c r="AE12" s="205"/>
      <c r="AF12" s="205"/>
      <c r="AG12" s="205"/>
      <c r="AH12" s="205"/>
      <c r="AI12" s="205"/>
      <c r="AJ12" s="205"/>
      <c r="AK12" s="205"/>
      <c r="AL12" s="205"/>
      <c r="AM12" s="205"/>
      <c r="AN12" s="205"/>
      <c r="AO12" s="205"/>
      <c r="AP12" s="205"/>
      <c r="AQ12" s="205"/>
      <c r="AR12" s="205"/>
      <c r="AS12" s="205"/>
      <c r="AT12" s="205"/>
      <c r="AU12" s="205"/>
      <c r="AV12" s="205"/>
      <c r="AW12" s="205"/>
      <c r="AX12" s="205"/>
      <c r="AY12" s="205"/>
      <c r="AZ12" s="205"/>
      <c r="BA12" s="205"/>
      <c r="BB12" s="205"/>
      <c r="BC12" s="205"/>
      <c r="BD12" s="205"/>
      <c r="BE12" s="205"/>
      <c r="BF12" s="205"/>
      <c r="BG12" s="205"/>
      <c r="BH12" s="205"/>
      <c r="BI12" s="205"/>
      <c r="BJ12" s="205"/>
      <c r="BK12" s="205"/>
      <c r="BL12" s="205"/>
      <c r="BM12" s="205"/>
      <c r="BN12" s="205"/>
      <c r="BO12" s="205"/>
      <c r="BP12" s="205"/>
      <c r="BQ12" s="205"/>
      <c r="BR12" s="205"/>
      <c r="BS12" s="205"/>
      <c r="BT12" s="205"/>
      <c r="BU12" s="205"/>
      <c r="BV12" s="205"/>
      <c r="BW12" s="205"/>
      <c r="BX12" s="205"/>
      <c r="BY12" s="205"/>
      <c r="BZ12" s="205"/>
      <c r="CA12" s="205"/>
      <c r="CB12" s="205"/>
      <c r="CC12" s="205"/>
      <c r="CD12" s="205"/>
      <c r="CE12" s="205"/>
      <c r="CF12" s="205"/>
      <c r="CG12" s="205"/>
      <c r="CH12" s="205"/>
      <c r="CI12" s="205"/>
      <c r="CJ12" s="205"/>
      <c r="CK12" s="205"/>
      <c r="CL12" s="205"/>
      <c r="CM12" s="205"/>
      <c r="CN12" s="205"/>
      <c r="CO12" s="205"/>
      <c r="CP12" s="205"/>
      <c r="CQ12" s="205"/>
      <c r="CR12" s="205"/>
      <c r="CS12" s="205"/>
      <c r="CT12" s="205"/>
      <c r="CU12" s="205"/>
      <c r="CV12" s="205"/>
      <c r="CW12" s="205"/>
      <c r="CX12" s="205"/>
      <c r="CY12" s="205"/>
      <c r="CZ12" s="205"/>
      <c r="DA12" s="205"/>
      <c r="DB12" s="205"/>
      <c r="DC12" s="205"/>
      <c r="DD12" s="205"/>
      <c r="DE12" s="205"/>
      <c r="DF12" s="205"/>
      <c r="DG12" s="205"/>
      <c r="DH12" s="205"/>
      <c r="DI12" s="205"/>
      <c r="DJ12" s="205"/>
      <c r="DK12" s="205"/>
      <c r="DL12" s="205"/>
      <c r="DM12" s="205"/>
      <c r="DN12" s="205"/>
      <c r="DO12" s="205"/>
      <c r="DP12" s="205"/>
      <c r="DQ12" s="205"/>
      <c r="DR12" s="205"/>
      <c r="DS12" s="205"/>
      <c r="DT12" s="205"/>
      <c r="DU12" s="205"/>
      <c r="DV12" s="205"/>
      <c r="DW12" s="205"/>
      <c r="DX12" s="205"/>
      <c r="DY12" s="205"/>
      <c r="DZ12" s="205"/>
      <c r="EA12" s="205"/>
      <c r="EB12" s="205"/>
      <c r="EC12" s="205"/>
      <c r="ED12" s="205"/>
      <c r="EE12" s="205"/>
      <c r="EF12" s="205"/>
      <c r="EG12" s="205"/>
      <c r="EH12" s="205"/>
      <c r="EI12" s="205"/>
      <c r="EJ12" s="205"/>
      <c r="EK12" s="205"/>
      <c r="EL12" s="205"/>
      <c r="EM12" s="205"/>
      <c r="EN12" s="205"/>
      <c r="EO12" s="205"/>
      <c r="EP12" s="205"/>
      <c r="EQ12" s="205"/>
      <c r="ER12" s="205"/>
      <c r="ES12" s="205"/>
      <c r="ET12" s="205"/>
      <c r="EU12" s="205"/>
      <c r="EV12" s="205"/>
      <c r="EW12" s="205"/>
      <c r="EX12" s="205"/>
      <c r="EY12" s="205"/>
      <c r="EZ12" s="205"/>
      <c r="FA12" s="205"/>
      <c r="FB12" s="205"/>
      <c r="FC12" s="205"/>
      <c r="FD12" s="205"/>
      <c r="FE12" s="205"/>
      <c r="FF12" s="205"/>
      <c r="FG12" s="205"/>
      <c r="FH12" s="205"/>
      <c r="FI12" s="205"/>
      <c r="FJ12" s="205"/>
      <c r="FK12" s="205"/>
      <c r="FL12" s="205"/>
      <c r="FM12" s="205"/>
      <c r="FN12" s="205"/>
      <c r="FO12" s="205"/>
      <c r="FP12" s="205"/>
      <c r="FQ12" s="205"/>
      <c r="FR12" s="205"/>
      <c r="FS12" s="205"/>
      <c r="FT12" s="205"/>
      <c r="FU12" s="205"/>
      <c r="FV12" s="205"/>
      <c r="FW12" s="205"/>
      <c r="FX12" s="205"/>
      <c r="FY12" s="205"/>
      <c r="FZ12" s="205"/>
      <c r="GA12" s="205"/>
      <c r="GB12" s="205"/>
      <c r="GC12" s="205"/>
      <c r="GD12" s="205"/>
      <c r="GE12" s="205"/>
      <c r="GF12" s="205"/>
      <c r="GG12" s="205"/>
      <c r="GH12" s="205"/>
      <c r="GI12" s="205"/>
      <c r="GJ12" s="205"/>
      <c r="GK12" s="205"/>
      <c r="GL12" s="205"/>
      <c r="GM12" s="205"/>
      <c r="GN12" s="205"/>
      <c r="GO12" s="205"/>
      <c r="GP12" s="205"/>
      <c r="GQ12" s="205"/>
      <c r="GR12" s="205"/>
      <c r="GS12" s="205"/>
      <c r="GT12" s="205"/>
      <c r="GU12" s="205"/>
      <c r="GV12" s="205"/>
      <c r="GW12" s="205"/>
      <c r="GX12" s="205"/>
      <c r="GY12" s="205"/>
      <c r="GZ12" s="205"/>
      <c r="HA12" s="205"/>
      <c r="HB12" s="205"/>
      <c r="HC12" s="205"/>
      <c r="HD12" s="205"/>
      <c r="HE12" s="205"/>
      <c r="HF12" s="205"/>
      <c r="HG12" s="205"/>
      <c r="HH12" s="205"/>
      <c r="HI12" s="205"/>
      <c r="HJ12" s="205"/>
      <c r="HK12" s="205"/>
      <c r="HL12" s="205"/>
      <c r="HM12" s="205"/>
      <c r="HN12" s="205"/>
      <c r="HO12" s="205"/>
      <c r="HP12" s="205"/>
      <c r="HQ12" s="205"/>
      <c r="HR12" s="205"/>
      <c r="HS12" s="205"/>
      <c r="HT12" s="205"/>
      <c r="HU12" s="205"/>
      <c r="HV12" s="205"/>
      <c r="HW12" s="205"/>
      <c r="HX12" s="205"/>
      <c r="HY12" s="205"/>
      <c r="HZ12" s="205"/>
      <c r="IA12" s="205"/>
      <c r="IB12" s="205"/>
      <c r="IC12" s="205"/>
      <c r="ID12" s="205"/>
      <c r="IE12" s="205"/>
      <c r="IF12" s="205"/>
      <c r="IG12" s="205"/>
      <c r="IH12" s="205"/>
      <c r="II12" s="205"/>
      <c r="IJ12" s="205"/>
      <c r="IK12" s="205"/>
      <c r="IL12" s="205"/>
      <c r="IM12" s="205"/>
      <c r="IN12" s="205"/>
      <c r="IO12" s="205"/>
      <c r="IP12" s="205"/>
      <c r="IQ12" s="205"/>
      <c r="IR12" s="205"/>
      <c r="IS12" s="205"/>
    </row>
    <row r="13" spans="1:253" ht="24" customHeight="1" thickBot="1">
      <c r="A13" s="208" t="s">
        <v>234</v>
      </c>
      <c r="B13" s="356">
        <v>36</v>
      </c>
      <c r="C13" s="357">
        <v>0</v>
      </c>
      <c r="D13" s="357">
        <v>0</v>
      </c>
      <c r="E13" s="357">
        <v>12</v>
      </c>
      <c r="F13" s="357">
        <v>0</v>
      </c>
      <c r="G13" s="357">
        <v>0</v>
      </c>
      <c r="H13" s="357">
        <v>16</v>
      </c>
      <c r="I13" s="357">
        <v>0</v>
      </c>
      <c r="J13" s="357">
        <v>0</v>
      </c>
      <c r="K13" s="357">
        <v>0</v>
      </c>
      <c r="L13" s="357">
        <v>0</v>
      </c>
      <c r="M13" s="357">
        <v>0</v>
      </c>
      <c r="N13" s="357">
        <v>0</v>
      </c>
      <c r="O13" s="357">
        <v>0</v>
      </c>
      <c r="P13" s="357">
        <v>0</v>
      </c>
      <c r="Q13" s="357">
        <v>0</v>
      </c>
      <c r="R13" s="357">
        <v>8</v>
      </c>
      <c r="S13" s="205"/>
      <c r="T13" s="205"/>
      <c r="U13" s="205"/>
      <c r="V13" s="205"/>
      <c r="W13" s="205"/>
      <c r="X13" s="205"/>
      <c r="Y13" s="205"/>
      <c r="Z13" s="205"/>
      <c r="AA13" s="205"/>
      <c r="AB13" s="205"/>
      <c r="AC13" s="205"/>
      <c r="AD13" s="205"/>
      <c r="AE13" s="205"/>
      <c r="AF13" s="205"/>
      <c r="AG13" s="205"/>
      <c r="AH13" s="205"/>
      <c r="AI13" s="205"/>
      <c r="AJ13" s="205"/>
      <c r="AK13" s="205"/>
      <c r="AL13" s="205"/>
      <c r="AM13" s="205"/>
      <c r="AN13" s="205"/>
      <c r="AO13" s="205"/>
      <c r="AP13" s="205"/>
      <c r="AQ13" s="205"/>
      <c r="AR13" s="205"/>
      <c r="AS13" s="205"/>
      <c r="AT13" s="205"/>
      <c r="AU13" s="205"/>
      <c r="AV13" s="205"/>
      <c r="AW13" s="205"/>
      <c r="AX13" s="205"/>
      <c r="AY13" s="205"/>
      <c r="AZ13" s="205"/>
      <c r="BA13" s="205"/>
      <c r="BB13" s="205"/>
      <c r="BC13" s="205"/>
      <c r="BD13" s="205"/>
      <c r="BE13" s="205"/>
      <c r="BF13" s="205"/>
      <c r="BG13" s="205"/>
      <c r="BH13" s="205"/>
      <c r="BI13" s="205"/>
      <c r="BJ13" s="205"/>
      <c r="BK13" s="205"/>
      <c r="BL13" s="205"/>
      <c r="BM13" s="205"/>
      <c r="BN13" s="205"/>
      <c r="BO13" s="205"/>
      <c r="BP13" s="205"/>
      <c r="BQ13" s="205"/>
      <c r="BR13" s="205"/>
      <c r="BS13" s="205"/>
      <c r="BT13" s="205"/>
      <c r="BU13" s="205"/>
      <c r="BV13" s="205"/>
      <c r="BW13" s="205"/>
      <c r="BX13" s="205"/>
      <c r="BY13" s="205"/>
      <c r="BZ13" s="205"/>
      <c r="CA13" s="205"/>
      <c r="CB13" s="205"/>
      <c r="CC13" s="205"/>
      <c r="CD13" s="205"/>
      <c r="CE13" s="205"/>
      <c r="CF13" s="205"/>
      <c r="CG13" s="205"/>
      <c r="CH13" s="205"/>
      <c r="CI13" s="205"/>
      <c r="CJ13" s="205"/>
      <c r="CK13" s="205"/>
      <c r="CL13" s="205"/>
      <c r="CM13" s="205"/>
      <c r="CN13" s="205"/>
      <c r="CO13" s="205"/>
      <c r="CP13" s="205"/>
      <c r="CQ13" s="205"/>
      <c r="CR13" s="205"/>
      <c r="CS13" s="205"/>
      <c r="CT13" s="205"/>
      <c r="CU13" s="205"/>
      <c r="CV13" s="205"/>
      <c r="CW13" s="205"/>
      <c r="CX13" s="205"/>
      <c r="CY13" s="205"/>
      <c r="CZ13" s="205"/>
      <c r="DA13" s="205"/>
      <c r="DB13" s="205"/>
      <c r="DC13" s="205"/>
      <c r="DD13" s="205"/>
      <c r="DE13" s="205"/>
      <c r="DF13" s="205"/>
      <c r="DG13" s="205"/>
      <c r="DH13" s="205"/>
      <c r="DI13" s="205"/>
      <c r="DJ13" s="205"/>
      <c r="DK13" s="205"/>
      <c r="DL13" s="205"/>
      <c r="DM13" s="205"/>
      <c r="DN13" s="205"/>
      <c r="DO13" s="205"/>
      <c r="DP13" s="205"/>
      <c r="DQ13" s="205"/>
      <c r="DR13" s="205"/>
      <c r="DS13" s="205"/>
      <c r="DT13" s="205"/>
      <c r="DU13" s="205"/>
      <c r="DV13" s="205"/>
      <c r="DW13" s="205"/>
      <c r="DX13" s="205"/>
      <c r="DY13" s="205"/>
      <c r="DZ13" s="205"/>
      <c r="EA13" s="205"/>
      <c r="EB13" s="205"/>
      <c r="EC13" s="205"/>
      <c r="ED13" s="205"/>
      <c r="EE13" s="205"/>
      <c r="EF13" s="205"/>
      <c r="EG13" s="205"/>
      <c r="EH13" s="205"/>
      <c r="EI13" s="205"/>
      <c r="EJ13" s="205"/>
      <c r="EK13" s="205"/>
      <c r="EL13" s="205"/>
      <c r="EM13" s="205"/>
      <c r="EN13" s="205"/>
      <c r="EO13" s="205"/>
      <c r="EP13" s="205"/>
      <c r="EQ13" s="205"/>
      <c r="ER13" s="205"/>
      <c r="ES13" s="205"/>
      <c r="ET13" s="205"/>
      <c r="EU13" s="205"/>
      <c r="EV13" s="205"/>
      <c r="EW13" s="205"/>
      <c r="EX13" s="205"/>
      <c r="EY13" s="205"/>
      <c r="EZ13" s="205"/>
      <c r="FA13" s="205"/>
      <c r="FB13" s="205"/>
      <c r="FC13" s="205"/>
      <c r="FD13" s="205"/>
      <c r="FE13" s="205"/>
      <c r="FF13" s="205"/>
      <c r="FG13" s="205"/>
      <c r="FH13" s="205"/>
      <c r="FI13" s="205"/>
      <c r="FJ13" s="205"/>
      <c r="FK13" s="205"/>
      <c r="FL13" s="205"/>
      <c r="FM13" s="205"/>
      <c r="FN13" s="205"/>
      <c r="FO13" s="205"/>
      <c r="FP13" s="205"/>
      <c r="FQ13" s="205"/>
      <c r="FR13" s="205"/>
      <c r="FS13" s="205"/>
      <c r="FT13" s="205"/>
      <c r="FU13" s="205"/>
      <c r="FV13" s="205"/>
      <c r="FW13" s="205"/>
      <c r="FX13" s="205"/>
      <c r="FY13" s="205"/>
      <c r="FZ13" s="205"/>
      <c r="GA13" s="205"/>
      <c r="GB13" s="205"/>
      <c r="GC13" s="205"/>
      <c r="GD13" s="205"/>
      <c r="GE13" s="205"/>
      <c r="GF13" s="205"/>
      <c r="GG13" s="205"/>
      <c r="GH13" s="205"/>
      <c r="GI13" s="205"/>
      <c r="GJ13" s="205"/>
      <c r="GK13" s="205"/>
      <c r="GL13" s="205"/>
      <c r="GM13" s="205"/>
      <c r="GN13" s="205"/>
      <c r="GO13" s="205"/>
      <c r="GP13" s="205"/>
      <c r="GQ13" s="205"/>
      <c r="GR13" s="205"/>
      <c r="GS13" s="205"/>
      <c r="GT13" s="205"/>
      <c r="GU13" s="205"/>
      <c r="GV13" s="205"/>
      <c r="GW13" s="205"/>
      <c r="GX13" s="205"/>
      <c r="GY13" s="205"/>
      <c r="GZ13" s="205"/>
      <c r="HA13" s="205"/>
      <c r="HB13" s="205"/>
      <c r="HC13" s="205"/>
      <c r="HD13" s="205"/>
      <c r="HE13" s="205"/>
      <c r="HF13" s="205"/>
      <c r="HG13" s="205"/>
      <c r="HH13" s="205"/>
      <c r="HI13" s="205"/>
      <c r="HJ13" s="205"/>
      <c r="HK13" s="205"/>
      <c r="HL13" s="205"/>
      <c r="HM13" s="205"/>
      <c r="HN13" s="205"/>
      <c r="HO13" s="205"/>
      <c r="HP13" s="205"/>
      <c r="HQ13" s="205"/>
      <c r="HR13" s="205"/>
      <c r="HS13" s="205"/>
      <c r="HT13" s="205"/>
      <c r="HU13" s="205"/>
      <c r="HV13" s="205"/>
      <c r="HW13" s="205"/>
      <c r="HX13" s="205"/>
      <c r="HY13" s="205"/>
      <c r="HZ13" s="205"/>
      <c r="IA13" s="205"/>
      <c r="IB13" s="205"/>
      <c r="IC13" s="205"/>
      <c r="ID13" s="205"/>
      <c r="IE13" s="205"/>
      <c r="IF13" s="205"/>
      <c r="IG13" s="205"/>
      <c r="IH13" s="205"/>
      <c r="II13" s="205"/>
      <c r="IJ13" s="205"/>
      <c r="IK13" s="205"/>
      <c r="IL13" s="205"/>
      <c r="IM13" s="205"/>
      <c r="IN13" s="205"/>
      <c r="IO13" s="205"/>
      <c r="IP13" s="205"/>
      <c r="IQ13" s="205"/>
      <c r="IR13" s="205"/>
      <c r="IS13" s="205"/>
    </row>
    <row r="14" spans="1:25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</row>
    <row r="15" spans="1:25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</row>
    <row r="16" spans="1:253" ht="18" thickBot="1">
      <c r="A16" s="348"/>
      <c r="B16" s="348"/>
      <c r="C16" s="348"/>
      <c r="D16" s="348"/>
      <c r="E16" s="348"/>
      <c r="F16" s="348"/>
      <c r="G16" s="348"/>
      <c r="H16" s="348"/>
      <c r="I16" s="348"/>
      <c r="J16" s="348"/>
      <c r="K16" s="348"/>
      <c r="L16" s="348"/>
      <c r="M16" s="348"/>
      <c r="N16" s="348"/>
      <c r="O16" s="348"/>
      <c r="P16" s="348"/>
      <c r="Q16" s="349"/>
      <c r="R16" s="343" t="s">
        <v>22</v>
      </c>
      <c r="S16" s="205"/>
      <c r="T16" s="205"/>
      <c r="U16" s="205"/>
      <c r="V16" s="205"/>
      <c r="W16" s="205"/>
      <c r="X16" s="205"/>
      <c r="Y16" s="205"/>
      <c r="Z16" s="205"/>
      <c r="AA16" s="205"/>
      <c r="AB16" s="205"/>
      <c r="AC16" s="205"/>
      <c r="AD16" s="205"/>
      <c r="AE16" s="205"/>
      <c r="AF16" s="205"/>
      <c r="AG16" s="205"/>
      <c r="AH16" s="205"/>
      <c r="AI16" s="205"/>
      <c r="AJ16" s="205"/>
      <c r="AK16" s="205"/>
      <c r="AL16" s="205"/>
      <c r="AM16" s="205"/>
      <c r="AN16" s="205"/>
      <c r="AO16" s="205"/>
      <c r="AP16" s="205"/>
      <c r="AQ16" s="205"/>
      <c r="AR16" s="205"/>
      <c r="AS16" s="205"/>
      <c r="AT16" s="205"/>
      <c r="AU16" s="205"/>
      <c r="AV16" s="205"/>
      <c r="AW16" s="205"/>
      <c r="AX16" s="205"/>
      <c r="AY16" s="205"/>
      <c r="AZ16" s="205"/>
      <c r="BA16" s="205"/>
      <c r="BB16" s="205"/>
      <c r="BC16" s="205"/>
      <c r="BD16" s="205"/>
      <c r="BE16" s="205"/>
      <c r="BF16" s="205"/>
      <c r="BG16" s="205"/>
      <c r="BH16" s="205"/>
      <c r="BI16" s="205"/>
      <c r="BJ16" s="205"/>
      <c r="BK16" s="205"/>
      <c r="BL16" s="205"/>
      <c r="BM16" s="205"/>
      <c r="BN16" s="205"/>
      <c r="BO16" s="205"/>
      <c r="BP16" s="205"/>
      <c r="BQ16" s="205"/>
      <c r="BR16" s="205"/>
      <c r="BS16" s="205"/>
      <c r="BT16" s="205"/>
      <c r="BU16" s="205"/>
      <c r="BV16" s="205"/>
      <c r="BW16" s="205"/>
      <c r="BX16" s="205"/>
      <c r="BY16" s="205"/>
      <c r="BZ16" s="205"/>
      <c r="CA16" s="205"/>
      <c r="CB16" s="205"/>
      <c r="CC16" s="205"/>
      <c r="CD16" s="205"/>
      <c r="CE16" s="205"/>
      <c r="CF16" s="205"/>
      <c r="CG16" s="205"/>
      <c r="CH16" s="205"/>
      <c r="CI16" s="205"/>
      <c r="CJ16" s="205"/>
      <c r="CK16" s="205"/>
      <c r="CL16" s="205"/>
      <c r="CM16" s="205"/>
      <c r="CN16" s="205"/>
      <c r="CO16" s="205"/>
      <c r="CP16" s="205"/>
      <c r="CQ16" s="205"/>
      <c r="CR16" s="205"/>
      <c r="CS16" s="205"/>
      <c r="CT16" s="205"/>
      <c r="CU16" s="205"/>
      <c r="CV16" s="205"/>
      <c r="CW16" s="205"/>
      <c r="CX16" s="205"/>
      <c r="CY16" s="205"/>
      <c r="CZ16" s="205"/>
      <c r="DA16" s="205"/>
      <c r="DB16" s="205"/>
      <c r="DC16" s="205"/>
      <c r="DD16" s="205"/>
      <c r="DE16" s="205"/>
      <c r="DF16" s="205"/>
      <c r="DG16" s="205"/>
      <c r="DH16" s="205"/>
      <c r="DI16" s="205"/>
      <c r="DJ16" s="205"/>
      <c r="DK16" s="205"/>
      <c r="DL16" s="205"/>
      <c r="DM16" s="205"/>
      <c r="DN16" s="205"/>
      <c r="DO16" s="205"/>
      <c r="DP16" s="205"/>
      <c r="DQ16" s="205"/>
      <c r="DR16" s="205"/>
      <c r="DS16" s="205"/>
      <c r="DT16" s="205"/>
      <c r="DU16" s="205"/>
      <c r="DV16" s="205"/>
      <c r="DW16" s="205"/>
      <c r="DX16" s="205"/>
      <c r="DY16" s="205"/>
      <c r="DZ16" s="205"/>
      <c r="EA16" s="205"/>
      <c r="EB16" s="205"/>
      <c r="EC16" s="205"/>
      <c r="ED16" s="205"/>
      <c r="EE16" s="205"/>
      <c r="EF16" s="205"/>
      <c r="EG16" s="205"/>
      <c r="EH16" s="205"/>
      <c r="EI16" s="205"/>
      <c r="EJ16" s="205"/>
      <c r="EK16" s="205"/>
      <c r="EL16" s="205"/>
      <c r="EM16" s="205"/>
      <c r="EN16" s="205"/>
      <c r="EO16" s="205"/>
      <c r="EP16" s="205"/>
      <c r="EQ16" s="205"/>
      <c r="ER16" s="205"/>
      <c r="ES16" s="205"/>
      <c r="ET16" s="205"/>
      <c r="EU16" s="205"/>
      <c r="EV16" s="205"/>
      <c r="EW16" s="205"/>
      <c r="EX16" s="205"/>
      <c r="EY16" s="205"/>
      <c r="EZ16" s="205"/>
      <c r="FA16" s="205"/>
      <c r="FB16" s="205"/>
      <c r="FC16" s="205"/>
      <c r="FD16" s="205"/>
      <c r="FE16" s="205"/>
      <c r="FF16" s="205"/>
      <c r="FG16" s="205"/>
      <c r="FH16" s="205"/>
      <c r="FI16" s="205"/>
      <c r="FJ16" s="205"/>
      <c r="FK16" s="205"/>
      <c r="FL16" s="205"/>
      <c r="FM16" s="205"/>
      <c r="FN16" s="205"/>
      <c r="FO16" s="205"/>
      <c r="FP16" s="205"/>
      <c r="FQ16" s="205"/>
      <c r="FR16" s="205"/>
      <c r="FS16" s="205"/>
      <c r="FT16" s="205"/>
      <c r="FU16" s="205"/>
      <c r="FV16" s="205"/>
      <c r="FW16" s="205"/>
      <c r="FX16" s="205"/>
      <c r="FY16" s="205"/>
      <c r="FZ16" s="205"/>
      <c r="GA16" s="205"/>
      <c r="GB16" s="205"/>
      <c r="GC16" s="205"/>
      <c r="GD16" s="205"/>
      <c r="GE16" s="205"/>
      <c r="GF16" s="205"/>
      <c r="GG16" s="205"/>
      <c r="GH16" s="205"/>
      <c r="GI16" s="205"/>
      <c r="GJ16" s="205"/>
      <c r="GK16" s="205"/>
      <c r="GL16" s="205"/>
      <c r="GM16" s="205"/>
      <c r="GN16" s="205"/>
      <c r="GO16" s="205"/>
      <c r="GP16" s="205"/>
      <c r="GQ16" s="205"/>
      <c r="GR16" s="205"/>
      <c r="GS16" s="205"/>
      <c r="GT16" s="205"/>
      <c r="GU16" s="205"/>
      <c r="GV16" s="205"/>
      <c r="GW16" s="205"/>
      <c r="GX16" s="205"/>
      <c r="GY16" s="205"/>
      <c r="GZ16" s="205"/>
      <c r="HA16" s="205"/>
      <c r="HB16" s="205"/>
      <c r="HC16" s="205"/>
      <c r="HD16" s="205"/>
      <c r="HE16" s="205"/>
      <c r="HF16" s="205"/>
      <c r="HG16" s="205"/>
      <c r="HH16" s="205"/>
      <c r="HI16" s="205"/>
      <c r="HJ16" s="205"/>
      <c r="HK16" s="205"/>
      <c r="HL16" s="205"/>
      <c r="HM16" s="205"/>
      <c r="HN16" s="205"/>
      <c r="HO16" s="205"/>
      <c r="HP16" s="205"/>
      <c r="HQ16" s="205"/>
      <c r="HR16" s="205"/>
      <c r="HS16" s="205"/>
      <c r="HT16" s="205"/>
      <c r="HU16" s="205"/>
      <c r="HV16" s="205"/>
      <c r="HW16" s="205"/>
      <c r="HX16" s="205"/>
      <c r="HY16" s="205"/>
      <c r="HZ16" s="205"/>
      <c r="IA16" s="205"/>
      <c r="IB16" s="205"/>
      <c r="IC16" s="205"/>
      <c r="ID16" s="205"/>
      <c r="IE16" s="205"/>
      <c r="IF16" s="205"/>
      <c r="IG16" s="205"/>
      <c r="IH16" s="205"/>
      <c r="II16" s="205"/>
      <c r="IJ16" s="205"/>
      <c r="IK16" s="205"/>
      <c r="IL16" s="205"/>
      <c r="IM16" s="205"/>
      <c r="IN16" s="205"/>
      <c r="IO16" s="205"/>
      <c r="IP16" s="205"/>
      <c r="IQ16" s="205"/>
      <c r="IR16" s="205"/>
      <c r="IS16" s="205"/>
    </row>
    <row r="17" spans="1:253" ht="29.25" customHeight="1">
      <c r="A17" s="344" t="s">
        <v>182</v>
      </c>
      <c r="B17" s="350" t="s">
        <v>215</v>
      </c>
      <c r="C17" s="346" t="s">
        <v>216</v>
      </c>
      <c r="D17" s="346" t="s">
        <v>217</v>
      </c>
      <c r="E17" s="346" t="s">
        <v>218</v>
      </c>
      <c r="F17" s="346" t="s">
        <v>219</v>
      </c>
      <c r="G17" s="346" t="s">
        <v>220</v>
      </c>
      <c r="H17" s="346" t="s">
        <v>221</v>
      </c>
      <c r="I17" s="344" t="s">
        <v>222</v>
      </c>
      <c r="J17" s="346" t="s">
        <v>223</v>
      </c>
      <c r="K17" s="344" t="s">
        <v>224</v>
      </c>
      <c r="L17" s="346" t="s">
        <v>225</v>
      </c>
      <c r="M17" s="346" t="s">
        <v>226</v>
      </c>
      <c r="N17" s="346" t="s">
        <v>227</v>
      </c>
      <c r="O17" s="346" t="s">
        <v>228</v>
      </c>
      <c r="P17" s="346" t="s">
        <v>229</v>
      </c>
      <c r="Q17" s="346" t="s">
        <v>230</v>
      </c>
      <c r="R17" s="347" t="s">
        <v>231</v>
      </c>
      <c r="S17" s="205"/>
      <c r="T17" s="205"/>
      <c r="U17" s="205"/>
      <c r="V17" s="205"/>
      <c r="W17" s="205"/>
      <c r="X17" s="205"/>
      <c r="Y17" s="205"/>
      <c r="Z17" s="205"/>
      <c r="AA17" s="205"/>
      <c r="AB17" s="205"/>
      <c r="AC17" s="205"/>
      <c r="AD17" s="205"/>
      <c r="AE17" s="205"/>
      <c r="AF17" s="205"/>
      <c r="AG17" s="205"/>
      <c r="AH17" s="205"/>
      <c r="AI17" s="205"/>
      <c r="AJ17" s="205"/>
      <c r="AK17" s="205"/>
      <c r="AL17" s="205"/>
      <c r="AM17" s="205"/>
      <c r="AN17" s="205"/>
      <c r="AO17" s="205"/>
      <c r="AP17" s="205"/>
      <c r="AQ17" s="205"/>
      <c r="AR17" s="205"/>
      <c r="AS17" s="205"/>
      <c r="AT17" s="205"/>
      <c r="AU17" s="205"/>
      <c r="AV17" s="205"/>
      <c r="AW17" s="205"/>
      <c r="AX17" s="205"/>
      <c r="AY17" s="205"/>
      <c r="AZ17" s="205"/>
      <c r="BA17" s="205"/>
      <c r="BB17" s="205"/>
      <c r="BC17" s="205"/>
      <c r="BD17" s="205"/>
      <c r="BE17" s="205"/>
      <c r="BF17" s="205"/>
      <c r="BG17" s="205"/>
      <c r="BH17" s="205"/>
      <c r="BI17" s="205"/>
      <c r="BJ17" s="205"/>
      <c r="BK17" s="205"/>
      <c r="BL17" s="205"/>
      <c r="BM17" s="205"/>
      <c r="BN17" s="205"/>
      <c r="BO17" s="205"/>
      <c r="BP17" s="205"/>
      <c r="BQ17" s="205"/>
      <c r="BR17" s="205"/>
      <c r="BS17" s="205"/>
      <c r="BT17" s="205"/>
      <c r="BU17" s="205"/>
      <c r="BV17" s="205"/>
      <c r="BW17" s="205"/>
      <c r="BX17" s="205"/>
      <c r="BY17" s="205"/>
      <c r="BZ17" s="205"/>
      <c r="CA17" s="205"/>
      <c r="CB17" s="205"/>
      <c r="CC17" s="205"/>
      <c r="CD17" s="205"/>
      <c r="CE17" s="205"/>
      <c r="CF17" s="205"/>
      <c r="CG17" s="205"/>
      <c r="CH17" s="205"/>
      <c r="CI17" s="205"/>
      <c r="CJ17" s="205"/>
      <c r="CK17" s="205"/>
      <c r="CL17" s="205"/>
      <c r="CM17" s="205"/>
      <c r="CN17" s="205"/>
      <c r="CO17" s="205"/>
      <c r="CP17" s="205"/>
      <c r="CQ17" s="205"/>
      <c r="CR17" s="205"/>
      <c r="CS17" s="205"/>
      <c r="CT17" s="205"/>
      <c r="CU17" s="205"/>
      <c r="CV17" s="205"/>
      <c r="CW17" s="205"/>
      <c r="CX17" s="205"/>
      <c r="CY17" s="205"/>
      <c r="CZ17" s="205"/>
      <c r="DA17" s="205"/>
      <c r="DB17" s="205"/>
      <c r="DC17" s="205"/>
      <c r="DD17" s="205"/>
      <c r="DE17" s="205"/>
      <c r="DF17" s="205"/>
      <c r="DG17" s="205"/>
      <c r="DH17" s="205"/>
      <c r="DI17" s="205"/>
      <c r="DJ17" s="205"/>
      <c r="DK17" s="205"/>
      <c r="DL17" s="205"/>
      <c r="DM17" s="205"/>
      <c r="DN17" s="205"/>
      <c r="DO17" s="205"/>
      <c r="DP17" s="205"/>
      <c r="DQ17" s="205"/>
      <c r="DR17" s="205"/>
      <c r="DS17" s="205"/>
      <c r="DT17" s="205"/>
      <c r="DU17" s="205"/>
      <c r="DV17" s="205"/>
      <c r="DW17" s="205"/>
      <c r="DX17" s="205"/>
      <c r="DY17" s="205"/>
      <c r="DZ17" s="205"/>
      <c r="EA17" s="205"/>
      <c r="EB17" s="205"/>
      <c r="EC17" s="205"/>
      <c r="ED17" s="205"/>
      <c r="EE17" s="205"/>
      <c r="EF17" s="205"/>
      <c r="EG17" s="205"/>
      <c r="EH17" s="205"/>
      <c r="EI17" s="205"/>
      <c r="EJ17" s="205"/>
      <c r="EK17" s="205"/>
      <c r="EL17" s="205"/>
      <c r="EM17" s="205"/>
      <c r="EN17" s="205"/>
      <c r="EO17" s="205"/>
      <c r="EP17" s="205"/>
      <c r="EQ17" s="205"/>
      <c r="ER17" s="205"/>
      <c r="ES17" s="205"/>
      <c r="ET17" s="205"/>
      <c r="EU17" s="205"/>
      <c r="EV17" s="205"/>
      <c r="EW17" s="205"/>
      <c r="EX17" s="205"/>
      <c r="EY17" s="205"/>
      <c r="EZ17" s="205"/>
      <c r="FA17" s="205"/>
      <c r="FB17" s="205"/>
      <c r="FC17" s="205"/>
      <c r="FD17" s="205"/>
      <c r="FE17" s="205"/>
      <c r="FF17" s="205"/>
      <c r="FG17" s="205"/>
      <c r="FH17" s="205"/>
      <c r="FI17" s="205"/>
      <c r="FJ17" s="205"/>
      <c r="FK17" s="205"/>
      <c r="FL17" s="205"/>
      <c r="FM17" s="205"/>
      <c r="FN17" s="205"/>
      <c r="FO17" s="205"/>
      <c r="FP17" s="205"/>
      <c r="FQ17" s="205"/>
      <c r="FR17" s="205"/>
      <c r="FS17" s="205"/>
      <c r="FT17" s="205"/>
      <c r="FU17" s="205"/>
      <c r="FV17" s="205"/>
      <c r="FW17" s="205"/>
      <c r="FX17" s="205"/>
      <c r="FY17" s="205"/>
      <c r="FZ17" s="205"/>
      <c r="GA17" s="205"/>
      <c r="GB17" s="205"/>
      <c r="GC17" s="205"/>
      <c r="GD17" s="205"/>
      <c r="GE17" s="205"/>
      <c r="GF17" s="205"/>
      <c r="GG17" s="205"/>
      <c r="GH17" s="205"/>
      <c r="GI17" s="205"/>
      <c r="GJ17" s="205"/>
      <c r="GK17" s="205"/>
      <c r="GL17" s="205"/>
      <c r="GM17" s="205"/>
      <c r="GN17" s="205"/>
      <c r="GO17" s="205"/>
      <c r="GP17" s="205"/>
      <c r="GQ17" s="205"/>
      <c r="GR17" s="205"/>
      <c r="GS17" s="205"/>
      <c r="GT17" s="205"/>
      <c r="GU17" s="205"/>
      <c r="GV17" s="205"/>
      <c r="GW17" s="205"/>
      <c r="GX17" s="205"/>
      <c r="GY17" s="205"/>
      <c r="GZ17" s="205"/>
      <c r="HA17" s="205"/>
      <c r="HB17" s="205"/>
      <c r="HC17" s="205"/>
      <c r="HD17" s="205"/>
      <c r="HE17" s="205"/>
      <c r="HF17" s="205"/>
      <c r="HG17" s="205"/>
      <c r="HH17" s="205"/>
      <c r="HI17" s="205"/>
      <c r="HJ17" s="205"/>
      <c r="HK17" s="205"/>
      <c r="HL17" s="205"/>
      <c r="HM17" s="205"/>
      <c r="HN17" s="205"/>
      <c r="HO17" s="205"/>
      <c r="HP17" s="205"/>
      <c r="HQ17" s="205"/>
      <c r="HR17" s="205"/>
      <c r="HS17" s="205"/>
      <c r="HT17" s="205"/>
      <c r="HU17" s="205"/>
      <c r="HV17" s="205"/>
      <c r="HW17" s="205"/>
      <c r="HX17" s="205"/>
      <c r="HY17" s="205"/>
      <c r="HZ17" s="205"/>
      <c r="IA17" s="205"/>
      <c r="IB17" s="205"/>
      <c r="IC17" s="205"/>
      <c r="ID17" s="205"/>
      <c r="IE17" s="205"/>
      <c r="IF17" s="205"/>
      <c r="IG17" s="205"/>
      <c r="IH17" s="205"/>
      <c r="II17" s="205"/>
      <c r="IJ17" s="205"/>
      <c r="IK17" s="205"/>
      <c r="IL17" s="205"/>
      <c r="IM17" s="205"/>
      <c r="IN17" s="205"/>
      <c r="IO17" s="205"/>
      <c r="IP17" s="205"/>
      <c r="IQ17" s="205"/>
      <c r="IR17" s="205"/>
      <c r="IS17" s="205"/>
    </row>
    <row r="18" spans="1:253" ht="24" customHeight="1">
      <c r="A18" s="351" t="s">
        <v>232</v>
      </c>
      <c r="B18" s="352">
        <v>18</v>
      </c>
      <c r="C18" s="353">
        <v>2</v>
      </c>
      <c r="D18" s="354">
        <v>6</v>
      </c>
      <c r="E18" s="354">
        <v>2</v>
      </c>
      <c r="F18" s="354">
        <v>0</v>
      </c>
      <c r="G18" s="354">
        <v>1</v>
      </c>
      <c r="H18" s="353">
        <v>2</v>
      </c>
      <c r="I18" s="354">
        <v>0</v>
      </c>
      <c r="J18" s="354">
        <v>0</v>
      </c>
      <c r="K18" s="354">
        <v>0</v>
      </c>
      <c r="L18" s="354">
        <v>0</v>
      </c>
      <c r="M18" s="354">
        <v>0</v>
      </c>
      <c r="N18" s="354">
        <v>4</v>
      </c>
      <c r="O18" s="354">
        <v>0</v>
      </c>
      <c r="P18" s="354">
        <v>1</v>
      </c>
      <c r="Q18" s="354">
        <v>0</v>
      </c>
      <c r="R18" s="354">
        <v>0</v>
      </c>
      <c r="S18" s="205"/>
      <c r="T18" s="205"/>
      <c r="U18" s="205"/>
      <c r="V18" s="205"/>
      <c r="W18" s="205"/>
      <c r="X18" s="205"/>
      <c r="Y18" s="205"/>
      <c r="Z18" s="205"/>
      <c r="AA18" s="205"/>
      <c r="AB18" s="205"/>
      <c r="AC18" s="205"/>
      <c r="AD18" s="205"/>
      <c r="AE18" s="205"/>
      <c r="AF18" s="205"/>
      <c r="AG18" s="205"/>
      <c r="AH18" s="205"/>
      <c r="AI18" s="205"/>
      <c r="AJ18" s="205"/>
      <c r="AK18" s="205"/>
      <c r="AL18" s="205"/>
      <c r="AM18" s="205"/>
      <c r="AN18" s="205"/>
      <c r="AO18" s="205"/>
      <c r="AP18" s="205"/>
      <c r="AQ18" s="205"/>
      <c r="AR18" s="205"/>
      <c r="AS18" s="205"/>
      <c r="AT18" s="205"/>
      <c r="AU18" s="205"/>
      <c r="AV18" s="205"/>
      <c r="AW18" s="205"/>
      <c r="AX18" s="205"/>
      <c r="AY18" s="205"/>
      <c r="AZ18" s="205"/>
      <c r="BA18" s="205"/>
      <c r="BB18" s="205"/>
      <c r="BC18" s="205"/>
      <c r="BD18" s="205"/>
      <c r="BE18" s="205"/>
      <c r="BF18" s="205"/>
      <c r="BG18" s="205"/>
      <c r="BH18" s="205"/>
      <c r="BI18" s="205"/>
      <c r="BJ18" s="205"/>
      <c r="BK18" s="205"/>
      <c r="BL18" s="205"/>
      <c r="BM18" s="205"/>
      <c r="BN18" s="205"/>
      <c r="BO18" s="205"/>
      <c r="BP18" s="205"/>
      <c r="BQ18" s="205"/>
      <c r="BR18" s="205"/>
      <c r="BS18" s="205"/>
      <c r="BT18" s="205"/>
      <c r="BU18" s="205"/>
      <c r="BV18" s="205"/>
      <c r="BW18" s="205"/>
      <c r="BX18" s="205"/>
      <c r="BY18" s="205"/>
      <c r="BZ18" s="205"/>
      <c r="CA18" s="205"/>
      <c r="CB18" s="205"/>
      <c r="CC18" s="205"/>
      <c r="CD18" s="205"/>
      <c r="CE18" s="205"/>
      <c r="CF18" s="205"/>
      <c r="CG18" s="205"/>
      <c r="CH18" s="205"/>
      <c r="CI18" s="205"/>
      <c r="CJ18" s="205"/>
      <c r="CK18" s="205"/>
      <c r="CL18" s="205"/>
      <c r="CM18" s="205"/>
      <c r="CN18" s="205"/>
      <c r="CO18" s="205"/>
      <c r="CP18" s="205"/>
      <c r="CQ18" s="205"/>
      <c r="CR18" s="205"/>
      <c r="CS18" s="205"/>
      <c r="CT18" s="205"/>
      <c r="CU18" s="205"/>
      <c r="CV18" s="205"/>
      <c r="CW18" s="205"/>
      <c r="CX18" s="205"/>
      <c r="CY18" s="205"/>
      <c r="CZ18" s="205"/>
      <c r="DA18" s="205"/>
      <c r="DB18" s="205"/>
      <c r="DC18" s="205"/>
      <c r="DD18" s="205"/>
      <c r="DE18" s="205"/>
      <c r="DF18" s="205"/>
      <c r="DG18" s="205"/>
      <c r="DH18" s="205"/>
      <c r="DI18" s="205"/>
      <c r="DJ18" s="205"/>
      <c r="DK18" s="205"/>
      <c r="DL18" s="205"/>
      <c r="DM18" s="205"/>
      <c r="DN18" s="205"/>
      <c r="DO18" s="205"/>
      <c r="DP18" s="205"/>
      <c r="DQ18" s="205"/>
      <c r="DR18" s="205"/>
      <c r="DS18" s="205"/>
      <c r="DT18" s="205"/>
      <c r="DU18" s="205"/>
      <c r="DV18" s="205"/>
      <c r="DW18" s="205"/>
      <c r="DX18" s="205"/>
      <c r="DY18" s="205"/>
      <c r="DZ18" s="205"/>
      <c r="EA18" s="205"/>
      <c r="EB18" s="205"/>
      <c r="EC18" s="205"/>
      <c r="ED18" s="205"/>
      <c r="EE18" s="205"/>
      <c r="EF18" s="205"/>
      <c r="EG18" s="205"/>
      <c r="EH18" s="205"/>
      <c r="EI18" s="205"/>
      <c r="EJ18" s="205"/>
      <c r="EK18" s="205"/>
      <c r="EL18" s="205"/>
      <c r="EM18" s="205"/>
      <c r="EN18" s="205"/>
      <c r="EO18" s="205"/>
      <c r="EP18" s="205"/>
      <c r="EQ18" s="205"/>
      <c r="ER18" s="205"/>
      <c r="ES18" s="205"/>
      <c r="ET18" s="205"/>
      <c r="EU18" s="205"/>
      <c r="EV18" s="205"/>
      <c r="EW18" s="205"/>
      <c r="EX18" s="205"/>
      <c r="EY18" s="205"/>
      <c r="EZ18" s="205"/>
      <c r="FA18" s="205"/>
      <c r="FB18" s="205"/>
      <c r="FC18" s="205"/>
      <c r="FD18" s="205"/>
      <c r="FE18" s="205"/>
      <c r="FF18" s="205"/>
      <c r="FG18" s="205"/>
      <c r="FH18" s="205"/>
      <c r="FI18" s="205"/>
      <c r="FJ18" s="205"/>
      <c r="FK18" s="205"/>
      <c r="FL18" s="205"/>
      <c r="FM18" s="205"/>
      <c r="FN18" s="205"/>
      <c r="FO18" s="205"/>
      <c r="FP18" s="205"/>
      <c r="FQ18" s="205"/>
      <c r="FR18" s="205"/>
      <c r="FS18" s="205"/>
      <c r="FT18" s="205"/>
      <c r="FU18" s="205"/>
      <c r="FV18" s="205"/>
      <c r="FW18" s="205"/>
      <c r="FX18" s="205"/>
      <c r="FY18" s="205"/>
      <c r="FZ18" s="205"/>
      <c r="GA18" s="205"/>
      <c r="GB18" s="205"/>
      <c r="GC18" s="205"/>
      <c r="GD18" s="205"/>
      <c r="GE18" s="205"/>
      <c r="GF18" s="205"/>
      <c r="GG18" s="205"/>
      <c r="GH18" s="205"/>
      <c r="GI18" s="205"/>
      <c r="GJ18" s="205"/>
      <c r="GK18" s="205"/>
      <c r="GL18" s="205"/>
      <c r="GM18" s="205"/>
      <c r="GN18" s="205"/>
      <c r="GO18" s="205"/>
      <c r="GP18" s="205"/>
      <c r="GQ18" s="205"/>
      <c r="GR18" s="205"/>
      <c r="GS18" s="205"/>
      <c r="GT18" s="205"/>
      <c r="GU18" s="205"/>
      <c r="GV18" s="205"/>
      <c r="GW18" s="205"/>
      <c r="GX18" s="205"/>
      <c r="GY18" s="205"/>
      <c r="GZ18" s="205"/>
      <c r="HA18" s="205"/>
      <c r="HB18" s="205"/>
      <c r="HC18" s="205"/>
      <c r="HD18" s="205"/>
      <c r="HE18" s="205"/>
      <c r="HF18" s="205"/>
      <c r="HG18" s="205"/>
      <c r="HH18" s="205"/>
      <c r="HI18" s="205"/>
      <c r="HJ18" s="205"/>
      <c r="HK18" s="205"/>
      <c r="HL18" s="205"/>
      <c r="HM18" s="205"/>
      <c r="HN18" s="205"/>
      <c r="HO18" s="205"/>
      <c r="HP18" s="205"/>
      <c r="HQ18" s="205"/>
      <c r="HR18" s="205"/>
      <c r="HS18" s="205"/>
      <c r="HT18" s="205"/>
      <c r="HU18" s="205"/>
      <c r="HV18" s="205"/>
      <c r="HW18" s="205"/>
      <c r="HX18" s="205"/>
      <c r="HY18" s="205"/>
      <c r="HZ18" s="205"/>
      <c r="IA18" s="205"/>
      <c r="IB18" s="205"/>
      <c r="IC18" s="205"/>
      <c r="ID18" s="205"/>
      <c r="IE18" s="205"/>
      <c r="IF18" s="205"/>
      <c r="IG18" s="205"/>
      <c r="IH18" s="205"/>
      <c r="II18" s="205"/>
      <c r="IJ18" s="205"/>
      <c r="IK18" s="205"/>
      <c r="IL18" s="205"/>
      <c r="IM18" s="205"/>
      <c r="IN18" s="205"/>
      <c r="IO18" s="205"/>
      <c r="IP18" s="205"/>
      <c r="IQ18" s="205"/>
      <c r="IR18" s="205"/>
      <c r="IS18" s="205"/>
    </row>
    <row r="19" spans="1:253" ht="24" customHeight="1">
      <c r="A19" s="193" t="s">
        <v>233</v>
      </c>
      <c r="B19" s="355">
        <v>104</v>
      </c>
      <c r="C19" s="353">
        <v>2</v>
      </c>
      <c r="D19" s="353">
        <v>58</v>
      </c>
      <c r="E19" s="353">
        <v>8</v>
      </c>
      <c r="F19" s="353">
        <v>0</v>
      </c>
      <c r="G19" s="353">
        <v>0</v>
      </c>
      <c r="H19" s="353">
        <v>7</v>
      </c>
      <c r="I19" s="353">
        <v>0</v>
      </c>
      <c r="J19" s="353">
        <v>0</v>
      </c>
      <c r="K19" s="353">
        <v>0</v>
      </c>
      <c r="L19" s="353">
        <v>0</v>
      </c>
      <c r="M19" s="353">
        <v>0</v>
      </c>
      <c r="N19" s="353">
        <v>11</v>
      </c>
      <c r="O19" s="353">
        <v>0</v>
      </c>
      <c r="P19" s="353">
        <v>18</v>
      </c>
      <c r="Q19" s="353">
        <v>0</v>
      </c>
      <c r="R19" s="353">
        <v>0</v>
      </c>
      <c r="S19" s="205"/>
      <c r="T19" s="205"/>
      <c r="U19" s="205"/>
      <c r="V19" s="205"/>
      <c r="W19" s="205"/>
      <c r="X19" s="205"/>
      <c r="Y19" s="205"/>
      <c r="Z19" s="205"/>
      <c r="AA19" s="205"/>
      <c r="AB19" s="205"/>
      <c r="AC19" s="205"/>
      <c r="AD19" s="205"/>
      <c r="AE19" s="205"/>
      <c r="AF19" s="205"/>
      <c r="AG19" s="205"/>
      <c r="AH19" s="205"/>
      <c r="AI19" s="205"/>
      <c r="AJ19" s="205"/>
      <c r="AK19" s="205"/>
      <c r="AL19" s="205"/>
      <c r="AM19" s="205"/>
      <c r="AN19" s="205"/>
      <c r="AO19" s="205"/>
      <c r="AP19" s="205"/>
      <c r="AQ19" s="205"/>
      <c r="AR19" s="205"/>
      <c r="AS19" s="205"/>
      <c r="AT19" s="205"/>
      <c r="AU19" s="205"/>
      <c r="AV19" s="205"/>
      <c r="AW19" s="205"/>
      <c r="AX19" s="205"/>
      <c r="AY19" s="205"/>
      <c r="AZ19" s="205"/>
      <c r="BA19" s="205"/>
      <c r="BB19" s="205"/>
      <c r="BC19" s="205"/>
      <c r="BD19" s="205"/>
      <c r="BE19" s="205"/>
      <c r="BF19" s="205"/>
      <c r="BG19" s="205"/>
      <c r="BH19" s="205"/>
      <c r="BI19" s="205"/>
      <c r="BJ19" s="205"/>
      <c r="BK19" s="205"/>
      <c r="BL19" s="205"/>
      <c r="BM19" s="205"/>
      <c r="BN19" s="205"/>
      <c r="BO19" s="205"/>
      <c r="BP19" s="205"/>
      <c r="BQ19" s="205"/>
      <c r="BR19" s="205"/>
      <c r="BS19" s="205"/>
      <c r="BT19" s="205"/>
      <c r="BU19" s="205"/>
      <c r="BV19" s="205"/>
      <c r="BW19" s="205"/>
      <c r="BX19" s="205"/>
      <c r="BY19" s="205"/>
      <c r="BZ19" s="205"/>
      <c r="CA19" s="205"/>
      <c r="CB19" s="205"/>
      <c r="CC19" s="205"/>
      <c r="CD19" s="205"/>
      <c r="CE19" s="205"/>
      <c r="CF19" s="205"/>
      <c r="CG19" s="205"/>
      <c r="CH19" s="205"/>
      <c r="CI19" s="205"/>
      <c r="CJ19" s="205"/>
      <c r="CK19" s="205"/>
      <c r="CL19" s="205"/>
      <c r="CM19" s="205"/>
      <c r="CN19" s="205"/>
      <c r="CO19" s="205"/>
      <c r="CP19" s="205"/>
      <c r="CQ19" s="205"/>
      <c r="CR19" s="205"/>
      <c r="CS19" s="205"/>
      <c r="CT19" s="205"/>
      <c r="CU19" s="205"/>
      <c r="CV19" s="205"/>
      <c r="CW19" s="205"/>
      <c r="CX19" s="205"/>
      <c r="CY19" s="205"/>
      <c r="CZ19" s="205"/>
      <c r="DA19" s="205"/>
      <c r="DB19" s="205"/>
      <c r="DC19" s="205"/>
      <c r="DD19" s="205"/>
      <c r="DE19" s="205"/>
      <c r="DF19" s="205"/>
      <c r="DG19" s="205"/>
      <c r="DH19" s="205"/>
      <c r="DI19" s="205"/>
      <c r="DJ19" s="205"/>
      <c r="DK19" s="205"/>
      <c r="DL19" s="205"/>
      <c r="DM19" s="205"/>
      <c r="DN19" s="205"/>
      <c r="DO19" s="205"/>
      <c r="DP19" s="205"/>
      <c r="DQ19" s="205"/>
      <c r="DR19" s="205"/>
      <c r="DS19" s="205"/>
      <c r="DT19" s="205"/>
      <c r="DU19" s="205"/>
      <c r="DV19" s="205"/>
      <c r="DW19" s="205"/>
      <c r="DX19" s="205"/>
      <c r="DY19" s="205"/>
      <c r="DZ19" s="205"/>
      <c r="EA19" s="205"/>
      <c r="EB19" s="205"/>
      <c r="EC19" s="205"/>
      <c r="ED19" s="205"/>
      <c r="EE19" s="205"/>
      <c r="EF19" s="205"/>
      <c r="EG19" s="205"/>
      <c r="EH19" s="205"/>
      <c r="EI19" s="205"/>
      <c r="EJ19" s="205"/>
      <c r="EK19" s="205"/>
      <c r="EL19" s="205"/>
      <c r="EM19" s="205"/>
      <c r="EN19" s="205"/>
      <c r="EO19" s="205"/>
      <c r="EP19" s="205"/>
      <c r="EQ19" s="205"/>
      <c r="ER19" s="205"/>
      <c r="ES19" s="205"/>
      <c r="ET19" s="205"/>
      <c r="EU19" s="205"/>
      <c r="EV19" s="205"/>
      <c r="EW19" s="205"/>
      <c r="EX19" s="205"/>
      <c r="EY19" s="205"/>
      <c r="EZ19" s="205"/>
      <c r="FA19" s="205"/>
      <c r="FB19" s="205"/>
      <c r="FC19" s="205"/>
      <c r="FD19" s="205"/>
      <c r="FE19" s="205"/>
      <c r="FF19" s="205"/>
      <c r="FG19" s="205"/>
      <c r="FH19" s="205"/>
      <c r="FI19" s="205"/>
      <c r="FJ19" s="205"/>
      <c r="FK19" s="205"/>
      <c r="FL19" s="205"/>
      <c r="FM19" s="205"/>
      <c r="FN19" s="205"/>
      <c r="FO19" s="205"/>
      <c r="FP19" s="205"/>
      <c r="FQ19" s="205"/>
      <c r="FR19" s="205"/>
      <c r="FS19" s="205"/>
      <c r="FT19" s="205"/>
      <c r="FU19" s="205"/>
      <c r="FV19" s="205"/>
      <c r="FW19" s="205"/>
      <c r="FX19" s="205"/>
      <c r="FY19" s="205"/>
      <c r="FZ19" s="205"/>
      <c r="GA19" s="205"/>
      <c r="GB19" s="205"/>
      <c r="GC19" s="205"/>
      <c r="GD19" s="205"/>
      <c r="GE19" s="205"/>
      <c r="GF19" s="205"/>
      <c r="GG19" s="205"/>
      <c r="GH19" s="205"/>
      <c r="GI19" s="205"/>
      <c r="GJ19" s="205"/>
      <c r="GK19" s="205"/>
      <c r="GL19" s="205"/>
      <c r="GM19" s="205"/>
      <c r="GN19" s="205"/>
      <c r="GO19" s="205"/>
      <c r="GP19" s="205"/>
      <c r="GQ19" s="205"/>
      <c r="GR19" s="205"/>
      <c r="GS19" s="205"/>
      <c r="GT19" s="205"/>
      <c r="GU19" s="205"/>
      <c r="GV19" s="205"/>
      <c r="GW19" s="205"/>
      <c r="GX19" s="205"/>
      <c r="GY19" s="205"/>
      <c r="GZ19" s="205"/>
      <c r="HA19" s="205"/>
      <c r="HB19" s="205"/>
      <c r="HC19" s="205"/>
      <c r="HD19" s="205"/>
      <c r="HE19" s="205"/>
      <c r="HF19" s="205"/>
      <c r="HG19" s="205"/>
      <c r="HH19" s="205"/>
      <c r="HI19" s="205"/>
      <c r="HJ19" s="205"/>
      <c r="HK19" s="205"/>
      <c r="HL19" s="205"/>
      <c r="HM19" s="205"/>
      <c r="HN19" s="205"/>
      <c r="HO19" s="205"/>
      <c r="HP19" s="205"/>
      <c r="HQ19" s="205"/>
      <c r="HR19" s="205"/>
      <c r="HS19" s="205"/>
      <c r="HT19" s="205"/>
      <c r="HU19" s="205"/>
      <c r="HV19" s="205"/>
      <c r="HW19" s="205"/>
      <c r="HX19" s="205"/>
      <c r="HY19" s="205"/>
      <c r="HZ19" s="205"/>
      <c r="IA19" s="205"/>
      <c r="IB19" s="205"/>
      <c r="IC19" s="205"/>
      <c r="ID19" s="205"/>
      <c r="IE19" s="205"/>
      <c r="IF19" s="205"/>
      <c r="IG19" s="205"/>
      <c r="IH19" s="205"/>
      <c r="II19" s="205"/>
      <c r="IJ19" s="205"/>
      <c r="IK19" s="205"/>
      <c r="IL19" s="205"/>
      <c r="IM19" s="205"/>
      <c r="IN19" s="205"/>
      <c r="IO19" s="205"/>
      <c r="IP19" s="205"/>
      <c r="IQ19" s="205"/>
      <c r="IR19" s="205"/>
      <c r="IS19" s="205"/>
    </row>
    <row r="20" spans="1:253" ht="24" customHeight="1" thickBot="1">
      <c r="A20" s="208" t="s">
        <v>234</v>
      </c>
      <c r="B20" s="356">
        <v>125</v>
      </c>
      <c r="C20" s="357">
        <v>4</v>
      </c>
      <c r="D20" s="357">
        <v>58</v>
      </c>
      <c r="E20" s="357">
        <v>8</v>
      </c>
      <c r="F20" s="357">
        <v>0</v>
      </c>
      <c r="G20" s="357">
        <v>4</v>
      </c>
      <c r="H20" s="357">
        <v>13</v>
      </c>
      <c r="I20" s="357">
        <v>0</v>
      </c>
      <c r="J20" s="357">
        <v>0</v>
      </c>
      <c r="K20" s="357">
        <v>0</v>
      </c>
      <c r="L20" s="357">
        <v>0</v>
      </c>
      <c r="M20" s="357">
        <v>0</v>
      </c>
      <c r="N20" s="357">
        <v>20</v>
      </c>
      <c r="O20" s="357">
        <v>0</v>
      </c>
      <c r="P20" s="357">
        <v>18</v>
      </c>
      <c r="Q20" s="357">
        <v>0</v>
      </c>
      <c r="R20" s="357">
        <v>0</v>
      </c>
      <c r="S20" s="205"/>
      <c r="T20" s="205"/>
      <c r="U20" s="205"/>
      <c r="V20" s="205"/>
      <c r="W20" s="205"/>
      <c r="X20" s="205"/>
      <c r="Y20" s="205"/>
      <c r="Z20" s="205"/>
      <c r="AA20" s="205"/>
      <c r="AB20" s="205"/>
      <c r="AC20" s="205"/>
      <c r="AD20" s="205"/>
      <c r="AE20" s="205"/>
      <c r="AF20" s="205"/>
      <c r="AG20" s="205"/>
      <c r="AH20" s="205"/>
      <c r="AI20" s="205"/>
      <c r="AJ20" s="205"/>
      <c r="AK20" s="205"/>
      <c r="AL20" s="205"/>
      <c r="AM20" s="205"/>
      <c r="AN20" s="205"/>
      <c r="AO20" s="205"/>
      <c r="AP20" s="205"/>
      <c r="AQ20" s="205"/>
      <c r="AR20" s="205"/>
      <c r="AS20" s="205"/>
      <c r="AT20" s="205"/>
      <c r="AU20" s="205"/>
      <c r="AV20" s="205"/>
      <c r="AW20" s="205"/>
      <c r="AX20" s="205"/>
      <c r="AY20" s="205"/>
      <c r="AZ20" s="205"/>
      <c r="BA20" s="205"/>
      <c r="BB20" s="205"/>
      <c r="BC20" s="205"/>
      <c r="BD20" s="205"/>
      <c r="BE20" s="205"/>
      <c r="BF20" s="205"/>
      <c r="BG20" s="205"/>
      <c r="BH20" s="205"/>
      <c r="BI20" s="205"/>
      <c r="BJ20" s="205"/>
      <c r="BK20" s="205"/>
      <c r="BL20" s="205"/>
      <c r="BM20" s="205"/>
      <c r="BN20" s="205"/>
      <c r="BO20" s="205"/>
      <c r="BP20" s="205"/>
      <c r="BQ20" s="205"/>
      <c r="BR20" s="205"/>
      <c r="BS20" s="205"/>
      <c r="BT20" s="205"/>
      <c r="BU20" s="205"/>
      <c r="BV20" s="205"/>
      <c r="BW20" s="205"/>
      <c r="BX20" s="205"/>
      <c r="BY20" s="205"/>
      <c r="BZ20" s="205"/>
      <c r="CA20" s="205"/>
      <c r="CB20" s="205"/>
      <c r="CC20" s="205"/>
      <c r="CD20" s="205"/>
      <c r="CE20" s="205"/>
      <c r="CF20" s="205"/>
      <c r="CG20" s="205"/>
      <c r="CH20" s="205"/>
      <c r="CI20" s="205"/>
      <c r="CJ20" s="205"/>
      <c r="CK20" s="205"/>
      <c r="CL20" s="205"/>
      <c r="CM20" s="205"/>
      <c r="CN20" s="205"/>
      <c r="CO20" s="205"/>
      <c r="CP20" s="205"/>
      <c r="CQ20" s="205"/>
      <c r="CR20" s="205"/>
      <c r="CS20" s="205"/>
      <c r="CT20" s="205"/>
      <c r="CU20" s="205"/>
      <c r="CV20" s="205"/>
      <c r="CW20" s="205"/>
      <c r="CX20" s="205"/>
      <c r="CY20" s="205"/>
      <c r="CZ20" s="205"/>
      <c r="DA20" s="205"/>
      <c r="DB20" s="205"/>
      <c r="DC20" s="205"/>
      <c r="DD20" s="205"/>
      <c r="DE20" s="205"/>
      <c r="DF20" s="205"/>
      <c r="DG20" s="205"/>
      <c r="DH20" s="205"/>
      <c r="DI20" s="205"/>
      <c r="DJ20" s="205"/>
      <c r="DK20" s="205"/>
      <c r="DL20" s="205"/>
      <c r="DM20" s="205"/>
      <c r="DN20" s="205"/>
      <c r="DO20" s="205"/>
      <c r="DP20" s="205"/>
      <c r="DQ20" s="205"/>
      <c r="DR20" s="205"/>
      <c r="DS20" s="205"/>
      <c r="DT20" s="205"/>
      <c r="DU20" s="205"/>
      <c r="DV20" s="205"/>
      <c r="DW20" s="205"/>
      <c r="DX20" s="205"/>
      <c r="DY20" s="205"/>
      <c r="DZ20" s="205"/>
      <c r="EA20" s="205"/>
      <c r="EB20" s="205"/>
      <c r="EC20" s="205"/>
      <c r="ED20" s="205"/>
      <c r="EE20" s="205"/>
      <c r="EF20" s="205"/>
      <c r="EG20" s="205"/>
      <c r="EH20" s="205"/>
      <c r="EI20" s="205"/>
      <c r="EJ20" s="205"/>
      <c r="EK20" s="205"/>
      <c r="EL20" s="205"/>
      <c r="EM20" s="205"/>
      <c r="EN20" s="205"/>
      <c r="EO20" s="205"/>
      <c r="EP20" s="205"/>
      <c r="EQ20" s="205"/>
      <c r="ER20" s="205"/>
      <c r="ES20" s="205"/>
      <c r="ET20" s="205"/>
      <c r="EU20" s="205"/>
      <c r="EV20" s="205"/>
      <c r="EW20" s="205"/>
      <c r="EX20" s="205"/>
      <c r="EY20" s="205"/>
      <c r="EZ20" s="205"/>
      <c r="FA20" s="205"/>
      <c r="FB20" s="205"/>
      <c r="FC20" s="205"/>
      <c r="FD20" s="205"/>
      <c r="FE20" s="205"/>
      <c r="FF20" s="205"/>
      <c r="FG20" s="205"/>
      <c r="FH20" s="205"/>
      <c r="FI20" s="205"/>
      <c r="FJ20" s="205"/>
      <c r="FK20" s="205"/>
      <c r="FL20" s="205"/>
      <c r="FM20" s="205"/>
      <c r="FN20" s="205"/>
      <c r="FO20" s="205"/>
      <c r="FP20" s="205"/>
      <c r="FQ20" s="205"/>
      <c r="FR20" s="205"/>
      <c r="FS20" s="205"/>
      <c r="FT20" s="205"/>
      <c r="FU20" s="205"/>
      <c r="FV20" s="205"/>
      <c r="FW20" s="205"/>
      <c r="FX20" s="205"/>
      <c r="FY20" s="205"/>
      <c r="FZ20" s="205"/>
      <c r="GA20" s="205"/>
      <c r="GB20" s="205"/>
      <c r="GC20" s="205"/>
      <c r="GD20" s="205"/>
      <c r="GE20" s="205"/>
      <c r="GF20" s="205"/>
      <c r="GG20" s="205"/>
      <c r="GH20" s="205"/>
      <c r="GI20" s="205"/>
      <c r="GJ20" s="205"/>
      <c r="GK20" s="205"/>
      <c r="GL20" s="205"/>
      <c r="GM20" s="205"/>
      <c r="GN20" s="205"/>
      <c r="GO20" s="205"/>
      <c r="GP20" s="205"/>
      <c r="GQ20" s="205"/>
      <c r="GR20" s="205"/>
      <c r="GS20" s="205"/>
      <c r="GT20" s="205"/>
      <c r="GU20" s="205"/>
      <c r="GV20" s="205"/>
      <c r="GW20" s="205"/>
      <c r="GX20" s="205"/>
      <c r="GY20" s="205"/>
      <c r="GZ20" s="205"/>
      <c r="HA20" s="205"/>
      <c r="HB20" s="205"/>
      <c r="HC20" s="205"/>
      <c r="HD20" s="205"/>
      <c r="HE20" s="205"/>
      <c r="HF20" s="205"/>
      <c r="HG20" s="205"/>
      <c r="HH20" s="205"/>
      <c r="HI20" s="205"/>
      <c r="HJ20" s="205"/>
      <c r="HK20" s="205"/>
      <c r="HL20" s="205"/>
      <c r="HM20" s="205"/>
      <c r="HN20" s="205"/>
      <c r="HO20" s="205"/>
      <c r="HP20" s="205"/>
      <c r="HQ20" s="205"/>
      <c r="HR20" s="205"/>
      <c r="HS20" s="205"/>
      <c r="HT20" s="205"/>
      <c r="HU20" s="205"/>
      <c r="HV20" s="205"/>
      <c r="HW20" s="205"/>
      <c r="HX20" s="205"/>
      <c r="HY20" s="205"/>
      <c r="HZ20" s="205"/>
      <c r="IA20" s="205"/>
      <c r="IB20" s="205"/>
      <c r="IC20" s="205"/>
      <c r="ID20" s="205"/>
      <c r="IE20" s="205"/>
      <c r="IF20" s="205"/>
      <c r="IG20" s="205"/>
      <c r="IH20" s="205"/>
      <c r="II20" s="205"/>
      <c r="IJ20" s="205"/>
      <c r="IK20" s="205"/>
      <c r="IL20" s="205"/>
      <c r="IM20" s="205"/>
      <c r="IN20" s="205"/>
      <c r="IO20" s="205"/>
      <c r="IP20" s="205"/>
      <c r="IQ20" s="205"/>
      <c r="IR20" s="205"/>
      <c r="IS20" s="205"/>
    </row>
    <row r="21" spans="1:253" ht="11.2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</row>
    <row r="22" spans="1:25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</row>
    <row r="23" spans="1:253" ht="18" thickBot="1">
      <c r="A23" s="348"/>
      <c r="B23" s="348"/>
      <c r="C23" s="348"/>
      <c r="D23" s="348"/>
      <c r="E23" s="348"/>
      <c r="F23" s="348"/>
      <c r="G23" s="348"/>
      <c r="H23" s="348"/>
      <c r="I23" s="348"/>
      <c r="J23" s="348"/>
      <c r="K23" s="348"/>
      <c r="L23" s="348"/>
      <c r="M23" s="348"/>
      <c r="N23" s="348"/>
      <c r="O23" s="348"/>
      <c r="P23" s="348"/>
      <c r="Q23" s="349"/>
      <c r="R23" s="343" t="s">
        <v>162</v>
      </c>
      <c r="S23" s="205"/>
      <c r="T23" s="205"/>
      <c r="U23" s="205"/>
      <c r="V23" s="205"/>
      <c r="W23" s="205"/>
      <c r="X23" s="205"/>
      <c r="Y23" s="205"/>
      <c r="Z23" s="205"/>
      <c r="AA23" s="205"/>
      <c r="AB23" s="205"/>
      <c r="AC23" s="205"/>
      <c r="AD23" s="205"/>
      <c r="AE23" s="205"/>
      <c r="AF23" s="205"/>
      <c r="AG23" s="205"/>
      <c r="AH23" s="205"/>
      <c r="AI23" s="205"/>
      <c r="AJ23" s="205"/>
      <c r="AK23" s="205"/>
      <c r="AL23" s="205"/>
      <c r="AM23" s="205"/>
      <c r="AN23" s="205"/>
      <c r="AO23" s="205"/>
      <c r="AP23" s="205"/>
      <c r="AQ23" s="205"/>
      <c r="AR23" s="205"/>
      <c r="AS23" s="205"/>
      <c r="AT23" s="205"/>
      <c r="AU23" s="205"/>
      <c r="AV23" s="205"/>
      <c r="AW23" s="205"/>
      <c r="AX23" s="205"/>
      <c r="AY23" s="205"/>
      <c r="AZ23" s="205"/>
      <c r="BA23" s="205"/>
      <c r="BB23" s="205"/>
      <c r="BC23" s="205"/>
      <c r="BD23" s="205"/>
      <c r="BE23" s="205"/>
      <c r="BF23" s="205"/>
      <c r="BG23" s="205"/>
      <c r="BH23" s="205"/>
      <c r="BI23" s="205"/>
      <c r="BJ23" s="205"/>
      <c r="BK23" s="205"/>
      <c r="BL23" s="205"/>
      <c r="BM23" s="205"/>
      <c r="BN23" s="205"/>
      <c r="BO23" s="205"/>
      <c r="BP23" s="205"/>
      <c r="BQ23" s="205"/>
      <c r="BR23" s="205"/>
      <c r="BS23" s="205"/>
      <c r="BT23" s="205"/>
      <c r="BU23" s="205"/>
      <c r="BV23" s="205"/>
      <c r="BW23" s="205"/>
      <c r="BX23" s="205"/>
      <c r="BY23" s="205"/>
      <c r="BZ23" s="205"/>
      <c r="CA23" s="205"/>
      <c r="CB23" s="205"/>
      <c r="CC23" s="205"/>
      <c r="CD23" s="205"/>
      <c r="CE23" s="205"/>
      <c r="CF23" s="205"/>
      <c r="CG23" s="205"/>
      <c r="CH23" s="205"/>
      <c r="CI23" s="205"/>
      <c r="CJ23" s="205"/>
      <c r="CK23" s="205"/>
      <c r="CL23" s="205"/>
      <c r="CM23" s="205"/>
      <c r="CN23" s="205"/>
      <c r="CO23" s="205"/>
      <c r="CP23" s="205"/>
      <c r="CQ23" s="205"/>
      <c r="CR23" s="205"/>
      <c r="CS23" s="205"/>
      <c r="CT23" s="205"/>
      <c r="CU23" s="205"/>
      <c r="CV23" s="205"/>
      <c r="CW23" s="205"/>
      <c r="CX23" s="205"/>
      <c r="CY23" s="205"/>
      <c r="CZ23" s="205"/>
      <c r="DA23" s="205"/>
      <c r="DB23" s="205"/>
      <c r="DC23" s="205"/>
      <c r="DD23" s="205"/>
      <c r="DE23" s="205"/>
      <c r="DF23" s="205"/>
      <c r="DG23" s="205"/>
      <c r="DH23" s="205"/>
      <c r="DI23" s="205"/>
      <c r="DJ23" s="205"/>
      <c r="DK23" s="205"/>
      <c r="DL23" s="205"/>
      <c r="DM23" s="205"/>
      <c r="DN23" s="205"/>
      <c r="DO23" s="205"/>
      <c r="DP23" s="205"/>
      <c r="DQ23" s="205"/>
      <c r="DR23" s="205"/>
      <c r="DS23" s="205"/>
      <c r="DT23" s="205"/>
      <c r="DU23" s="205"/>
      <c r="DV23" s="205"/>
      <c r="DW23" s="205"/>
      <c r="DX23" s="205"/>
      <c r="DY23" s="205"/>
      <c r="DZ23" s="205"/>
      <c r="EA23" s="205"/>
      <c r="EB23" s="205"/>
      <c r="EC23" s="205"/>
      <c r="ED23" s="205"/>
      <c r="EE23" s="205"/>
      <c r="EF23" s="205"/>
      <c r="EG23" s="205"/>
      <c r="EH23" s="205"/>
      <c r="EI23" s="205"/>
      <c r="EJ23" s="205"/>
      <c r="EK23" s="205"/>
      <c r="EL23" s="205"/>
      <c r="EM23" s="205"/>
      <c r="EN23" s="205"/>
      <c r="EO23" s="205"/>
      <c r="EP23" s="205"/>
      <c r="EQ23" s="205"/>
      <c r="ER23" s="205"/>
      <c r="ES23" s="205"/>
      <c r="ET23" s="205"/>
      <c r="EU23" s="205"/>
      <c r="EV23" s="205"/>
      <c r="EW23" s="205"/>
      <c r="EX23" s="205"/>
      <c r="EY23" s="205"/>
      <c r="EZ23" s="205"/>
      <c r="FA23" s="205"/>
      <c r="FB23" s="205"/>
      <c r="FC23" s="205"/>
      <c r="FD23" s="205"/>
      <c r="FE23" s="205"/>
      <c r="FF23" s="205"/>
      <c r="FG23" s="205"/>
      <c r="FH23" s="205"/>
      <c r="FI23" s="205"/>
      <c r="FJ23" s="205"/>
      <c r="FK23" s="205"/>
      <c r="FL23" s="205"/>
      <c r="FM23" s="205"/>
      <c r="FN23" s="205"/>
      <c r="FO23" s="205"/>
      <c r="FP23" s="205"/>
      <c r="FQ23" s="205"/>
      <c r="FR23" s="205"/>
      <c r="FS23" s="205"/>
      <c r="FT23" s="205"/>
      <c r="FU23" s="205"/>
      <c r="FV23" s="205"/>
      <c r="FW23" s="205"/>
      <c r="FX23" s="205"/>
      <c r="FY23" s="205"/>
      <c r="FZ23" s="205"/>
      <c r="GA23" s="205"/>
      <c r="GB23" s="205"/>
      <c r="GC23" s="205"/>
      <c r="GD23" s="205"/>
      <c r="GE23" s="205"/>
      <c r="GF23" s="205"/>
      <c r="GG23" s="205"/>
      <c r="GH23" s="205"/>
      <c r="GI23" s="205"/>
      <c r="GJ23" s="205"/>
      <c r="GK23" s="205"/>
      <c r="GL23" s="205"/>
      <c r="GM23" s="205"/>
      <c r="GN23" s="205"/>
      <c r="GO23" s="205"/>
      <c r="GP23" s="205"/>
      <c r="GQ23" s="205"/>
      <c r="GR23" s="205"/>
      <c r="GS23" s="205"/>
      <c r="GT23" s="205"/>
      <c r="GU23" s="205"/>
      <c r="GV23" s="205"/>
      <c r="GW23" s="205"/>
      <c r="GX23" s="205"/>
      <c r="GY23" s="205"/>
      <c r="GZ23" s="205"/>
      <c r="HA23" s="205"/>
      <c r="HB23" s="205"/>
      <c r="HC23" s="205"/>
      <c r="HD23" s="205"/>
      <c r="HE23" s="205"/>
      <c r="HF23" s="205"/>
      <c r="HG23" s="205"/>
      <c r="HH23" s="205"/>
      <c r="HI23" s="205"/>
      <c r="HJ23" s="205"/>
      <c r="HK23" s="205"/>
      <c r="HL23" s="205"/>
      <c r="HM23" s="205"/>
      <c r="HN23" s="205"/>
      <c r="HO23" s="205"/>
      <c r="HP23" s="205"/>
      <c r="HQ23" s="205"/>
      <c r="HR23" s="205"/>
      <c r="HS23" s="205"/>
      <c r="HT23" s="205"/>
      <c r="HU23" s="205"/>
      <c r="HV23" s="205"/>
      <c r="HW23" s="205"/>
      <c r="HX23" s="205"/>
      <c r="HY23" s="205"/>
      <c r="HZ23" s="205"/>
      <c r="IA23" s="205"/>
      <c r="IB23" s="205"/>
      <c r="IC23" s="205"/>
      <c r="ID23" s="205"/>
      <c r="IE23" s="205"/>
      <c r="IF23" s="205"/>
      <c r="IG23" s="205"/>
      <c r="IH23" s="205"/>
      <c r="II23" s="205"/>
      <c r="IJ23" s="205"/>
      <c r="IK23" s="205"/>
      <c r="IL23" s="205"/>
      <c r="IM23" s="205"/>
      <c r="IN23" s="205"/>
      <c r="IO23" s="205"/>
      <c r="IP23" s="205"/>
      <c r="IQ23" s="205"/>
      <c r="IR23" s="205"/>
      <c r="IS23" s="205"/>
    </row>
    <row r="24" spans="1:253" ht="29.25" customHeight="1">
      <c r="A24" s="344" t="s">
        <v>182</v>
      </c>
      <c r="B24" s="350" t="s">
        <v>215</v>
      </c>
      <c r="C24" s="346" t="s">
        <v>216</v>
      </c>
      <c r="D24" s="346" t="s">
        <v>217</v>
      </c>
      <c r="E24" s="346" t="s">
        <v>218</v>
      </c>
      <c r="F24" s="346" t="s">
        <v>219</v>
      </c>
      <c r="G24" s="346" t="s">
        <v>220</v>
      </c>
      <c r="H24" s="346" t="s">
        <v>221</v>
      </c>
      <c r="I24" s="344" t="s">
        <v>222</v>
      </c>
      <c r="J24" s="346" t="s">
        <v>223</v>
      </c>
      <c r="K24" s="344" t="s">
        <v>224</v>
      </c>
      <c r="L24" s="346" t="s">
        <v>225</v>
      </c>
      <c r="M24" s="346" t="s">
        <v>226</v>
      </c>
      <c r="N24" s="346" t="s">
        <v>227</v>
      </c>
      <c r="O24" s="346" t="s">
        <v>228</v>
      </c>
      <c r="P24" s="346" t="s">
        <v>229</v>
      </c>
      <c r="Q24" s="346" t="s">
        <v>230</v>
      </c>
      <c r="R24" s="347" t="s">
        <v>231</v>
      </c>
      <c r="S24" s="205"/>
      <c r="T24" s="205"/>
      <c r="U24" s="205"/>
      <c r="V24" s="205"/>
      <c r="W24" s="205"/>
      <c r="X24" s="205"/>
      <c r="Y24" s="205"/>
      <c r="Z24" s="205"/>
      <c r="AA24" s="205"/>
      <c r="AB24" s="205"/>
      <c r="AC24" s="205"/>
      <c r="AD24" s="205"/>
      <c r="AE24" s="205"/>
      <c r="AF24" s="205"/>
      <c r="AG24" s="205"/>
      <c r="AH24" s="205"/>
      <c r="AI24" s="205"/>
      <c r="AJ24" s="205"/>
      <c r="AK24" s="205"/>
      <c r="AL24" s="205"/>
      <c r="AM24" s="205"/>
      <c r="AN24" s="205"/>
      <c r="AO24" s="205"/>
      <c r="AP24" s="205"/>
      <c r="AQ24" s="205"/>
      <c r="AR24" s="205"/>
      <c r="AS24" s="205"/>
      <c r="AT24" s="205"/>
      <c r="AU24" s="205"/>
      <c r="AV24" s="205"/>
      <c r="AW24" s="205"/>
      <c r="AX24" s="205"/>
      <c r="AY24" s="205"/>
      <c r="AZ24" s="205"/>
      <c r="BA24" s="205"/>
      <c r="BB24" s="205"/>
      <c r="BC24" s="205"/>
      <c r="BD24" s="205"/>
      <c r="BE24" s="205"/>
      <c r="BF24" s="205"/>
      <c r="BG24" s="205"/>
      <c r="BH24" s="205"/>
      <c r="BI24" s="205"/>
      <c r="BJ24" s="205"/>
      <c r="BK24" s="205"/>
      <c r="BL24" s="205"/>
      <c r="BM24" s="205"/>
      <c r="BN24" s="205"/>
      <c r="BO24" s="205"/>
      <c r="BP24" s="205"/>
      <c r="BQ24" s="205"/>
      <c r="BR24" s="205"/>
      <c r="BS24" s="205"/>
      <c r="BT24" s="205"/>
      <c r="BU24" s="205"/>
      <c r="BV24" s="205"/>
      <c r="BW24" s="205"/>
      <c r="BX24" s="205"/>
      <c r="BY24" s="205"/>
      <c r="BZ24" s="205"/>
      <c r="CA24" s="205"/>
      <c r="CB24" s="205"/>
      <c r="CC24" s="205"/>
      <c r="CD24" s="205"/>
      <c r="CE24" s="205"/>
      <c r="CF24" s="205"/>
      <c r="CG24" s="205"/>
      <c r="CH24" s="205"/>
      <c r="CI24" s="205"/>
      <c r="CJ24" s="205"/>
      <c r="CK24" s="205"/>
      <c r="CL24" s="205"/>
      <c r="CM24" s="205"/>
      <c r="CN24" s="205"/>
      <c r="CO24" s="205"/>
      <c r="CP24" s="205"/>
      <c r="CQ24" s="205"/>
      <c r="CR24" s="205"/>
      <c r="CS24" s="205"/>
      <c r="CT24" s="205"/>
      <c r="CU24" s="205"/>
      <c r="CV24" s="205"/>
      <c r="CW24" s="205"/>
      <c r="CX24" s="205"/>
      <c r="CY24" s="205"/>
      <c r="CZ24" s="205"/>
      <c r="DA24" s="205"/>
      <c r="DB24" s="205"/>
      <c r="DC24" s="205"/>
      <c r="DD24" s="205"/>
      <c r="DE24" s="205"/>
      <c r="DF24" s="205"/>
      <c r="DG24" s="205"/>
      <c r="DH24" s="205"/>
      <c r="DI24" s="205"/>
      <c r="DJ24" s="205"/>
      <c r="DK24" s="205"/>
      <c r="DL24" s="205"/>
      <c r="DM24" s="205"/>
      <c r="DN24" s="205"/>
      <c r="DO24" s="205"/>
      <c r="DP24" s="205"/>
      <c r="DQ24" s="205"/>
      <c r="DR24" s="205"/>
      <c r="DS24" s="205"/>
      <c r="DT24" s="205"/>
      <c r="DU24" s="205"/>
      <c r="DV24" s="205"/>
      <c r="DW24" s="205"/>
      <c r="DX24" s="205"/>
      <c r="DY24" s="205"/>
      <c r="DZ24" s="205"/>
      <c r="EA24" s="205"/>
      <c r="EB24" s="205"/>
      <c r="EC24" s="205"/>
      <c r="ED24" s="205"/>
      <c r="EE24" s="205"/>
      <c r="EF24" s="205"/>
      <c r="EG24" s="205"/>
      <c r="EH24" s="205"/>
      <c r="EI24" s="205"/>
      <c r="EJ24" s="205"/>
      <c r="EK24" s="205"/>
      <c r="EL24" s="205"/>
      <c r="EM24" s="205"/>
      <c r="EN24" s="205"/>
      <c r="EO24" s="205"/>
      <c r="EP24" s="205"/>
      <c r="EQ24" s="205"/>
      <c r="ER24" s="205"/>
      <c r="ES24" s="205"/>
      <c r="ET24" s="205"/>
      <c r="EU24" s="205"/>
      <c r="EV24" s="205"/>
      <c r="EW24" s="205"/>
      <c r="EX24" s="205"/>
      <c r="EY24" s="205"/>
      <c r="EZ24" s="205"/>
      <c r="FA24" s="205"/>
      <c r="FB24" s="205"/>
      <c r="FC24" s="205"/>
      <c r="FD24" s="205"/>
      <c r="FE24" s="205"/>
      <c r="FF24" s="205"/>
      <c r="FG24" s="205"/>
      <c r="FH24" s="205"/>
      <c r="FI24" s="205"/>
      <c r="FJ24" s="205"/>
      <c r="FK24" s="205"/>
      <c r="FL24" s="205"/>
      <c r="FM24" s="205"/>
      <c r="FN24" s="205"/>
      <c r="FO24" s="205"/>
      <c r="FP24" s="205"/>
      <c r="FQ24" s="205"/>
      <c r="FR24" s="205"/>
      <c r="FS24" s="205"/>
      <c r="FT24" s="205"/>
      <c r="FU24" s="205"/>
      <c r="FV24" s="205"/>
      <c r="FW24" s="205"/>
      <c r="FX24" s="205"/>
      <c r="FY24" s="205"/>
      <c r="FZ24" s="205"/>
      <c r="GA24" s="205"/>
      <c r="GB24" s="205"/>
      <c r="GC24" s="205"/>
      <c r="GD24" s="205"/>
      <c r="GE24" s="205"/>
      <c r="GF24" s="205"/>
      <c r="GG24" s="205"/>
      <c r="GH24" s="205"/>
      <c r="GI24" s="205"/>
      <c r="GJ24" s="205"/>
      <c r="GK24" s="205"/>
      <c r="GL24" s="205"/>
      <c r="GM24" s="205"/>
      <c r="GN24" s="205"/>
      <c r="GO24" s="205"/>
      <c r="GP24" s="205"/>
      <c r="GQ24" s="205"/>
      <c r="GR24" s="205"/>
      <c r="GS24" s="205"/>
      <c r="GT24" s="205"/>
      <c r="GU24" s="205"/>
      <c r="GV24" s="205"/>
      <c r="GW24" s="205"/>
      <c r="GX24" s="205"/>
      <c r="GY24" s="205"/>
      <c r="GZ24" s="205"/>
      <c r="HA24" s="205"/>
      <c r="HB24" s="205"/>
      <c r="HC24" s="205"/>
      <c r="HD24" s="205"/>
      <c r="HE24" s="205"/>
      <c r="HF24" s="205"/>
      <c r="HG24" s="205"/>
      <c r="HH24" s="205"/>
      <c r="HI24" s="205"/>
      <c r="HJ24" s="205"/>
      <c r="HK24" s="205"/>
      <c r="HL24" s="205"/>
      <c r="HM24" s="205"/>
      <c r="HN24" s="205"/>
      <c r="HO24" s="205"/>
      <c r="HP24" s="205"/>
      <c r="HQ24" s="205"/>
      <c r="HR24" s="205"/>
      <c r="HS24" s="205"/>
      <c r="HT24" s="205"/>
      <c r="HU24" s="205"/>
      <c r="HV24" s="205"/>
      <c r="HW24" s="205"/>
      <c r="HX24" s="205"/>
      <c r="HY24" s="205"/>
      <c r="HZ24" s="205"/>
      <c r="IA24" s="205"/>
      <c r="IB24" s="205"/>
      <c r="IC24" s="205"/>
      <c r="ID24" s="205"/>
      <c r="IE24" s="205"/>
      <c r="IF24" s="205"/>
      <c r="IG24" s="205"/>
      <c r="IH24" s="205"/>
      <c r="II24" s="205"/>
      <c r="IJ24" s="205"/>
      <c r="IK24" s="205"/>
      <c r="IL24" s="205"/>
      <c r="IM24" s="205"/>
      <c r="IN24" s="205"/>
      <c r="IO24" s="205"/>
      <c r="IP24" s="205"/>
      <c r="IQ24" s="205"/>
      <c r="IR24" s="205"/>
      <c r="IS24" s="205"/>
    </row>
    <row r="25" spans="1:253" ht="24" customHeight="1">
      <c r="A25" s="351" t="s">
        <v>232</v>
      </c>
      <c r="B25" s="352">
        <v>60</v>
      </c>
      <c r="C25" s="353">
        <v>8</v>
      </c>
      <c r="D25" s="354">
        <v>3</v>
      </c>
      <c r="E25" s="354">
        <v>3</v>
      </c>
      <c r="F25" s="354">
        <v>1</v>
      </c>
      <c r="G25" s="354">
        <v>9</v>
      </c>
      <c r="H25" s="353">
        <v>6</v>
      </c>
      <c r="I25" s="354">
        <v>3</v>
      </c>
      <c r="J25" s="354">
        <v>3</v>
      </c>
      <c r="K25" s="354">
        <v>10</v>
      </c>
      <c r="L25" s="354">
        <v>0</v>
      </c>
      <c r="M25" s="354">
        <v>2</v>
      </c>
      <c r="N25" s="354">
        <v>0</v>
      </c>
      <c r="O25" s="354">
        <v>2</v>
      </c>
      <c r="P25" s="354">
        <v>6</v>
      </c>
      <c r="Q25" s="354">
        <v>0</v>
      </c>
      <c r="R25" s="354">
        <v>4</v>
      </c>
      <c r="S25" s="205"/>
      <c r="T25" s="205"/>
      <c r="U25" s="205"/>
      <c r="V25" s="205"/>
      <c r="W25" s="205"/>
      <c r="X25" s="205"/>
      <c r="Y25" s="205"/>
      <c r="Z25" s="205"/>
      <c r="AA25" s="205"/>
      <c r="AB25" s="205"/>
      <c r="AC25" s="205"/>
      <c r="AD25" s="205"/>
      <c r="AE25" s="205"/>
      <c r="AF25" s="205"/>
      <c r="AG25" s="205"/>
      <c r="AH25" s="205"/>
      <c r="AI25" s="205"/>
      <c r="AJ25" s="205"/>
      <c r="AK25" s="205"/>
      <c r="AL25" s="205"/>
      <c r="AM25" s="205"/>
      <c r="AN25" s="205"/>
      <c r="AO25" s="205"/>
      <c r="AP25" s="205"/>
      <c r="AQ25" s="205"/>
      <c r="AR25" s="205"/>
      <c r="AS25" s="205"/>
      <c r="AT25" s="205"/>
      <c r="AU25" s="205"/>
      <c r="AV25" s="205"/>
      <c r="AW25" s="205"/>
      <c r="AX25" s="205"/>
      <c r="AY25" s="205"/>
      <c r="AZ25" s="205"/>
      <c r="BA25" s="205"/>
      <c r="BB25" s="205"/>
      <c r="BC25" s="205"/>
      <c r="BD25" s="205"/>
      <c r="BE25" s="205"/>
      <c r="BF25" s="205"/>
      <c r="BG25" s="205"/>
      <c r="BH25" s="205"/>
      <c r="BI25" s="205"/>
      <c r="BJ25" s="205"/>
      <c r="BK25" s="205"/>
      <c r="BL25" s="205"/>
      <c r="BM25" s="205"/>
      <c r="BN25" s="205"/>
      <c r="BO25" s="205"/>
      <c r="BP25" s="205"/>
      <c r="BQ25" s="205"/>
      <c r="BR25" s="205"/>
      <c r="BS25" s="205"/>
      <c r="BT25" s="205"/>
      <c r="BU25" s="205"/>
      <c r="BV25" s="205"/>
      <c r="BW25" s="205"/>
      <c r="BX25" s="205"/>
      <c r="BY25" s="205"/>
      <c r="BZ25" s="205"/>
      <c r="CA25" s="205"/>
      <c r="CB25" s="205"/>
      <c r="CC25" s="205"/>
      <c r="CD25" s="205"/>
      <c r="CE25" s="205"/>
      <c r="CF25" s="205"/>
      <c r="CG25" s="205"/>
      <c r="CH25" s="205"/>
      <c r="CI25" s="205"/>
      <c r="CJ25" s="205"/>
      <c r="CK25" s="205"/>
      <c r="CL25" s="205"/>
      <c r="CM25" s="205"/>
      <c r="CN25" s="205"/>
      <c r="CO25" s="205"/>
      <c r="CP25" s="205"/>
      <c r="CQ25" s="205"/>
      <c r="CR25" s="205"/>
      <c r="CS25" s="205"/>
      <c r="CT25" s="205"/>
      <c r="CU25" s="205"/>
      <c r="CV25" s="205"/>
      <c r="CW25" s="205"/>
      <c r="CX25" s="205"/>
      <c r="CY25" s="205"/>
      <c r="CZ25" s="205"/>
      <c r="DA25" s="205"/>
      <c r="DB25" s="205"/>
      <c r="DC25" s="205"/>
      <c r="DD25" s="205"/>
      <c r="DE25" s="205"/>
      <c r="DF25" s="205"/>
      <c r="DG25" s="205"/>
      <c r="DH25" s="205"/>
      <c r="DI25" s="205"/>
      <c r="DJ25" s="205"/>
      <c r="DK25" s="205"/>
      <c r="DL25" s="205"/>
      <c r="DM25" s="205"/>
      <c r="DN25" s="205"/>
      <c r="DO25" s="205"/>
      <c r="DP25" s="205"/>
      <c r="DQ25" s="205"/>
      <c r="DR25" s="205"/>
      <c r="DS25" s="205"/>
      <c r="DT25" s="205"/>
      <c r="DU25" s="205"/>
      <c r="DV25" s="205"/>
      <c r="DW25" s="205"/>
      <c r="DX25" s="205"/>
      <c r="DY25" s="205"/>
      <c r="DZ25" s="205"/>
      <c r="EA25" s="205"/>
      <c r="EB25" s="205"/>
      <c r="EC25" s="205"/>
      <c r="ED25" s="205"/>
      <c r="EE25" s="205"/>
      <c r="EF25" s="205"/>
      <c r="EG25" s="205"/>
      <c r="EH25" s="205"/>
      <c r="EI25" s="205"/>
      <c r="EJ25" s="205"/>
      <c r="EK25" s="205"/>
      <c r="EL25" s="205"/>
      <c r="EM25" s="205"/>
      <c r="EN25" s="205"/>
      <c r="EO25" s="205"/>
      <c r="EP25" s="205"/>
      <c r="EQ25" s="205"/>
      <c r="ER25" s="205"/>
      <c r="ES25" s="205"/>
      <c r="ET25" s="205"/>
      <c r="EU25" s="205"/>
      <c r="EV25" s="205"/>
      <c r="EW25" s="205"/>
      <c r="EX25" s="205"/>
      <c r="EY25" s="205"/>
      <c r="EZ25" s="205"/>
      <c r="FA25" s="205"/>
      <c r="FB25" s="205"/>
      <c r="FC25" s="205"/>
      <c r="FD25" s="205"/>
      <c r="FE25" s="205"/>
      <c r="FF25" s="205"/>
      <c r="FG25" s="205"/>
      <c r="FH25" s="205"/>
      <c r="FI25" s="205"/>
      <c r="FJ25" s="205"/>
      <c r="FK25" s="205"/>
      <c r="FL25" s="205"/>
      <c r="FM25" s="205"/>
      <c r="FN25" s="205"/>
      <c r="FO25" s="205"/>
      <c r="FP25" s="205"/>
      <c r="FQ25" s="205"/>
      <c r="FR25" s="205"/>
      <c r="FS25" s="205"/>
      <c r="FT25" s="205"/>
      <c r="FU25" s="205"/>
      <c r="FV25" s="205"/>
      <c r="FW25" s="205"/>
      <c r="FX25" s="205"/>
      <c r="FY25" s="205"/>
      <c r="FZ25" s="205"/>
      <c r="GA25" s="205"/>
      <c r="GB25" s="205"/>
      <c r="GC25" s="205"/>
      <c r="GD25" s="205"/>
      <c r="GE25" s="205"/>
      <c r="GF25" s="205"/>
      <c r="GG25" s="205"/>
      <c r="GH25" s="205"/>
      <c r="GI25" s="205"/>
      <c r="GJ25" s="205"/>
      <c r="GK25" s="205"/>
      <c r="GL25" s="205"/>
      <c r="GM25" s="205"/>
      <c r="GN25" s="205"/>
      <c r="GO25" s="205"/>
      <c r="GP25" s="205"/>
      <c r="GQ25" s="205"/>
      <c r="GR25" s="205"/>
      <c r="GS25" s="205"/>
      <c r="GT25" s="205"/>
      <c r="GU25" s="205"/>
      <c r="GV25" s="205"/>
      <c r="GW25" s="205"/>
      <c r="GX25" s="205"/>
      <c r="GY25" s="205"/>
      <c r="GZ25" s="205"/>
      <c r="HA25" s="205"/>
      <c r="HB25" s="205"/>
      <c r="HC25" s="205"/>
      <c r="HD25" s="205"/>
      <c r="HE25" s="205"/>
      <c r="HF25" s="205"/>
      <c r="HG25" s="205"/>
      <c r="HH25" s="205"/>
      <c r="HI25" s="205"/>
      <c r="HJ25" s="205"/>
      <c r="HK25" s="205"/>
      <c r="HL25" s="205"/>
      <c r="HM25" s="205"/>
      <c r="HN25" s="205"/>
      <c r="HO25" s="205"/>
      <c r="HP25" s="205"/>
      <c r="HQ25" s="205"/>
      <c r="HR25" s="205"/>
      <c r="HS25" s="205"/>
      <c r="HT25" s="205"/>
      <c r="HU25" s="205"/>
      <c r="HV25" s="205"/>
      <c r="HW25" s="205"/>
      <c r="HX25" s="205"/>
      <c r="HY25" s="205"/>
      <c r="HZ25" s="205"/>
      <c r="IA25" s="205"/>
      <c r="IB25" s="205"/>
      <c r="IC25" s="205"/>
      <c r="ID25" s="205"/>
      <c r="IE25" s="205"/>
      <c r="IF25" s="205"/>
      <c r="IG25" s="205"/>
      <c r="IH25" s="205"/>
      <c r="II25" s="205"/>
      <c r="IJ25" s="205"/>
      <c r="IK25" s="205"/>
      <c r="IL25" s="205"/>
      <c r="IM25" s="205"/>
      <c r="IN25" s="205"/>
      <c r="IO25" s="205"/>
      <c r="IP25" s="205"/>
      <c r="IQ25" s="205"/>
      <c r="IR25" s="205"/>
      <c r="IS25" s="205"/>
    </row>
    <row r="26" spans="1:253" ht="24" customHeight="1">
      <c r="A26" s="193" t="s">
        <v>233</v>
      </c>
      <c r="B26" s="355">
        <v>512</v>
      </c>
      <c r="C26" s="353">
        <v>7</v>
      </c>
      <c r="D26" s="353">
        <v>17</v>
      </c>
      <c r="E26" s="353">
        <v>15</v>
      </c>
      <c r="F26" s="353">
        <v>4</v>
      </c>
      <c r="G26" s="353">
        <v>67</v>
      </c>
      <c r="H26" s="353">
        <v>26</v>
      </c>
      <c r="I26" s="353">
        <v>16</v>
      </c>
      <c r="J26" s="353">
        <v>24</v>
      </c>
      <c r="K26" s="353">
        <v>255</v>
      </c>
      <c r="L26" s="353">
        <v>0</v>
      </c>
      <c r="M26" s="353">
        <v>6</v>
      </c>
      <c r="N26" s="353">
        <v>0</v>
      </c>
      <c r="O26" s="353">
        <v>11</v>
      </c>
      <c r="P26" s="353">
        <v>49</v>
      </c>
      <c r="Q26" s="353">
        <v>0</v>
      </c>
      <c r="R26" s="353">
        <v>15</v>
      </c>
      <c r="S26" s="205"/>
      <c r="T26" s="205"/>
      <c r="U26" s="205"/>
      <c r="V26" s="205"/>
      <c r="W26" s="205"/>
      <c r="X26" s="205"/>
      <c r="Y26" s="205"/>
      <c r="Z26" s="205"/>
      <c r="AA26" s="205"/>
      <c r="AB26" s="205"/>
      <c r="AC26" s="205"/>
      <c r="AD26" s="205"/>
      <c r="AE26" s="205"/>
      <c r="AF26" s="205"/>
      <c r="AG26" s="205"/>
      <c r="AH26" s="205"/>
      <c r="AI26" s="205"/>
      <c r="AJ26" s="205"/>
      <c r="AK26" s="205"/>
      <c r="AL26" s="205"/>
      <c r="AM26" s="205"/>
      <c r="AN26" s="205"/>
      <c r="AO26" s="205"/>
      <c r="AP26" s="205"/>
      <c r="AQ26" s="205"/>
      <c r="AR26" s="205"/>
      <c r="AS26" s="205"/>
      <c r="AT26" s="205"/>
      <c r="AU26" s="205"/>
      <c r="AV26" s="205"/>
      <c r="AW26" s="205"/>
      <c r="AX26" s="205"/>
      <c r="AY26" s="205"/>
      <c r="AZ26" s="205"/>
      <c r="BA26" s="205"/>
      <c r="BB26" s="205"/>
      <c r="BC26" s="205"/>
      <c r="BD26" s="205"/>
      <c r="BE26" s="205"/>
      <c r="BF26" s="205"/>
      <c r="BG26" s="205"/>
      <c r="BH26" s="205"/>
      <c r="BI26" s="205"/>
      <c r="BJ26" s="205"/>
      <c r="BK26" s="205"/>
      <c r="BL26" s="205"/>
      <c r="BM26" s="205"/>
      <c r="BN26" s="205"/>
      <c r="BO26" s="205"/>
      <c r="BP26" s="205"/>
      <c r="BQ26" s="205"/>
      <c r="BR26" s="205"/>
      <c r="BS26" s="205"/>
      <c r="BT26" s="205"/>
      <c r="BU26" s="205"/>
      <c r="BV26" s="205"/>
      <c r="BW26" s="205"/>
      <c r="BX26" s="205"/>
      <c r="BY26" s="205"/>
      <c r="BZ26" s="205"/>
      <c r="CA26" s="205"/>
      <c r="CB26" s="205"/>
      <c r="CC26" s="205"/>
      <c r="CD26" s="205"/>
      <c r="CE26" s="205"/>
      <c r="CF26" s="205"/>
      <c r="CG26" s="205"/>
      <c r="CH26" s="205"/>
      <c r="CI26" s="205"/>
      <c r="CJ26" s="205"/>
      <c r="CK26" s="205"/>
      <c r="CL26" s="205"/>
      <c r="CM26" s="205"/>
      <c r="CN26" s="205"/>
      <c r="CO26" s="205"/>
      <c r="CP26" s="205"/>
      <c r="CQ26" s="205"/>
      <c r="CR26" s="205"/>
      <c r="CS26" s="205"/>
      <c r="CT26" s="205"/>
      <c r="CU26" s="205"/>
      <c r="CV26" s="205"/>
      <c r="CW26" s="205"/>
      <c r="CX26" s="205"/>
      <c r="CY26" s="205"/>
      <c r="CZ26" s="205"/>
      <c r="DA26" s="205"/>
      <c r="DB26" s="205"/>
      <c r="DC26" s="205"/>
      <c r="DD26" s="205"/>
      <c r="DE26" s="205"/>
      <c r="DF26" s="205"/>
      <c r="DG26" s="205"/>
      <c r="DH26" s="205"/>
      <c r="DI26" s="205"/>
      <c r="DJ26" s="205"/>
      <c r="DK26" s="205"/>
      <c r="DL26" s="205"/>
      <c r="DM26" s="205"/>
      <c r="DN26" s="205"/>
      <c r="DO26" s="205"/>
      <c r="DP26" s="205"/>
      <c r="DQ26" s="205"/>
      <c r="DR26" s="205"/>
      <c r="DS26" s="205"/>
      <c r="DT26" s="205"/>
      <c r="DU26" s="205"/>
      <c r="DV26" s="205"/>
      <c r="DW26" s="205"/>
      <c r="DX26" s="205"/>
      <c r="DY26" s="205"/>
      <c r="DZ26" s="205"/>
      <c r="EA26" s="205"/>
      <c r="EB26" s="205"/>
      <c r="EC26" s="205"/>
      <c r="ED26" s="205"/>
      <c r="EE26" s="205"/>
      <c r="EF26" s="205"/>
      <c r="EG26" s="205"/>
      <c r="EH26" s="205"/>
      <c r="EI26" s="205"/>
      <c r="EJ26" s="205"/>
      <c r="EK26" s="205"/>
      <c r="EL26" s="205"/>
      <c r="EM26" s="205"/>
      <c r="EN26" s="205"/>
      <c r="EO26" s="205"/>
      <c r="EP26" s="205"/>
      <c r="EQ26" s="205"/>
      <c r="ER26" s="205"/>
      <c r="ES26" s="205"/>
      <c r="ET26" s="205"/>
      <c r="EU26" s="205"/>
      <c r="EV26" s="205"/>
      <c r="EW26" s="205"/>
      <c r="EX26" s="205"/>
      <c r="EY26" s="205"/>
      <c r="EZ26" s="205"/>
      <c r="FA26" s="205"/>
      <c r="FB26" s="205"/>
      <c r="FC26" s="205"/>
      <c r="FD26" s="205"/>
      <c r="FE26" s="205"/>
      <c r="FF26" s="205"/>
      <c r="FG26" s="205"/>
      <c r="FH26" s="205"/>
      <c r="FI26" s="205"/>
      <c r="FJ26" s="205"/>
      <c r="FK26" s="205"/>
      <c r="FL26" s="205"/>
      <c r="FM26" s="205"/>
      <c r="FN26" s="205"/>
      <c r="FO26" s="205"/>
      <c r="FP26" s="205"/>
      <c r="FQ26" s="205"/>
      <c r="FR26" s="205"/>
      <c r="FS26" s="205"/>
      <c r="FT26" s="205"/>
      <c r="FU26" s="205"/>
      <c r="FV26" s="205"/>
      <c r="FW26" s="205"/>
      <c r="FX26" s="205"/>
      <c r="FY26" s="205"/>
      <c r="FZ26" s="205"/>
      <c r="GA26" s="205"/>
      <c r="GB26" s="205"/>
      <c r="GC26" s="205"/>
      <c r="GD26" s="205"/>
      <c r="GE26" s="205"/>
      <c r="GF26" s="205"/>
      <c r="GG26" s="205"/>
      <c r="GH26" s="205"/>
      <c r="GI26" s="205"/>
      <c r="GJ26" s="205"/>
      <c r="GK26" s="205"/>
      <c r="GL26" s="205"/>
      <c r="GM26" s="205"/>
      <c r="GN26" s="205"/>
      <c r="GO26" s="205"/>
      <c r="GP26" s="205"/>
      <c r="GQ26" s="205"/>
      <c r="GR26" s="205"/>
      <c r="GS26" s="205"/>
      <c r="GT26" s="205"/>
      <c r="GU26" s="205"/>
      <c r="GV26" s="205"/>
      <c r="GW26" s="205"/>
      <c r="GX26" s="205"/>
      <c r="GY26" s="205"/>
      <c r="GZ26" s="205"/>
      <c r="HA26" s="205"/>
      <c r="HB26" s="205"/>
      <c r="HC26" s="205"/>
      <c r="HD26" s="205"/>
      <c r="HE26" s="205"/>
      <c r="HF26" s="205"/>
      <c r="HG26" s="205"/>
      <c r="HH26" s="205"/>
      <c r="HI26" s="205"/>
      <c r="HJ26" s="205"/>
      <c r="HK26" s="205"/>
      <c r="HL26" s="205"/>
      <c r="HM26" s="205"/>
      <c r="HN26" s="205"/>
      <c r="HO26" s="205"/>
      <c r="HP26" s="205"/>
      <c r="HQ26" s="205"/>
      <c r="HR26" s="205"/>
      <c r="HS26" s="205"/>
      <c r="HT26" s="205"/>
      <c r="HU26" s="205"/>
      <c r="HV26" s="205"/>
      <c r="HW26" s="205"/>
      <c r="HX26" s="205"/>
      <c r="HY26" s="205"/>
      <c r="HZ26" s="205"/>
      <c r="IA26" s="205"/>
      <c r="IB26" s="205"/>
      <c r="IC26" s="205"/>
      <c r="ID26" s="205"/>
      <c r="IE26" s="205"/>
      <c r="IF26" s="205"/>
      <c r="IG26" s="205"/>
      <c r="IH26" s="205"/>
      <c r="II26" s="205"/>
      <c r="IJ26" s="205"/>
      <c r="IK26" s="205"/>
      <c r="IL26" s="205"/>
      <c r="IM26" s="205"/>
      <c r="IN26" s="205"/>
      <c r="IO26" s="205"/>
      <c r="IP26" s="205"/>
      <c r="IQ26" s="205"/>
      <c r="IR26" s="205"/>
      <c r="IS26" s="205"/>
    </row>
    <row r="27" spans="1:253" ht="24" customHeight="1" thickBot="1">
      <c r="A27" s="208" t="s">
        <v>234</v>
      </c>
      <c r="B27" s="356">
        <v>579</v>
      </c>
      <c r="C27" s="357">
        <v>12</v>
      </c>
      <c r="D27" s="357">
        <v>17</v>
      </c>
      <c r="E27" s="357">
        <v>15</v>
      </c>
      <c r="F27" s="357">
        <v>4</v>
      </c>
      <c r="G27" s="357">
        <v>75</v>
      </c>
      <c r="H27" s="357">
        <v>48</v>
      </c>
      <c r="I27" s="357">
        <v>16</v>
      </c>
      <c r="J27" s="357">
        <v>24</v>
      </c>
      <c r="K27" s="357">
        <v>255</v>
      </c>
      <c r="L27" s="357">
        <v>0</v>
      </c>
      <c r="M27" s="357">
        <v>6</v>
      </c>
      <c r="N27" s="357">
        <v>0</v>
      </c>
      <c r="O27" s="357">
        <v>11</v>
      </c>
      <c r="P27" s="357">
        <v>66</v>
      </c>
      <c r="Q27" s="357">
        <v>0</v>
      </c>
      <c r="R27" s="357">
        <v>30</v>
      </c>
      <c r="S27" s="205"/>
      <c r="T27" s="205"/>
      <c r="U27" s="205"/>
      <c r="V27" s="205"/>
      <c r="W27" s="205"/>
      <c r="X27" s="205"/>
      <c r="Y27" s="205"/>
      <c r="Z27" s="205"/>
      <c r="AA27" s="205"/>
      <c r="AB27" s="205"/>
      <c r="AC27" s="205"/>
      <c r="AD27" s="205"/>
      <c r="AE27" s="205"/>
      <c r="AF27" s="205"/>
      <c r="AG27" s="205"/>
      <c r="AH27" s="205"/>
      <c r="AI27" s="205"/>
      <c r="AJ27" s="205"/>
      <c r="AK27" s="205"/>
      <c r="AL27" s="205"/>
      <c r="AM27" s="205"/>
      <c r="AN27" s="205"/>
      <c r="AO27" s="205"/>
      <c r="AP27" s="205"/>
      <c r="AQ27" s="205"/>
      <c r="AR27" s="205"/>
      <c r="AS27" s="205"/>
      <c r="AT27" s="205"/>
      <c r="AU27" s="205"/>
      <c r="AV27" s="205"/>
      <c r="AW27" s="205"/>
      <c r="AX27" s="205"/>
      <c r="AY27" s="205"/>
      <c r="AZ27" s="205"/>
      <c r="BA27" s="205"/>
      <c r="BB27" s="205"/>
      <c r="BC27" s="205"/>
      <c r="BD27" s="205"/>
      <c r="BE27" s="205"/>
      <c r="BF27" s="205"/>
      <c r="BG27" s="205"/>
      <c r="BH27" s="205"/>
      <c r="BI27" s="205"/>
      <c r="BJ27" s="205"/>
      <c r="BK27" s="205"/>
      <c r="BL27" s="205"/>
      <c r="BM27" s="205"/>
      <c r="BN27" s="205"/>
      <c r="BO27" s="205"/>
      <c r="BP27" s="205"/>
      <c r="BQ27" s="205"/>
      <c r="BR27" s="205"/>
      <c r="BS27" s="205"/>
      <c r="BT27" s="205"/>
      <c r="BU27" s="205"/>
      <c r="BV27" s="205"/>
      <c r="BW27" s="205"/>
      <c r="BX27" s="205"/>
      <c r="BY27" s="205"/>
      <c r="BZ27" s="205"/>
      <c r="CA27" s="205"/>
      <c r="CB27" s="205"/>
      <c r="CC27" s="205"/>
      <c r="CD27" s="205"/>
      <c r="CE27" s="205"/>
      <c r="CF27" s="205"/>
      <c r="CG27" s="205"/>
      <c r="CH27" s="205"/>
      <c r="CI27" s="205"/>
      <c r="CJ27" s="205"/>
      <c r="CK27" s="205"/>
      <c r="CL27" s="205"/>
      <c r="CM27" s="205"/>
      <c r="CN27" s="205"/>
      <c r="CO27" s="205"/>
      <c r="CP27" s="205"/>
      <c r="CQ27" s="205"/>
      <c r="CR27" s="205"/>
      <c r="CS27" s="205"/>
      <c r="CT27" s="205"/>
      <c r="CU27" s="205"/>
      <c r="CV27" s="205"/>
      <c r="CW27" s="205"/>
      <c r="CX27" s="205"/>
      <c r="CY27" s="205"/>
      <c r="CZ27" s="205"/>
      <c r="DA27" s="205"/>
      <c r="DB27" s="205"/>
      <c r="DC27" s="205"/>
      <c r="DD27" s="205"/>
      <c r="DE27" s="205"/>
      <c r="DF27" s="205"/>
      <c r="DG27" s="205"/>
      <c r="DH27" s="205"/>
      <c r="DI27" s="205"/>
      <c r="DJ27" s="205"/>
      <c r="DK27" s="205"/>
      <c r="DL27" s="205"/>
      <c r="DM27" s="205"/>
      <c r="DN27" s="205"/>
      <c r="DO27" s="205"/>
      <c r="DP27" s="205"/>
      <c r="DQ27" s="205"/>
      <c r="DR27" s="205"/>
      <c r="DS27" s="205"/>
      <c r="DT27" s="205"/>
      <c r="DU27" s="205"/>
      <c r="DV27" s="205"/>
      <c r="DW27" s="205"/>
      <c r="DX27" s="205"/>
      <c r="DY27" s="205"/>
      <c r="DZ27" s="205"/>
      <c r="EA27" s="205"/>
      <c r="EB27" s="205"/>
      <c r="EC27" s="205"/>
      <c r="ED27" s="205"/>
      <c r="EE27" s="205"/>
      <c r="EF27" s="205"/>
      <c r="EG27" s="205"/>
      <c r="EH27" s="205"/>
      <c r="EI27" s="205"/>
      <c r="EJ27" s="205"/>
      <c r="EK27" s="205"/>
      <c r="EL27" s="205"/>
      <c r="EM27" s="205"/>
      <c r="EN27" s="205"/>
      <c r="EO27" s="205"/>
      <c r="EP27" s="205"/>
      <c r="EQ27" s="205"/>
      <c r="ER27" s="205"/>
      <c r="ES27" s="205"/>
      <c r="ET27" s="205"/>
      <c r="EU27" s="205"/>
      <c r="EV27" s="205"/>
      <c r="EW27" s="205"/>
      <c r="EX27" s="205"/>
      <c r="EY27" s="205"/>
      <c r="EZ27" s="205"/>
      <c r="FA27" s="205"/>
      <c r="FB27" s="205"/>
      <c r="FC27" s="205"/>
      <c r="FD27" s="205"/>
      <c r="FE27" s="205"/>
      <c r="FF27" s="205"/>
      <c r="FG27" s="205"/>
      <c r="FH27" s="205"/>
      <c r="FI27" s="205"/>
      <c r="FJ27" s="205"/>
      <c r="FK27" s="205"/>
      <c r="FL27" s="205"/>
      <c r="FM27" s="205"/>
      <c r="FN27" s="205"/>
      <c r="FO27" s="205"/>
      <c r="FP27" s="205"/>
      <c r="FQ27" s="205"/>
      <c r="FR27" s="205"/>
      <c r="FS27" s="205"/>
      <c r="FT27" s="205"/>
      <c r="FU27" s="205"/>
      <c r="FV27" s="205"/>
      <c r="FW27" s="205"/>
      <c r="FX27" s="205"/>
      <c r="FY27" s="205"/>
      <c r="FZ27" s="205"/>
      <c r="GA27" s="205"/>
      <c r="GB27" s="205"/>
      <c r="GC27" s="205"/>
      <c r="GD27" s="205"/>
      <c r="GE27" s="205"/>
      <c r="GF27" s="205"/>
      <c r="GG27" s="205"/>
      <c r="GH27" s="205"/>
      <c r="GI27" s="205"/>
      <c r="GJ27" s="205"/>
      <c r="GK27" s="205"/>
      <c r="GL27" s="205"/>
      <c r="GM27" s="205"/>
      <c r="GN27" s="205"/>
      <c r="GO27" s="205"/>
      <c r="GP27" s="205"/>
      <c r="GQ27" s="205"/>
      <c r="GR27" s="205"/>
      <c r="GS27" s="205"/>
      <c r="GT27" s="205"/>
      <c r="GU27" s="205"/>
      <c r="GV27" s="205"/>
      <c r="GW27" s="205"/>
      <c r="GX27" s="205"/>
      <c r="GY27" s="205"/>
      <c r="GZ27" s="205"/>
      <c r="HA27" s="205"/>
      <c r="HB27" s="205"/>
      <c r="HC27" s="205"/>
      <c r="HD27" s="205"/>
      <c r="HE27" s="205"/>
      <c r="HF27" s="205"/>
      <c r="HG27" s="205"/>
      <c r="HH27" s="205"/>
      <c r="HI27" s="205"/>
      <c r="HJ27" s="205"/>
      <c r="HK27" s="205"/>
      <c r="HL27" s="205"/>
      <c r="HM27" s="205"/>
      <c r="HN27" s="205"/>
      <c r="HO27" s="205"/>
      <c r="HP27" s="205"/>
      <c r="HQ27" s="205"/>
      <c r="HR27" s="205"/>
      <c r="HS27" s="205"/>
      <c r="HT27" s="205"/>
      <c r="HU27" s="205"/>
      <c r="HV27" s="205"/>
      <c r="HW27" s="205"/>
      <c r="HX27" s="205"/>
      <c r="HY27" s="205"/>
      <c r="HZ27" s="205"/>
      <c r="IA27" s="205"/>
      <c r="IB27" s="205"/>
      <c r="IC27" s="205"/>
      <c r="ID27" s="205"/>
      <c r="IE27" s="205"/>
      <c r="IF27" s="205"/>
      <c r="IG27" s="205"/>
      <c r="IH27" s="205"/>
      <c r="II27" s="205"/>
      <c r="IJ27" s="205"/>
      <c r="IK27" s="205"/>
      <c r="IL27" s="205"/>
      <c r="IM27" s="205"/>
      <c r="IN27" s="205"/>
      <c r="IO27" s="205"/>
      <c r="IP27" s="205"/>
      <c r="IQ27" s="205"/>
      <c r="IR27" s="205"/>
      <c r="IS27" s="205"/>
    </row>
    <row r="28" spans="1:253" ht="11.2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</row>
    <row r="29" spans="1:25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</row>
    <row r="30" spans="1:253" ht="18" thickBot="1">
      <c r="A30" s="348"/>
      <c r="B30" s="348"/>
      <c r="C30" s="348"/>
      <c r="D30" s="348"/>
      <c r="E30" s="348"/>
      <c r="F30" s="348"/>
      <c r="G30" s="348"/>
      <c r="H30" s="348"/>
      <c r="I30" s="348"/>
      <c r="J30" s="348"/>
      <c r="K30" s="348"/>
      <c r="L30" s="348"/>
      <c r="M30" s="348"/>
      <c r="N30" s="348"/>
      <c r="O30" s="348"/>
      <c r="P30" s="348"/>
      <c r="Q30" s="349"/>
      <c r="R30" s="343" t="s">
        <v>163</v>
      </c>
      <c r="S30" s="205"/>
      <c r="T30" s="205"/>
      <c r="U30" s="205"/>
      <c r="V30" s="205"/>
      <c r="W30" s="205"/>
      <c r="X30" s="205"/>
      <c r="Y30" s="205"/>
      <c r="Z30" s="205"/>
      <c r="AA30" s="205"/>
      <c r="AB30" s="205"/>
      <c r="AC30" s="205"/>
      <c r="AD30" s="205"/>
      <c r="AE30" s="205"/>
      <c r="AF30" s="205"/>
      <c r="AG30" s="205"/>
      <c r="AH30" s="205"/>
      <c r="AI30" s="205"/>
      <c r="AJ30" s="205"/>
      <c r="AK30" s="205"/>
      <c r="AL30" s="205"/>
      <c r="AM30" s="205"/>
      <c r="AN30" s="205"/>
      <c r="AO30" s="205"/>
      <c r="AP30" s="205"/>
      <c r="AQ30" s="205"/>
      <c r="AR30" s="205"/>
      <c r="AS30" s="205"/>
      <c r="AT30" s="205"/>
      <c r="AU30" s="205"/>
      <c r="AV30" s="205"/>
      <c r="AW30" s="205"/>
      <c r="AX30" s="205"/>
      <c r="AY30" s="205"/>
      <c r="AZ30" s="205"/>
      <c r="BA30" s="205"/>
      <c r="BB30" s="205"/>
      <c r="BC30" s="205"/>
      <c r="BD30" s="205"/>
      <c r="BE30" s="205"/>
      <c r="BF30" s="205"/>
      <c r="BG30" s="205"/>
      <c r="BH30" s="205"/>
      <c r="BI30" s="205"/>
      <c r="BJ30" s="205"/>
      <c r="BK30" s="205"/>
      <c r="BL30" s="205"/>
      <c r="BM30" s="205"/>
      <c r="BN30" s="205"/>
      <c r="BO30" s="205"/>
      <c r="BP30" s="205"/>
      <c r="BQ30" s="205"/>
      <c r="BR30" s="205"/>
      <c r="BS30" s="205"/>
      <c r="BT30" s="205"/>
      <c r="BU30" s="205"/>
      <c r="BV30" s="205"/>
      <c r="BW30" s="205"/>
      <c r="BX30" s="205"/>
      <c r="BY30" s="205"/>
      <c r="BZ30" s="205"/>
      <c r="CA30" s="205"/>
      <c r="CB30" s="205"/>
      <c r="CC30" s="205"/>
      <c r="CD30" s="205"/>
      <c r="CE30" s="205"/>
      <c r="CF30" s="205"/>
      <c r="CG30" s="205"/>
      <c r="CH30" s="205"/>
      <c r="CI30" s="205"/>
      <c r="CJ30" s="205"/>
      <c r="CK30" s="205"/>
      <c r="CL30" s="205"/>
      <c r="CM30" s="205"/>
      <c r="CN30" s="205"/>
      <c r="CO30" s="205"/>
      <c r="CP30" s="205"/>
      <c r="CQ30" s="205"/>
      <c r="CR30" s="205"/>
      <c r="CS30" s="205"/>
      <c r="CT30" s="205"/>
      <c r="CU30" s="205"/>
      <c r="CV30" s="205"/>
      <c r="CW30" s="205"/>
      <c r="CX30" s="205"/>
      <c r="CY30" s="205"/>
      <c r="CZ30" s="205"/>
      <c r="DA30" s="205"/>
      <c r="DB30" s="205"/>
      <c r="DC30" s="205"/>
      <c r="DD30" s="205"/>
      <c r="DE30" s="205"/>
      <c r="DF30" s="205"/>
      <c r="DG30" s="205"/>
      <c r="DH30" s="205"/>
      <c r="DI30" s="205"/>
      <c r="DJ30" s="205"/>
      <c r="DK30" s="205"/>
      <c r="DL30" s="205"/>
      <c r="DM30" s="205"/>
      <c r="DN30" s="205"/>
      <c r="DO30" s="205"/>
      <c r="DP30" s="205"/>
      <c r="DQ30" s="205"/>
      <c r="DR30" s="205"/>
      <c r="DS30" s="205"/>
      <c r="DT30" s="205"/>
      <c r="DU30" s="205"/>
      <c r="DV30" s="205"/>
      <c r="DW30" s="205"/>
      <c r="DX30" s="205"/>
      <c r="DY30" s="205"/>
      <c r="DZ30" s="205"/>
      <c r="EA30" s="205"/>
      <c r="EB30" s="205"/>
      <c r="EC30" s="205"/>
      <c r="ED30" s="205"/>
      <c r="EE30" s="205"/>
      <c r="EF30" s="205"/>
      <c r="EG30" s="205"/>
      <c r="EH30" s="205"/>
      <c r="EI30" s="205"/>
      <c r="EJ30" s="205"/>
      <c r="EK30" s="205"/>
      <c r="EL30" s="205"/>
      <c r="EM30" s="205"/>
      <c r="EN30" s="205"/>
      <c r="EO30" s="205"/>
      <c r="EP30" s="205"/>
      <c r="EQ30" s="205"/>
      <c r="ER30" s="205"/>
      <c r="ES30" s="205"/>
      <c r="ET30" s="205"/>
      <c r="EU30" s="205"/>
      <c r="EV30" s="205"/>
      <c r="EW30" s="205"/>
      <c r="EX30" s="205"/>
      <c r="EY30" s="205"/>
      <c r="EZ30" s="205"/>
      <c r="FA30" s="205"/>
      <c r="FB30" s="205"/>
      <c r="FC30" s="205"/>
      <c r="FD30" s="205"/>
      <c r="FE30" s="205"/>
      <c r="FF30" s="205"/>
      <c r="FG30" s="205"/>
      <c r="FH30" s="205"/>
      <c r="FI30" s="205"/>
      <c r="FJ30" s="205"/>
      <c r="FK30" s="205"/>
      <c r="FL30" s="205"/>
      <c r="FM30" s="205"/>
      <c r="FN30" s="205"/>
      <c r="FO30" s="205"/>
      <c r="FP30" s="205"/>
      <c r="FQ30" s="205"/>
      <c r="FR30" s="205"/>
      <c r="FS30" s="205"/>
      <c r="FT30" s="205"/>
      <c r="FU30" s="205"/>
      <c r="FV30" s="205"/>
      <c r="FW30" s="205"/>
      <c r="FX30" s="205"/>
      <c r="FY30" s="205"/>
      <c r="FZ30" s="205"/>
      <c r="GA30" s="205"/>
      <c r="GB30" s="205"/>
      <c r="GC30" s="205"/>
      <c r="GD30" s="205"/>
      <c r="GE30" s="205"/>
      <c r="GF30" s="205"/>
      <c r="GG30" s="205"/>
      <c r="GH30" s="205"/>
      <c r="GI30" s="205"/>
      <c r="GJ30" s="205"/>
      <c r="GK30" s="205"/>
      <c r="GL30" s="205"/>
      <c r="GM30" s="205"/>
      <c r="GN30" s="205"/>
      <c r="GO30" s="205"/>
      <c r="GP30" s="205"/>
      <c r="GQ30" s="205"/>
      <c r="GR30" s="205"/>
      <c r="GS30" s="205"/>
      <c r="GT30" s="205"/>
      <c r="GU30" s="205"/>
      <c r="GV30" s="205"/>
      <c r="GW30" s="205"/>
      <c r="GX30" s="205"/>
      <c r="GY30" s="205"/>
      <c r="GZ30" s="205"/>
      <c r="HA30" s="205"/>
      <c r="HB30" s="205"/>
      <c r="HC30" s="205"/>
      <c r="HD30" s="205"/>
      <c r="HE30" s="205"/>
      <c r="HF30" s="205"/>
      <c r="HG30" s="205"/>
      <c r="HH30" s="205"/>
      <c r="HI30" s="205"/>
      <c r="HJ30" s="205"/>
      <c r="HK30" s="205"/>
      <c r="HL30" s="205"/>
      <c r="HM30" s="205"/>
      <c r="HN30" s="205"/>
      <c r="HO30" s="205"/>
      <c r="HP30" s="205"/>
      <c r="HQ30" s="205"/>
      <c r="HR30" s="205"/>
      <c r="HS30" s="205"/>
      <c r="HT30" s="205"/>
      <c r="HU30" s="205"/>
      <c r="HV30" s="205"/>
      <c r="HW30" s="205"/>
      <c r="HX30" s="205"/>
      <c r="HY30" s="205"/>
      <c r="HZ30" s="205"/>
      <c r="IA30" s="205"/>
      <c r="IB30" s="205"/>
      <c r="IC30" s="205"/>
      <c r="ID30" s="205"/>
      <c r="IE30" s="205"/>
      <c r="IF30" s="205"/>
      <c r="IG30" s="205"/>
      <c r="IH30" s="205"/>
      <c r="II30" s="205"/>
      <c r="IJ30" s="205"/>
      <c r="IK30" s="205"/>
      <c r="IL30" s="205"/>
      <c r="IM30" s="205"/>
      <c r="IN30" s="205"/>
      <c r="IO30" s="205"/>
      <c r="IP30" s="205"/>
      <c r="IQ30" s="205"/>
      <c r="IR30" s="205"/>
      <c r="IS30" s="205"/>
    </row>
    <row r="31" spans="1:253" ht="29.25" customHeight="1">
      <c r="A31" s="344" t="s">
        <v>182</v>
      </c>
      <c r="B31" s="350" t="s">
        <v>215</v>
      </c>
      <c r="C31" s="346" t="s">
        <v>216</v>
      </c>
      <c r="D31" s="346" t="s">
        <v>217</v>
      </c>
      <c r="E31" s="346" t="s">
        <v>218</v>
      </c>
      <c r="F31" s="346" t="s">
        <v>219</v>
      </c>
      <c r="G31" s="346" t="s">
        <v>220</v>
      </c>
      <c r="H31" s="346" t="s">
        <v>221</v>
      </c>
      <c r="I31" s="344" t="s">
        <v>222</v>
      </c>
      <c r="J31" s="346" t="s">
        <v>223</v>
      </c>
      <c r="K31" s="344" t="s">
        <v>224</v>
      </c>
      <c r="L31" s="346" t="s">
        <v>225</v>
      </c>
      <c r="M31" s="346" t="s">
        <v>226</v>
      </c>
      <c r="N31" s="346" t="s">
        <v>227</v>
      </c>
      <c r="O31" s="346" t="s">
        <v>228</v>
      </c>
      <c r="P31" s="346" t="s">
        <v>229</v>
      </c>
      <c r="Q31" s="346" t="s">
        <v>230</v>
      </c>
      <c r="R31" s="347" t="s">
        <v>231</v>
      </c>
      <c r="S31" s="205"/>
      <c r="T31" s="205"/>
      <c r="U31" s="205"/>
      <c r="V31" s="205"/>
      <c r="W31" s="205"/>
      <c r="X31" s="205"/>
      <c r="Y31" s="205"/>
      <c r="Z31" s="205"/>
      <c r="AA31" s="205"/>
      <c r="AB31" s="205"/>
      <c r="AC31" s="205"/>
      <c r="AD31" s="205"/>
      <c r="AE31" s="205"/>
      <c r="AF31" s="205"/>
      <c r="AG31" s="205"/>
      <c r="AH31" s="205"/>
      <c r="AI31" s="205"/>
      <c r="AJ31" s="205"/>
      <c r="AK31" s="205"/>
      <c r="AL31" s="205"/>
      <c r="AM31" s="205"/>
      <c r="AN31" s="205"/>
      <c r="AO31" s="205"/>
      <c r="AP31" s="205"/>
      <c r="AQ31" s="205"/>
      <c r="AR31" s="205"/>
      <c r="AS31" s="205"/>
      <c r="AT31" s="205"/>
      <c r="AU31" s="205"/>
      <c r="AV31" s="205"/>
      <c r="AW31" s="205"/>
      <c r="AX31" s="205"/>
      <c r="AY31" s="205"/>
      <c r="AZ31" s="205"/>
      <c r="BA31" s="205"/>
      <c r="BB31" s="205"/>
      <c r="BC31" s="205"/>
      <c r="BD31" s="205"/>
      <c r="BE31" s="205"/>
      <c r="BF31" s="205"/>
      <c r="BG31" s="205"/>
      <c r="BH31" s="205"/>
      <c r="BI31" s="205"/>
      <c r="BJ31" s="205"/>
      <c r="BK31" s="205"/>
      <c r="BL31" s="205"/>
      <c r="BM31" s="205"/>
      <c r="BN31" s="205"/>
      <c r="BO31" s="205"/>
      <c r="BP31" s="205"/>
      <c r="BQ31" s="205"/>
      <c r="BR31" s="205"/>
      <c r="BS31" s="205"/>
      <c r="BT31" s="205"/>
      <c r="BU31" s="205"/>
      <c r="BV31" s="205"/>
      <c r="BW31" s="205"/>
      <c r="BX31" s="205"/>
      <c r="BY31" s="205"/>
      <c r="BZ31" s="205"/>
      <c r="CA31" s="205"/>
      <c r="CB31" s="205"/>
      <c r="CC31" s="205"/>
      <c r="CD31" s="205"/>
      <c r="CE31" s="205"/>
      <c r="CF31" s="205"/>
      <c r="CG31" s="205"/>
      <c r="CH31" s="205"/>
      <c r="CI31" s="205"/>
      <c r="CJ31" s="205"/>
      <c r="CK31" s="205"/>
      <c r="CL31" s="205"/>
      <c r="CM31" s="205"/>
      <c r="CN31" s="205"/>
      <c r="CO31" s="205"/>
      <c r="CP31" s="205"/>
      <c r="CQ31" s="205"/>
      <c r="CR31" s="205"/>
      <c r="CS31" s="205"/>
      <c r="CT31" s="205"/>
      <c r="CU31" s="205"/>
      <c r="CV31" s="205"/>
      <c r="CW31" s="205"/>
      <c r="CX31" s="205"/>
      <c r="CY31" s="205"/>
      <c r="CZ31" s="205"/>
      <c r="DA31" s="205"/>
      <c r="DB31" s="205"/>
      <c r="DC31" s="205"/>
      <c r="DD31" s="205"/>
      <c r="DE31" s="205"/>
      <c r="DF31" s="205"/>
      <c r="DG31" s="205"/>
      <c r="DH31" s="205"/>
      <c r="DI31" s="205"/>
      <c r="DJ31" s="205"/>
      <c r="DK31" s="205"/>
      <c r="DL31" s="205"/>
      <c r="DM31" s="205"/>
      <c r="DN31" s="205"/>
      <c r="DO31" s="205"/>
      <c r="DP31" s="205"/>
      <c r="DQ31" s="205"/>
      <c r="DR31" s="205"/>
      <c r="DS31" s="205"/>
      <c r="DT31" s="205"/>
      <c r="DU31" s="205"/>
      <c r="DV31" s="205"/>
      <c r="DW31" s="205"/>
      <c r="DX31" s="205"/>
      <c r="DY31" s="205"/>
      <c r="DZ31" s="205"/>
      <c r="EA31" s="205"/>
      <c r="EB31" s="205"/>
      <c r="EC31" s="205"/>
      <c r="ED31" s="205"/>
      <c r="EE31" s="205"/>
      <c r="EF31" s="205"/>
      <c r="EG31" s="205"/>
      <c r="EH31" s="205"/>
      <c r="EI31" s="205"/>
      <c r="EJ31" s="205"/>
      <c r="EK31" s="205"/>
      <c r="EL31" s="205"/>
      <c r="EM31" s="205"/>
      <c r="EN31" s="205"/>
      <c r="EO31" s="205"/>
      <c r="EP31" s="205"/>
      <c r="EQ31" s="205"/>
      <c r="ER31" s="205"/>
      <c r="ES31" s="205"/>
      <c r="ET31" s="205"/>
      <c r="EU31" s="205"/>
      <c r="EV31" s="205"/>
      <c r="EW31" s="205"/>
      <c r="EX31" s="205"/>
      <c r="EY31" s="205"/>
      <c r="EZ31" s="205"/>
      <c r="FA31" s="205"/>
      <c r="FB31" s="205"/>
      <c r="FC31" s="205"/>
      <c r="FD31" s="205"/>
      <c r="FE31" s="205"/>
      <c r="FF31" s="205"/>
      <c r="FG31" s="205"/>
      <c r="FH31" s="205"/>
      <c r="FI31" s="205"/>
      <c r="FJ31" s="205"/>
      <c r="FK31" s="205"/>
      <c r="FL31" s="205"/>
      <c r="FM31" s="205"/>
      <c r="FN31" s="205"/>
      <c r="FO31" s="205"/>
      <c r="FP31" s="205"/>
      <c r="FQ31" s="205"/>
      <c r="FR31" s="205"/>
      <c r="FS31" s="205"/>
      <c r="FT31" s="205"/>
      <c r="FU31" s="205"/>
      <c r="FV31" s="205"/>
      <c r="FW31" s="205"/>
      <c r="FX31" s="205"/>
      <c r="FY31" s="205"/>
      <c r="FZ31" s="205"/>
      <c r="GA31" s="205"/>
      <c r="GB31" s="205"/>
      <c r="GC31" s="205"/>
      <c r="GD31" s="205"/>
      <c r="GE31" s="205"/>
      <c r="GF31" s="205"/>
      <c r="GG31" s="205"/>
      <c r="GH31" s="205"/>
      <c r="GI31" s="205"/>
      <c r="GJ31" s="205"/>
      <c r="GK31" s="205"/>
      <c r="GL31" s="205"/>
      <c r="GM31" s="205"/>
      <c r="GN31" s="205"/>
      <c r="GO31" s="205"/>
      <c r="GP31" s="205"/>
      <c r="GQ31" s="205"/>
      <c r="GR31" s="205"/>
      <c r="GS31" s="205"/>
      <c r="GT31" s="205"/>
      <c r="GU31" s="205"/>
      <c r="GV31" s="205"/>
      <c r="GW31" s="205"/>
      <c r="GX31" s="205"/>
      <c r="GY31" s="205"/>
      <c r="GZ31" s="205"/>
      <c r="HA31" s="205"/>
      <c r="HB31" s="205"/>
      <c r="HC31" s="205"/>
      <c r="HD31" s="205"/>
      <c r="HE31" s="205"/>
      <c r="HF31" s="205"/>
      <c r="HG31" s="205"/>
      <c r="HH31" s="205"/>
      <c r="HI31" s="205"/>
      <c r="HJ31" s="205"/>
      <c r="HK31" s="205"/>
      <c r="HL31" s="205"/>
      <c r="HM31" s="205"/>
      <c r="HN31" s="205"/>
      <c r="HO31" s="205"/>
      <c r="HP31" s="205"/>
      <c r="HQ31" s="205"/>
      <c r="HR31" s="205"/>
      <c r="HS31" s="205"/>
      <c r="HT31" s="205"/>
      <c r="HU31" s="205"/>
      <c r="HV31" s="205"/>
      <c r="HW31" s="205"/>
      <c r="HX31" s="205"/>
      <c r="HY31" s="205"/>
      <c r="HZ31" s="205"/>
      <c r="IA31" s="205"/>
      <c r="IB31" s="205"/>
      <c r="IC31" s="205"/>
      <c r="ID31" s="205"/>
      <c r="IE31" s="205"/>
      <c r="IF31" s="205"/>
      <c r="IG31" s="205"/>
      <c r="IH31" s="205"/>
      <c r="II31" s="205"/>
      <c r="IJ31" s="205"/>
      <c r="IK31" s="205"/>
      <c r="IL31" s="205"/>
      <c r="IM31" s="205"/>
      <c r="IN31" s="205"/>
      <c r="IO31" s="205"/>
      <c r="IP31" s="205"/>
      <c r="IQ31" s="205"/>
      <c r="IR31" s="205"/>
      <c r="IS31" s="205"/>
    </row>
    <row r="32" spans="1:253" ht="24" customHeight="1">
      <c r="A32" s="351" t="s">
        <v>232</v>
      </c>
      <c r="B32" s="352">
        <v>68</v>
      </c>
      <c r="C32" s="353">
        <v>9</v>
      </c>
      <c r="D32" s="354">
        <v>4</v>
      </c>
      <c r="E32" s="354">
        <v>4</v>
      </c>
      <c r="F32" s="354">
        <v>3</v>
      </c>
      <c r="G32" s="354">
        <v>8</v>
      </c>
      <c r="H32" s="353">
        <v>6</v>
      </c>
      <c r="I32" s="354">
        <v>4</v>
      </c>
      <c r="J32" s="354">
        <v>1</v>
      </c>
      <c r="K32" s="354">
        <v>2</v>
      </c>
      <c r="L32" s="354">
        <v>2</v>
      </c>
      <c r="M32" s="354">
        <v>4</v>
      </c>
      <c r="N32" s="354">
        <v>0</v>
      </c>
      <c r="O32" s="354">
        <v>5</v>
      </c>
      <c r="P32" s="354">
        <v>5</v>
      </c>
      <c r="Q32" s="354">
        <v>5</v>
      </c>
      <c r="R32" s="354">
        <v>6</v>
      </c>
      <c r="S32" s="205"/>
      <c r="T32" s="205"/>
      <c r="U32" s="205"/>
      <c r="V32" s="205"/>
      <c r="W32" s="205"/>
      <c r="X32" s="205"/>
      <c r="Y32" s="205"/>
      <c r="Z32" s="205"/>
      <c r="AA32" s="205"/>
      <c r="AB32" s="205"/>
      <c r="AC32" s="205"/>
      <c r="AD32" s="205"/>
      <c r="AE32" s="205"/>
      <c r="AF32" s="205"/>
      <c r="AG32" s="205"/>
      <c r="AH32" s="205"/>
      <c r="AI32" s="205"/>
      <c r="AJ32" s="205"/>
      <c r="AK32" s="205"/>
      <c r="AL32" s="205"/>
      <c r="AM32" s="205"/>
      <c r="AN32" s="205"/>
      <c r="AO32" s="205"/>
      <c r="AP32" s="205"/>
      <c r="AQ32" s="205"/>
      <c r="AR32" s="205"/>
      <c r="AS32" s="205"/>
      <c r="AT32" s="205"/>
      <c r="AU32" s="205"/>
      <c r="AV32" s="205"/>
      <c r="AW32" s="205"/>
      <c r="AX32" s="205"/>
      <c r="AY32" s="205"/>
      <c r="AZ32" s="205"/>
      <c r="BA32" s="205"/>
      <c r="BB32" s="205"/>
      <c r="BC32" s="205"/>
      <c r="BD32" s="205"/>
      <c r="BE32" s="205"/>
      <c r="BF32" s="205"/>
      <c r="BG32" s="205"/>
      <c r="BH32" s="205"/>
      <c r="BI32" s="205"/>
      <c r="BJ32" s="205"/>
      <c r="BK32" s="205"/>
      <c r="BL32" s="205"/>
      <c r="BM32" s="205"/>
      <c r="BN32" s="205"/>
      <c r="BO32" s="205"/>
      <c r="BP32" s="205"/>
      <c r="BQ32" s="205"/>
      <c r="BR32" s="205"/>
      <c r="BS32" s="205"/>
      <c r="BT32" s="205"/>
      <c r="BU32" s="205"/>
      <c r="BV32" s="205"/>
      <c r="BW32" s="205"/>
      <c r="BX32" s="205"/>
      <c r="BY32" s="205"/>
      <c r="BZ32" s="205"/>
      <c r="CA32" s="205"/>
      <c r="CB32" s="205"/>
      <c r="CC32" s="205"/>
      <c r="CD32" s="205"/>
      <c r="CE32" s="205"/>
      <c r="CF32" s="205"/>
      <c r="CG32" s="205"/>
      <c r="CH32" s="205"/>
      <c r="CI32" s="205"/>
      <c r="CJ32" s="205"/>
      <c r="CK32" s="205"/>
      <c r="CL32" s="205"/>
      <c r="CM32" s="205"/>
      <c r="CN32" s="205"/>
      <c r="CO32" s="205"/>
      <c r="CP32" s="205"/>
      <c r="CQ32" s="205"/>
      <c r="CR32" s="205"/>
      <c r="CS32" s="205"/>
      <c r="CT32" s="205"/>
      <c r="CU32" s="205"/>
      <c r="CV32" s="205"/>
      <c r="CW32" s="205"/>
      <c r="CX32" s="205"/>
      <c r="CY32" s="205"/>
      <c r="CZ32" s="205"/>
      <c r="DA32" s="205"/>
      <c r="DB32" s="205"/>
      <c r="DC32" s="205"/>
      <c r="DD32" s="205"/>
      <c r="DE32" s="205"/>
      <c r="DF32" s="205"/>
      <c r="DG32" s="205"/>
      <c r="DH32" s="205"/>
      <c r="DI32" s="205"/>
      <c r="DJ32" s="205"/>
      <c r="DK32" s="205"/>
      <c r="DL32" s="205"/>
      <c r="DM32" s="205"/>
      <c r="DN32" s="205"/>
      <c r="DO32" s="205"/>
      <c r="DP32" s="205"/>
      <c r="DQ32" s="205"/>
      <c r="DR32" s="205"/>
      <c r="DS32" s="205"/>
      <c r="DT32" s="205"/>
      <c r="DU32" s="205"/>
      <c r="DV32" s="205"/>
      <c r="DW32" s="205"/>
      <c r="DX32" s="205"/>
      <c r="DY32" s="205"/>
      <c r="DZ32" s="205"/>
      <c r="EA32" s="205"/>
      <c r="EB32" s="205"/>
      <c r="EC32" s="205"/>
      <c r="ED32" s="205"/>
      <c r="EE32" s="205"/>
      <c r="EF32" s="205"/>
      <c r="EG32" s="205"/>
      <c r="EH32" s="205"/>
      <c r="EI32" s="205"/>
      <c r="EJ32" s="205"/>
      <c r="EK32" s="205"/>
      <c r="EL32" s="205"/>
      <c r="EM32" s="205"/>
      <c r="EN32" s="205"/>
      <c r="EO32" s="205"/>
      <c r="EP32" s="205"/>
      <c r="EQ32" s="205"/>
      <c r="ER32" s="205"/>
      <c r="ES32" s="205"/>
      <c r="ET32" s="205"/>
      <c r="EU32" s="205"/>
      <c r="EV32" s="205"/>
      <c r="EW32" s="205"/>
      <c r="EX32" s="205"/>
      <c r="EY32" s="205"/>
      <c r="EZ32" s="205"/>
      <c r="FA32" s="205"/>
      <c r="FB32" s="205"/>
      <c r="FC32" s="205"/>
      <c r="FD32" s="205"/>
      <c r="FE32" s="205"/>
      <c r="FF32" s="205"/>
      <c r="FG32" s="205"/>
      <c r="FH32" s="205"/>
      <c r="FI32" s="205"/>
      <c r="FJ32" s="205"/>
      <c r="FK32" s="205"/>
      <c r="FL32" s="205"/>
      <c r="FM32" s="205"/>
      <c r="FN32" s="205"/>
      <c r="FO32" s="205"/>
      <c r="FP32" s="205"/>
      <c r="FQ32" s="205"/>
      <c r="FR32" s="205"/>
      <c r="FS32" s="205"/>
      <c r="FT32" s="205"/>
      <c r="FU32" s="205"/>
      <c r="FV32" s="205"/>
      <c r="FW32" s="205"/>
      <c r="FX32" s="205"/>
      <c r="FY32" s="205"/>
      <c r="FZ32" s="205"/>
      <c r="GA32" s="205"/>
      <c r="GB32" s="205"/>
      <c r="GC32" s="205"/>
      <c r="GD32" s="205"/>
      <c r="GE32" s="205"/>
      <c r="GF32" s="205"/>
      <c r="GG32" s="205"/>
      <c r="GH32" s="205"/>
      <c r="GI32" s="205"/>
      <c r="GJ32" s="205"/>
      <c r="GK32" s="205"/>
      <c r="GL32" s="205"/>
      <c r="GM32" s="205"/>
      <c r="GN32" s="205"/>
      <c r="GO32" s="205"/>
      <c r="GP32" s="205"/>
      <c r="GQ32" s="205"/>
      <c r="GR32" s="205"/>
      <c r="GS32" s="205"/>
      <c r="GT32" s="205"/>
      <c r="GU32" s="205"/>
      <c r="GV32" s="205"/>
      <c r="GW32" s="205"/>
      <c r="GX32" s="205"/>
      <c r="GY32" s="205"/>
      <c r="GZ32" s="205"/>
      <c r="HA32" s="205"/>
      <c r="HB32" s="205"/>
      <c r="HC32" s="205"/>
      <c r="HD32" s="205"/>
      <c r="HE32" s="205"/>
      <c r="HF32" s="205"/>
      <c r="HG32" s="205"/>
      <c r="HH32" s="205"/>
      <c r="HI32" s="205"/>
      <c r="HJ32" s="205"/>
      <c r="HK32" s="205"/>
      <c r="HL32" s="205"/>
      <c r="HM32" s="205"/>
      <c r="HN32" s="205"/>
      <c r="HO32" s="205"/>
      <c r="HP32" s="205"/>
      <c r="HQ32" s="205"/>
      <c r="HR32" s="205"/>
      <c r="HS32" s="205"/>
      <c r="HT32" s="205"/>
      <c r="HU32" s="205"/>
      <c r="HV32" s="205"/>
      <c r="HW32" s="205"/>
      <c r="HX32" s="205"/>
      <c r="HY32" s="205"/>
      <c r="HZ32" s="205"/>
      <c r="IA32" s="205"/>
      <c r="IB32" s="205"/>
      <c r="IC32" s="205"/>
      <c r="ID32" s="205"/>
      <c r="IE32" s="205"/>
      <c r="IF32" s="205"/>
      <c r="IG32" s="205"/>
      <c r="IH32" s="205"/>
      <c r="II32" s="205"/>
      <c r="IJ32" s="205"/>
      <c r="IK32" s="205"/>
      <c r="IL32" s="205"/>
      <c r="IM32" s="205"/>
      <c r="IN32" s="205"/>
      <c r="IO32" s="205"/>
      <c r="IP32" s="205"/>
      <c r="IQ32" s="205"/>
      <c r="IR32" s="205"/>
      <c r="IS32" s="205"/>
    </row>
    <row r="33" spans="1:253" ht="24" customHeight="1">
      <c r="A33" s="193" t="s">
        <v>233</v>
      </c>
      <c r="B33" s="355">
        <v>459</v>
      </c>
      <c r="C33" s="353">
        <v>27</v>
      </c>
      <c r="D33" s="353">
        <v>20</v>
      </c>
      <c r="E33" s="353">
        <v>23</v>
      </c>
      <c r="F33" s="353">
        <v>15</v>
      </c>
      <c r="G33" s="353">
        <v>88</v>
      </c>
      <c r="H33" s="353">
        <v>37</v>
      </c>
      <c r="I33" s="353">
        <v>29</v>
      </c>
      <c r="J33" s="353">
        <v>9</v>
      </c>
      <c r="K33" s="353">
        <v>17</v>
      </c>
      <c r="L33" s="353">
        <v>23</v>
      </c>
      <c r="M33" s="353">
        <v>13</v>
      </c>
      <c r="N33" s="353">
        <v>0</v>
      </c>
      <c r="O33" s="353">
        <v>38</v>
      </c>
      <c r="P33" s="353">
        <v>54</v>
      </c>
      <c r="Q33" s="353">
        <v>49</v>
      </c>
      <c r="R33" s="353">
        <v>17</v>
      </c>
      <c r="S33" s="205"/>
      <c r="T33" s="205"/>
      <c r="U33" s="205"/>
      <c r="V33" s="205"/>
      <c r="W33" s="205"/>
      <c r="X33" s="205"/>
      <c r="Y33" s="205"/>
      <c r="Z33" s="205"/>
      <c r="AA33" s="205"/>
      <c r="AB33" s="205"/>
      <c r="AC33" s="205"/>
      <c r="AD33" s="205"/>
      <c r="AE33" s="205"/>
      <c r="AF33" s="205"/>
      <c r="AG33" s="205"/>
      <c r="AH33" s="205"/>
      <c r="AI33" s="205"/>
      <c r="AJ33" s="205"/>
      <c r="AK33" s="205"/>
      <c r="AL33" s="205"/>
      <c r="AM33" s="205"/>
      <c r="AN33" s="205"/>
      <c r="AO33" s="205"/>
      <c r="AP33" s="205"/>
      <c r="AQ33" s="205"/>
      <c r="AR33" s="205"/>
      <c r="AS33" s="205"/>
      <c r="AT33" s="205"/>
      <c r="AU33" s="205"/>
      <c r="AV33" s="205"/>
      <c r="AW33" s="205"/>
      <c r="AX33" s="205"/>
      <c r="AY33" s="205"/>
      <c r="AZ33" s="205"/>
      <c r="BA33" s="205"/>
      <c r="BB33" s="205"/>
      <c r="BC33" s="205"/>
      <c r="BD33" s="205"/>
      <c r="BE33" s="205"/>
      <c r="BF33" s="205"/>
      <c r="BG33" s="205"/>
      <c r="BH33" s="205"/>
      <c r="BI33" s="205"/>
      <c r="BJ33" s="205"/>
      <c r="BK33" s="205"/>
      <c r="BL33" s="205"/>
      <c r="BM33" s="205"/>
      <c r="BN33" s="205"/>
      <c r="BO33" s="205"/>
      <c r="BP33" s="205"/>
      <c r="BQ33" s="205"/>
      <c r="BR33" s="205"/>
      <c r="BS33" s="205"/>
      <c r="BT33" s="205"/>
      <c r="BU33" s="205"/>
      <c r="BV33" s="205"/>
      <c r="BW33" s="205"/>
      <c r="BX33" s="205"/>
      <c r="BY33" s="205"/>
      <c r="BZ33" s="205"/>
      <c r="CA33" s="205"/>
      <c r="CB33" s="205"/>
      <c r="CC33" s="205"/>
      <c r="CD33" s="205"/>
      <c r="CE33" s="205"/>
      <c r="CF33" s="205"/>
      <c r="CG33" s="205"/>
      <c r="CH33" s="205"/>
      <c r="CI33" s="205"/>
      <c r="CJ33" s="205"/>
      <c r="CK33" s="205"/>
      <c r="CL33" s="205"/>
      <c r="CM33" s="205"/>
      <c r="CN33" s="205"/>
      <c r="CO33" s="205"/>
      <c r="CP33" s="205"/>
      <c r="CQ33" s="205"/>
      <c r="CR33" s="205"/>
      <c r="CS33" s="205"/>
      <c r="CT33" s="205"/>
      <c r="CU33" s="205"/>
      <c r="CV33" s="205"/>
      <c r="CW33" s="205"/>
      <c r="CX33" s="205"/>
      <c r="CY33" s="205"/>
      <c r="CZ33" s="205"/>
      <c r="DA33" s="205"/>
      <c r="DB33" s="205"/>
      <c r="DC33" s="205"/>
      <c r="DD33" s="205"/>
      <c r="DE33" s="205"/>
      <c r="DF33" s="205"/>
      <c r="DG33" s="205"/>
      <c r="DH33" s="205"/>
      <c r="DI33" s="205"/>
      <c r="DJ33" s="205"/>
      <c r="DK33" s="205"/>
      <c r="DL33" s="205"/>
      <c r="DM33" s="205"/>
      <c r="DN33" s="205"/>
      <c r="DO33" s="205"/>
      <c r="DP33" s="205"/>
      <c r="DQ33" s="205"/>
      <c r="DR33" s="205"/>
      <c r="DS33" s="205"/>
      <c r="DT33" s="205"/>
      <c r="DU33" s="205"/>
      <c r="DV33" s="205"/>
      <c r="DW33" s="205"/>
      <c r="DX33" s="205"/>
      <c r="DY33" s="205"/>
      <c r="DZ33" s="205"/>
      <c r="EA33" s="205"/>
      <c r="EB33" s="205"/>
      <c r="EC33" s="205"/>
      <c r="ED33" s="205"/>
      <c r="EE33" s="205"/>
      <c r="EF33" s="205"/>
      <c r="EG33" s="205"/>
      <c r="EH33" s="205"/>
      <c r="EI33" s="205"/>
      <c r="EJ33" s="205"/>
      <c r="EK33" s="205"/>
      <c r="EL33" s="205"/>
      <c r="EM33" s="205"/>
      <c r="EN33" s="205"/>
      <c r="EO33" s="205"/>
      <c r="EP33" s="205"/>
      <c r="EQ33" s="205"/>
      <c r="ER33" s="205"/>
      <c r="ES33" s="205"/>
      <c r="ET33" s="205"/>
      <c r="EU33" s="205"/>
      <c r="EV33" s="205"/>
      <c r="EW33" s="205"/>
      <c r="EX33" s="205"/>
      <c r="EY33" s="205"/>
      <c r="EZ33" s="205"/>
      <c r="FA33" s="205"/>
      <c r="FB33" s="205"/>
      <c r="FC33" s="205"/>
      <c r="FD33" s="205"/>
      <c r="FE33" s="205"/>
      <c r="FF33" s="205"/>
      <c r="FG33" s="205"/>
      <c r="FH33" s="205"/>
      <c r="FI33" s="205"/>
      <c r="FJ33" s="205"/>
      <c r="FK33" s="205"/>
      <c r="FL33" s="205"/>
      <c r="FM33" s="205"/>
      <c r="FN33" s="205"/>
      <c r="FO33" s="205"/>
      <c r="FP33" s="205"/>
      <c r="FQ33" s="205"/>
      <c r="FR33" s="205"/>
      <c r="FS33" s="205"/>
      <c r="FT33" s="205"/>
      <c r="FU33" s="205"/>
      <c r="FV33" s="205"/>
      <c r="FW33" s="205"/>
      <c r="FX33" s="205"/>
      <c r="FY33" s="205"/>
      <c r="FZ33" s="205"/>
      <c r="GA33" s="205"/>
      <c r="GB33" s="205"/>
      <c r="GC33" s="205"/>
      <c r="GD33" s="205"/>
      <c r="GE33" s="205"/>
      <c r="GF33" s="205"/>
      <c r="GG33" s="205"/>
      <c r="GH33" s="205"/>
      <c r="GI33" s="205"/>
      <c r="GJ33" s="205"/>
      <c r="GK33" s="205"/>
      <c r="GL33" s="205"/>
      <c r="GM33" s="205"/>
      <c r="GN33" s="205"/>
      <c r="GO33" s="205"/>
      <c r="GP33" s="205"/>
      <c r="GQ33" s="205"/>
      <c r="GR33" s="205"/>
      <c r="GS33" s="205"/>
      <c r="GT33" s="205"/>
      <c r="GU33" s="205"/>
      <c r="GV33" s="205"/>
      <c r="GW33" s="205"/>
      <c r="GX33" s="205"/>
      <c r="GY33" s="205"/>
      <c r="GZ33" s="205"/>
      <c r="HA33" s="205"/>
      <c r="HB33" s="205"/>
      <c r="HC33" s="205"/>
      <c r="HD33" s="205"/>
      <c r="HE33" s="205"/>
      <c r="HF33" s="205"/>
      <c r="HG33" s="205"/>
      <c r="HH33" s="205"/>
      <c r="HI33" s="205"/>
      <c r="HJ33" s="205"/>
      <c r="HK33" s="205"/>
      <c r="HL33" s="205"/>
      <c r="HM33" s="205"/>
      <c r="HN33" s="205"/>
      <c r="HO33" s="205"/>
      <c r="HP33" s="205"/>
      <c r="HQ33" s="205"/>
      <c r="HR33" s="205"/>
      <c r="HS33" s="205"/>
      <c r="HT33" s="205"/>
      <c r="HU33" s="205"/>
      <c r="HV33" s="205"/>
      <c r="HW33" s="205"/>
      <c r="HX33" s="205"/>
      <c r="HY33" s="205"/>
      <c r="HZ33" s="205"/>
      <c r="IA33" s="205"/>
      <c r="IB33" s="205"/>
      <c r="IC33" s="205"/>
      <c r="ID33" s="205"/>
      <c r="IE33" s="205"/>
      <c r="IF33" s="205"/>
      <c r="IG33" s="205"/>
      <c r="IH33" s="205"/>
      <c r="II33" s="205"/>
      <c r="IJ33" s="205"/>
      <c r="IK33" s="205"/>
      <c r="IL33" s="205"/>
      <c r="IM33" s="205"/>
      <c r="IN33" s="205"/>
      <c r="IO33" s="205"/>
      <c r="IP33" s="205"/>
      <c r="IQ33" s="205"/>
      <c r="IR33" s="205"/>
      <c r="IS33" s="205"/>
    </row>
    <row r="34" spans="1:253" ht="24" customHeight="1" thickBot="1">
      <c r="A34" s="208" t="s">
        <v>234</v>
      </c>
      <c r="B34" s="356">
        <v>529</v>
      </c>
      <c r="C34" s="357">
        <v>38</v>
      </c>
      <c r="D34" s="357">
        <v>20</v>
      </c>
      <c r="E34" s="357">
        <v>23</v>
      </c>
      <c r="F34" s="357">
        <v>15</v>
      </c>
      <c r="G34" s="357">
        <v>99</v>
      </c>
      <c r="H34" s="357">
        <v>69</v>
      </c>
      <c r="I34" s="357">
        <v>29</v>
      </c>
      <c r="J34" s="357">
        <v>9</v>
      </c>
      <c r="K34" s="357">
        <v>17</v>
      </c>
      <c r="L34" s="357">
        <v>23</v>
      </c>
      <c r="M34" s="357">
        <v>16</v>
      </c>
      <c r="N34" s="357">
        <v>0</v>
      </c>
      <c r="O34" s="357">
        <v>38</v>
      </c>
      <c r="P34" s="357">
        <v>54</v>
      </c>
      <c r="Q34" s="357">
        <v>49</v>
      </c>
      <c r="R34" s="357">
        <v>30</v>
      </c>
      <c r="S34" s="205"/>
      <c r="T34" s="205"/>
      <c r="U34" s="205"/>
      <c r="V34" s="205"/>
      <c r="W34" s="205"/>
      <c r="X34" s="205"/>
      <c r="Y34" s="205"/>
      <c r="Z34" s="205"/>
      <c r="AA34" s="205"/>
      <c r="AB34" s="205"/>
      <c r="AC34" s="205"/>
      <c r="AD34" s="205"/>
      <c r="AE34" s="205"/>
      <c r="AF34" s="205"/>
      <c r="AG34" s="205"/>
      <c r="AH34" s="205"/>
      <c r="AI34" s="205"/>
      <c r="AJ34" s="205"/>
      <c r="AK34" s="205"/>
      <c r="AL34" s="205"/>
      <c r="AM34" s="205"/>
      <c r="AN34" s="205"/>
      <c r="AO34" s="205"/>
      <c r="AP34" s="205"/>
      <c r="AQ34" s="205"/>
      <c r="AR34" s="205"/>
      <c r="AS34" s="205"/>
      <c r="AT34" s="205"/>
      <c r="AU34" s="205"/>
      <c r="AV34" s="205"/>
      <c r="AW34" s="205"/>
      <c r="AX34" s="205"/>
      <c r="AY34" s="205"/>
      <c r="AZ34" s="205"/>
      <c r="BA34" s="205"/>
      <c r="BB34" s="205"/>
      <c r="BC34" s="205"/>
      <c r="BD34" s="205"/>
      <c r="BE34" s="205"/>
      <c r="BF34" s="205"/>
      <c r="BG34" s="205"/>
      <c r="BH34" s="205"/>
      <c r="BI34" s="205"/>
      <c r="BJ34" s="205"/>
      <c r="BK34" s="205"/>
      <c r="BL34" s="205"/>
      <c r="BM34" s="205"/>
      <c r="BN34" s="205"/>
      <c r="BO34" s="205"/>
      <c r="BP34" s="205"/>
      <c r="BQ34" s="205"/>
      <c r="BR34" s="205"/>
      <c r="BS34" s="205"/>
      <c r="BT34" s="205"/>
      <c r="BU34" s="205"/>
      <c r="BV34" s="205"/>
      <c r="BW34" s="205"/>
      <c r="BX34" s="205"/>
      <c r="BY34" s="205"/>
      <c r="BZ34" s="205"/>
      <c r="CA34" s="205"/>
      <c r="CB34" s="205"/>
      <c r="CC34" s="205"/>
      <c r="CD34" s="205"/>
      <c r="CE34" s="205"/>
      <c r="CF34" s="205"/>
      <c r="CG34" s="205"/>
      <c r="CH34" s="205"/>
      <c r="CI34" s="205"/>
      <c r="CJ34" s="205"/>
      <c r="CK34" s="205"/>
      <c r="CL34" s="205"/>
      <c r="CM34" s="205"/>
      <c r="CN34" s="205"/>
      <c r="CO34" s="205"/>
      <c r="CP34" s="205"/>
      <c r="CQ34" s="205"/>
      <c r="CR34" s="205"/>
      <c r="CS34" s="205"/>
      <c r="CT34" s="205"/>
      <c r="CU34" s="205"/>
      <c r="CV34" s="205"/>
      <c r="CW34" s="205"/>
      <c r="CX34" s="205"/>
      <c r="CY34" s="205"/>
      <c r="CZ34" s="205"/>
      <c r="DA34" s="205"/>
      <c r="DB34" s="205"/>
      <c r="DC34" s="205"/>
      <c r="DD34" s="205"/>
      <c r="DE34" s="205"/>
      <c r="DF34" s="205"/>
      <c r="DG34" s="205"/>
      <c r="DH34" s="205"/>
      <c r="DI34" s="205"/>
      <c r="DJ34" s="205"/>
      <c r="DK34" s="205"/>
      <c r="DL34" s="205"/>
      <c r="DM34" s="205"/>
      <c r="DN34" s="205"/>
      <c r="DO34" s="205"/>
      <c r="DP34" s="205"/>
      <c r="DQ34" s="205"/>
      <c r="DR34" s="205"/>
      <c r="DS34" s="205"/>
      <c r="DT34" s="205"/>
      <c r="DU34" s="205"/>
      <c r="DV34" s="205"/>
      <c r="DW34" s="205"/>
      <c r="DX34" s="205"/>
      <c r="DY34" s="205"/>
      <c r="DZ34" s="205"/>
      <c r="EA34" s="205"/>
      <c r="EB34" s="205"/>
      <c r="EC34" s="205"/>
      <c r="ED34" s="205"/>
      <c r="EE34" s="205"/>
      <c r="EF34" s="205"/>
      <c r="EG34" s="205"/>
      <c r="EH34" s="205"/>
      <c r="EI34" s="205"/>
      <c r="EJ34" s="205"/>
      <c r="EK34" s="205"/>
      <c r="EL34" s="205"/>
      <c r="EM34" s="205"/>
      <c r="EN34" s="205"/>
      <c r="EO34" s="205"/>
      <c r="EP34" s="205"/>
      <c r="EQ34" s="205"/>
      <c r="ER34" s="205"/>
      <c r="ES34" s="205"/>
      <c r="ET34" s="205"/>
      <c r="EU34" s="205"/>
      <c r="EV34" s="205"/>
      <c r="EW34" s="205"/>
      <c r="EX34" s="205"/>
      <c r="EY34" s="205"/>
      <c r="EZ34" s="205"/>
      <c r="FA34" s="205"/>
      <c r="FB34" s="205"/>
      <c r="FC34" s="205"/>
      <c r="FD34" s="205"/>
      <c r="FE34" s="205"/>
      <c r="FF34" s="205"/>
      <c r="FG34" s="205"/>
      <c r="FH34" s="205"/>
      <c r="FI34" s="205"/>
      <c r="FJ34" s="205"/>
      <c r="FK34" s="205"/>
      <c r="FL34" s="205"/>
      <c r="FM34" s="205"/>
      <c r="FN34" s="205"/>
      <c r="FO34" s="205"/>
      <c r="FP34" s="205"/>
      <c r="FQ34" s="205"/>
      <c r="FR34" s="205"/>
      <c r="FS34" s="205"/>
      <c r="FT34" s="205"/>
      <c r="FU34" s="205"/>
      <c r="FV34" s="205"/>
      <c r="FW34" s="205"/>
      <c r="FX34" s="205"/>
      <c r="FY34" s="205"/>
      <c r="FZ34" s="205"/>
      <c r="GA34" s="205"/>
      <c r="GB34" s="205"/>
      <c r="GC34" s="205"/>
      <c r="GD34" s="205"/>
      <c r="GE34" s="205"/>
      <c r="GF34" s="205"/>
      <c r="GG34" s="205"/>
      <c r="GH34" s="205"/>
      <c r="GI34" s="205"/>
      <c r="GJ34" s="205"/>
      <c r="GK34" s="205"/>
      <c r="GL34" s="205"/>
      <c r="GM34" s="205"/>
      <c r="GN34" s="205"/>
      <c r="GO34" s="205"/>
      <c r="GP34" s="205"/>
      <c r="GQ34" s="205"/>
      <c r="GR34" s="205"/>
      <c r="GS34" s="205"/>
      <c r="GT34" s="205"/>
      <c r="GU34" s="205"/>
      <c r="GV34" s="205"/>
      <c r="GW34" s="205"/>
      <c r="GX34" s="205"/>
      <c r="GY34" s="205"/>
      <c r="GZ34" s="205"/>
      <c r="HA34" s="205"/>
      <c r="HB34" s="205"/>
      <c r="HC34" s="205"/>
      <c r="HD34" s="205"/>
      <c r="HE34" s="205"/>
      <c r="HF34" s="205"/>
      <c r="HG34" s="205"/>
      <c r="HH34" s="205"/>
      <c r="HI34" s="205"/>
      <c r="HJ34" s="205"/>
      <c r="HK34" s="205"/>
      <c r="HL34" s="205"/>
      <c r="HM34" s="205"/>
      <c r="HN34" s="205"/>
      <c r="HO34" s="205"/>
      <c r="HP34" s="205"/>
      <c r="HQ34" s="205"/>
      <c r="HR34" s="205"/>
      <c r="HS34" s="205"/>
      <c r="HT34" s="205"/>
      <c r="HU34" s="205"/>
      <c r="HV34" s="205"/>
      <c r="HW34" s="205"/>
      <c r="HX34" s="205"/>
      <c r="HY34" s="205"/>
      <c r="HZ34" s="205"/>
      <c r="IA34" s="205"/>
      <c r="IB34" s="205"/>
      <c r="IC34" s="205"/>
      <c r="ID34" s="205"/>
      <c r="IE34" s="205"/>
      <c r="IF34" s="205"/>
      <c r="IG34" s="205"/>
      <c r="IH34" s="205"/>
      <c r="II34" s="205"/>
      <c r="IJ34" s="205"/>
      <c r="IK34" s="205"/>
      <c r="IL34" s="205"/>
      <c r="IM34" s="205"/>
      <c r="IN34" s="205"/>
      <c r="IO34" s="205"/>
      <c r="IP34" s="205"/>
      <c r="IQ34" s="205"/>
      <c r="IR34" s="205"/>
      <c r="IS34" s="205"/>
    </row>
    <row r="35" spans="1:253" ht="11.2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</row>
    <row r="36" spans="1:25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</row>
    <row r="37" spans="1:253" ht="18" thickBot="1">
      <c r="A37" s="348"/>
      <c r="B37" s="348"/>
      <c r="C37" s="348"/>
      <c r="D37" s="348"/>
      <c r="E37" s="348"/>
      <c r="F37" s="348"/>
      <c r="G37" s="348"/>
      <c r="H37" s="348"/>
      <c r="I37" s="348"/>
      <c r="J37" s="348"/>
      <c r="K37" s="348"/>
      <c r="L37" s="348"/>
      <c r="M37" s="348"/>
      <c r="N37" s="348"/>
      <c r="O37" s="348"/>
      <c r="P37" s="348"/>
      <c r="Q37" s="349"/>
      <c r="R37" s="343" t="s">
        <v>214</v>
      </c>
      <c r="S37" s="205"/>
      <c r="T37" s="205"/>
      <c r="U37" s="205"/>
      <c r="V37" s="205"/>
      <c r="W37" s="205"/>
      <c r="X37" s="205"/>
      <c r="Y37" s="205"/>
      <c r="Z37" s="205"/>
      <c r="AA37" s="205"/>
      <c r="AB37" s="205"/>
      <c r="AC37" s="205"/>
      <c r="AD37" s="205"/>
      <c r="AE37" s="205"/>
      <c r="AF37" s="205"/>
      <c r="AG37" s="205"/>
      <c r="AH37" s="205"/>
      <c r="AI37" s="205"/>
      <c r="AJ37" s="205"/>
      <c r="AK37" s="205"/>
      <c r="AL37" s="205"/>
      <c r="AM37" s="205"/>
      <c r="AN37" s="205"/>
      <c r="AO37" s="205"/>
      <c r="AP37" s="205"/>
      <c r="AQ37" s="205"/>
      <c r="AR37" s="205"/>
      <c r="AS37" s="205"/>
      <c r="AT37" s="205"/>
      <c r="AU37" s="205"/>
      <c r="AV37" s="205"/>
      <c r="AW37" s="205"/>
      <c r="AX37" s="205"/>
      <c r="AY37" s="205"/>
      <c r="AZ37" s="205"/>
      <c r="BA37" s="205"/>
      <c r="BB37" s="205"/>
      <c r="BC37" s="205"/>
      <c r="BD37" s="205"/>
      <c r="BE37" s="205"/>
      <c r="BF37" s="205"/>
      <c r="BG37" s="205"/>
      <c r="BH37" s="205"/>
      <c r="BI37" s="205"/>
      <c r="BJ37" s="205"/>
      <c r="BK37" s="205"/>
      <c r="BL37" s="205"/>
      <c r="BM37" s="205"/>
      <c r="BN37" s="205"/>
      <c r="BO37" s="205"/>
      <c r="BP37" s="205"/>
      <c r="BQ37" s="205"/>
      <c r="BR37" s="205"/>
      <c r="BS37" s="205"/>
      <c r="BT37" s="205"/>
      <c r="BU37" s="205"/>
      <c r="BV37" s="205"/>
      <c r="BW37" s="205"/>
      <c r="BX37" s="205"/>
      <c r="BY37" s="205"/>
      <c r="BZ37" s="205"/>
      <c r="CA37" s="205"/>
      <c r="CB37" s="205"/>
      <c r="CC37" s="205"/>
      <c r="CD37" s="205"/>
      <c r="CE37" s="205"/>
      <c r="CF37" s="205"/>
      <c r="CG37" s="205"/>
      <c r="CH37" s="205"/>
      <c r="CI37" s="205"/>
      <c r="CJ37" s="205"/>
      <c r="CK37" s="205"/>
      <c r="CL37" s="205"/>
      <c r="CM37" s="205"/>
      <c r="CN37" s="205"/>
      <c r="CO37" s="205"/>
      <c r="CP37" s="205"/>
      <c r="CQ37" s="205"/>
      <c r="CR37" s="205"/>
      <c r="CS37" s="205"/>
      <c r="CT37" s="205"/>
      <c r="CU37" s="205"/>
      <c r="CV37" s="205"/>
      <c r="CW37" s="205"/>
      <c r="CX37" s="205"/>
      <c r="CY37" s="205"/>
      <c r="CZ37" s="205"/>
      <c r="DA37" s="205"/>
      <c r="DB37" s="205"/>
      <c r="DC37" s="205"/>
      <c r="DD37" s="205"/>
      <c r="DE37" s="205"/>
      <c r="DF37" s="205"/>
      <c r="DG37" s="205"/>
      <c r="DH37" s="205"/>
      <c r="DI37" s="205"/>
      <c r="DJ37" s="205"/>
      <c r="DK37" s="205"/>
      <c r="DL37" s="205"/>
      <c r="DM37" s="205"/>
      <c r="DN37" s="205"/>
      <c r="DO37" s="205"/>
      <c r="DP37" s="205"/>
      <c r="DQ37" s="205"/>
      <c r="DR37" s="205"/>
      <c r="DS37" s="205"/>
      <c r="DT37" s="205"/>
      <c r="DU37" s="205"/>
      <c r="DV37" s="205"/>
      <c r="DW37" s="205"/>
      <c r="DX37" s="205"/>
      <c r="DY37" s="205"/>
      <c r="DZ37" s="205"/>
      <c r="EA37" s="205"/>
      <c r="EB37" s="205"/>
      <c r="EC37" s="205"/>
      <c r="ED37" s="205"/>
      <c r="EE37" s="205"/>
      <c r="EF37" s="205"/>
      <c r="EG37" s="205"/>
      <c r="EH37" s="205"/>
      <c r="EI37" s="205"/>
      <c r="EJ37" s="205"/>
      <c r="EK37" s="205"/>
      <c r="EL37" s="205"/>
      <c r="EM37" s="205"/>
      <c r="EN37" s="205"/>
      <c r="EO37" s="205"/>
      <c r="EP37" s="205"/>
      <c r="EQ37" s="205"/>
      <c r="ER37" s="205"/>
      <c r="ES37" s="205"/>
      <c r="ET37" s="205"/>
      <c r="EU37" s="205"/>
      <c r="EV37" s="205"/>
      <c r="EW37" s="205"/>
      <c r="EX37" s="205"/>
      <c r="EY37" s="205"/>
      <c r="EZ37" s="205"/>
      <c r="FA37" s="205"/>
      <c r="FB37" s="205"/>
      <c r="FC37" s="205"/>
      <c r="FD37" s="205"/>
      <c r="FE37" s="205"/>
      <c r="FF37" s="205"/>
      <c r="FG37" s="205"/>
      <c r="FH37" s="205"/>
      <c r="FI37" s="205"/>
      <c r="FJ37" s="205"/>
      <c r="FK37" s="205"/>
      <c r="FL37" s="205"/>
      <c r="FM37" s="205"/>
      <c r="FN37" s="205"/>
      <c r="FO37" s="205"/>
      <c r="FP37" s="205"/>
      <c r="FQ37" s="205"/>
      <c r="FR37" s="205"/>
      <c r="FS37" s="205"/>
      <c r="FT37" s="205"/>
      <c r="FU37" s="205"/>
      <c r="FV37" s="205"/>
      <c r="FW37" s="205"/>
      <c r="FX37" s="205"/>
      <c r="FY37" s="205"/>
      <c r="FZ37" s="205"/>
      <c r="GA37" s="205"/>
      <c r="GB37" s="205"/>
      <c r="GC37" s="205"/>
      <c r="GD37" s="205"/>
      <c r="GE37" s="205"/>
      <c r="GF37" s="205"/>
      <c r="GG37" s="205"/>
      <c r="GH37" s="205"/>
      <c r="GI37" s="205"/>
      <c r="GJ37" s="205"/>
      <c r="GK37" s="205"/>
      <c r="GL37" s="205"/>
      <c r="GM37" s="205"/>
      <c r="GN37" s="205"/>
      <c r="GO37" s="205"/>
      <c r="GP37" s="205"/>
      <c r="GQ37" s="205"/>
      <c r="GR37" s="205"/>
      <c r="GS37" s="205"/>
      <c r="GT37" s="205"/>
      <c r="GU37" s="205"/>
      <c r="GV37" s="205"/>
      <c r="GW37" s="205"/>
      <c r="GX37" s="205"/>
      <c r="GY37" s="205"/>
      <c r="GZ37" s="205"/>
      <c r="HA37" s="205"/>
      <c r="HB37" s="205"/>
      <c r="HC37" s="205"/>
      <c r="HD37" s="205"/>
      <c r="HE37" s="205"/>
      <c r="HF37" s="205"/>
      <c r="HG37" s="205"/>
      <c r="HH37" s="205"/>
      <c r="HI37" s="205"/>
      <c r="HJ37" s="205"/>
      <c r="HK37" s="205"/>
      <c r="HL37" s="205"/>
      <c r="HM37" s="205"/>
      <c r="HN37" s="205"/>
      <c r="HO37" s="205"/>
      <c r="HP37" s="205"/>
      <c r="HQ37" s="205"/>
      <c r="HR37" s="205"/>
      <c r="HS37" s="205"/>
      <c r="HT37" s="205"/>
      <c r="HU37" s="205"/>
      <c r="HV37" s="205"/>
      <c r="HW37" s="205"/>
      <c r="HX37" s="205"/>
      <c r="HY37" s="205"/>
      <c r="HZ37" s="205"/>
      <c r="IA37" s="205"/>
      <c r="IB37" s="205"/>
      <c r="IC37" s="205"/>
      <c r="ID37" s="205"/>
      <c r="IE37" s="205"/>
      <c r="IF37" s="205"/>
      <c r="IG37" s="205"/>
      <c r="IH37" s="205"/>
      <c r="II37" s="205"/>
      <c r="IJ37" s="205"/>
      <c r="IK37" s="205"/>
      <c r="IL37" s="205"/>
      <c r="IM37" s="205"/>
      <c r="IN37" s="205"/>
      <c r="IO37" s="205"/>
      <c r="IP37" s="205"/>
      <c r="IQ37" s="205"/>
      <c r="IR37" s="205"/>
      <c r="IS37" s="205"/>
    </row>
    <row r="38" spans="1:253" ht="29.25" customHeight="1">
      <c r="A38" s="344" t="s">
        <v>182</v>
      </c>
      <c r="B38" s="350" t="s">
        <v>215</v>
      </c>
      <c r="C38" s="346" t="s">
        <v>216</v>
      </c>
      <c r="D38" s="346" t="s">
        <v>217</v>
      </c>
      <c r="E38" s="346" t="s">
        <v>218</v>
      </c>
      <c r="F38" s="346" t="s">
        <v>219</v>
      </c>
      <c r="G38" s="346" t="s">
        <v>220</v>
      </c>
      <c r="H38" s="346" t="s">
        <v>221</v>
      </c>
      <c r="I38" s="344" t="s">
        <v>222</v>
      </c>
      <c r="J38" s="346" t="s">
        <v>223</v>
      </c>
      <c r="K38" s="344" t="s">
        <v>224</v>
      </c>
      <c r="L38" s="346" t="s">
        <v>225</v>
      </c>
      <c r="M38" s="346" t="s">
        <v>226</v>
      </c>
      <c r="N38" s="346" t="s">
        <v>227</v>
      </c>
      <c r="O38" s="346" t="s">
        <v>228</v>
      </c>
      <c r="P38" s="346" t="s">
        <v>229</v>
      </c>
      <c r="Q38" s="346" t="s">
        <v>230</v>
      </c>
      <c r="R38" s="347" t="s">
        <v>231</v>
      </c>
      <c r="S38" s="339"/>
      <c r="T38" s="205"/>
      <c r="U38" s="205"/>
      <c r="V38" s="205"/>
      <c r="W38" s="205"/>
      <c r="X38" s="205"/>
      <c r="Y38" s="205"/>
      <c r="Z38" s="205"/>
      <c r="AA38" s="205"/>
      <c r="AB38" s="205"/>
      <c r="AC38" s="205"/>
      <c r="AD38" s="205"/>
      <c r="AE38" s="205"/>
      <c r="AF38" s="205"/>
      <c r="AG38" s="205"/>
      <c r="AH38" s="205"/>
      <c r="AI38" s="205"/>
      <c r="AJ38" s="205"/>
      <c r="AK38" s="205"/>
      <c r="AL38" s="205"/>
      <c r="AM38" s="205"/>
      <c r="AN38" s="205"/>
      <c r="AO38" s="205"/>
      <c r="AP38" s="205"/>
      <c r="AQ38" s="205"/>
      <c r="AR38" s="205"/>
      <c r="AS38" s="205"/>
      <c r="AT38" s="205"/>
      <c r="AU38" s="205"/>
      <c r="AV38" s="205"/>
      <c r="AW38" s="205"/>
      <c r="AX38" s="205"/>
      <c r="AY38" s="205"/>
      <c r="AZ38" s="205"/>
      <c r="BA38" s="205"/>
      <c r="BB38" s="205"/>
      <c r="BC38" s="205"/>
      <c r="BD38" s="205"/>
      <c r="BE38" s="205"/>
      <c r="BF38" s="205"/>
      <c r="BG38" s="205"/>
      <c r="BH38" s="205"/>
      <c r="BI38" s="205"/>
      <c r="BJ38" s="205"/>
      <c r="BK38" s="205"/>
      <c r="BL38" s="205"/>
      <c r="BM38" s="205"/>
      <c r="BN38" s="205"/>
      <c r="BO38" s="205"/>
      <c r="BP38" s="205"/>
      <c r="BQ38" s="205"/>
      <c r="BR38" s="205"/>
      <c r="BS38" s="205"/>
      <c r="BT38" s="205"/>
      <c r="BU38" s="205"/>
      <c r="BV38" s="205"/>
      <c r="BW38" s="205"/>
      <c r="BX38" s="205"/>
      <c r="BY38" s="205"/>
      <c r="BZ38" s="205"/>
      <c r="CA38" s="205"/>
      <c r="CB38" s="205"/>
      <c r="CC38" s="205"/>
      <c r="CD38" s="205"/>
      <c r="CE38" s="205"/>
      <c r="CF38" s="205"/>
      <c r="CG38" s="205"/>
      <c r="CH38" s="205"/>
      <c r="CI38" s="205"/>
      <c r="CJ38" s="205"/>
      <c r="CK38" s="205"/>
      <c r="CL38" s="205"/>
      <c r="CM38" s="205"/>
      <c r="CN38" s="205"/>
      <c r="CO38" s="205"/>
      <c r="CP38" s="205"/>
      <c r="CQ38" s="205"/>
      <c r="CR38" s="205"/>
      <c r="CS38" s="205"/>
      <c r="CT38" s="205"/>
      <c r="CU38" s="205"/>
      <c r="CV38" s="205"/>
      <c r="CW38" s="205"/>
      <c r="CX38" s="205"/>
      <c r="CY38" s="205"/>
      <c r="CZ38" s="205"/>
      <c r="DA38" s="205"/>
      <c r="DB38" s="205"/>
      <c r="DC38" s="205"/>
      <c r="DD38" s="205"/>
      <c r="DE38" s="205"/>
      <c r="DF38" s="205"/>
      <c r="DG38" s="205"/>
      <c r="DH38" s="205"/>
      <c r="DI38" s="205"/>
      <c r="DJ38" s="205"/>
      <c r="DK38" s="205"/>
      <c r="DL38" s="205"/>
      <c r="DM38" s="205"/>
      <c r="DN38" s="205"/>
      <c r="DO38" s="205"/>
      <c r="DP38" s="205"/>
      <c r="DQ38" s="205"/>
      <c r="DR38" s="205"/>
      <c r="DS38" s="205"/>
      <c r="DT38" s="205"/>
      <c r="DU38" s="205"/>
      <c r="DV38" s="205"/>
      <c r="DW38" s="205"/>
      <c r="DX38" s="205"/>
      <c r="DY38" s="205"/>
      <c r="DZ38" s="205"/>
      <c r="EA38" s="205"/>
      <c r="EB38" s="205"/>
      <c r="EC38" s="205"/>
      <c r="ED38" s="205"/>
      <c r="EE38" s="205"/>
      <c r="EF38" s="205"/>
      <c r="EG38" s="205"/>
      <c r="EH38" s="205"/>
      <c r="EI38" s="205"/>
      <c r="EJ38" s="205"/>
      <c r="EK38" s="205"/>
      <c r="EL38" s="205"/>
      <c r="EM38" s="205"/>
      <c r="EN38" s="205"/>
      <c r="EO38" s="205"/>
      <c r="EP38" s="205"/>
      <c r="EQ38" s="205"/>
      <c r="ER38" s="205"/>
      <c r="ES38" s="205"/>
      <c r="ET38" s="205"/>
      <c r="EU38" s="205"/>
      <c r="EV38" s="205"/>
      <c r="EW38" s="205"/>
      <c r="EX38" s="205"/>
      <c r="EY38" s="205"/>
      <c r="EZ38" s="205"/>
      <c r="FA38" s="205"/>
      <c r="FB38" s="205"/>
      <c r="FC38" s="205"/>
      <c r="FD38" s="205"/>
      <c r="FE38" s="205"/>
      <c r="FF38" s="205"/>
      <c r="FG38" s="205"/>
      <c r="FH38" s="205"/>
      <c r="FI38" s="205"/>
      <c r="FJ38" s="205"/>
      <c r="FK38" s="205"/>
      <c r="FL38" s="205"/>
      <c r="FM38" s="205"/>
      <c r="FN38" s="205"/>
      <c r="FO38" s="205"/>
      <c r="FP38" s="205"/>
      <c r="FQ38" s="205"/>
      <c r="FR38" s="205"/>
      <c r="FS38" s="205"/>
      <c r="FT38" s="205"/>
      <c r="FU38" s="205"/>
      <c r="FV38" s="205"/>
      <c r="FW38" s="205"/>
      <c r="FX38" s="205"/>
      <c r="FY38" s="205"/>
      <c r="FZ38" s="205"/>
      <c r="GA38" s="205"/>
      <c r="GB38" s="205"/>
      <c r="GC38" s="205"/>
      <c r="GD38" s="205"/>
      <c r="GE38" s="205"/>
      <c r="GF38" s="205"/>
      <c r="GG38" s="205"/>
      <c r="GH38" s="205"/>
      <c r="GI38" s="205"/>
      <c r="GJ38" s="205"/>
      <c r="GK38" s="205"/>
      <c r="GL38" s="205"/>
      <c r="GM38" s="205"/>
      <c r="GN38" s="205"/>
      <c r="GO38" s="205"/>
      <c r="GP38" s="205"/>
      <c r="GQ38" s="205"/>
      <c r="GR38" s="205"/>
      <c r="GS38" s="205"/>
      <c r="GT38" s="205"/>
      <c r="GU38" s="205"/>
      <c r="GV38" s="205"/>
      <c r="GW38" s="205"/>
      <c r="GX38" s="205"/>
      <c r="GY38" s="205"/>
      <c r="GZ38" s="205"/>
      <c r="HA38" s="205"/>
      <c r="HB38" s="205"/>
      <c r="HC38" s="205"/>
      <c r="HD38" s="205"/>
      <c r="HE38" s="205"/>
      <c r="HF38" s="205"/>
      <c r="HG38" s="205"/>
      <c r="HH38" s="205"/>
      <c r="HI38" s="205"/>
      <c r="HJ38" s="205"/>
      <c r="HK38" s="205"/>
      <c r="HL38" s="205"/>
      <c r="HM38" s="205"/>
      <c r="HN38" s="205"/>
      <c r="HO38" s="205"/>
      <c r="HP38" s="205"/>
      <c r="HQ38" s="205"/>
      <c r="HR38" s="205"/>
      <c r="HS38" s="205"/>
      <c r="HT38" s="205"/>
      <c r="HU38" s="205"/>
      <c r="HV38" s="205"/>
      <c r="HW38" s="205"/>
      <c r="HX38" s="205"/>
      <c r="HY38" s="205"/>
      <c r="HZ38" s="205"/>
      <c r="IA38" s="205"/>
      <c r="IB38" s="205"/>
      <c r="IC38" s="205"/>
      <c r="ID38" s="205"/>
      <c r="IE38" s="205"/>
      <c r="IF38" s="205"/>
      <c r="IG38" s="205"/>
      <c r="IH38" s="205"/>
      <c r="II38" s="205"/>
      <c r="IJ38" s="205"/>
      <c r="IK38" s="205"/>
      <c r="IL38" s="205"/>
      <c r="IM38" s="205"/>
      <c r="IN38" s="205"/>
      <c r="IO38" s="205"/>
      <c r="IP38" s="205"/>
      <c r="IQ38" s="205"/>
      <c r="IR38" s="205"/>
      <c r="IS38" s="205"/>
    </row>
    <row r="39" spans="1:253" ht="24" customHeight="1">
      <c r="A39" s="351" t="s">
        <v>232</v>
      </c>
      <c r="B39" s="352">
        <v>68</v>
      </c>
      <c r="C39" s="353">
        <v>10</v>
      </c>
      <c r="D39" s="354">
        <v>3</v>
      </c>
      <c r="E39" s="354">
        <v>3</v>
      </c>
      <c r="F39" s="354">
        <v>2</v>
      </c>
      <c r="G39" s="354">
        <v>7</v>
      </c>
      <c r="H39" s="353">
        <v>5</v>
      </c>
      <c r="I39" s="354">
        <v>4</v>
      </c>
      <c r="J39" s="354">
        <v>2</v>
      </c>
      <c r="K39" s="354">
        <v>3</v>
      </c>
      <c r="L39" s="354">
        <v>4</v>
      </c>
      <c r="M39" s="354">
        <v>4</v>
      </c>
      <c r="N39" s="354">
        <v>0</v>
      </c>
      <c r="O39" s="354">
        <v>5</v>
      </c>
      <c r="P39" s="354">
        <v>9</v>
      </c>
      <c r="Q39" s="354">
        <v>3</v>
      </c>
      <c r="R39" s="354">
        <v>4</v>
      </c>
      <c r="S39" s="339"/>
      <c r="T39" s="205"/>
      <c r="U39" s="205"/>
      <c r="V39" s="205"/>
      <c r="W39" s="205"/>
      <c r="X39" s="205"/>
      <c r="Y39" s="205"/>
      <c r="Z39" s="205"/>
      <c r="AA39" s="205"/>
      <c r="AB39" s="205"/>
      <c r="AC39" s="205"/>
      <c r="AD39" s="205"/>
      <c r="AE39" s="205"/>
      <c r="AF39" s="205"/>
      <c r="AG39" s="205"/>
      <c r="AH39" s="205"/>
      <c r="AI39" s="205"/>
      <c r="AJ39" s="205"/>
      <c r="AK39" s="205"/>
      <c r="AL39" s="205"/>
      <c r="AM39" s="205"/>
      <c r="AN39" s="205"/>
      <c r="AO39" s="205"/>
      <c r="AP39" s="205"/>
      <c r="AQ39" s="205"/>
      <c r="AR39" s="205"/>
      <c r="AS39" s="205"/>
      <c r="AT39" s="205"/>
      <c r="AU39" s="205"/>
      <c r="AV39" s="205"/>
      <c r="AW39" s="205"/>
      <c r="AX39" s="205"/>
      <c r="AY39" s="205"/>
      <c r="AZ39" s="205"/>
      <c r="BA39" s="205"/>
      <c r="BB39" s="205"/>
      <c r="BC39" s="205"/>
      <c r="BD39" s="205"/>
      <c r="BE39" s="205"/>
      <c r="BF39" s="205"/>
      <c r="BG39" s="205"/>
      <c r="BH39" s="205"/>
      <c r="BI39" s="205"/>
      <c r="BJ39" s="205"/>
      <c r="BK39" s="205"/>
      <c r="BL39" s="205"/>
      <c r="BM39" s="205"/>
      <c r="BN39" s="205"/>
      <c r="BO39" s="205"/>
      <c r="BP39" s="205"/>
      <c r="BQ39" s="205"/>
      <c r="BR39" s="205"/>
      <c r="BS39" s="205"/>
      <c r="BT39" s="205"/>
      <c r="BU39" s="205"/>
      <c r="BV39" s="205"/>
      <c r="BW39" s="205"/>
      <c r="BX39" s="205"/>
      <c r="BY39" s="205"/>
      <c r="BZ39" s="205"/>
      <c r="CA39" s="205"/>
      <c r="CB39" s="205"/>
      <c r="CC39" s="205"/>
      <c r="CD39" s="205"/>
      <c r="CE39" s="205"/>
      <c r="CF39" s="205"/>
      <c r="CG39" s="205"/>
      <c r="CH39" s="205"/>
      <c r="CI39" s="205"/>
      <c r="CJ39" s="205"/>
      <c r="CK39" s="205"/>
      <c r="CL39" s="205"/>
      <c r="CM39" s="205"/>
      <c r="CN39" s="205"/>
      <c r="CO39" s="205"/>
      <c r="CP39" s="205"/>
      <c r="CQ39" s="205"/>
      <c r="CR39" s="205"/>
      <c r="CS39" s="205"/>
      <c r="CT39" s="205"/>
      <c r="CU39" s="205"/>
      <c r="CV39" s="205"/>
      <c r="CW39" s="205"/>
      <c r="CX39" s="205"/>
      <c r="CY39" s="205"/>
      <c r="CZ39" s="205"/>
      <c r="DA39" s="205"/>
      <c r="DB39" s="205"/>
      <c r="DC39" s="205"/>
      <c r="DD39" s="205"/>
      <c r="DE39" s="205"/>
      <c r="DF39" s="205"/>
      <c r="DG39" s="205"/>
      <c r="DH39" s="205"/>
      <c r="DI39" s="205"/>
      <c r="DJ39" s="205"/>
      <c r="DK39" s="205"/>
      <c r="DL39" s="205"/>
      <c r="DM39" s="205"/>
      <c r="DN39" s="205"/>
      <c r="DO39" s="205"/>
      <c r="DP39" s="205"/>
      <c r="DQ39" s="205"/>
      <c r="DR39" s="205"/>
      <c r="DS39" s="205"/>
      <c r="DT39" s="205"/>
      <c r="DU39" s="205"/>
      <c r="DV39" s="205"/>
      <c r="DW39" s="205"/>
      <c r="DX39" s="205"/>
      <c r="DY39" s="205"/>
      <c r="DZ39" s="205"/>
      <c r="EA39" s="205"/>
      <c r="EB39" s="205"/>
      <c r="EC39" s="205"/>
      <c r="ED39" s="205"/>
      <c r="EE39" s="205"/>
      <c r="EF39" s="205"/>
      <c r="EG39" s="205"/>
      <c r="EH39" s="205"/>
      <c r="EI39" s="205"/>
      <c r="EJ39" s="205"/>
      <c r="EK39" s="205"/>
      <c r="EL39" s="205"/>
      <c r="EM39" s="205"/>
      <c r="EN39" s="205"/>
      <c r="EO39" s="205"/>
      <c r="EP39" s="205"/>
      <c r="EQ39" s="205"/>
      <c r="ER39" s="205"/>
      <c r="ES39" s="205"/>
      <c r="ET39" s="205"/>
      <c r="EU39" s="205"/>
      <c r="EV39" s="205"/>
      <c r="EW39" s="205"/>
      <c r="EX39" s="205"/>
      <c r="EY39" s="205"/>
      <c r="EZ39" s="205"/>
      <c r="FA39" s="205"/>
      <c r="FB39" s="205"/>
      <c r="FC39" s="205"/>
      <c r="FD39" s="205"/>
      <c r="FE39" s="205"/>
      <c r="FF39" s="205"/>
      <c r="FG39" s="205"/>
      <c r="FH39" s="205"/>
      <c r="FI39" s="205"/>
      <c r="FJ39" s="205"/>
      <c r="FK39" s="205"/>
      <c r="FL39" s="205"/>
      <c r="FM39" s="205"/>
      <c r="FN39" s="205"/>
      <c r="FO39" s="205"/>
      <c r="FP39" s="205"/>
      <c r="FQ39" s="205"/>
      <c r="FR39" s="205"/>
      <c r="FS39" s="205"/>
      <c r="FT39" s="205"/>
      <c r="FU39" s="205"/>
      <c r="FV39" s="205"/>
      <c r="FW39" s="205"/>
      <c r="FX39" s="205"/>
      <c r="FY39" s="205"/>
      <c r="FZ39" s="205"/>
      <c r="GA39" s="205"/>
      <c r="GB39" s="205"/>
      <c r="GC39" s="205"/>
      <c r="GD39" s="205"/>
      <c r="GE39" s="205"/>
      <c r="GF39" s="205"/>
      <c r="GG39" s="205"/>
      <c r="GH39" s="205"/>
      <c r="GI39" s="205"/>
      <c r="GJ39" s="205"/>
      <c r="GK39" s="205"/>
      <c r="GL39" s="205"/>
      <c r="GM39" s="205"/>
      <c r="GN39" s="205"/>
      <c r="GO39" s="205"/>
      <c r="GP39" s="205"/>
      <c r="GQ39" s="205"/>
      <c r="GR39" s="205"/>
      <c r="GS39" s="205"/>
      <c r="GT39" s="205"/>
      <c r="GU39" s="205"/>
      <c r="GV39" s="205"/>
      <c r="GW39" s="205"/>
      <c r="GX39" s="205"/>
      <c r="GY39" s="205"/>
      <c r="GZ39" s="205"/>
      <c r="HA39" s="205"/>
      <c r="HB39" s="205"/>
      <c r="HC39" s="205"/>
      <c r="HD39" s="205"/>
      <c r="HE39" s="205"/>
      <c r="HF39" s="205"/>
      <c r="HG39" s="205"/>
      <c r="HH39" s="205"/>
      <c r="HI39" s="205"/>
      <c r="HJ39" s="205"/>
      <c r="HK39" s="205"/>
      <c r="HL39" s="205"/>
      <c r="HM39" s="205"/>
      <c r="HN39" s="205"/>
      <c r="HO39" s="205"/>
      <c r="HP39" s="205"/>
      <c r="HQ39" s="205"/>
      <c r="HR39" s="205"/>
      <c r="HS39" s="205"/>
      <c r="HT39" s="205"/>
      <c r="HU39" s="205"/>
      <c r="HV39" s="205"/>
      <c r="HW39" s="205"/>
      <c r="HX39" s="205"/>
      <c r="HY39" s="205"/>
      <c r="HZ39" s="205"/>
      <c r="IA39" s="205"/>
      <c r="IB39" s="205"/>
      <c r="IC39" s="205"/>
      <c r="ID39" s="205"/>
      <c r="IE39" s="205"/>
      <c r="IF39" s="205"/>
      <c r="IG39" s="205"/>
      <c r="IH39" s="205"/>
      <c r="II39" s="205"/>
      <c r="IJ39" s="205"/>
      <c r="IK39" s="205"/>
      <c r="IL39" s="205"/>
      <c r="IM39" s="205"/>
      <c r="IN39" s="205"/>
      <c r="IO39" s="205"/>
      <c r="IP39" s="205"/>
      <c r="IQ39" s="205"/>
      <c r="IR39" s="205"/>
      <c r="IS39" s="205"/>
    </row>
    <row r="40" spans="1:253" ht="24" customHeight="1">
      <c r="A40" s="193" t="s">
        <v>233</v>
      </c>
      <c r="B40" s="355">
        <v>474</v>
      </c>
      <c r="C40" s="353">
        <v>79</v>
      </c>
      <c r="D40" s="353">
        <v>28</v>
      </c>
      <c r="E40" s="353">
        <v>15</v>
      </c>
      <c r="F40" s="353">
        <v>21</v>
      </c>
      <c r="G40" s="353">
        <v>46</v>
      </c>
      <c r="H40" s="353">
        <v>17</v>
      </c>
      <c r="I40" s="353">
        <v>32</v>
      </c>
      <c r="J40" s="353">
        <v>20</v>
      </c>
      <c r="K40" s="353">
        <v>17</v>
      </c>
      <c r="L40" s="353">
        <v>20</v>
      </c>
      <c r="M40" s="353">
        <v>23</v>
      </c>
      <c r="N40" s="353">
        <v>0</v>
      </c>
      <c r="O40" s="353">
        <v>46</v>
      </c>
      <c r="P40" s="353">
        <v>77</v>
      </c>
      <c r="Q40" s="353">
        <v>23</v>
      </c>
      <c r="R40" s="353">
        <v>10</v>
      </c>
      <c r="S40" s="339"/>
      <c r="T40" s="205"/>
      <c r="U40" s="205"/>
      <c r="V40" s="205"/>
      <c r="W40" s="205"/>
      <c r="X40" s="205"/>
      <c r="Y40" s="205"/>
      <c r="Z40" s="205"/>
      <c r="AA40" s="205"/>
      <c r="AB40" s="205"/>
      <c r="AC40" s="205"/>
      <c r="AD40" s="205"/>
      <c r="AE40" s="205"/>
      <c r="AF40" s="205"/>
      <c r="AG40" s="205"/>
      <c r="AH40" s="205"/>
      <c r="AI40" s="205"/>
      <c r="AJ40" s="205"/>
      <c r="AK40" s="205"/>
      <c r="AL40" s="205"/>
      <c r="AM40" s="205"/>
      <c r="AN40" s="205"/>
      <c r="AO40" s="205"/>
      <c r="AP40" s="205"/>
      <c r="AQ40" s="205"/>
      <c r="AR40" s="205"/>
      <c r="AS40" s="205"/>
      <c r="AT40" s="205"/>
      <c r="AU40" s="205"/>
      <c r="AV40" s="205"/>
      <c r="AW40" s="205"/>
      <c r="AX40" s="205"/>
      <c r="AY40" s="205"/>
      <c r="AZ40" s="205"/>
      <c r="BA40" s="205"/>
      <c r="BB40" s="205"/>
      <c r="BC40" s="205"/>
      <c r="BD40" s="205"/>
      <c r="BE40" s="205"/>
      <c r="BF40" s="205"/>
      <c r="BG40" s="205"/>
      <c r="BH40" s="205"/>
      <c r="BI40" s="205"/>
      <c r="BJ40" s="205"/>
      <c r="BK40" s="205"/>
      <c r="BL40" s="205"/>
      <c r="BM40" s="205"/>
      <c r="BN40" s="205"/>
      <c r="BO40" s="205"/>
      <c r="BP40" s="205"/>
      <c r="BQ40" s="205"/>
      <c r="BR40" s="205"/>
      <c r="BS40" s="205"/>
      <c r="BT40" s="205"/>
      <c r="BU40" s="205"/>
      <c r="BV40" s="205"/>
      <c r="BW40" s="205"/>
      <c r="BX40" s="205"/>
      <c r="BY40" s="205"/>
      <c r="BZ40" s="205"/>
      <c r="CA40" s="205"/>
      <c r="CB40" s="205"/>
      <c r="CC40" s="205"/>
      <c r="CD40" s="205"/>
      <c r="CE40" s="205"/>
      <c r="CF40" s="205"/>
      <c r="CG40" s="205"/>
      <c r="CH40" s="205"/>
      <c r="CI40" s="205"/>
      <c r="CJ40" s="205"/>
      <c r="CK40" s="205"/>
      <c r="CL40" s="205"/>
      <c r="CM40" s="205"/>
      <c r="CN40" s="205"/>
      <c r="CO40" s="205"/>
      <c r="CP40" s="205"/>
      <c r="CQ40" s="205"/>
      <c r="CR40" s="205"/>
      <c r="CS40" s="205"/>
      <c r="CT40" s="205"/>
      <c r="CU40" s="205"/>
      <c r="CV40" s="205"/>
      <c r="CW40" s="205"/>
      <c r="CX40" s="205"/>
      <c r="CY40" s="205"/>
      <c r="CZ40" s="205"/>
      <c r="DA40" s="205"/>
      <c r="DB40" s="205"/>
      <c r="DC40" s="205"/>
      <c r="DD40" s="205"/>
      <c r="DE40" s="205"/>
      <c r="DF40" s="205"/>
      <c r="DG40" s="205"/>
      <c r="DH40" s="205"/>
      <c r="DI40" s="205"/>
      <c r="DJ40" s="205"/>
      <c r="DK40" s="205"/>
      <c r="DL40" s="205"/>
      <c r="DM40" s="205"/>
      <c r="DN40" s="205"/>
      <c r="DO40" s="205"/>
      <c r="DP40" s="205"/>
      <c r="DQ40" s="205"/>
      <c r="DR40" s="205"/>
      <c r="DS40" s="205"/>
      <c r="DT40" s="205"/>
      <c r="DU40" s="205"/>
      <c r="DV40" s="205"/>
      <c r="DW40" s="205"/>
      <c r="DX40" s="205"/>
      <c r="DY40" s="205"/>
      <c r="DZ40" s="205"/>
      <c r="EA40" s="205"/>
      <c r="EB40" s="205"/>
      <c r="EC40" s="205"/>
      <c r="ED40" s="205"/>
      <c r="EE40" s="205"/>
      <c r="EF40" s="205"/>
      <c r="EG40" s="205"/>
      <c r="EH40" s="205"/>
      <c r="EI40" s="205"/>
      <c r="EJ40" s="205"/>
      <c r="EK40" s="205"/>
      <c r="EL40" s="205"/>
      <c r="EM40" s="205"/>
      <c r="EN40" s="205"/>
      <c r="EO40" s="205"/>
      <c r="EP40" s="205"/>
      <c r="EQ40" s="205"/>
      <c r="ER40" s="205"/>
      <c r="ES40" s="205"/>
      <c r="ET40" s="205"/>
      <c r="EU40" s="205"/>
      <c r="EV40" s="205"/>
      <c r="EW40" s="205"/>
      <c r="EX40" s="205"/>
      <c r="EY40" s="205"/>
      <c r="EZ40" s="205"/>
      <c r="FA40" s="205"/>
      <c r="FB40" s="205"/>
      <c r="FC40" s="205"/>
      <c r="FD40" s="205"/>
      <c r="FE40" s="205"/>
      <c r="FF40" s="205"/>
      <c r="FG40" s="205"/>
      <c r="FH40" s="205"/>
      <c r="FI40" s="205"/>
      <c r="FJ40" s="205"/>
      <c r="FK40" s="205"/>
      <c r="FL40" s="205"/>
      <c r="FM40" s="205"/>
      <c r="FN40" s="205"/>
      <c r="FO40" s="205"/>
      <c r="FP40" s="205"/>
      <c r="FQ40" s="205"/>
      <c r="FR40" s="205"/>
      <c r="FS40" s="205"/>
      <c r="FT40" s="205"/>
      <c r="FU40" s="205"/>
      <c r="FV40" s="205"/>
      <c r="FW40" s="205"/>
      <c r="FX40" s="205"/>
      <c r="FY40" s="205"/>
      <c r="FZ40" s="205"/>
      <c r="GA40" s="205"/>
      <c r="GB40" s="205"/>
      <c r="GC40" s="205"/>
      <c r="GD40" s="205"/>
      <c r="GE40" s="205"/>
      <c r="GF40" s="205"/>
      <c r="GG40" s="205"/>
      <c r="GH40" s="205"/>
      <c r="GI40" s="205"/>
      <c r="GJ40" s="205"/>
      <c r="GK40" s="205"/>
      <c r="GL40" s="205"/>
      <c r="GM40" s="205"/>
      <c r="GN40" s="205"/>
      <c r="GO40" s="205"/>
      <c r="GP40" s="205"/>
      <c r="GQ40" s="205"/>
      <c r="GR40" s="205"/>
      <c r="GS40" s="205"/>
      <c r="GT40" s="205"/>
      <c r="GU40" s="205"/>
      <c r="GV40" s="205"/>
      <c r="GW40" s="205"/>
      <c r="GX40" s="205"/>
      <c r="GY40" s="205"/>
      <c r="GZ40" s="205"/>
      <c r="HA40" s="205"/>
      <c r="HB40" s="205"/>
      <c r="HC40" s="205"/>
      <c r="HD40" s="205"/>
      <c r="HE40" s="205"/>
      <c r="HF40" s="205"/>
      <c r="HG40" s="205"/>
      <c r="HH40" s="205"/>
      <c r="HI40" s="205"/>
      <c r="HJ40" s="205"/>
      <c r="HK40" s="205"/>
      <c r="HL40" s="205"/>
      <c r="HM40" s="205"/>
      <c r="HN40" s="205"/>
      <c r="HO40" s="205"/>
      <c r="HP40" s="205"/>
      <c r="HQ40" s="205"/>
      <c r="HR40" s="205"/>
      <c r="HS40" s="205"/>
      <c r="HT40" s="205"/>
      <c r="HU40" s="205"/>
      <c r="HV40" s="205"/>
      <c r="HW40" s="205"/>
      <c r="HX40" s="205"/>
      <c r="HY40" s="205"/>
      <c r="HZ40" s="205"/>
      <c r="IA40" s="205"/>
      <c r="IB40" s="205"/>
      <c r="IC40" s="205"/>
      <c r="ID40" s="205"/>
      <c r="IE40" s="205"/>
      <c r="IF40" s="205"/>
      <c r="IG40" s="205"/>
      <c r="IH40" s="205"/>
      <c r="II40" s="205"/>
      <c r="IJ40" s="205"/>
      <c r="IK40" s="205"/>
      <c r="IL40" s="205"/>
      <c r="IM40" s="205"/>
      <c r="IN40" s="205"/>
      <c r="IO40" s="205"/>
      <c r="IP40" s="205"/>
      <c r="IQ40" s="205"/>
      <c r="IR40" s="205"/>
      <c r="IS40" s="205"/>
    </row>
    <row r="41" spans="1:253" ht="24" customHeight="1" thickBot="1">
      <c r="A41" s="208" t="s">
        <v>234</v>
      </c>
      <c r="B41" s="356">
        <v>564</v>
      </c>
      <c r="C41" s="357">
        <v>95</v>
      </c>
      <c r="D41" s="357">
        <v>28</v>
      </c>
      <c r="E41" s="357">
        <v>15</v>
      </c>
      <c r="F41" s="357">
        <v>21</v>
      </c>
      <c r="G41" s="357">
        <v>58</v>
      </c>
      <c r="H41" s="357">
        <v>30</v>
      </c>
      <c r="I41" s="357">
        <v>32</v>
      </c>
      <c r="J41" s="357">
        <v>20</v>
      </c>
      <c r="K41" s="357">
        <v>17</v>
      </c>
      <c r="L41" s="357">
        <v>20</v>
      </c>
      <c r="M41" s="357">
        <v>40</v>
      </c>
      <c r="N41" s="357">
        <v>0</v>
      </c>
      <c r="O41" s="357">
        <v>46</v>
      </c>
      <c r="P41" s="357">
        <v>101</v>
      </c>
      <c r="Q41" s="357">
        <v>23</v>
      </c>
      <c r="R41" s="357">
        <v>18</v>
      </c>
      <c r="S41" s="339"/>
      <c r="T41" s="205"/>
      <c r="U41" s="205"/>
      <c r="V41" s="205"/>
      <c r="W41" s="205"/>
      <c r="X41" s="205"/>
      <c r="Y41" s="205"/>
      <c r="Z41" s="205"/>
      <c r="AA41" s="205"/>
      <c r="AB41" s="205"/>
      <c r="AC41" s="205"/>
      <c r="AD41" s="205"/>
      <c r="AE41" s="205"/>
      <c r="AF41" s="205"/>
      <c r="AG41" s="205"/>
      <c r="AH41" s="205"/>
      <c r="AI41" s="205"/>
      <c r="AJ41" s="205"/>
      <c r="AK41" s="205"/>
      <c r="AL41" s="205"/>
      <c r="AM41" s="205"/>
      <c r="AN41" s="205"/>
      <c r="AO41" s="205"/>
      <c r="AP41" s="205"/>
      <c r="AQ41" s="205"/>
      <c r="AR41" s="205"/>
      <c r="AS41" s="205"/>
      <c r="AT41" s="205"/>
      <c r="AU41" s="205"/>
      <c r="AV41" s="205"/>
      <c r="AW41" s="205"/>
      <c r="AX41" s="205"/>
      <c r="AY41" s="205"/>
      <c r="AZ41" s="205"/>
      <c r="BA41" s="205"/>
      <c r="BB41" s="205"/>
      <c r="BC41" s="205"/>
      <c r="BD41" s="205"/>
      <c r="BE41" s="205"/>
      <c r="BF41" s="205"/>
      <c r="BG41" s="205"/>
      <c r="BH41" s="205"/>
      <c r="BI41" s="205"/>
      <c r="BJ41" s="205"/>
      <c r="BK41" s="205"/>
      <c r="BL41" s="205"/>
      <c r="BM41" s="205"/>
      <c r="BN41" s="205"/>
      <c r="BO41" s="205"/>
      <c r="BP41" s="205"/>
      <c r="BQ41" s="205"/>
      <c r="BR41" s="205"/>
      <c r="BS41" s="205"/>
      <c r="BT41" s="205"/>
      <c r="BU41" s="205"/>
      <c r="BV41" s="205"/>
      <c r="BW41" s="205"/>
      <c r="BX41" s="205"/>
      <c r="BY41" s="205"/>
      <c r="BZ41" s="205"/>
      <c r="CA41" s="205"/>
      <c r="CB41" s="205"/>
      <c r="CC41" s="205"/>
      <c r="CD41" s="205"/>
      <c r="CE41" s="205"/>
      <c r="CF41" s="205"/>
      <c r="CG41" s="205"/>
      <c r="CH41" s="205"/>
      <c r="CI41" s="205"/>
      <c r="CJ41" s="205"/>
      <c r="CK41" s="205"/>
      <c r="CL41" s="205"/>
      <c r="CM41" s="205"/>
      <c r="CN41" s="205"/>
      <c r="CO41" s="205"/>
      <c r="CP41" s="205"/>
      <c r="CQ41" s="205"/>
      <c r="CR41" s="205"/>
      <c r="CS41" s="205"/>
      <c r="CT41" s="205"/>
      <c r="CU41" s="205"/>
      <c r="CV41" s="205"/>
      <c r="CW41" s="205"/>
      <c r="CX41" s="205"/>
      <c r="CY41" s="205"/>
      <c r="CZ41" s="205"/>
      <c r="DA41" s="205"/>
      <c r="DB41" s="205"/>
      <c r="DC41" s="205"/>
      <c r="DD41" s="205"/>
      <c r="DE41" s="205"/>
      <c r="DF41" s="205"/>
      <c r="DG41" s="205"/>
      <c r="DH41" s="205"/>
      <c r="DI41" s="205"/>
      <c r="DJ41" s="205"/>
      <c r="DK41" s="205"/>
      <c r="DL41" s="205"/>
      <c r="DM41" s="205"/>
      <c r="DN41" s="205"/>
      <c r="DO41" s="205"/>
      <c r="DP41" s="205"/>
      <c r="DQ41" s="205"/>
      <c r="DR41" s="205"/>
      <c r="DS41" s="205"/>
      <c r="DT41" s="205"/>
      <c r="DU41" s="205"/>
      <c r="DV41" s="205"/>
      <c r="DW41" s="205"/>
      <c r="DX41" s="205"/>
      <c r="DY41" s="205"/>
      <c r="DZ41" s="205"/>
      <c r="EA41" s="205"/>
      <c r="EB41" s="205"/>
      <c r="EC41" s="205"/>
      <c r="ED41" s="205"/>
      <c r="EE41" s="205"/>
      <c r="EF41" s="205"/>
      <c r="EG41" s="205"/>
      <c r="EH41" s="205"/>
      <c r="EI41" s="205"/>
      <c r="EJ41" s="205"/>
      <c r="EK41" s="205"/>
      <c r="EL41" s="205"/>
      <c r="EM41" s="205"/>
      <c r="EN41" s="205"/>
      <c r="EO41" s="205"/>
      <c r="EP41" s="205"/>
      <c r="EQ41" s="205"/>
      <c r="ER41" s="205"/>
      <c r="ES41" s="205"/>
      <c r="ET41" s="205"/>
      <c r="EU41" s="205"/>
      <c r="EV41" s="205"/>
      <c r="EW41" s="205"/>
      <c r="EX41" s="205"/>
      <c r="EY41" s="205"/>
      <c r="EZ41" s="205"/>
      <c r="FA41" s="205"/>
      <c r="FB41" s="205"/>
      <c r="FC41" s="205"/>
      <c r="FD41" s="205"/>
      <c r="FE41" s="205"/>
      <c r="FF41" s="205"/>
      <c r="FG41" s="205"/>
      <c r="FH41" s="205"/>
      <c r="FI41" s="205"/>
      <c r="FJ41" s="205"/>
      <c r="FK41" s="205"/>
      <c r="FL41" s="205"/>
      <c r="FM41" s="205"/>
      <c r="FN41" s="205"/>
      <c r="FO41" s="205"/>
      <c r="FP41" s="205"/>
      <c r="FQ41" s="205"/>
      <c r="FR41" s="205"/>
      <c r="FS41" s="205"/>
      <c r="FT41" s="205"/>
      <c r="FU41" s="205"/>
      <c r="FV41" s="205"/>
      <c r="FW41" s="205"/>
      <c r="FX41" s="205"/>
      <c r="FY41" s="205"/>
      <c r="FZ41" s="205"/>
      <c r="GA41" s="205"/>
      <c r="GB41" s="205"/>
      <c r="GC41" s="205"/>
      <c r="GD41" s="205"/>
      <c r="GE41" s="205"/>
      <c r="GF41" s="205"/>
      <c r="GG41" s="205"/>
      <c r="GH41" s="205"/>
      <c r="GI41" s="205"/>
      <c r="GJ41" s="205"/>
      <c r="GK41" s="205"/>
      <c r="GL41" s="205"/>
      <c r="GM41" s="205"/>
      <c r="GN41" s="205"/>
      <c r="GO41" s="205"/>
      <c r="GP41" s="205"/>
      <c r="GQ41" s="205"/>
      <c r="GR41" s="205"/>
      <c r="GS41" s="205"/>
      <c r="GT41" s="205"/>
      <c r="GU41" s="205"/>
      <c r="GV41" s="205"/>
      <c r="GW41" s="205"/>
      <c r="GX41" s="205"/>
      <c r="GY41" s="205"/>
      <c r="GZ41" s="205"/>
      <c r="HA41" s="205"/>
      <c r="HB41" s="205"/>
      <c r="HC41" s="205"/>
      <c r="HD41" s="205"/>
      <c r="HE41" s="205"/>
      <c r="HF41" s="205"/>
      <c r="HG41" s="205"/>
      <c r="HH41" s="205"/>
      <c r="HI41" s="205"/>
      <c r="HJ41" s="205"/>
      <c r="HK41" s="205"/>
      <c r="HL41" s="205"/>
      <c r="HM41" s="205"/>
      <c r="HN41" s="205"/>
      <c r="HO41" s="205"/>
      <c r="HP41" s="205"/>
      <c r="HQ41" s="205"/>
      <c r="HR41" s="205"/>
      <c r="HS41" s="205"/>
      <c r="HT41" s="205"/>
      <c r="HU41" s="205"/>
      <c r="HV41" s="205"/>
      <c r="HW41" s="205"/>
      <c r="HX41" s="205"/>
      <c r="HY41" s="205"/>
      <c r="HZ41" s="205"/>
      <c r="IA41" s="205"/>
      <c r="IB41" s="205"/>
      <c r="IC41" s="205"/>
      <c r="ID41" s="205"/>
      <c r="IE41" s="205"/>
      <c r="IF41" s="205"/>
      <c r="IG41" s="205"/>
      <c r="IH41" s="205"/>
      <c r="II41" s="205"/>
      <c r="IJ41" s="205"/>
      <c r="IK41" s="205"/>
      <c r="IL41" s="205"/>
      <c r="IM41" s="205"/>
      <c r="IN41" s="205"/>
      <c r="IO41" s="205"/>
      <c r="IP41" s="205"/>
      <c r="IQ41" s="205"/>
      <c r="IR41" s="205"/>
      <c r="IS41" s="205"/>
    </row>
    <row r="42" spans="1:253">
      <c r="A42" s="255"/>
      <c r="B42" s="255"/>
      <c r="C42" s="255"/>
      <c r="D42" s="255"/>
      <c r="E42" s="255"/>
      <c r="F42" s="255"/>
      <c r="G42" s="255"/>
      <c r="H42" s="255"/>
      <c r="I42" s="255"/>
      <c r="J42" s="255"/>
      <c r="K42" s="255"/>
      <c r="L42" s="255"/>
      <c r="M42" s="255"/>
      <c r="N42" s="255"/>
      <c r="O42" s="255"/>
      <c r="P42" s="255"/>
      <c r="Q42" s="255"/>
      <c r="R42" s="255"/>
      <c r="S42" s="255"/>
    </row>
    <row r="43" spans="1:253">
      <c r="A43" s="255"/>
      <c r="B43" s="255"/>
      <c r="C43" s="255"/>
      <c r="D43" s="255"/>
      <c r="E43" s="255"/>
      <c r="F43" s="255"/>
      <c r="G43" s="255"/>
      <c r="H43" s="255"/>
      <c r="I43" s="255"/>
      <c r="J43" s="255"/>
      <c r="K43" s="255"/>
      <c r="L43" s="255"/>
      <c r="M43" s="255"/>
      <c r="N43" s="255"/>
      <c r="O43" s="255"/>
      <c r="P43" s="255"/>
      <c r="Q43" s="255"/>
      <c r="R43" s="255"/>
      <c r="S43" s="255"/>
    </row>
  </sheetData>
  <phoneticPr fontId="35"/>
  <printOptions horizontalCentered="1"/>
  <pageMargins left="0.196527777777778" right="0.196527777777778" top="0.63472222222222197" bottom="0.51180555555555596" header="0.511811023622047" footer="0.511811023622047"/>
  <pageSetup paperSize="9" scale="63" orientation="landscape" horizontalDpi="300" verticalDpi="300" r:id="rId1"/>
  <colBreaks count="1" manualBreakCount="1">
    <brk id="8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F111F7-E9B8-4138-BC82-559B1441F157}">
  <sheetPr>
    <tabColor rgb="FF00B0F0"/>
    <pageSetUpPr fitToPage="1"/>
  </sheetPr>
  <dimension ref="A1:AMI41"/>
  <sheetViews>
    <sheetView showGridLines="0" view="pageBreakPreview" topLeftCell="A11" zoomScale="75" zoomScaleNormal="75" zoomScaleSheetLayoutView="75" workbookViewId="0"/>
  </sheetViews>
  <sheetFormatPr defaultColWidth="12.5" defaultRowHeight="17.25"/>
  <cols>
    <col min="1" max="1" width="28.5" style="209" customWidth="1"/>
    <col min="2" max="18" width="8.75" style="201" customWidth="1"/>
    <col min="19" max="255" width="12.5" style="201"/>
    <col min="256" max="256" width="12.375" style="201" customWidth="1"/>
    <col min="257" max="257" width="10.875" style="201" customWidth="1"/>
    <col min="258" max="274" width="8.75" style="201" customWidth="1"/>
    <col min="275" max="511" width="12.5" style="201"/>
    <col min="512" max="512" width="12.375" style="201" customWidth="1"/>
    <col min="513" max="513" width="10.875" style="201" customWidth="1"/>
    <col min="514" max="530" width="8.75" style="201" customWidth="1"/>
    <col min="531" max="767" width="12.5" style="201"/>
    <col min="768" max="768" width="12.375" style="201" customWidth="1"/>
    <col min="769" max="769" width="10.875" style="201" customWidth="1"/>
    <col min="770" max="786" width="8.75" style="201" customWidth="1"/>
    <col min="787" max="1023" width="12.5" style="201"/>
    <col min="1024" max="16384" width="12.5" style="17"/>
  </cols>
  <sheetData>
    <row r="1" spans="1:19">
      <c r="A1" s="206" t="s">
        <v>267</v>
      </c>
    </row>
    <row r="2" spans="1:19" ht="18" thickBot="1">
      <c r="A2" s="207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196" t="s">
        <v>17</v>
      </c>
    </row>
    <row r="3" spans="1:19" ht="22.5" customHeight="1">
      <c r="A3" s="195" t="s">
        <v>182</v>
      </c>
      <c r="B3" s="11" t="s">
        <v>215</v>
      </c>
      <c r="C3" s="199" t="s">
        <v>216</v>
      </c>
      <c r="D3" s="199" t="s">
        <v>217</v>
      </c>
      <c r="E3" s="199" t="s">
        <v>218</v>
      </c>
      <c r="F3" s="199" t="s">
        <v>219</v>
      </c>
      <c r="G3" s="199" t="s">
        <v>220</v>
      </c>
      <c r="H3" s="9" t="s">
        <v>221</v>
      </c>
      <c r="I3" s="200" t="s">
        <v>222</v>
      </c>
      <c r="J3" s="9" t="s">
        <v>223</v>
      </c>
      <c r="K3" s="198" t="s">
        <v>224</v>
      </c>
      <c r="L3" s="199" t="s">
        <v>225</v>
      </c>
      <c r="M3" s="199" t="s">
        <v>226</v>
      </c>
      <c r="N3" s="199" t="s">
        <v>227</v>
      </c>
      <c r="O3" s="199" t="s">
        <v>228</v>
      </c>
      <c r="P3" s="199" t="s">
        <v>229</v>
      </c>
      <c r="Q3" s="199" t="s">
        <v>230</v>
      </c>
      <c r="R3" s="199" t="s">
        <v>231</v>
      </c>
    </row>
    <row r="4" spans="1:19" ht="22.5" customHeight="1">
      <c r="A4" s="193" t="s">
        <v>232</v>
      </c>
      <c r="B4" s="148">
        <v>210</v>
      </c>
      <c r="C4" s="12">
        <v>5</v>
      </c>
      <c r="D4" s="12">
        <v>14</v>
      </c>
      <c r="E4" s="12">
        <v>7</v>
      </c>
      <c r="F4" s="12">
        <v>2</v>
      </c>
      <c r="G4" s="12">
        <v>30</v>
      </c>
      <c r="H4" s="12">
        <v>4</v>
      </c>
      <c r="I4" s="12">
        <v>9</v>
      </c>
      <c r="J4" s="12">
        <v>6</v>
      </c>
      <c r="K4" s="12">
        <v>9</v>
      </c>
      <c r="L4" s="12">
        <v>21</v>
      </c>
      <c r="M4" s="12">
        <v>8</v>
      </c>
      <c r="N4" s="12">
        <v>25</v>
      </c>
      <c r="O4" s="12">
        <v>17</v>
      </c>
      <c r="P4" s="12">
        <v>19</v>
      </c>
      <c r="Q4" s="12">
        <v>29</v>
      </c>
      <c r="R4" s="12">
        <v>5</v>
      </c>
    </row>
    <row r="5" spans="1:19" ht="22.5" customHeight="1">
      <c r="A5" s="193" t="s">
        <v>24</v>
      </c>
      <c r="B5" s="148">
        <v>5272</v>
      </c>
      <c r="C5" s="12">
        <v>107</v>
      </c>
      <c r="D5" s="12">
        <v>259</v>
      </c>
      <c r="E5" s="12">
        <v>140</v>
      </c>
      <c r="F5" s="12">
        <v>42</v>
      </c>
      <c r="G5" s="12">
        <v>460</v>
      </c>
      <c r="H5" s="12">
        <v>117</v>
      </c>
      <c r="I5" s="12">
        <v>163</v>
      </c>
      <c r="J5" s="12">
        <v>244</v>
      </c>
      <c r="K5" s="12">
        <v>364</v>
      </c>
      <c r="L5" s="12">
        <v>248</v>
      </c>
      <c r="M5" s="12">
        <v>269</v>
      </c>
      <c r="N5" s="12">
        <v>382</v>
      </c>
      <c r="O5" s="12">
        <v>1292</v>
      </c>
      <c r="P5" s="12">
        <v>388</v>
      </c>
      <c r="Q5" s="12">
        <v>664</v>
      </c>
      <c r="R5" s="12">
        <v>133</v>
      </c>
      <c r="S5" s="12"/>
    </row>
    <row r="6" spans="1:19" ht="22.5" customHeight="1" thickBot="1">
      <c r="A6" s="208" t="s">
        <v>25</v>
      </c>
      <c r="B6" s="149">
        <v>49</v>
      </c>
      <c r="C6" s="150">
        <v>0</v>
      </c>
      <c r="D6" s="150">
        <v>38</v>
      </c>
      <c r="E6" s="150">
        <v>0</v>
      </c>
      <c r="F6" s="150">
        <v>0</v>
      </c>
      <c r="G6" s="150">
        <v>0</v>
      </c>
      <c r="H6" s="150">
        <v>0</v>
      </c>
      <c r="I6" s="150">
        <v>9</v>
      </c>
      <c r="J6" s="150">
        <v>0</v>
      </c>
      <c r="K6" s="150">
        <v>0</v>
      </c>
      <c r="L6" s="150">
        <v>2</v>
      </c>
      <c r="M6" s="150">
        <v>0</v>
      </c>
      <c r="N6" s="150">
        <v>0</v>
      </c>
      <c r="O6" s="150">
        <v>0</v>
      </c>
      <c r="P6" s="150">
        <v>0</v>
      </c>
      <c r="Q6" s="150">
        <v>0</v>
      </c>
      <c r="R6" s="150">
        <v>0</v>
      </c>
    </row>
    <row r="7" spans="1:19" ht="9" customHeight="1"/>
    <row r="9" spans="1:19" ht="18" thickBot="1">
      <c r="A9" s="207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196" t="s">
        <v>21</v>
      </c>
    </row>
    <row r="10" spans="1:19" ht="22.5" customHeight="1">
      <c r="A10" s="195" t="s">
        <v>182</v>
      </c>
      <c r="B10" s="11" t="s">
        <v>215</v>
      </c>
      <c r="C10" s="199" t="s">
        <v>216</v>
      </c>
      <c r="D10" s="199" t="s">
        <v>217</v>
      </c>
      <c r="E10" s="199" t="s">
        <v>218</v>
      </c>
      <c r="F10" s="199" t="s">
        <v>219</v>
      </c>
      <c r="G10" s="199" t="s">
        <v>220</v>
      </c>
      <c r="H10" s="9" t="s">
        <v>221</v>
      </c>
      <c r="I10" s="200" t="s">
        <v>222</v>
      </c>
      <c r="J10" s="9" t="s">
        <v>223</v>
      </c>
      <c r="K10" s="198" t="s">
        <v>224</v>
      </c>
      <c r="L10" s="199" t="s">
        <v>225</v>
      </c>
      <c r="M10" s="199" t="s">
        <v>226</v>
      </c>
      <c r="N10" s="199" t="s">
        <v>227</v>
      </c>
      <c r="O10" s="199" t="s">
        <v>228</v>
      </c>
      <c r="P10" s="199" t="s">
        <v>229</v>
      </c>
      <c r="Q10" s="199" t="s">
        <v>230</v>
      </c>
      <c r="R10" s="199" t="s">
        <v>231</v>
      </c>
    </row>
    <row r="11" spans="1:19" ht="22.5" customHeight="1">
      <c r="A11" s="193" t="s">
        <v>232</v>
      </c>
      <c r="B11" s="148">
        <v>32</v>
      </c>
      <c r="C11" s="12">
        <v>0</v>
      </c>
      <c r="D11" s="12">
        <v>0</v>
      </c>
      <c r="E11" s="12">
        <v>2</v>
      </c>
      <c r="F11" s="12">
        <v>1</v>
      </c>
      <c r="G11" s="12">
        <v>11</v>
      </c>
      <c r="H11" s="12">
        <v>1</v>
      </c>
      <c r="I11" s="12">
        <v>1</v>
      </c>
      <c r="J11" s="12">
        <v>0</v>
      </c>
      <c r="K11" s="12">
        <v>2</v>
      </c>
      <c r="L11" s="12">
        <v>1</v>
      </c>
      <c r="M11" s="12">
        <v>3</v>
      </c>
      <c r="N11" s="12">
        <v>0</v>
      </c>
      <c r="O11" s="12">
        <v>2</v>
      </c>
      <c r="P11" s="12">
        <v>4</v>
      </c>
      <c r="Q11" s="12">
        <v>2</v>
      </c>
      <c r="R11" s="12">
        <v>2</v>
      </c>
    </row>
    <row r="12" spans="1:19" ht="22.5" customHeight="1">
      <c r="A12" s="193" t="s">
        <v>24</v>
      </c>
      <c r="B12" s="148">
        <v>462</v>
      </c>
      <c r="C12" s="12">
        <v>0</v>
      </c>
      <c r="D12" s="12">
        <v>0</v>
      </c>
      <c r="E12" s="12">
        <v>26</v>
      </c>
      <c r="F12" s="12">
        <v>50</v>
      </c>
      <c r="G12" s="12">
        <v>51</v>
      </c>
      <c r="H12" s="12">
        <v>8</v>
      </c>
      <c r="I12" s="12">
        <v>17</v>
      </c>
      <c r="J12" s="12">
        <v>0</v>
      </c>
      <c r="K12" s="12">
        <v>10</v>
      </c>
      <c r="L12" s="12">
        <v>14</v>
      </c>
      <c r="M12" s="12">
        <v>56</v>
      </c>
      <c r="N12" s="12">
        <v>0</v>
      </c>
      <c r="O12" s="12">
        <v>48</v>
      </c>
      <c r="P12" s="12">
        <v>109</v>
      </c>
      <c r="Q12" s="12">
        <v>28</v>
      </c>
      <c r="R12" s="12">
        <v>45</v>
      </c>
      <c r="S12" s="12"/>
    </row>
    <row r="13" spans="1:19" ht="22.5" customHeight="1" thickBot="1">
      <c r="A13" s="208" t="s">
        <v>25</v>
      </c>
      <c r="B13" s="149">
        <v>50</v>
      </c>
      <c r="C13" s="150">
        <v>0</v>
      </c>
      <c r="D13" s="150">
        <v>0</v>
      </c>
      <c r="E13" s="150">
        <v>0</v>
      </c>
      <c r="F13" s="150">
        <v>50</v>
      </c>
      <c r="G13" s="150">
        <v>0</v>
      </c>
      <c r="H13" s="150">
        <v>0</v>
      </c>
      <c r="I13" s="150">
        <v>0</v>
      </c>
      <c r="J13" s="150">
        <v>0</v>
      </c>
      <c r="K13" s="150">
        <v>0</v>
      </c>
      <c r="L13" s="150">
        <v>0</v>
      </c>
      <c r="M13" s="150">
        <v>0</v>
      </c>
      <c r="N13" s="150">
        <v>0</v>
      </c>
      <c r="O13" s="150">
        <v>0</v>
      </c>
      <c r="P13" s="150">
        <v>0</v>
      </c>
      <c r="Q13" s="150">
        <v>0</v>
      </c>
      <c r="R13" s="150">
        <v>0</v>
      </c>
    </row>
    <row r="14" spans="1:19" ht="9" customHeight="1"/>
    <row r="16" spans="1:19" ht="18" thickBot="1">
      <c r="A16" s="207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196" t="s">
        <v>22</v>
      </c>
    </row>
    <row r="17" spans="1:19" ht="22.5" customHeight="1">
      <c r="A17" s="195" t="s">
        <v>182</v>
      </c>
      <c r="B17" s="11" t="s">
        <v>215</v>
      </c>
      <c r="C17" s="199" t="s">
        <v>216</v>
      </c>
      <c r="D17" s="199" t="s">
        <v>217</v>
      </c>
      <c r="E17" s="199" t="s">
        <v>218</v>
      </c>
      <c r="F17" s="199" t="s">
        <v>219</v>
      </c>
      <c r="G17" s="199" t="s">
        <v>220</v>
      </c>
      <c r="H17" s="9" t="s">
        <v>221</v>
      </c>
      <c r="I17" s="200" t="s">
        <v>222</v>
      </c>
      <c r="J17" s="9" t="s">
        <v>223</v>
      </c>
      <c r="K17" s="198" t="s">
        <v>224</v>
      </c>
      <c r="L17" s="199" t="s">
        <v>225</v>
      </c>
      <c r="M17" s="199" t="s">
        <v>226</v>
      </c>
      <c r="N17" s="199" t="s">
        <v>227</v>
      </c>
      <c r="O17" s="199" t="s">
        <v>228</v>
      </c>
      <c r="P17" s="199" t="s">
        <v>229</v>
      </c>
      <c r="Q17" s="199" t="s">
        <v>230</v>
      </c>
      <c r="R17" s="199" t="s">
        <v>231</v>
      </c>
    </row>
    <row r="18" spans="1:19" ht="22.5" customHeight="1">
      <c r="A18" s="193" t="s">
        <v>232</v>
      </c>
      <c r="B18" s="148">
        <v>52</v>
      </c>
      <c r="C18" s="12">
        <v>0</v>
      </c>
      <c r="D18" s="12">
        <v>3</v>
      </c>
      <c r="E18" s="12">
        <v>4</v>
      </c>
      <c r="F18" s="12">
        <v>0</v>
      </c>
      <c r="G18" s="12">
        <v>12</v>
      </c>
      <c r="H18" s="12">
        <v>1</v>
      </c>
      <c r="I18" s="12">
        <v>0</v>
      </c>
      <c r="J18" s="12">
        <v>0</v>
      </c>
      <c r="K18" s="12">
        <v>6</v>
      </c>
      <c r="L18" s="12">
        <v>3</v>
      </c>
      <c r="M18" s="12">
        <v>4</v>
      </c>
      <c r="N18" s="12">
        <v>2</v>
      </c>
      <c r="O18" s="12">
        <v>13</v>
      </c>
      <c r="P18" s="12">
        <v>0</v>
      </c>
      <c r="Q18" s="12">
        <v>4</v>
      </c>
      <c r="R18" s="12">
        <v>0</v>
      </c>
    </row>
    <row r="19" spans="1:19" ht="22.5" customHeight="1">
      <c r="A19" s="193" t="s">
        <v>24</v>
      </c>
      <c r="B19" s="148">
        <v>685</v>
      </c>
      <c r="C19" s="12">
        <v>0</v>
      </c>
      <c r="D19" s="12">
        <v>28</v>
      </c>
      <c r="E19" s="12">
        <v>71</v>
      </c>
      <c r="F19" s="12">
        <v>0</v>
      </c>
      <c r="G19" s="12">
        <v>63</v>
      </c>
      <c r="H19" s="12">
        <v>3</v>
      </c>
      <c r="I19" s="12">
        <v>0</v>
      </c>
      <c r="J19" s="12">
        <v>0</v>
      </c>
      <c r="K19" s="12">
        <v>63</v>
      </c>
      <c r="L19" s="12">
        <v>31</v>
      </c>
      <c r="M19" s="12">
        <v>114</v>
      </c>
      <c r="N19" s="12">
        <v>16</v>
      </c>
      <c r="O19" s="12">
        <v>189</v>
      </c>
      <c r="P19" s="12">
        <v>0</v>
      </c>
      <c r="Q19" s="12">
        <v>107</v>
      </c>
      <c r="R19" s="12">
        <v>0</v>
      </c>
      <c r="S19" s="12"/>
    </row>
    <row r="20" spans="1:19" ht="22.5" customHeight="1" thickBot="1">
      <c r="A20" s="208" t="s">
        <v>25</v>
      </c>
      <c r="B20" s="149">
        <v>304</v>
      </c>
      <c r="C20" s="150">
        <v>0</v>
      </c>
      <c r="D20" s="150">
        <v>1</v>
      </c>
      <c r="E20" s="150">
        <v>0</v>
      </c>
      <c r="F20" s="150">
        <v>0</v>
      </c>
      <c r="G20" s="150">
        <v>0</v>
      </c>
      <c r="H20" s="150">
        <v>0</v>
      </c>
      <c r="I20" s="150">
        <v>0</v>
      </c>
      <c r="J20" s="150">
        <v>0</v>
      </c>
      <c r="K20" s="150">
        <v>0</v>
      </c>
      <c r="L20" s="150">
        <v>0</v>
      </c>
      <c r="M20" s="150">
        <v>114</v>
      </c>
      <c r="N20" s="150">
        <v>0</v>
      </c>
      <c r="O20" s="150">
        <v>189</v>
      </c>
      <c r="P20" s="150">
        <v>0</v>
      </c>
      <c r="Q20" s="150">
        <v>0</v>
      </c>
      <c r="R20" s="150">
        <v>0</v>
      </c>
    </row>
    <row r="21" spans="1:19" ht="9" customHeight="1"/>
    <row r="23" spans="1:19" ht="18" thickBot="1">
      <c r="A23" s="207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196" t="s">
        <v>162</v>
      </c>
    </row>
    <row r="24" spans="1:19" ht="22.5" customHeight="1">
      <c r="A24" s="195" t="s">
        <v>182</v>
      </c>
      <c r="B24" s="11" t="s">
        <v>215</v>
      </c>
      <c r="C24" s="199" t="s">
        <v>216</v>
      </c>
      <c r="D24" s="199" t="s">
        <v>217</v>
      </c>
      <c r="E24" s="199" t="s">
        <v>218</v>
      </c>
      <c r="F24" s="199" t="s">
        <v>219</v>
      </c>
      <c r="G24" s="199" t="s">
        <v>220</v>
      </c>
      <c r="H24" s="9" t="s">
        <v>221</v>
      </c>
      <c r="I24" s="200" t="s">
        <v>222</v>
      </c>
      <c r="J24" s="9" t="s">
        <v>223</v>
      </c>
      <c r="K24" s="198" t="s">
        <v>224</v>
      </c>
      <c r="L24" s="199" t="s">
        <v>225</v>
      </c>
      <c r="M24" s="199" t="s">
        <v>226</v>
      </c>
      <c r="N24" s="199" t="s">
        <v>227</v>
      </c>
      <c r="O24" s="199" t="s">
        <v>228</v>
      </c>
      <c r="P24" s="199" t="s">
        <v>229</v>
      </c>
      <c r="Q24" s="199" t="s">
        <v>230</v>
      </c>
      <c r="R24" s="199" t="s">
        <v>231</v>
      </c>
    </row>
    <row r="25" spans="1:19" ht="22.5" customHeight="1">
      <c r="A25" s="193" t="s">
        <v>232</v>
      </c>
      <c r="B25" s="148">
        <v>156</v>
      </c>
      <c r="C25" s="12">
        <v>9</v>
      </c>
      <c r="D25" s="12">
        <v>4</v>
      </c>
      <c r="E25" s="12">
        <v>4</v>
      </c>
      <c r="F25" s="12">
        <v>0</v>
      </c>
      <c r="G25" s="12">
        <v>33</v>
      </c>
      <c r="H25" s="12">
        <v>3</v>
      </c>
      <c r="I25" s="12">
        <v>8</v>
      </c>
      <c r="J25" s="12">
        <v>6</v>
      </c>
      <c r="K25" s="12">
        <v>7</v>
      </c>
      <c r="L25" s="12">
        <v>9</v>
      </c>
      <c r="M25" s="12">
        <v>7</v>
      </c>
      <c r="N25" s="12">
        <v>3</v>
      </c>
      <c r="O25" s="12">
        <v>30</v>
      </c>
      <c r="P25" s="12">
        <v>19</v>
      </c>
      <c r="Q25" s="12">
        <v>9</v>
      </c>
      <c r="R25" s="12">
        <v>5</v>
      </c>
    </row>
    <row r="26" spans="1:19" ht="22.5" customHeight="1">
      <c r="A26" s="193" t="s">
        <v>24</v>
      </c>
      <c r="B26" s="148">
        <v>2195</v>
      </c>
      <c r="C26" s="12">
        <v>110</v>
      </c>
      <c r="D26" s="12">
        <v>41</v>
      </c>
      <c r="E26" s="12">
        <v>91</v>
      </c>
      <c r="F26" s="12">
        <v>0</v>
      </c>
      <c r="G26" s="12">
        <v>275</v>
      </c>
      <c r="H26" s="12">
        <v>24</v>
      </c>
      <c r="I26" s="12">
        <v>107</v>
      </c>
      <c r="J26" s="12">
        <v>70</v>
      </c>
      <c r="K26" s="12">
        <v>83</v>
      </c>
      <c r="L26" s="12">
        <v>176</v>
      </c>
      <c r="M26" s="12">
        <v>160</v>
      </c>
      <c r="N26" s="12">
        <v>32</v>
      </c>
      <c r="O26" s="12">
        <v>411</v>
      </c>
      <c r="P26" s="12">
        <v>255</v>
      </c>
      <c r="Q26" s="12">
        <v>210</v>
      </c>
      <c r="R26" s="12">
        <v>150</v>
      </c>
      <c r="S26" s="12"/>
    </row>
    <row r="27" spans="1:19" ht="22.5" customHeight="1" thickBot="1">
      <c r="A27" s="208" t="s">
        <v>25</v>
      </c>
      <c r="B27" s="149">
        <v>365</v>
      </c>
      <c r="C27" s="150">
        <v>57</v>
      </c>
      <c r="D27" s="150">
        <v>18</v>
      </c>
      <c r="E27" s="150">
        <v>0</v>
      </c>
      <c r="F27" s="150">
        <v>0</v>
      </c>
      <c r="G27" s="150">
        <v>2</v>
      </c>
      <c r="H27" s="150">
        <v>7</v>
      </c>
      <c r="I27" s="150">
        <v>5</v>
      </c>
      <c r="J27" s="150">
        <v>2</v>
      </c>
      <c r="K27" s="150">
        <v>28</v>
      </c>
      <c r="L27" s="150">
        <v>21</v>
      </c>
      <c r="M27" s="150">
        <v>6</v>
      </c>
      <c r="N27" s="150">
        <v>7</v>
      </c>
      <c r="O27" s="150">
        <v>149</v>
      </c>
      <c r="P27" s="150">
        <v>0</v>
      </c>
      <c r="Q27" s="150">
        <v>59</v>
      </c>
      <c r="R27" s="150">
        <v>4</v>
      </c>
    </row>
    <row r="28" spans="1:19" ht="9" customHeight="1"/>
    <row r="30" spans="1:19" ht="18" thickBot="1">
      <c r="A30" s="207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196" t="s">
        <v>163</v>
      </c>
    </row>
    <row r="31" spans="1:19" ht="22.5" customHeight="1">
      <c r="A31" s="195" t="s">
        <v>182</v>
      </c>
      <c r="B31" s="11" t="s">
        <v>215</v>
      </c>
      <c r="C31" s="199" t="s">
        <v>216</v>
      </c>
      <c r="D31" s="199" t="s">
        <v>217</v>
      </c>
      <c r="E31" s="199" t="s">
        <v>218</v>
      </c>
      <c r="F31" s="199" t="s">
        <v>219</v>
      </c>
      <c r="G31" s="199" t="s">
        <v>220</v>
      </c>
      <c r="H31" s="9" t="s">
        <v>221</v>
      </c>
      <c r="I31" s="200" t="s">
        <v>222</v>
      </c>
      <c r="J31" s="9" t="s">
        <v>223</v>
      </c>
      <c r="K31" s="198" t="s">
        <v>224</v>
      </c>
      <c r="L31" s="199" t="s">
        <v>225</v>
      </c>
      <c r="M31" s="199" t="s">
        <v>226</v>
      </c>
      <c r="N31" s="199" t="s">
        <v>227</v>
      </c>
      <c r="O31" s="199" t="s">
        <v>228</v>
      </c>
      <c r="P31" s="199" t="s">
        <v>229</v>
      </c>
      <c r="Q31" s="199" t="s">
        <v>230</v>
      </c>
      <c r="R31" s="199" t="s">
        <v>231</v>
      </c>
    </row>
    <row r="32" spans="1:19" ht="22.5" customHeight="1">
      <c r="A32" s="193" t="s">
        <v>232</v>
      </c>
      <c r="B32" s="148">
        <v>181</v>
      </c>
      <c r="C32" s="12">
        <v>3</v>
      </c>
      <c r="D32" s="12">
        <v>7</v>
      </c>
      <c r="E32" s="12">
        <v>7</v>
      </c>
      <c r="F32" s="12">
        <v>4</v>
      </c>
      <c r="G32" s="12">
        <v>24</v>
      </c>
      <c r="H32" s="12">
        <v>7</v>
      </c>
      <c r="I32" s="12">
        <v>14</v>
      </c>
      <c r="J32" s="12">
        <v>4</v>
      </c>
      <c r="K32" s="12">
        <v>5</v>
      </c>
      <c r="L32" s="12">
        <v>10</v>
      </c>
      <c r="M32" s="12">
        <v>13</v>
      </c>
      <c r="N32" s="12">
        <v>15</v>
      </c>
      <c r="O32" s="12">
        <v>20</v>
      </c>
      <c r="P32" s="12">
        <v>25</v>
      </c>
      <c r="Q32" s="12">
        <v>16</v>
      </c>
      <c r="R32" s="12">
        <v>7</v>
      </c>
    </row>
    <row r="33" spans="1:19" ht="22.5" customHeight="1">
      <c r="A33" s="193" t="s">
        <v>24</v>
      </c>
      <c r="B33" s="148">
        <v>3303</v>
      </c>
      <c r="C33" s="12">
        <v>41</v>
      </c>
      <c r="D33" s="12">
        <v>75</v>
      </c>
      <c r="E33" s="12">
        <v>90</v>
      </c>
      <c r="F33" s="12">
        <v>107</v>
      </c>
      <c r="G33" s="12">
        <v>251</v>
      </c>
      <c r="H33" s="12">
        <v>130</v>
      </c>
      <c r="I33" s="12">
        <v>168</v>
      </c>
      <c r="J33" s="12">
        <v>41</v>
      </c>
      <c r="K33" s="12">
        <v>37</v>
      </c>
      <c r="L33" s="12">
        <v>297</v>
      </c>
      <c r="M33" s="12">
        <v>260</v>
      </c>
      <c r="N33" s="12">
        <v>116</v>
      </c>
      <c r="O33" s="12">
        <v>857</v>
      </c>
      <c r="P33" s="12">
        <v>372</v>
      </c>
      <c r="Q33" s="12">
        <v>273</v>
      </c>
      <c r="R33" s="12">
        <v>188</v>
      </c>
      <c r="S33" s="12"/>
    </row>
    <row r="34" spans="1:19" ht="22.5" customHeight="1" thickBot="1">
      <c r="A34" s="208" t="s">
        <v>25</v>
      </c>
      <c r="B34" s="149">
        <v>857</v>
      </c>
      <c r="C34" s="150">
        <v>0</v>
      </c>
      <c r="D34" s="150">
        <v>0</v>
      </c>
      <c r="E34" s="150">
        <v>0</v>
      </c>
      <c r="F34" s="150">
        <v>0</v>
      </c>
      <c r="G34" s="150">
        <v>0</v>
      </c>
      <c r="H34" s="150">
        <v>0</v>
      </c>
      <c r="I34" s="150">
        <v>0</v>
      </c>
      <c r="J34" s="150">
        <v>0</v>
      </c>
      <c r="K34" s="150">
        <v>0</v>
      </c>
      <c r="L34" s="150">
        <v>0</v>
      </c>
      <c r="M34" s="150">
        <v>0</v>
      </c>
      <c r="N34" s="150">
        <v>0</v>
      </c>
      <c r="O34" s="150">
        <v>857</v>
      </c>
      <c r="P34" s="150">
        <v>0</v>
      </c>
      <c r="Q34" s="150">
        <v>0</v>
      </c>
      <c r="R34" s="150">
        <v>0</v>
      </c>
    </row>
    <row r="35" spans="1:19" ht="9" customHeight="1"/>
    <row r="37" spans="1:19" ht="18" thickBot="1">
      <c r="A37" s="207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196" t="s">
        <v>214</v>
      </c>
    </row>
    <row r="38" spans="1:19" ht="22.5" customHeight="1">
      <c r="A38" s="195" t="s">
        <v>182</v>
      </c>
      <c r="B38" s="11" t="s">
        <v>215</v>
      </c>
      <c r="C38" s="199" t="s">
        <v>216</v>
      </c>
      <c r="D38" s="199" t="s">
        <v>217</v>
      </c>
      <c r="E38" s="199" t="s">
        <v>218</v>
      </c>
      <c r="F38" s="199" t="s">
        <v>219</v>
      </c>
      <c r="G38" s="199" t="s">
        <v>220</v>
      </c>
      <c r="H38" s="9" t="s">
        <v>221</v>
      </c>
      <c r="I38" s="200" t="s">
        <v>222</v>
      </c>
      <c r="J38" s="9" t="s">
        <v>223</v>
      </c>
      <c r="K38" s="198" t="s">
        <v>224</v>
      </c>
      <c r="L38" s="199" t="s">
        <v>225</v>
      </c>
      <c r="M38" s="199" t="s">
        <v>226</v>
      </c>
      <c r="N38" s="199" t="s">
        <v>227</v>
      </c>
      <c r="O38" s="199" t="s">
        <v>228</v>
      </c>
      <c r="P38" s="199" t="s">
        <v>229</v>
      </c>
      <c r="Q38" s="199" t="s">
        <v>230</v>
      </c>
      <c r="R38" s="199" t="s">
        <v>231</v>
      </c>
    </row>
    <row r="39" spans="1:19" ht="22.5" customHeight="1">
      <c r="A39" s="193" t="s">
        <v>232</v>
      </c>
      <c r="B39" s="148">
        <v>204</v>
      </c>
      <c r="C39" s="12">
        <v>6</v>
      </c>
      <c r="D39" s="12">
        <v>9</v>
      </c>
      <c r="E39" s="12">
        <v>5</v>
      </c>
      <c r="F39" s="12">
        <v>7</v>
      </c>
      <c r="G39" s="12">
        <v>18</v>
      </c>
      <c r="H39" s="12">
        <v>4</v>
      </c>
      <c r="I39" s="12">
        <v>12</v>
      </c>
      <c r="J39" s="12">
        <v>11</v>
      </c>
      <c r="K39" s="12">
        <v>4</v>
      </c>
      <c r="L39" s="12">
        <v>11</v>
      </c>
      <c r="M39" s="12">
        <v>11</v>
      </c>
      <c r="N39" s="12">
        <v>29</v>
      </c>
      <c r="O39" s="12">
        <v>31</v>
      </c>
      <c r="P39" s="12">
        <v>23</v>
      </c>
      <c r="Q39" s="12">
        <v>17</v>
      </c>
      <c r="R39" s="12">
        <v>6</v>
      </c>
    </row>
    <row r="40" spans="1:19" ht="22.5" customHeight="1">
      <c r="A40" s="193" t="s">
        <v>24</v>
      </c>
      <c r="B40" s="148">
        <v>3509</v>
      </c>
      <c r="C40" s="12">
        <v>159</v>
      </c>
      <c r="D40" s="12">
        <v>110</v>
      </c>
      <c r="E40" s="12">
        <v>54</v>
      </c>
      <c r="F40" s="12">
        <v>132</v>
      </c>
      <c r="G40" s="12">
        <v>168</v>
      </c>
      <c r="H40" s="12">
        <v>22</v>
      </c>
      <c r="I40" s="12">
        <v>119</v>
      </c>
      <c r="J40" s="12">
        <v>110</v>
      </c>
      <c r="K40" s="12">
        <v>43</v>
      </c>
      <c r="L40" s="12">
        <v>301</v>
      </c>
      <c r="M40" s="12">
        <v>92</v>
      </c>
      <c r="N40" s="12">
        <v>403</v>
      </c>
      <c r="O40" s="12">
        <v>1012</v>
      </c>
      <c r="P40" s="12">
        <v>366</v>
      </c>
      <c r="Q40" s="12">
        <v>261</v>
      </c>
      <c r="R40" s="12">
        <v>157</v>
      </c>
      <c r="S40" s="12"/>
    </row>
    <row r="41" spans="1:19" ht="22.5" customHeight="1" thickBot="1">
      <c r="A41" s="208" t="s">
        <v>25</v>
      </c>
      <c r="B41" s="149">
        <v>18</v>
      </c>
      <c r="C41" s="150">
        <v>0</v>
      </c>
      <c r="D41" s="150">
        <v>0</v>
      </c>
      <c r="E41" s="150">
        <v>0</v>
      </c>
      <c r="F41" s="150">
        <v>0</v>
      </c>
      <c r="G41" s="150">
        <v>0</v>
      </c>
      <c r="H41" s="150">
        <v>0</v>
      </c>
      <c r="I41" s="150">
        <v>12</v>
      </c>
      <c r="J41" s="150">
        <v>0</v>
      </c>
      <c r="K41" s="150">
        <v>0</v>
      </c>
      <c r="L41" s="150">
        <v>0</v>
      </c>
      <c r="M41" s="150">
        <v>0</v>
      </c>
      <c r="N41" s="150">
        <v>0</v>
      </c>
      <c r="O41" s="150">
        <v>0</v>
      </c>
      <c r="P41" s="150">
        <v>6</v>
      </c>
      <c r="Q41" s="150">
        <v>0</v>
      </c>
      <c r="R41" s="150">
        <v>0</v>
      </c>
    </row>
  </sheetData>
  <phoneticPr fontId="35"/>
  <pageMargins left="0.78749999999999998" right="0.78749999999999998" top="0.83125000000000004" bottom="0.51180555555555596" header="0.511811023622047" footer="0.511811023622047"/>
  <pageSetup paperSize="9" scale="68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D4398A-E726-430F-B129-CEA46DC1FF5A}">
  <sheetPr>
    <tabColor rgb="FF00B0F0"/>
    <pageSetUpPr fitToPage="1"/>
  </sheetPr>
  <dimension ref="A1:AMI48"/>
  <sheetViews>
    <sheetView showGridLines="0" view="pageBreakPreview" zoomScale="89" zoomScaleNormal="75" zoomScaleSheetLayoutView="89" workbookViewId="0">
      <selection activeCell="E37" sqref="E37"/>
    </sheetView>
  </sheetViews>
  <sheetFormatPr defaultColWidth="12.5" defaultRowHeight="17.25"/>
  <cols>
    <col min="1" max="1" width="12" style="204" customWidth="1"/>
    <col min="2" max="18" width="8.75" style="201" customWidth="1"/>
    <col min="19" max="254" width="12.5" style="201"/>
    <col min="255" max="255" width="5" style="201" customWidth="1"/>
    <col min="256" max="256" width="6.5" style="201" customWidth="1"/>
    <col min="257" max="257" width="12" style="201" customWidth="1"/>
    <col min="258" max="274" width="8.75" style="201" customWidth="1"/>
    <col min="275" max="510" width="12.5" style="201"/>
    <col min="511" max="511" width="5" style="201" customWidth="1"/>
    <col min="512" max="512" width="6.5" style="201" customWidth="1"/>
    <col min="513" max="513" width="12" style="201" customWidth="1"/>
    <col min="514" max="530" width="8.75" style="201" customWidth="1"/>
    <col min="531" max="766" width="12.5" style="201"/>
    <col min="767" max="767" width="5" style="201" customWidth="1"/>
    <col min="768" max="768" width="6.5" style="201" customWidth="1"/>
    <col min="769" max="769" width="12" style="201" customWidth="1"/>
    <col min="770" max="786" width="8.75" style="201" customWidth="1"/>
    <col min="787" max="1022" width="12.5" style="201"/>
    <col min="1023" max="16384" width="12.5" style="17"/>
  </cols>
  <sheetData>
    <row r="1" spans="1:1023">
      <c r="A1" s="13" t="s">
        <v>268</v>
      </c>
      <c r="B1" s="7"/>
      <c r="C1" s="7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5"/>
      <c r="T1" s="205"/>
      <c r="U1" s="205"/>
      <c r="V1" s="205"/>
      <c r="W1" s="205"/>
      <c r="X1" s="205"/>
      <c r="Y1" s="205"/>
      <c r="Z1" s="205"/>
      <c r="AA1" s="205"/>
      <c r="AB1" s="205"/>
      <c r="AC1" s="205"/>
      <c r="AD1" s="205"/>
      <c r="AE1" s="205"/>
      <c r="AF1" s="205"/>
      <c r="AG1" s="205"/>
      <c r="AH1" s="205"/>
      <c r="AI1" s="205"/>
      <c r="AJ1" s="205"/>
      <c r="AK1" s="205"/>
      <c r="AL1" s="205"/>
      <c r="AM1" s="205"/>
      <c r="AN1" s="205"/>
      <c r="AO1" s="205"/>
      <c r="AP1" s="205"/>
      <c r="AQ1" s="205"/>
      <c r="AR1" s="205"/>
      <c r="AS1" s="205"/>
      <c r="AT1" s="205"/>
      <c r="AU1" s="205"/>
      <c r="AV1" s="205"/>
      <c r="AW1" s="205"/>
      <c r="AX1" s="205"/>
      <c r="AY1" s="205"/>
      <c r="AZ1" s="205"/>
      <c r="BA1" s="205"/>
      <c r="BB1" s="205"/>
      <c r="BC1" s="205"/>
      <c r="BD1" s="205"/>
      <c r="BE1" s="205"/>
      <c r="BF1" s="205"/>
      <c r="BG1" s="205"/>
      <c r="BH1" s="205"/>
      <c r="BI1" s="205"/>
      <c r="BJ1" s="205"/>
      <c r="BK1" s="205"/>
      <c r="BL1" s="205"/>
      <c r="BM1" s="205"/>
      <c r="BN1" s="205"/>
      <c r="BO1" s="205"/>
      <c r="BP1" s="205"/>
      <c r="BQ1" s="205"/>
      <c r="BR1" s="205"/>
      <c r="BS1" s="205"/>
      <c r="BT1" s="205"/>
      <c r="BU1" s="205"/>
      <c r="BV1" s="205"/>
      <c r="BW1" s="205"/>
      <c r="BX1" s="205"/>
      <c r="BY1" s="205"/>
      <c r="BZ1" s="205"/>
      <c r="CA1" s="205"/>
      <c r="CB1" s="205"/>
      <c r="CC1" s="205"/>
      <c r="CD1" s="205"/>
      <c r="CE1" s="205"/>
      <c r="CF1" s="205"/>
      <c r="CG1" s="205"/>
      <c r="CH1" s="205"/>
      <c r="CI1" s="205"/>
      <c r="CJ1" s="205"/>
      <c r="CK1" s="205"/>
      <c r="CL1" s="205"/>
      <c r="CM1" s="205"/>
      <c r="CN1" s="205"/>
      <c r="CO1" s="205"/>
      <c r="CP1" s="205"/>
      <c r="CQ1" s="205"/>
      <c r="CR1" s="205"/>
      <c r="CS1" s="205"/>
      <c r="CT1" s="205"/>
      <c r="CU1" s="205"/>
      <c r="CV1" s="205"/>
      <c r="CW1" s="205"/>
      <c r="CX1" s="205"/>
      <c r="CY1" s="205"/>
      <c r="CZ1" s="205"/>
      <c r="DA1" s="205"/>
      <c r="DB1" s="205"/>
      <c r="DC1" s="205"/>
      <c r="DD1" s="205"/>
      <c r="DE1" s="205"/>
      <c r="DF1" s="205"/>
      <c r="DG1" s="205"/>
      <c r="DH1" s="205"/>
      <c r="DI1" s="205"/>
      <c r="DJ1" s="205"/>
      <c r="DK1" s="205"/>
      <c r="DL1" s="205"/>
      <c r="DM1" s="205"/>
      <c r="DN1" s="205"/>
      <c r="DO1" s="205"/>
      <c r="DP1" s="205"/>
      <c r="DQ1" s="205"/>
      <c r="DR1" s="205"/>
      <c r="DS1" s="205"/>
      <c r="DT1" s="205"/>
      <c r="DU1" s="205"/>
      <c r="DV1" s="205"/>
      <c r="DW1" s="205"/>
      <c r="DX1" s="205"/>
      <c r="DY1" s="205"/>
      <c r="DZ1" s="205"/>
      <c r="EA1" s="205"/>
      <c r="EB1" s="205"/>
      <c r="EC1" s="205"/>
      <c r="ED1" s="205"/>
      <c r="EE1" s="205"/>
      <c r="EF1" s="205"/>
      <c r="EG1" s="205"/>
      <c r="EH1" s="205"/>
      <c r="EI1" s="205"/>
      <c r="EJ1" s="205"/>
      <c r="EK1" s="205"/>
      <c r="EL1" s="205"/>
      <c r="EM1" s="205"/>
      <c r="EN1" s="205"/>
      <c r="EO1" s="205"/>
      <c r="EP1" s="205"/>
      <c r="EQ1" s="205"/>
      <c r="ER1" s="205"/>
      <c r="ES1" s="205"/>
      <c r="ET1" s="205"/>
      <c r="EU1" s="205"/>
      <c r="EV1" s="205"/>
      <c r="EW1" s="205"/>
      <c r="EX1" s="205"/>
      <c r="EY1" s="205"/>
      <c r="EZ1" s="205"/>
      <c r="FA1" s="205"/>
      <c r="FB1" s="205"/>
      <c r="FC1" s="205"/>
      <c r="FD1" s="205"/>
      <c r="FE1" s="205"/>
      <c r="FF1" s="205"/>
      <c r="FG1" s="205"/>
      <c r="FH1" s="205"/>
      <c r="FI1" s="205"/>
      <c r="FJ1" s="205"/>
      <c r="FK1" s="205"/>
      <c r="FL1" s="205"/>
      <c r="FM1" s="205"/>
      <c r="FN1" s="205"/>
      <c r="FO1" s="205"/>
      <c r="FP1" s="205"/>
      <c r="FQ1" s="205"/>
      <c r="FR1" s="205"/>
      <c r="FS1" s="205"/>
      <c r="FT1" s="205"/>
      <c r="FU1" s="205"/>
      <c r="FV1" s="205"/>
      <c r="FW1" s="205"/>
      <c r="FX1" s="205"/>
      <c r="FY1" s="205"/>
      <c r="FZ1" s="205"/>
      <c r="GA1" s="205"/>
      <c r="GB1" s="205"/>
      <c r="GC1" s="205"/>
      <c r="GD1" s="205"/>
      <c r="GE1" s="205"/>
      <c r="GF1" s="205"/>
      <c r="GG1" s="205"/>
      <c r="GH1" s="205"/>
      <c r="GI1" s="205"/>
      <c r="GJ1" s="205"/>
      <c r="GK1" s="205"/>
      <c r="GL1" s="205"/>
      <c r="GM1" s="205"/>
      <c r="GN1" s="205"/>
      <c r="GO1" s="205"/>
      <c r="GP1" s="205"/>
      <c r="GQ1" s="205"/>
      <c r="GR1" s="205"/>
      <c r="GS1" s="205"/>
      <c r="GT1" s="205"/>
      <c r="GU1" s="205"/>
      <c r="GV1" s="205"/>
      <c r="GW1" s="205"/>
      <c r="GX1" s="205"/>
      <c r="GY1" s="205"/>
      <c r="GZ1" s="205"/>
      <c r="HA1" s="205"/>
      <c r="HB1" s="205"/>
      <c r="HC1" s="205"/>
      <c r="HD1" s="205"/>
      <c r="HE1" s="205"/>
      <c r="HF1" s="205"/>
      <c r="HG1" s="205"/>
      <c r="HH1" s="205"/>
      <c r="HI1" s="205"/>
      <c r="HJ1" s="205"/>
      <c r="HK1" s="205"/>
      <c r="HL1" s="205"/>
      <c r="HM1" s="205"/>
      <c r="HN1" s="205"/>
      <c r="HO1" s="205"/>
      <c r="HP1" s="205"/>
      <c r="HQ1" s="205"/>
      <c r="HR1" s="205"/>
      <c r="HS1" s="205"/>
      <c r="HT1" s="205"/>
      <c r="HU1" s="205"/>
      <c r="HV1" s="205"/>
      <c r="HW1" s="205"/>
      <c r="HX1" s="205"/>
      <c r="HY1" s="205"/>
      <c r="HZ1" s="205"/>
      <c r="IA1" s="205"/>
      <c r="IB1" s="205"/>
      <c r="IC1" s="205"/>
      <c r="ID1" s="205"/>
      <c r="IE1" s="205"/>
      <c r="IF1" s="205"/>
      <c r="IG1" s="205"/>
      <c r="IH1" s="205"/>
      <c r="II1" s="205"/>
      <c r="IJ1" s="205"/>
      <c r="IK1" s="205"/>
      <c r="IL1" s="205"/>
      <c r="IM1" s="205"/>
      <c r="IN1" s="205"/>
      <c r="IO1" s="205"/>
      <c r="IP1" s="205"/>
      <c r="IQ1" s="205"/>
      <c r="IR1" s="205"/>
      <c r="IS1" s="205"/>
    </row>
    <row r="2" spans="1:1023" ht="18" thickBot="1">
      <c r="A2" s="207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196"/>
      <c r="Q2" s="8"/>
      <c r="R2" s="196" t="s">
        <v>17</v>
      </c>
      <c r="S2" s="205"/>
      <c r="T2" s="205"/>
      <c r="U2" s="205"/>
      <c r="V2" s="205"/>
      <c r="W2" s="205"/>
      <c r="X2" s="205"/>
      <c r="Y2" s="205"/>
      <c r="Z2" s="205"/>
      <c r="AA2" s="205"/>
      <c r="AB2" s="205"/>
      <c r="AC2" s="205"/>
      <c r="AD2" s="205"/>
      <c r="AE2" s="205"/>
      <c r="AF2" s="205"/>
      <c r="AG2" s="205"/>
      <c r="AH2" s="205"/>
      <c r="AI2" s="205"/>
      <c r="AJ2" s="205"/>
      <c r="AK2" s="205"/>
      <c r="AL2" s="205"/>
      <c r="AM2" s="205"/>
      <c r="AN2" s="205"/>
      <c r="AO2" s="205"/>
      <c r="AP2" s="205"/>
      <c r="AQ2" s="205"/>
      <c r="AR2" s="205"/>
      <c r="AS2" s="205"/>
      <c r="AT2" s="205"/>
      <c r="AU2" s="205"/>
      <c r="AV2" s="205"/>
      <c r="AW2" s="205"/>
      <c r="AX2" s="205"/>
      <c r="AY2" s="205"/>
      <c r="AZ2" s="205"/>
      <c r="BA2" s="205"/>
      <c r="BB2" s="205"/>
      <c r="BC2" s="205"/>
      <c r="BD2" s="205"/>
      <c r="BE2" s="205"/>
      <c r="BF2" s="205"/>
      <c r="BG2" s="205"/>
      <c r="BH2" s="205"/>
      <c r="BI2" s="205"/>
      <c r="BJ2" s="205"/>
      <c r="BK2" s="205"/>
      <c r="BL2" s="205"/>
      <c r="BM2" s="205"/>
      <c r="BN2" s="205"/>
      <c r="BO2" s="205"/>
      <c r="BP2" s="205"/>
      <c r="BQ2" s="205"/>
      <c r="BR2" s="205"/>
      <c r="BS2" s="205"/>
      <c r="BT2" s="205"/>
      <c r="BU2" s="205"/>
      <c r="BV2" s="205"/>
      <c r="BW2" s="205"/>
      <c r="BX2" s="205"/>
      <c r="BY2" s="205"/>
      <c r="BZ2" s="205"/>
      <c r="CA2" s="205"/>
      <c r="CB2" s="205"/>
      <c r="CC2" s="205"/>
      <c r="CD2" s="205"/>
      <c r="CE2" s="205"/>
      <c r="CF2" s="205"/>
      <c r="CG2" s="205"/>
      <c r="CH2" s="205"/>
      <c r="CI2" s="205"/>
      <c r="CJ2" s="205"/>
      <c r="CK2" s="205"/>
      <c r="CL2" s="205"/>
      <c r="CM2" s="205"/>
      <c r="CN2" s="205"/>
      <c r="CO2" s="205"/>
      <c r="CP2" s="205"/>
      <c r="CQ2" s="205"/>
      <c r="CR2" s="205"/>
      <c r="CS2" s="205"/>
      <c r="CT2" s="205"/>
      <c r="CU2" s="205"/>
      <c r="CV2" s="205"/>
      <c r="CW2" s="205"/>
      <c r="CX2" s="205"/>
      <c r="CY2" s="205"/>
      <c r="CZ2" s="205"/>
      <c r="DA2" s="205"/>
      <c r="DB2" s="205"/>
      <c r="DC2" s="205"/>
      <c r="DD2" s="205"/>
      <c r="DE2" s="205"/>
      <c r="DF2" s="205"/>
      <c r="DG2" s="205"/>
      <c r="DH2" s="205"/>
      <c r="DI2" s="205"/>
      <c r="DJ2" s="205"/>
      <c r="DK2" s="205"/>
      <c r="DL2" s="205"/>
      <c r="DM2" s="205"/>
      <c r="DN2" s="205"/>
      <c r="DO2" s="205"/>
      <c r="DP2" s="205"/>
      <c r="DQ2" s="205"/>
      <c r="DR2" s="205"/>
      <c r="DS2" s="205"/>
      <c r="DT2" s="205"/>
      <c r="DU2" s="205"/>
      <c r="DV2" s="205"/>
      <c r="DW2" s="205"/>
      <c r="DX2" s="205"/>
      <c r="DY2" s="205"/>
      <c r="DZ2" s="205"/>
      <c r="EA2" s="205"/>
      <c r="EB2" s="205"/>
      <c r="EC2" s="205"/>
      <c r="ED2" s="205"/>
      <c r="EE2" s="205"/>
      <c r="EF2" s="205"/>
      <c r="EG2" s="205"/>
      <c r="EH2" s="205"/>
      <c r="EI2" s="205"/>
      <c r="EJ2" s="205"/>
      <c r="EK2" s="205"/>
      <c r="EL2" s="205"/>
      <c r="EM2" s="205"/>
      <c r="EN2" s="205"/>
      <c r="EO2" s="205"/>
      <c r="EP2" s="205"/>
      <c r="EQ2" s="205"/>
      <c r="ER2" s="205"/>
      <c r="ES2" s="205"/>
      <c r="ET2" s="205"/>
      <c r="EU2" s="205"/>
      <c r="EV2" s="205"/>
      <c r="EW2" s="205"/>
      <c r="EX2" s="205"/>
      <c r="EY2" s="205"/>
      <c r="EZ2" s="205"/>
      <c r="FA2" s="205"/>
      <c r="FB2" s="205"/>
      <c r="FC2" s="205"/>
      <c r="FD2" s="205"/>
      <c r="FE2" s="205"/>
      <c r="FF2" s="205"/>
      <c r="FG2" s="205"/>
      <c r="FH2" s="205"/>
      <c r="FI2" s="205"/>
      <c r="FJ2" s="205"/>
      <c r="FK2" s="205"/>
      <c r="FL2" s="205"/>
      <c r="FM2" s="205"/>
      <c r="FN2" s="205"/>
      <c r="FO2" s="205"/>
      <c r="FP2" s="205"/>
      <c r="FQ2" s="205"/>
      <c r="FR2" s="205"/>
      <c r="FS2" s="205"/>
      <c r="FT2" s="205"/>
      <c r="FU2" s="205"/>
      <c r="FV2" s="205"/>
      <c r="FW2" s="205"/>
      <c r="FX2" s="205"/>
      <c r="FY2" s="205"/>
      <c r="FZ2" s="205"/>
      <c r="GA2" s="205"/>
      <c r="GB2" s="205"/>
      <c r="GC2" s="205"/>
      <c r="GD2" s="205"/>
      <c r="GE2" s="205"/>
      <c r="GF2" s="205"/>
      <c r="GG2" s="205"/>
      <c r="GH2" s="205"/>
      <c r="GI2" s="205"/>
      <c r="GJ2" s="205"/>
      <c r="GK2" s="205"/>
      <c r="GL2" s="205"/>
      <c r="GM2" s="205"/>
      <c r="GN2" s="205"/>
      <c r="GO2" s="205"/>
      <c r="GP2" s="205"/>
      <c r="GQ2" s="205"/>
      <c r="GR2" s="205"/>
      <c r="GS2" s="205"/>
      <c r="GT2" s="205"/>
      <c r="GU2" s="205"/>
      <c r="GV2" s="205"/>
      <c r="GW2" s="205"/>
      <c r="GX2" s="205"/>
      <c r="GY2" s="205"/>
      <c r="GZ2" s="205"/>
      <c r="HA2" s="205"/>
      <c r="HB2" s="205"/>
      <c r="HC2" s="205"/>
      <c r="HD2" s="205"/>
      <c r="HE2" s="205"/>
      <c r="HF2" s="205"/>
      <c r="HG2" s="205"/>
      <c r="HH2" s="205"/>
      <c r="HI2" s="205"/>
      <c r="HJ2" s="205"/>
      <c r="HK2" s="205"/>
      <c r="HL2" s="205"/>
      <c r="HM2" s="205"/>
      <c r="HN2" s="205"/>
      <c r="HO2" s="205"/>
      <c r="HP2" s="205"/>
      <c r="HQ2" s="205"/>
      <c r="HR2" s="205"/>
      <c r="HS2" s="205"/>
      <c r="HT2" s="205"/>
      <c r="HU2" s="205"/>
      <c r="HV2" s="205"/>
      <c r="HW2" s="205"/>
      <c r="HX2" s="205"/>
      <c r="HY2" s="205"/>
      <c r="HZ2" s="205"/>
      <c r="IA2" s="205"/>
      <c r="IB2" s="205"/>
      <c r="IC2" s="205"/>
      <c r="ID2" s="205"/>
      <c r="IE2" s="205"/>
      <c r="IF2" s="205"/>
      <c r="IG2" s="205"/>
      <c r="IH2" s="205"/>
      <c r="II2" s="205"/>
      <c r="IJ2" s="205"/>
      <c r="IK2" s="205"/>
      <c r="IL2" s="205"/>
      <c r="IM2" s="205"/>
      <c r="IN2" s="205"/>
      <c r="IO2" s="205"/>
      <c r="IP2" s="205"/>
      <c r="IQ2" s="205"/>
      <c r="IR2" s="205"/>
      <c r="IS2" s="205"/>
      <c r="IT2" s="205"/>
      <c r="AMI2" s="201"/>
    </row>
    <row r="3" spans="1:1023" ht="29.25" customHeight="1">
      <c r="A3" s="210" t="s">
        <v>182</v>
      </c>
      <c r="B3" s="211" t="s">
        <v>235</v>
      </c>
      <c r="C3" s="9" t="s">
        <v>216</v>
      </c>
      <c r="D3" s="210" t="s">
        <v>217</v>
      </c>
      <c r="E3" s="9" t="s">
        <v>218</v>
      </c>
      <c r="F3" s="210" t="s">
        <v>219</v>
      </c>
      <c r="G3" s="9" t="s">
        <v>220</v>
      </c>
      <c r="H3" s="210" t="s">
        <v>221</v>
      </c>
      <c r="I3" s="9" t="s">
        <v>222</v>
      </c>
      <c r="J3" s="210" t="s">
        <v>223</v>
      </c>
      <c r="K3" s="9" t="s">
        <v>224</v>
      </c>
      <c r="L3" s="210" t="s">
        <v>225</v>
      </c>
      <c r="M3" s="9" t="s">
        <v>226</v>
      </c>
      <c r="N3" s="210" t="s">
        <v>227</v>
      </c>
      <c r="O3" s="9" t="s">
        <v>228</v>
      </c>
      <c r="P3" s="210" t="s">
        <v>229</v>
      </c>
      <c r="Q3" s="9" t="s">
        <v>230</v>
      </c>
      <c r="R3" s="210" t="s">
        <v>231</v>
      </c>
      <c r="S3" s="205"/>
      <c r="T3" s="205"/>
      <c r="U3" s="205"/>
      <c r="V3" s="205"/>
      <c r="W3" s="205"/>
      <c r="X3" s="205"/>
      <c r="Y3" s="205"/>
      <c r="Z3" s="205"/>
      <c r="AA3" s="205"/>
      <c r="AB3" s="205"/>
      <c r="AC3" s="205"/>
      <c r="AD3" s="205"/>
      <c r="AE3" s="205"/>
      <c r="AF3" s="205"/>
      <c r="AG3" s="205"/>
      <c r="AH3" s="205"/>
      <c r="AI3" s="205"/>
      <c r="AJ3" s="205"/>
      <c r="AK3" s="205"/>
      <c r="AL3" s="205"/>
      <c r="AM3" s="205"/>
      <c r="AN3" s="205"/>
      <c r="AO3" s="205"/>
      <c r="AP3" s="205"/>
      <c r="AQ3" s="205"/>
      <c r="AR3" s="205"/>
      <c r="AS3" s="205"/>
      <c r="AT3" s="205"/>
      <c r="AU3" s="205"/>
      <c r="AV3" s="205"/>
      <c r="AW3" s="205"/>
      <c r="AX3" s="205"/>
      <c r="AY3" s="205"/>
      <c r="AZ3" s="205"/>
      <c r="BA3" s="205"/>
      <c r="BB3" s="205"/>
      <c r="BC3" s="205"/>
      <c r="BD3" s="205"/>
      <c r="BE3" s="205"/>
      <c r="BF3" s="205"/>
      <c r="BG3" s="205"/>
      <c r="BH3" s="205"/>
      <c r="BI3" s="205"/>
      <c r="BJ3" s="205"/>
      <c r="BK3" s="205"/>
      <c r="BL3" s="205"/>
      <c r="BM3" s="205"/>
      <c r="BN3" s="205"/>
      <c r="BO3" s="205"/>
      <c r="BP3" s="205"/>
      <c r="BQ3" s="205"/>
      <c r="BR3" s="205"/>
      <c r="BS3" s="205"/>
      <c r="BT3" s="205"/>
      <c r="BU3" s="205"/>
      <c r="BV3" s="205"/>
      <c r="BW3" s="205"/>
      <c r="BX3" s="205"/>
      <c r="BY3" s="205"/>
      <c r="BZ3" s="205"/>
      <c r="CA3" s="205"/>
      <c r="CB3" s="205"/>
      <c r="CC3" s="205"/>
      <c r="CD3" s="205"/>
      <c r="CE3" s="205"/>
      <c r="CF3" s="205"/>
      <c r="CG3" s="205"/>
      <c r="CH3" s="205"/>
      <c r="CI3" s="205"/>
      <c r="CJ3" s="205"/>
      <c r="CK3" s="205"/>
      <c r="CL3" s="205"/>
      <c r="CM3" s="205"/>
      <c r="CN3" s="205"/>
      <c r="CO3" s="205"/>
      <c r="CP3" s="205"/>
      <c r="CQ3" s="205"/>
      <c r="CR3" s="205"/>
      <c r="CS3" s="205"/>
      <c r="CT3" s="205"/>
      <c r="CU3" s="205"/>
      <c r="CV3" s="205"/>
      <c r="CW3" s="205"/>
      <c r="CX3" s="205"/>
      <c r="CY3" s="205"/>
      <c r="CZ3" s="205"/>
      <c r="DA3" s="205"/>
      <c r="DB3" s="205"/>
      <c r="DC3" s="205"/>
      <c r="DD3" s="205"/>
      <c r="DE3" s="205"/>
      <c r="DF3" s="205"/>
      <c r="DG3" s="205"/>
      <c r="DH3" s="205"/>
      <c r="DI3" s="205"/>
      <c r="DJ3" s="205"/>
      <c r="DK3" s="205"/>
      <c r="DL3" s="205"/>
      <c r="DM3" s="205"/>
      <c r="DN3" s="205"/>
      <c r="DO3" s="205"/>
      <c r="DP3" s="205"/>
      <c r="DQ3" s="205"/>
      <c r="DR3" s="205"/>
      <c r="DS3" s="205"/>
      <c r="DT3" s="205"/>
      <c r="DU3" s="205"/>
      <c r="DV3" s="205"/>
      <c r="DW3" s="205"/>
      <c r="DX3" s="205"/>
      <c r="DY3" s="205"/>
      <c r="DZ3" s="205"/>
      <c r="EA3" s="205"/>
      <c r="EB3" s="205"/>
      <c r="EC3" s="205"/>
      <c r="ED3" s="205"/>
      <c r="EE3" s="205"/>
      <c r="EF3" s="205"/>
      <c r="EG3" s="205"/>
      <c r="EH3" s="205"/>
      <c r="EI3" s="205"/>
      <c r="EJ3" s="205"/>
      <c r="EK3" s="205"/>
      <c r="EL3" s="205"/>
      <c r="EM3" s="205"/>
      <c r="EN3" s="205"/>
      <c r="EO3" s="205"/>
      <c r="EP3" s="205"/>
      <c r="EQ3" s="205"/>
      <c r="ER3" s="205"/>
      <c r="ES3" s="205"/>
      <c r="ET3" s="205"/>
      <c r="EU3" s="205"/>
      <c r="EV3" s="205"/>
      <c r="EW3" s="205"/>
      <c r="EX3" s="205"/>
      <c r="EY3" s="205"/>
      <c r="EZ3" s="205"/>
      <c r="FA3" s="205"/>
      <c r="FB3" s="205"/>
      <c r="FC3" s="205"/>
      <c r="FD3" s="205"/>
      <c r="FE3" s="205"/>
      <c r="FF3" s="205"/>
      <c r="FG3" s="205"/>
      <c r="FH3" s="205"/>
      <c r="FI3" s="205"/>
      <c r="FJ3" s="205"/>
      <c r="FK3" s="205"/>
      <c r="FL3" s="205"/>
      <c r="FM3" s="205"/>
      <c r="FN3" s="205"/>
      <c r="FO3" s="205"/>
      <c r="FP3" s="205"/>
      <c r="FQ3" s="205"/>
      <c r="FR3" s="205"/>
      <c r="FS3" s="205"/>
      <c r="FT3" s="205"/>
      <c r="FU3" s="205"/>
      <c r="FV3" s="205"/>
      <c r="FW3" s="205"/>
      <c r="FX3" s="205"/>
      <c r="FY3" s="205"/>
      <c r="FZ3" s="205"/>
      <c r="GA3" s="205"/>
      <c r="GB3" s="205"/>
      <c r="GC3" s="205"/>
      <c r="GD3" s="205"/>
      <c r="GE3" s="205"/>
      <c r="GF3" s="205"/>
      <c r="GG3" s="205"/>
      <c r="GH3" s="205"/>
      <c r="GI3" s="205"/>
      <c r="GJ3" s="205"/>
      <c r="GK3" s="205"/>
      <c r="GL3" s="205"/>
      <c r="GM3" s="205"/>
      <c r="GN3" s="205"/>
      <c r="GO3" s="205"/>
      <c r="GP3" s="205"/>
      <c r="GQ3" s="205"/>
      <c r="GR3" s="205"/>
      <c r="GS3" s="205"/>
      <c r="GT3" s="205"/>
      <c r="GU3" s="205"/>
      <c r="GV3" s="205"/>
      <c r="GW3" s="205"/>
      <c r="GX3" s="205"/>
      <c r="GY3" s="205"/>
      <c r="GZ3" s="205"/>
      <c r="HA3" s="205"/>
      <c r="HB3" s="205"/>
      <c r="HC3" s="205"/>
      <c r="HD3" s="205"/>
      <c r="HE3" s="205"/>
      <c r="HF3" s="205"/>
      <c r="HG3" s="205"/>
      <c r="HH3" s="205"/>
      <c r="HI3" s="205"/>
      <c r="HJ3" s="205"/>
      <c r="HK3" s="205"/>
      <c r="HL3" s="205"/>
      <c r="HM3" s="205"/>
      <c r="HN3" s="205"/>
      <c r="HO3" s="205"/>
      <c r="HP3" s="205"/>
      <c r="HQ3" s="205"/>
      <c r="HR3" s="205"/>
      <c r="HS3" s="205"/>
      <c r="HT3" s="205"/>
      <c r="HU3" s="205"/>
      <c r="HV3" s="205"/>
      <c r="HW3" s="205"/>
      <c r="HX3" s="205"/>
      <c r="HY3" s="205"/>
      <c r="HZ3" s="205"/>
      <c r="IA3" s="205"/>
      <c r="IB3" s="205"/>
      <c r="IC3" s="205"/>
      <c r="ID3" s="205"/>
      <c r="IE3" s="205"/>
      <c r="IF3" s="205"/>
      <c r="IG3" s="205"/>
      <c r="IH3" s="205"/>
      <c r="II3" s="205"/>
      <c r="IJ3" s="205"/>
      <c r="IK3" s="205"/>
      <c r="IL3" s="205"/>
      <c r="IM3" s="205"/>
      <c r="IN3" s="205"/>
      <c r="IO3" s="205"/>
      <c r="IP3" s="205"/>
      <c r="IQ3" s="205"/>
      <c r="IR3" s="205"/>
      <c r="IS3" s="205"/>
    </row>
    <row r="4" spans="1:1023" ht="24" customHeight="1">
      <c r="A4" s="212" t="s">
        <v>26</v>
      </c>
      <c r="B4" s="14">
        <v>2068</v>
      </c>
      <c r="C4" s="15">
        <v>187</v>
      </c>
      <c r="D4" s="15">
        <v>109</v>
      </c>
      <c r="E4" s="15">
        <v>331</v>
      </c>
      <c r="F4" s="15">
        <v>74</v>
      </c>
      <c r="G4" s="15">
        <v>75</v>
      </c>
      <c r="H4" s="15">
        <v>62</v>
      </c>
      <c r="I4" s="15">
        <v>43</v>
      </c>
      <c r="J4" s="15">
        <v>103</v>
      </c>
      <c r="K4" s="15">
        <v>131</v>
      </c>
      <c r="L4" s="15">
        <v>100</v>
      </c>
      <c r="M4" s="15">
        <v>90</v>
      </c>
      <c r="N4" s="15">
        <v>63</v>
      </c>
      <c r="O4" s="15">
        <v>88</v>
      </c>
      <c r="P4" s="15">
        <v>348</v>
      </c>
      <c r="Q4" s="15">
        <v>196</v>
      </c>
      <c r="R4" s="15">
        <v>68</v>
      </c>
      <c r="S4" s="205"/>
      <c r="T4" s="205"/>
      <c r="U4" s="205"/>
      <c r="V4" s="205"/>
      <c r="W4" s="205"/>
      <c r="X4" s="205"/>
      <c r="Y4" s="205"/>
      <c r="Z4" s="205"/>
      <c r="AA4" s="205"/>
      <c r="AB4" s="205"/>
      <c r="AC4" s="205"/>
      <c r="AD4" s="205"/>
      <c r="AE4" s="205"/>
      <c r="AF4" s="205"/>
      <c r="AG4" s="205"/>
      <c r="AH4" s="205"/>
      <c r="AI4" s="205"/>
      <c r="AJ4" s="205"/>
      <c r="AK4" s="205"/>
      <c r="AL4" s="205"/>
      <c r="AM4" s="205"/>
      <c r="AN4" s="205"/>
      <c r="AO4" s="205"/>
      <c r="AP4" s="205"/>
      <c r="AQ4" s="205"/>
      <c r="AR4" s="205"/>
      <c r="AS4" s="205"/>
      <c r="AT4" s="205"/>
      <c r="AU4" s="205"/>
      <c r="AV4" s="205"/>
      <c r="AW4" s="205"/>
      <c r="AX4" s="205"/>
      <c r="AY4" s="205"/>
      <c r="AZ4" s="205"/>
      <c r="BA4" s="205"/>
      <c r="BB4" s="205"/>
      <c r="BC4" s="205"/>
      <c r="BD4" s="205"/>
      <c r="BE4" s="205"/>
      <c r="BF4" s="205"/>
      <c r="BG4" s="205"/>
      <c r="BH4" s="205"/>
      <c r="BI4" s="205"/>
      <c r="BJ4" s="205"/>
      <c r="BK4" s="205"/>
      <c r="BL4" s="205"/>
      <c r="BM4" s="205"/>
      <c r="BN4" s="205"/>
      <c r="BO4" s="205"/>
      <c r="BP4" s="205"/>
      <c r="BQ4" s="205"/>
      <c r="BR4" s="205"/>
      <c r="BS4" s="205"/>
      <c r="BT4" s="205"/>
      <c r="BU4" s="205"/>
      <c r="BV4" s="205"/>
      <c r="BW4" s="205"/>
      <c r="BX4" s="205"/>
      <c r="BY4" s="205"/>
      <c r="BZ4" s="205"/>
      <c r="CA4" s="205"/>
      <c r="CB4" s="205"/>
      <c r="CC4" s="205"/>
      <c r="CD4" s="205"/>
      <c r="CE4" s="205"/>
      <c r="CF4" s="205"/>
      <c r="CG4" s="205"/>
      <c r="CH4" s="205"/>
      <c r="CI4" s="205"/>
      <c r="CJ4" s="205"/>
      <c r="CK4" s="205"/>
      <c r="CL4" s="205"/>
      <c r="CM4" s="205"/>
      <c r="CN4" s="205"/>
      <c r="CO4" s="205"/>
      <c r="CP4" s="205"/>
      <c r="CQ4" s="205"/>
      <c r="CR4" s="205"/>
      <c r="CS4" s="205"/>
      <c r="CT4" s="205"/>
      <c r="CU4" s="205"/>
      <c r="CV4" s="205"/>
      <c r="CW4" s="205"/>
      <c r="CX4" s="205"/>
      <c r="CY4" s="205"/>
      <c r="CZ4" s="205"/>
      <c r="DA4" s="205"/>
      <c r="DB4" s="205"/>
      <c r="DC4" s="205"/>
      <c r="DD4" s="205"/>
      <c r="DE4" s="205"/>
      <c r="DF4" s="205"/>
      <c r="DG4" s="205"/>
      <c r="DH4" s="205"/>
      <c r="DI4" s="205"/>
      <c r="DJ4" s="205"/>
      <c r="DK4" s="205"/>
      <c r="DL4" s="205"/>
      <c r="DM4" s="205"/>
      <c r="DN4" s="205"/>
      <c r="DO4" s="205"/>
      <c r="DP4" s="205"/>
      <c r="DQ4" s="205"/>
      <c r="DR4" s="205"/>
      <c r="DS4" s="205"/>
      <c r="DT4" s="205"/>
      <c r="DU4" s="205"/>
      <c r="DV4" s="205"/>
      <c r="DW4" s="205"/>
      <c r="DX4" s="205"/>
      <c r="DY4" s="205"/>
      <c r="DZ4" s="205"/>
      <c r="EA4" s="205"/>
      <c r="EB4" s="205"/>
      <c r="EC4" s="205"/>
      <c r="ED4" s="205"/>
      <c r="EE4" s="205"/>
      <c r="EF4" s="205"/>
      <c r="EG4" s="205"/>
      <c r="EH4" s="205"/>
      <c r="EI4" s="205"/>
      <c r="EJ4" s="205"/>
      <c r="EK4" s="205"/>
      <c r="EL4" s="205"/>
      <c r="EM4" s="205"/>
      <c r="EN4" s="205"/>
      <c r="EO4" s="205"/>
      <c r="EP4" s="205"/>
      <c r="EQ4" s="205"/>
      <c r="ER4" s="205"/>
      <c r="ES4" s="205"/>
      <c r="ET4" s="205"/>
      <c r="EU4" s="205"/>
      <c r="EV4" s="205"/>
      <c r="EW4" s="205"/>
      <c r="EX4" s="205"/>
      <c r="EY4" s="205"/>
      <c r="EZ4" s="205"/>
      <c r="FA4" s="205"/>
      <c r="FB4" s="205"/>
      <c r="FC4" s="205"/>
      <c r="FD4" s="205"/>
      <c r="FE4" s="205"/>
      <c r="FF4" s="205"/>
      <c r="FG4" s="205"/>
      <c r="FH4" s="205"/>
      <c r="FI4" s="205"/>
      <c r="FJ4" s="205"/>
      <c r="FK4" s="205"/>
      <c r="FL4" s="205"/>
      <c r="FM4" s="205"/>
      <c r="FN4" s="205"/>
      <c r="FO4" s="205"/>
      <c r="FP4" s="205"/>
      <c r="FQ4" s="205"/>
      <c r="FR4" s="205"/>
      <c r="FS4" s="205"/>
      <c r="FT4" s="205"/>
      <c r="FU4" s="205"/>
      <c r="FV4" s="205"/>
      <c r="FW4" s="205"/>
      <c r="FX4" s="205"/>
      <c r="FY4" s="205"/>
      <c r="FZ4" s="205"/>
      <c r="GA4" s="205"/>
      <c r="GB4" s="205"/>
      <c r="GC4" s="205"/>
      <c r="GD4" s="205"/>
      <c r="GE4" s="205"/>
      <c r="GF4" s="205"/>
      <c r="GG4" s="205"/>
      <c r="GH4" s="205"/>
      <c r="GI4" s="205"/>
      <c r="GJ4" s="205"/>
      <c r="GK4" s="205"/>
      <c r="GL4" s="205"/>
      <c r="GM4" s="205"/>
      <c r="GN4" s="205"/>
      <c r="GO4" s="205"/>
      <c r="GP4" s="205"/>
      <c r="GQ4" s="205"/>
      <c r="GR4" s="205"/>
      <c r="GS4" s="205"/>
      <c r="GT4" s="205"/>
      <c r="GU4" s="205"/>
      <c r="GV4" s="205"/>
      <c r="GW4" s="205"/>
      <c r="GX4" s="205"/>
      <c r="GY4" s="205"/>
      <c r="GZ4" s="205"/>
      <c r="HA4" s="205"/>
      <c r="HB4" s="205"/>
      <c r="HC4" s="205"/>
      <c r="HD4" s="205"/>
      <c r="HE4" s="205"/>
      <c r="HF4" s="205"/>
      <c r="HG4" s="205"/>
      <c r="HH4" s="205"/>
      <c r="HI4" s="205"/>
      <c r="HJ4" s="205"/>
      <c r="HK4" s="205"/>
      <c r="HL4" s="205"/>
      <c r="HM4" s="205"/>
      <c r="HN4" s="205"/>
      <c r="HO4" s="205"/>
      <c r="HP4" s="205"/>
      <c r="HQ4" s="205"/>
      <c r="HR4" s="205"/>
      <c r="HS4" s="205"/>
      <c r="HT4" s="205"/>
      <c r="HU4" s="205"/>
      <c r="HV4" s="205"/>
      <c r="HW4" s="205"/>
      <c r="HX4" s="205"/>
      <c r="HY4" s="205"/>
      <c r="HZ4" s="205"/>
      <c r="IA4" s="205"/>
      <c r="IB4" s="205"/>
      <c r="IC4" s="205"/>
      <c r="ID4" s="205"/>
      <c r="IE4" s="205"/>
      <c r="IF4" s="205"/>
      <c r="IG4" s="205"/>
      <c r="IH4" s="205"/>
      <c r="II4" s="205"/>
      <c r="IJ4" s="205"/>
      <c r="IK4" s="205"/>
      <c r="IL4" s="205"/>
      <c r="IM4" s="205"/>
      <c r="IN4" s="205"/>
      <c r="IO4" s="205"/>
      <c r="IP4" s="205"/>
      <c r="IQ4" s="205"/>
      <c r="IR4" s="205"/>
      <c r="IS4" s="205"/>
    </row>
    <row r="5" spans="1:1023" ht="24" customHeight="1">
      <c r="A5" s="212" t="s">
        <v>27</v>
      </c>
      <c r="B5" s="148">
        <v>2370</v>
      </c>
      <c r="C5" s="12">
        <v>187</v>
      </c>
      <c r="D5" s="12">
        <v>132</v>
      </c>
      <c r="E5" s="12">
        <v>340</v>
      </c>
      <c r="F5" s="12">
        <v>79</v>
      </c>
      <c r="G5" s="12">
        <v>80</v>
      </c>
      <c r="H5" s="12">
        <v>62</v>
      </c>
      <c r="I5" s="12">
        <v>47</v>
      </c>
      <c r="J5" s="12">
        <v>120</v>
      </c>
      <c r="K5" s="12">
        <v>161</v>
      </c>
      <c r="L5" s="12">
        <v>100</v>
      </c>
      <c r="M5" s="12">
        <v>90</v>
      </c>
      <c r="N5" s="12">
        <v>68</v>
      </c>
      <c r="O5" s="12">
        <v>89</v>
      </c>
      <c r="P5" s="12">
        <v>486</v>
      </c>
      <c r="Q5" s="12">
        <v>261</v>
      </c>
      <c r="R5" s="12">
        <v>68</v>
      </c>
      <c r="S5" s="205"/>
      <c r="T5" s="205"/>
      <c r="U5" s="205"/>
      <c r="V5" s="205"/>
      <c r="W5" s="205"/>
      <c r="X5" s="205"/>
      <c r="Y5" s="205"/>
      <c r="Z5" s="205"/>
      <c r="AA5" s="205"/>
      <c r="AB5" s="205"/>
      <c r="AC5" s="205"/>
      <c r="AD5" s="205"/>
      <c r="AE5" s="205"/>
      <c r="AF5" s="205"/>
      <c r="AG5" s="205"/>
      <c r="AH5" s="205"/>
      <c r="AI5" s="205"/>
      <c r="AJ5" s="205"/>
      <c r="AK5" s="205"/>
      <c r="AL5" s="205"/>
      <c r="AM5" s="205"/>
      <c r="AN5" s="205"/>
      <c r="AO5" s="205"/>
      <c r="AP5" s="205"/>
      <c r="AQ5" s="205"/>
      <c r="AR5" s="205"/>
      <c r="AS5" s="205"/>
      <c r="AT5" s="205"/>
      <c r="AU5" s="205"/>
      <c r="AV5" s="205"/>
      <c r="AW5" s="205"/>
      <c r="AX5" s="205"/>
      <c r="AY5" s="205"/>
      <c r="AZ5" s="205"/>
      <c r="BA5" s="205"/>
      <c r="BB5" s="205"/>
      <c r="BC5" s="205"/>
      <c r="BD5" s="205"/>
      <c r="BE5" s="205"/>
      <c r="BF5" s="205"/>
      <c r="BG5" s="205"/>
      <c r="BH5" s="205"/>
      <c r="BI5" s="205"/>
      <c r="BJ5" s="205"/>
      <c r="BK5" s="205"/>
      <c r="BL5" s="205"/>
      <c r="BM5" s="205"/>
      <c r="BN5" s="205"/>
      <c r="BO5" s="205"/>
      <c r="BP5" s="205"/>
      <c r="BQ5" s="205"/>
      <c r="BR5" s="205"/>
      <c r="BS5" s="205"/>
      <c r="BT5" s="205"/>
      <c r="BU5" s="205"/>
      <c r="BV5" s="205"/>
      <c r="BW5" s="205"/>
      <c r="BX5" s="205"/>
      <c r="BY5" s="205"/>
      <c r="BZ5" s="205"/>
      <c r="CA5" s="205"/>
      <c r="CB5" s="205"/>
      <c r="CC5" s="205"/>
      <c r="CD5" s="205"/>
      <c r="CE5" s="205"/>
      <c r="CF5" s="205"/>
      <c r="CG5" s="205"/>
      <c r="CH5" s="205"/>
      <c r="CI5" s="205"/>
      <c r="CJ5" s="205"/>
      <c r="CK5" s="205"/>
      <c r="CL5" s="205"/>
      <c r="CM5" s="205"/>
      <c r="CN5" s="205"/>
      <c r="CO5" s="205"/>
      <c r="CP5" s="205"/>
      <c r="CQ5" s="205"/>
      <c r="CR5" s="205"/>
      <c r="CS5" s="205"/>
      <c r="CT5" s="205"/>
      <c r="CU5" s="205"/>
      <c r="CV5" s="205"/>
      <c r="CW5" s="205"/>
      <c r="CX5" s="205"/>
      <c r="CY5" s="205"/>
      <c r="CZ5" s="205"/>
      <c r="DA5" s="205"/>
      <c r="DB5" s="205"/>
      <c r="DC5" s="205"/>
      <c r="DD5" s="205"/>
      <c r="DE5" s="205"/>
      <c r="DF5" s="205"/>
      <c r="DG5" s="205"/>
      <c r="DH5" s="205"/>
      <c r="DI5" s="205"/>
      <c r="DJ5" s="205"/>
      <c r="DK5" s="205"/>
      <c r="DL5" s="205"/>
      <c r="DM5" s="205"/>
      <c r="DN5" s="205"/>
      <c r="DO5" s="205"/>
      <c r="DP5" s="205"/>
      <c r="DQ5" s="205"/>
      <c r="DR5" s="205"/>
      <c r="DS5" s="205"/>
      <c r="DT5" s="205"/>
      <c r="DU5" s="205"/>
      <c r="DV5" s="205"/>
      <c r="DW5" s="205"/>
      <c r="DX5" s="205"/>
      <c r="DY5" s="205"/>
      <c r="DZ5" s="205"/>
      <c r="EA5" s="205"/>
      <c r="EB5" s="205"/>
      <c r="EC5" s="205"/>
      <c r="ED5" s="205"/>
      <c r="EE5" s="205"/>
      <c r="EF5" s="205"/>
      <c r="EG5" s="205"/>
      <c r="EH5" s="205"/>
      <c r="EI5" s="205"/>
      <c r="EJ5" s="205"/>
      <c r="EK5" s="205"/>
      <c r="EL5" s="205"/>
      <c r="EM5" s="205"/>
      <c r="EN5" s="205"/>
      <c r="EO5" s="205"/>
      <c r="EP5" s="205"/>
      <c r="EQ5" s="205"/>
      <c r="ER5" s="205"/>
      <c r="ES5" s="205"/>
      <c r="ET5" s="205"/>
      <c r="EU5" s="205"/>
      <c r="EV5" s="205"/>
      <c r="EW5" s="205"/>
      <c r="EX5" s="205"/>
      <c r="EY5" s="205"/>
      <c r="EZ5" s="205"/>
      <c r="FA5" s="205"/>
      <c r="FB5" s="205"/>
      <c r="FC5" s="205"/>
      <c r="FD5" s="205"/>
      <c r="FE5" s="205"/>
      <c r="FF5" s="205"/>
      <c r="FG5" s="205"/>
      <c r="FH5" s="205"/>
      <c r="FI5" s="205"/>
      <c r="FJ5" s="205"/>
      <c r="FK5" s="205"/>
      <c r="FL5" s="205"/>
      <c r="FM5" s="205"/>
      <c r="FN5" s="205"/>
      <c r="FO5" s="205"/>
      <c r="FP5" s="205"/>
      <c r="FQ5" s="205"/>
      <c r="FR5" s="205"/>
      <c r="FS5" s="205"/>
      <c r="FT5" s="205"/>
      <c r="FU5" s="205"/>
      <c r="FV5" s="205"/>
      <c r="FW5" s="205"/>
      <c r="FX5" s="205"/>
      <c r="FY5" s="205"/>
      <c r="FZ5" s="205"/>
      <c r="GA5" s="205"/>
      <c r="GB5" s="205"/>
      <c r="GC5" s="205"/>
      <c r="GD5" s="205"/>
      <c r="GE5" s="205"/>
      <c r="GF5" s="205"/>
      <c r="GG5" s="205"/>
      <c r="GH5" s="205"/>
      <c r="GI5" s="205"/>
      <c r="GJ5" s="205"/>
      <c r="GK5" s="205"/>
      <c r="GL5" s="205"/>
      <c r="GM5" s="205"/>
      <c r="GN5" s="205"/>
      <c r="GO5" s="205"/>
      <c r="GP5" s="205"/>
      <c r="GQ5" s="205"/>
      <c r="GR5" s="205"/>
      <c r="GS5" s="205"/>
      <c r="GT5" s="205"/>
      <c r="GU5" s="205"/>
      <c r="GV5" s="205"/>
      <c r="GW5" s="205"/>
      <c r="GX5" s="205"/>
      <c r="GY5" s="205"/>
      <c r="GZ5" s="205"/>
      <c r="HA5" s="205"/>
      <c r="HB5" s="205"/>
      <c r="HC5" s="205"/>
      <c r="HD5" s="205"/>
      <c r="HE5" s="205"/>
      <c r="HF5" s="205"/>
      <c r="HG5" s="205"/>
      <c r="HH5" s="205"/>
      <c r="HI5" s="205"/>
      <c r="HJ5" s="205"/>
      <c r="HK5" s="205"/>
      <c r="HL5" s="205"/>
      <c r="HM5" s="205"/>
      <c r="HN5" s="205"/>
      <c r="HO5" s="205"/>
      <c r="HP5" s="205"/>
      <c r="HQ5" s="205"/>
      <c r="HR5" s="205"/>
      <c r="HS5" s="205"/>
      <c r="HT5" s="205"/>
      <c r="HU5" s="205"/>
      <c r="HV5" s="205"/>
      <c r="HW5" s="205"/>
      <c r="HX5" s="205"/>
      <c r="HY5" s="205"/>
      <c r="HZ5" s="205"/>
      <c r="IA5" s="205"/>
      <c r="IB5" s="205"/>
      <c r="IC5" s="205"/>
      <c r="ID5" s="205"/>
      <c r="IE5" s="205"/>
      <c r="IF5" s="205"/>
      <c r="IG5" s="205"/>
      <c r="IH5" s="205"/>
      <c r="II5" s="205"/>
      <c r="IJ5" s="205"/>
      <c r="IK5" s="205"/>
      <c r="IL5" s="205"/>
      <c r="IM5" s="205"/>
      <c r="IN5" s="205"/>
      <c r="IO5" s="205"/>
      <c r="IP5" s="205"/>
      <c r="IQ5" s="205"/>
      <c r="IR5" s="205"/>
      <c r="IS5" s="205"/>
    </row>
    <row r="6" spans="1:1023" ht="24" customHeight="1">
      <c r="A6" s="213" t="s">
        <v>236</v>
      </c>
      <c r="B6" s="148">
        <v>482</v>
      </c>
      <c r="C6" s="12">
        <v>37</v>
      </c>
      <c r="D6" s="12">
        <v>59</v>
      </c>
      <c r="E6" s="12">
        <v>80</v>
      </c>
      <c r="F6" s="12">
        <v>6</v>
      </c>
      <c r="G6" s="12">
        <v>12</v>
      </c>
      <c r="H6" s="12">
        <v>11</v>
      </c>
      <c r="I6" s="12">
        <v>19</v>
      </c>
      <c r="J6" s="12">
        <v>6</v>
      </c>
      <c r="K6" s="12">
        <v>19</v>
      </c>
      <c r="L6" s="12">
        <v>17</v>
      </c>
      <c r="M6" s="12">
        <v>11</v>
      </c>
      <c r="N6" s="12">
        <v>4</v>
      </c>
      <c r="O6" s="12">
        <v>23</v>
      </c>
      <c r="P6" s="12">
        <v>124</v>
      </c>
      <c r="Q6" s="12">
        <v>32</v>
      </c>
      <c r="R6" s="12">
        <v>22</v>
      </c>
      <c r="S6" s="205"/>
      <c r="T6" s="205"/>
      <c r="U6" s="205"/>
      <c r="V6" s="205"/>
      <c r="W6" s="205"/>
      <c r="X6" s="205"/>
      <c r="Y6" s="205"/>
      <c r="Z6" s="205"/>
      <c r="AA6" s="205"/>
      <c r="AB6" s="205"/>
      <c r="AC6" s="205"/>
      <c r="AD6" s="205"/>
      <c r="AE6" s="205"/>
      <c r="AF6" s="205"/>
      <c r="AG6" s="205"/>
      <c r="AH6" s="205"/>
      <c r="AI6" s="205"/>
      <c r="AJ6" s="205"/>
      <c r="AK6" s="205"/>
      <c r="AL6" s="205"/>
      <c r="AM6" s="205"/>
      <c r="AN6" s="205"/>
      <c r="AO6" s="205"/>
      <c r="AP6" s="205"/>
      <c r="AQ6" s="205"/>
      <c r="AR6" s="205"/>
      <c r="AS6" s="205"/>
      <c r="AT6" s="205"/>
      <c r="AU6" s="205"/>
      <c r="AV6" s="205"/>
      <c r="AW6" s="205"/>
      <c r="AX6" s="205"/>
      <c r="AY6" s="205"/>
      <c r="AZ6" s="205"/>
      <c r="BA6" s="205"/>
      <c r="BB6" s="205"/>
      <c r="BC6" s="205"/>
      <c r="BD6" s="205"/>
      <c r="BE6" s="205"/>
      <c r="BF6" s="205"/>
      <c r="BG6" s="205"/>
      <c r="BH6" s="205"/>
      <c r="BI6" s="205"/>
      <c r="BJ6" s="205"/>
      <c r="BK6" s="205"/>
      <c r="BL6" s="205"/>
      <c r="BM6" s="205"/>
      <c r="BN6" s="205"/>
      <c r="BO6" s="205"/>
      <c r="BP6" s="205"/>
      <c r="BQ6" s="205"/>
      <c r="BR6" s="205"/>
      <c r="BS6" s="205"/>
      <c r="BT6" s="205"/>
      <c r="BU6" s="205"/>
      <c r="BV6" s="205"/>
      <c r="BW6" s="205"/>
      <c r="BX6" s="205"/>
      <c r="BY6" s="205"/>
      <c r="BZ6" s="205"/>
      <c r="CA6" s="205"/>
      <c r="CB6" s="205"/>
      <c r="CC6" s="205"/>
      <c r="CD6" s="205"/>
      <c r="CE6" s="205"/>
      <c r="CF6" s="205"/>
      <c r="CG6" s="205"/>
      <c r="CH6" s="205"/>
      <c r="CI6" s="205"/>
      <c r="CJ6" s="205"/>
      <c r="CK6" s="205"/>
      <c r="CL6" s="205"/>
      <c r="CM6" s="205"/>
      <c r="CN6" s="205"/>
      <c r="CO6" s="205"/>
      <c r="CP6" s="205"/>
      <c r="CQ6" s="205"/>
      <c r="CR6" s="205"/>
      <c r="CS6" s="205"/>
      <c r="CT6" s="205"/>
      <c r="CU6" s="205"/>
      <c r="CV6" s="205"/>
      <c r="CW6" s="205"/>
      <c r="CX6" s="205"/>
      <c r="CY6" s="205"/>
      <c r="CZ6" s="205"/>
      <c r="DA6" s="205"/>
      <c r="DB6" s="205"/>
      <c r="DC6" s="205"/>
      <c r="DD6" s="205"/>
      <c r="DE6" s="205"/>
      <c r="DF6" s="205"/>
      <c r="DG6" s="205"/>
      <c r="DH6" s="205"/>
      <c r="DI6" s="205"/>
      <c r="DJ6" s="205"/>
      <c r="DK6" s="205"/>
      <c r="DL6" s="205"/>
      <c r="DM6" s="205"/>
      <c r="DN6" s="205"/>
      <c r="DO6" s="205"/>
      <c r="DP6" s="205"/>
      <c r="DQ6" s="205"/>
      <c r="DR6" s="205"/>
      <c r="DS6" s="205"/>
      <c r="DT6" s="205"/>
      <c r="DU6" s="205"/>
      <c r="DV6" s="205"/>
      <c r="DW6" s="205"/>
      <c r="DX6" s="205"/>
      <c r="DY6" s="205"/>
      <c r="DZ6" s="205"/>
      <c r="EA6" s="205"/>
      <c r="EB6" s="205"/>
      <c r="EC6" s="205"/>
      <c r="ED6" s="205"/>
      <c r="EE6" s="205"/>
      <c r="EF6" s="205"/>
      <c r="EG6" s="205"/>
      <c r="EH6" s="205"/>
      <c r="EI6" s="205"/>
      <c r="EJ6" s="205"/>
      <c r="EK6" s="205"/>
      <c r="EL6" s="205"/>
      <c r="EM6" s="205"/>
      <c r="EN6" s="205"/>
      <c r="EO6" s="205"/>
      <c r="EP6" s="205"/>
      <c r="EQ6" s="205"/>
      <c r="ER6" s="205"/>
      <c r="ES6" s="205"/>
      <c r="ET6" s="205"/>
      <c r="EU6" s="205"/>
      <c r="EV6" s="205"/>
      <c r="EW6" s="205"/>
      <c r="EX6" s="205"/>
      <c r="EY6" s="205"/>
      <c r="EZ6" s="205"/>
      <c r="FA6" s="205"/>
      <c r="FB6" s="205"/>
      <c r="FC6" s="205"/>
      <c r="FD6" s="205"/>
      <c r="FE6" s="205"/>
      <c r="FF6" s="205"/>
      <c r="FG6" s="205"/>
      <c r="FH6" s="205"/>
      <c r="FI6" s="205"/>
      <c r="FJ6" s="205"/>
      <c r="FK6" s="205"/>
      <c r="FL6" s="205"/>
      <c r="FM6" s="205"/>
      <c r="FN6" s="205"/>
      <c r="FO6" s="205"/>
      <c r="FP6" s="205"/>
      <c r="FQ6" s="205"/>
      <c r="FR6" s="205"/>
      <c r="FS6" s="205"/>
      <c r="FT6" s="205"/>
      <c r="FU6" s="205"/>
      <c r="FV6" s="205"/>
      <c r="FW6" s="205"/>
      <c r="FX6" s="205"/>
      <c r="FY6" s="205"/>
      <c r="FZ6" s="205"/>
      <c r="GA6" s="205"/>
      <c r="GB6" s="205"/>
      <c r="GC6" s="205"/>
      <c r="GD6" s="205"/>
      <c r="GE6" s="205"/>
      <c r="GF6" s="205"/>
      <c r="GG6" s="205"/>
      <c r="GH6" s="205"/>
      <c r="GI6" s="205"/>
      <c r="GJ6" s="205"/>
      <c r="GK6" s="205"/>
      <c r="GL6" s="205"/>
      <c r="GM6" s="205"/>
      <c r="GN6" s="205"/>
      <c r="GO6" s="205"/>
      <c r="GP6" s="205"/>
      <c r="GQ6" s="205"/>
      <c r="GR6" s="205"/>
      <c r="GS6" s="205"/>
      <c r="GT6" s="205"/>
      <c r="GU6" s="205"/>
      <c r="GV6" s="205"/>
      <c r="GW6" s="205"/>
      <c r="GX6" s="205"/>
      <c r="GY6" s="205"/>
      <c r="GZ6" s="205"/>
      <c r="HA6" s="205"/>
      <c r="HB6" s="205"/>
      <c r="HC6" s="205"/>
      <c r="HD6" s="205"/>
      <c r="HE6" s="205"/>
      <c r="HF6" s="205"/>
      <c r="HG6" s="205"/>
      <c r="HH6" s="205"/>
      <c r="HI6" s="205"/>
      <c r="HJ6" s="205"/>
      <c r="HK6" s="205"/>
      <c r="HL6" s="205"/>
      <c r="HM6" s="205"/>
      <c r="HN6" s="205"/>
      <c r="HO6" s="205"/>
      <c r="HP6" s="205"/>
      <c r="HQ6" s="205"/>
      <c r="HR6" s="205"/>
      <c r="HS6" s="205"/>
      <c r="HT6" s="205"/>
      <c r="HU6" s="205"/>
      <c r="HV6" s="205"/>
      <c r="HW6" s="205"/>
      <c r="HX6" s="205"/>
      <c r="HY6" s="205"/>
      <c r="HZ6" s="205"/>
      <c r="IA6" s="205"/>
      <c r="IB6" s="205"/>
      <c r="IC6" s="205"/>
      <c r="ID6" s="205"/>
      <c r="IE6" s="205"/>
      <c r="IF6" s="205"/>
      <c r="IG6" s="205"/>
      <c r="IH6" s="205"/>
      <c r="II6" s="205"/>
      <c r="IJ6" s="205"/>
      <c r="IK6" s="205"/>
      <c r="IL6" s="205"/>
      <c r="IM6" s="205"/>
      <c r="IN6" s="205"/>
      <c r="IO6" s="205"/>
      <c r="IP6" s="205"/>
      <c r="IQ6" s="205"/>
      <c r="IR6" s="205"/>
      <c r="IS6" s="205"/>
    </row>
    <row r="7" spans="1:1023" ht="24" customHeight="1" thickBot="1">
      <c r="A7" s="214" t="s">
        <v>237</v>
      </c>
      <c r="B7" s="149">
        <v>1888</v>
      </c>
      <c r="C7" s="150">
        <v>150</v>
      </c>
      <c r="D7" s="150">
        <v>73</v>
      </c>
      <c r="E7" s="150">
        <v>260</v>
      </c>
      <c r="F7" s="150">
        <v>73</v>
      </c>
      <c r="G7" s="150">
        <v>68</v>
      </c>
      <c r="H7" s="150">
        <v>51</v>
      </c>
      <c r="I7" s="150">
        <v>28</v>
      </c>
      <c r="J7" s="150">
        <v>114</v>
      </c>
      <c r="K7" s="150">
        <v>142</v>
      </c>
      <c r="L7" s="150">
        <v>83</v>
      </c>
      <c r="M7" s="150">
        <v>79</v>
      </c>
      <c r="N7" s="150">
        <v>64</v>
      </c>
      <c r="O7" s="150">
        <v>66</v>
      </c>
      <c r="P7" s="150">
        <v>362</v>
      </c>
      <c r="Q7" s="150">
        <v>229</v>
      </c>
      <c r="R7" s="150">
        <v>46</v>
      </c>
      <c r="S7" s="205"/>
      <c r="T7" s="205"/>
      <c r="U7" s="205"/>
      <c r="V7" s="205"/>
      <c r="W7" s="205"/>
      <c r="X7" s="205"/>
      <c r="Y7" s="205"/>
      <c r="Z7" s="205"/>
      <c r="AA7" s="205"/>
      <c r="AB7" s="205"/>
      <c r="AC7" s="205"/>
      <c r="AD7" s="205"/>
      <c r="AE7" s="205"/>
      <c r="AF7" s="205"/>
      <c r="AG7" s="205"/>
      <c r="AH7" s="205"/>
      <c r="AI7" s="205"/>
      <c r="AJ7" s="205"/>
      <c r="AK7" s="205"/>
      <c r="AL7" s="205"/>
      <c r="AM7" s="205"/>
      <c r="AN7" s="205"/>
      <c r="AO7" s="205"/>
      <c r="AP7" s="205"/>
      <c r="AQ7" s="205"/>
      <c r="AR7" s="205"/>
      <c r="AS7" s="205"/>
      <c r="AT7" s="205"/>
      <c r="AU7" s="205"/>
      <c r="AV7" s="205"/>
      <c r="AW7" s="205"/>
      <c r="AX7" s="205"/>
      <c r="AY7" s="205"/>
      <c r="AZ7" s="205"/>
      <c r="BA7" s="205"/>
      <c r="BB7" s="205"/>
      <c r="BC7" s="205"/>
      <c r="BD7" s="205"/>
      <c r="BE7" s="205"/>
      <c r="BF7" s="205"/>
      <c r="BG7" s="205"/>
      <c r="BH7" s="205"/>
      <c r="BI7" s="205"/>
      <c r="BJ7" s="205"/>
      <c r="BK7" s="205"/>
      <c r="BL7" s="205"/>
      <c r="BM7" s="205"/>
      <c r="BN7" s="205"/>
      <c r="BO7" s="205"/>
      <c r="BP7" s="205"/>
      <c r="BQ7" s="205"/>
      <c r="BR7" s="205"/>
      <c r="BS7" s="205"/>
      <c r="BT7" s="205"/>
      <c r="BU7" s="205"/>
      <c r="BV7" s="205"/>
      <c r="BW7" s="205"/>
      <c r="BX7" s="205"/>
      <c r="BY7" s="205"/>
      <c r="BZ7" s="205"/>
      <c r="CA7" s="205"/>
      <c r="CB7" s="205"/>
      <c r="CC7" s="205"/>
      <c r="CD7" s="205"/>
      <c r="CE7" s="205"/>
      <c r="CF7" s="205"/>
      <c r="CG7" s="205"/>
      <c r="CH7" s="205"/>
      <c r="CI7" s="205"/>
      <c r="CJ7" s="205"/>
      <c r="CK7" s="205"/>
      <c r="CL7" s="205"/>
      <c r="CM7" s="205"/>
      <c r="CN7" s="205"/>
      <c r="CO7" s="205"/>
      <c r="CP7" s="205"/>
      <c r="CQ7" s="205"/>
      <c r="CR7" s="205"/>
      <c r="CS7" s="205"/>
      <c r="CT7" s="205"/>
      <c r="CU7" s="205"/>
      <c r="CV7" s="205"/>
      <c r="CW7" s="205"/>
      <c r="CX7" s="205"/>
      <c r="CY7" s="205"/>
      <c r="CZ7" s="205"/>
      <c r="DA7" s="205"/>
      <c r="DB7" s="205"/>
      <c r="DC7" s="205"/>
      <c r="DD7" s="205"/>
      <c r="DE7" s="205"/>
      <c r="DF7" s="205"/>
      <c r="DG7" s="205"/>
      <c r="DH7" s="205"/>
      <c r="DI7" s="205"/>
      <c r="DJ7" s="205"/>
      <c r="DK7" s="205"/>
      <c r="DL7" s="205"/>
      <c r="DM7" s="205"/>
      <c r="DN7" s="205"/>
      <c r="DO7" s="205"/>
      <c r="DP7" s="205"/>
      <c r="DQ7" s="205"/>
      <c r="DR7" s="205"/>
      <c r="DS7" s="205"/>
      <c r="DT7" s="205"/>
      <c r="DU7" s="205"/>
      <c r="DV7" s="205"/>
      <c r="DW7" s="205"/>
      <c r="DX7" s="205"/>
      <c r="DY7" s="205"/>
      <c r="DZ7" s="205"/>
      <c r="EA7" s="205"/>
      <c r="EB7" s="205"/>
      <c r="EC7" s="205"/>
      <c r="ED7" s="205"/>
      <c r="EE7" s="205"/>
      <c r="EF7" s="205"/>
      <c r="EG7" s="205"/>
      <c r="EH7" s="205"/>
      <c r="EI7" s="205"/>
      <c r="EJ7" s="205"/>
      <c r="EK7" s="205"/>
      <c r="EL7" s="205"/>
      <c r="EM7" s="205"/>
      <c r="EN7" s="205"/>
      <c r="EO7" s="205"/>
      <c r="EP7" s="205"/>
      <c r="EQ7" s="205"/>
      <c r="ER7" s="205"/>
      <c r="ES7" s="205"/>
      <c r="ET7" s="205"/>
      <c r="EU7" s="205"/>
      <c r="EV7" s="205"/>
      <c r="EW7" s="205"/>
      <c r="EX7" s="205"/>
      <c r="EY7" s="205"/>
      <c r="EZ7" s="205"/>
      <c r="FA7" s="205"/>
      <c r="FB7" s="205"/>
      <c r="FC7" s="205"/>
      <c r="FD7" s="205"/>
      <c r="FE7" s="205"/>
      <c r="FF7" s="205"/>
      <c r="FG7" s="205"/>
      <c r="FH7" s="205"/>
      <c r="FI7" s="205"/>
      <c r="FJ7" s="205"/>
      <c r="FK7" s="205"/>
      <c r="FL7" s="205"/>
      <c r="FM7" s="205"/>
      <c r="FN7" s="205"/>
      <c r="FO7" s="205"/>
      <c r="FP7" s="205"/>
      <c r="FQ7" s="205"/>
      <c r="FR7" s="205"/>
      <c r="FS7" s="205"/>
      <c r="FT7" s="205"/>
      <c r="FU7" s="205"/>
      <c r="FV7" s="205"/>
      <c r="FW7" s="205"/>
      <c r="FX7" s="205"/>
      <c r="FY7" s="205"/>
      <c r="FZ7" s="205"/>
      <c r="GA7" s="205"/>
      <c r="GB7" s="205"/>
      <c r="GC7" s="205"/>
      <c r="GD7" s="205"/>
      <c r="GE7" s="205"/>
      <c r="GF7" s="205"/>
      <c r="GG7" s="205"/>
      <c r="GH7" s="205"/>
      <c r="GI7" s="205"/>
      <c r="GJ7" s="205"/>
      <c r="GK7" s="205"/>
      <c r="GL7" s="205"/>
      <c r="GM7" s="205"/>
      <c r="GN7" s="205"/>
      <c r="GO7" s="205"/>
      <c r="GP7" s="205"/>
      <c r="GQ7" s="205"/>
      <c r="GR7" s="205"/>
      <c r="GS7" s="205"/>
      <c r="GT7" s="205"/>
      <c r="GU7" s="205"/>
      <c r="GV7" s="205"/>
      <c r="GW7" s="205"/>
      <c r="GX7" s="205"/>
      <c r="GY7" s="205"/>
      <c r="GZ7" s="205"/>
      <c r="HA7" s="205"/>
      <c r="HB7" s="205"/>
      <c r="HC7" s="205"/>
      <c r="HD7" s="205"/>
      <c r="HE7" s="205"/>
      <c r="HF7" s="205"/>
      <c r="HG7" s="205"/>
      <c r="HH7" s="205"/>
      <c r="HI7" s="205"/>
      <c r="HJ7" s="205"/>
      <c r="HK7" s="205"/>
      <c r="HL7" s="205"/>
      <c r="HM7" s="205"/>
      <c r="HN7" s="205"/>
      <c r="HO7" s="205"/>
      <c r="HP7" s="205"/>
      <c r="HQ7" s="205"/>
      <c r="HR7" s="205"/>
      <c r="HS7" s="205"/>
      <c r="HT7" s="205"/>
      <c r="HU7" s="205"/>
      <c r="HV7" s="205"/>
      <c r="HW7" s="205"/>
      <c r="HX7" s="205"/>
      <c r="HY7" s="205"/>
      <c r="HZ7" s="205"/>
      <c r="IA7" s="205"/>
      <c r="IB7" s="205"/>
      <c r="IC7" s="205"/>
      <c r="ID7" s="205"/>
      <c r="IE7" s="205"/>
      <c r="IF7" s="205"/>
      <c r="IG7" s="205"/>
      <c r="IH7" s="205"/>
      <c r="II7" s="205"/>
      <c r="IJ7" s="205"/>
      <c r="IK7" s="205"/>
      <c r="IL7" s="205"/>
      <c r="IM7" s="205"/>
      <c r="IN7" s="205"/>
      <c r="IO7" s="205"/>
      <c r="IP7" s="205"/>
      <c r="IQ7" s="205"/>
      <c r="IR7" s="205"/>
      <c r="IS7" s="205"/>
    </row>
    <row r="8" spans="1:1023" ht="9" customHeight="1">
      <c r="J8" s="12"/>
    </row>
    <row r="10" spans="1:1023" ht="18" thickBot="1">
      <c r="A10" s="207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17"/>
      <c r="R10" s="196" t="s">
        <v>21</v>
      </c>
      <c r="S10" s="205"/>
      <c r="T10" s="205"/>
      <c r="U10" s="205"/>
      <c r="V10" s="205"/>
      <c r="W10" s="205"/>
      <c r="X10" s="205"/>
      <c r="Y10" s="205"/>
      <c r="Z10" s="205"/>
      <c r="AA10" s="205"/>
      <c r="AB10" s="205"/>
      <c r="AC10" s="205"/>
      <c r="AD10" s="205"/>
      <c r="AE10" s="205"/>
      <c r="AF10" s="205"/>
      <c r="AG10" s="205"/>
      <c r="AH10" s="205"/>
      <c r="AI10" s="205"/>
      <c r="AJ10" s="205"/>
      <c r="AK10" s="205"/>
      <c r="AL10" s="205"/>
      <c r="AM10" s="205"/>
      <c r="AN10" s="205"/>
      <c r="AO10" s="205"/>
      <c r="AP10" s="205"/>
      <c r="AQ10" s="205"/>
      <c r="AR10" s="205"/>
      <c r="AS10" s="205"/>
      <c r="AT10" s="205"/>
      <c r="AU10" s="205"/>
      <c r="AV10" s="205"/>
      <c r="AW10" s="205"/>
      <c r="AX10" s="205"/>
      <c r="AY10" s="205"/>
      <c r="AZ10" s="205"/>
      <c r="BA10" s="205"/>
      <c r="BB10" s="205"/>
      <c r="BC10" s="205"/>
      <c r="BD10" s="205"/>
      <c r="BE10" s="205"/>
      <c r="BF10" s="205"/>
      <c r="BG10" s="205"/>
      <c r="BH10" s="205"/>
      <c r="BI10" s="205"/>
      <c r="BJ10" s="205"/>
      <c r="BK10" s="205"/>
      <c r="BL10" s="205"/>
      <c r="BM10" s="205"/>
      <c r="BN10" s="205"/>
      <c r="BO10" s="205"/>
      <c r="BP10" s="205"/>
      <c r="BQ10" s="205"/>
      <c r="BR10" s="205"/>
      <c r="BS10" s="205"/>
      <c r="BT10" s="205"/>
      <c r="BU10" s="205"/>
      <c r="BV10" s="205"/>
      <c r="BW10" s="205"/>
      <c r="BX10" s="205"/>
      <c r="BY10" s="205"/>
      <c r="BZ10" s="205"/>
      <c r="CA10" s="205"/>
      <c r="CB10" s="205"/>
      <c r="CC10" s="205"/>
      <c r="CD10" s="205"/>
      <c r="CE10" s="205"/>
      <c r="CF10" s="205"/>
      <c r="CG10" s="205"/>
      <c r="CH10" s="205"/>
      <c r="CI10" s="205"/>
      <c r="CJ10" s="205"/>
      <c r="CK10" s="205"/>
      <c r="CL10" s="205"/>
      <c r="CM10" s="205"/>
      <c r="CN10" s="205"/>
      <c r="CO10" s="205"/>
      <c r="CP10" s="205"/>
      <c r="CQ10" s="205"/>
      <c r="CR10" s="205"/>
      <c r="CS10" s="205"/>
      <c r="CT10" s="205"/>
      <c r="CU10" s="205"/>
      <c r="CV10" s="205"/>
      <c r="CW10" s="205"/>
      <c r="CX10" s="205"/>
      <c r="CY10" s="205"/>
      <c r="CZ10" s="205"/>
      <c r="DA10" s="205"/>
      <c r="DB10" s="205"/>
      <c r="DC10" s="205"/>
      <c r="DD10" s="205"/>
      <c r="DE10" s="205"/>
      <c r="DF10" s="205"/>
      <c r="DG10" s="205"/>
      <c r="DH10" s="205"/>
      <c r="DI10" s="205"/>
      <c r="DJ10" s="205"/>
      <c r="DK10" s="205"/>
      <c r="DL10" s="205"/>
      <c r="DM10" s="205"/>
      <c r="DN10" s="205"/>
      <c r="DO10" s="205"/>
      <c r="DP10" s="205"/>
      <c r="DQ10" s="205"/>
      <c r="DR10" s="205"/>
      <c r="DS10" s="205"/>
      <c r="DT10" s="205"/>
      <c r="DU10" s="205"/>
      <c r="DV10" s="205"/>
      <c r="DW10" s="205"/>
      <c r="DX10" s="205"/>
      <c r="DY10" s="205"/>
      <c r="DZ10" s="205"/>
      <c r="EA10" s="205"/>
      <c r="EB10" s="205"/>
      <c r="EC10" s="205"/>
      <c r="ED10" s="205"/>
      <c r="EE10" s="205"/>
      <c r="EF10" s="205"/>
      <c r="EG10" s="205"/>
      <c r="EH10" s="205"/>
      <c r="EI10" s="205"/>
      <c r="EJ10" s="205"/>
      <c r="EK10" s="205"/>
      <c r="EL10" s="205"/>
      <c r="EM10" s="205"/>
      <c r="EN10" s="205"/>
      <c r="EO10" s="205"/>
      <c r="EP10" s="205"/>
      <c r="EQ10" s="205"/>
      <c r="ER10" s="205"/>
      <c r="ES10" s="205"/>
      <c r="ET10" s="205"/>
      <c r="EU10" s="205"/>
      <c r="EV10" s="205"/>
      <c r="EW10" s="205"/>
      <c r="EX10" s="205"/>
      <c r="EY10" s="205"/>
      <c r="EZ10" s="205"/>
      <c r="FA10" s="205"/>
      <c r="FB10" s="205"/>
      <c r="FC10" s="205"/>
      <c r="FD10" s="205"/>
      <c r="FE10" s="205"/>
      <c r="FF10" s="205"/>
      <c r="FG10" s="205"/>
      <c r="FH10" s="205"/>
      <c r="FI10" s="205"/>
      <c r="FJ10" s="205"/>
      <c r="FK10" s="205"/>
      <c r="FL10" s="205"/>
      <c r="FM10" s="205"/>
      <c r="FN10" s="205"/>
      <c r="FO10" s="205"/>
      <c r="FP10" s="205"/>
      <c r="FQ10" s="205"/>
      <c r="FR10" s="205"/>
      <c r="FS10" s="205"/>
      <c r="FT10" s="205"/>
      <c r="FU10" s="205"/>
      <c r="FV10" s="205"/>
      <c r="FW10" s="205"/>
      <c r="FX10" s="205"/>
      <c r="FY10" s="205"/>
      <c r="FZ10" s="205"/>
      <c r="GA10" s="205"/>
      <c r="GB10" s="205"/>
      <c r="GC10" s="205"/>
      <c r="GD10" s="205"/>
      <c r="GE10" s="205"/>
      <c r="GF10" s="205"/>
      <c r="GG10" s="205"/>
      <c r="GH10" s="205"/>
      <c r="GI10" s="205"/>
      <c r="GJ10" s="205"/>
      <c r="GK10" s="205"/>
      <c r="GL10" s="205"/>
      <c r="GM10" s="205"/>
      <c r="GN10" s="205"/>
      <c r="GO10" s="205"/>
      <c r="GP10" s="205"/>
      <c r="GQ10" s="205"/>
      <c r="GR10" s="205"/>
      <c r="GS10" s="205"/>
      <c r="GT10" s="205"/>
      <c r="GU10" s="205"/>
      <c r="GV10" s="205"/>
      <c r="GW10" s="205"/>
      <c r="GX10" s="205"/>
      <c r="GY10" s="205"/>
      <c r="GZ10" s="205"/>
      <c r="HA10" s="205"/>
      <c r="HB10" s="205"/>
      <c r="HC10" s="205"/>
      <c r="HD10" s="205"/>
      <c r="HE10" s="205"/>
      <c r="HF10" s="205"/>
      <c r="HG10" s="205"/>
      <c r="HH10" s="205"/>
      <c r="HI10" s="205"/>
      <c r="HJ10" s="205"/>
      <c r="HK10" s="205"/>
      <c r="HL10" s="205"/>
      <c r="HM10" s="205"/>
      <c r="HN10" s="205"/>
      <c r="HO10" s="205"/>
      <c r="HP10" s="205"/>
      <c r="HQ10" s="205"/>
      <c r="HR10" s="205"/>
      <c r="HS10" s="205"/>
      <c r="HT10" s="205"/>
      <c r="HU10" s="205"/>
      <c r="HV10" s="205"/>
      <c r="HW10" s="205"/>
      <c r="HX10" s="205"/>
      <c r="HY10" s="205"/>
      <c r="HZ10" s="205"/>
      <c r="IA10" s="205"/>
      <c r="IB10" s="205"/>
      <c r="IC10" s="205"/>
      <c r="ID10" s="205"/>
      <c r="IE10" s="205"/>
      <c r="IF10" s="205"/>
      <c r="IG10" s="205"/>
      <c r="IH10" s="205"/>
      <c r="II10" s="205"/>
      <c r="IJ10" s="205"/>
      <c r="IK10" s="205"/>
      <c r="IL10" s="205"/>
      <c r="IM10" s="205"/>
      <c r="IN10" s="205"/>
      <c r="IO10" s="205"/>
      <c r="IP10" s="205"/>
      <c r="IQ10" s="205"/>
      <c r="IR10" s="205"/>
      <c r="IS10" s="205"/>
    </row>
    <row r="11" spans="1:1023" ht="29.25" customHeight="1">
      <c r="A11" s="210" t="s">
        <v>182</v>
      </c>
      <c r="B11" s="211" t="s">
        <v>235</v>
      </c>
      <c r="C11" s="9" t="s">
        <v>216</v>
      </c>
      <c r="D11" s="210" t="s">
        <v>217</v>
      </c>
      <c r="E11" s="9" t="s">
        <v>218</v>
      </c>
      <c r="F11" s="210" t="s">
        <v>219</v>
      </c>
      <c r="G11" s="9" t="s">
        <v>220</v>
      </c>
      <c r="H11" s="210" t="s">
        <v>221</v>
      </c>
      <c r="I11" s="9" t="s">
        <v>222</v>
      </c>
      <c r="J11" s="210" t="s">
        <v>223</v>
      </c>
      <c r="K11" s="9" t="s">
        <v>224</v>
      </c>
      <c r="L11" s="210" t="s">
        <v>225</v>
      </c>
      <c r="M11" s="9" t="s">
        <v>226</v>
      </c>
      <c r="N11" s="210" t="s">
        <v>227</v>
      </c>
      <c r="O11" s="9" t="s">
        <v>228</v>
      </c>
      <c r="P11" s="210" t="s">
        <v>229</v>
      </c>
      <c r="Q11" s="9" t="s">
        <v>230</v>
      </c>
      <c r="R11" s="210" t="s">
        <v>231</v>
      </c>
      <c r="S11" s="205"/>
      <c r="T11" s="205"/>
      <c r="U11" s="205"/>
      <c r="V11" s="205"/>
      <c r="W11" s="205"/>
      <c r="X11" s="205"/>
      <c r="Y11" s="205"/>
      <c r="Z11" s="205"/>
      <c r="AA11" s="205"/>
      <c r="AB11" s="205"/>
      <c r="AC11" s="205"/>
      <c r="AD11" s="205"/>
      <c r="AE11" s="205"/>
      <c r="AF11" s="205"/>
      <c r="AG11" s="205"/>
      <c r="AH11" s="205"/>
      <c r="AI11" s="205"/>
      <c r="AJ11" s="205"/>
      <c r="AK11" s="205"/>
      <c r="AL11" s="205"/>
      <c r="AM11" s="205"/>
      <c r="AN11" s="205"/>
      <c r="AO11" s="205"/>
      <c r="AP11" s="205"/>
      <c r="AQ11" s="205"/>
      <c r="AR11" s="205"/>
      <c r="AS11" s="205"/>
      <c r="AT11" s="205"/>
      <c r="AU11" s="205"/>
      <c r="AV11" s="205"/>
      <c r="AW11" s="205"/>
      <c r="AX11" s="205"/>
      <c r="AY11" s="205"/>
      <c r="AZ11" s="205"/>
      <c r="BA11" s="205"/>
      <c r="BB11" s="205"/>
      <c r="BC11" s="205"/>
      <c r="BD11" s="205"/>
      <c r="BE11" s="205"/>
      <c r="BF11" s="205"/>
      <c r="BG11" s="205"/>
      <c r="BH11" s="205"/>
      <c r="BI11" s="205"/>
      <c r="BJ11" s="205"/>
      <c r="BK11" s="205"/>
      <c r="BL11" s="205"/>
      <c r="BM11" s="205"/>
      <c r="BN11" s="205"/>
      <c r="BO11" s="205"/>
      <c r="BP11" s="205"/>
      <c r="BQ11" s="205"/>
      <c r="BR11" s="205"/>
      <c r="BS11" s="205"/>
      <c r="BT11" s="205"/>
      <c r="BU11" s="205"/>
      <c r="BV11" s="205"/>
      <c r="BW11" s="205"/>
      <c r="BX11" s="205"/>
      <c r="BY11" s="205"/>
      <c r="BZ11" s="205"/>
      <c r="CA11" s="205"/>
      <c r="CB11" s="205"/>
      <c r="CC11" s="205"/>
      <c r="CD11" s="205"/>
      <c r="CE11" s="205"/>
      <c r="CF11" s="205"/>
      <c r="CG11" s="205"/>
      <c r="CH11" s="205"/>
      <c r="CI11" s="205"/>
      <c r="CJ11" s="205"/>
      <c r="CK11" s="205"/>
      <c r="CL11" s="205"/>
      <c r="CM11" s="205"/>
      <c r="CN11" s="205"/>
      <c r="CO11" s="205"/>
      <c r="CP11" s="205"/>
      <c r="CQ11" s="205"/>
      <c r="CR11" s="205"/>
      <c r="CS11" s="205"/>
      <c r="CT11" s="205"/>
      <c r="CU11" s="205"/>
      <c r="CV11" s="205"/>
      <c r="CW11" s="205"/>
      <c r="CX11" s="205"/>
      <c r="CY11" s="205"/>
      <c r="CZ11" s="205"/>
      <c r="DA11" s="205"/>
      <c r="DB11" s="205"/>
      <c r="DC11" s="205"/>
      <c r="DD11" s="205"/>
      <c r="DE11" s="205"/>
      <c r="DF11" s="205"/>
      <c r="DG11" s="205"/>
      <c r="DH11" s="205"/>
      <c r="DI11" s="205"/>
      <c r="DJ11" s="205"/>
      <c r="DK11" s="205"/>
      <c r="DL11" s="205"/>
      <c r="DM11" s="205"/>
      <c r="DN11" s="205"/>
      <c r="DO11" s="205"/>
      <c r="DP11" s="205"/>
      <c r="DQ11" s="205"/>
      <c r="DR11" s="205"/>
      <c r="DS11" s="205"/>
      <c r="DT11" s="205"/>
      <c r="DU11" s="205"/>
      <c r="DV11" s="205"/>
      <c r="DW11" s="205"/>
      <c r="DX11" s="205"/>
      <c r="DY11" s="205"/>
      <c r="DZ11" s="205"/>
      <c r="EA11" s="205"/>
      <c r="EB11" s="205"/>
      <c r="EC11" s="205"/>
      <c r="ED11" s="205"/>
      <c r="EE11" s="205"/>
      <c r="EF11" s="205"/>
      <c r="EG11" s="205"/>
      <c r="EH11" s="205"/>
      <c r="EI11" s="205"/>
      <c r="EJ11" s="205"/>
      <c r="EK11" s="205"/>
      <c r="EL11" s="205"/>
      <c r="EM11" s="205"/>
      <c r="EN11" s="205"/>
      <c r="EO11" s="205"/>
      <c r="EP11" s="205"/>
      <c r="EQ11" s="205"/>
      <c r="ER11" s="205"/>
      <c r="ES11" s="205"/>
      <c r="ET11" s="205"/>
      <c r="EU11" s="205"/>
      <c r="EV11" s="205"/>
      <c r="EW11" s="205"/>
      <c r="EX11" s="205"/>
      <c r="EY11" s="205"/>
      <c r="EZ11" s="205"/>
      <c r="FA11" s="205"/>
      <c r="FB11" s="205"/>
      <c r="FC11" s="205"/>
      <c r="FD11" s="205"/>
      <c r="FE11" s="205"/>
      <c r="FF11" s="205"/>
      <c r="FG11" s="205"/>
      <c r="FH11" s="205"/>
      <c r="FI11" s="205"/>
      <c r="FJ11" s="205"/>
      <c r="FK11" s="205"/>
      <c r="FL11" s="205"/>
      <c r="FM11" s="205"/>
      <c r="FN11" s="205"/>
      <c r="FO11" s="205"/>
      <c r="FP11" s="205"/>
      <c r="FQ11" s="205"/>
      <c r="FR11" s="205"/>
      <c r="FS11" s="205"/>
      <c r="FT11" s="205"/>
      <c r="FU11" s="205"/>
      <c r="FV11" s="205"/>
      <c r="FW11" s="205"/>
      <c r="FX11" s="205"/>
      <c r="FY11" s="205"/>
      <c r="FZ11" s="205"/>
      <c r="GA11" s="205"/>
      <c r="GB11" s="205"/>
      <c r="GC11" s="205"/>
      <c r="GD11" s="205"/>
      <c r="GE11" s="205"/>
      <c r="GF11" s="205"/>
      <c r="GG11" s="205"/>
      <c r="GH11" s="205"/>
      <c r="GI11" s="205"/>
      <c r="GJ11" s="205"/>
      <c r="GK11" s="205"/>
      <c r="GL11" s="205"/>
      <c r="GM11" s="205"/>
      <c r="GN11" s="205"/>
      <c r="GO11" s="205"/>
      <c r="GP11" s="205"/>
      <c r="GQ11" s="205"/>
      <c r="GR11" s="205"/>
      <c r="GS11" s="205"/>
      <c r="GT11" s="205"/>
      <c r="GU11" s="205"/>
      <c r="GV11" s="205"/>
      <c r="GW11" s="205"/>
      <c r="GX11" s="205"/>
      <c r="GY11" s="205"/>
      <c r="GZ11" s="205"/>
      <c r="HA11" s="205"/>
      <c r="HB11" s="205"/>
      <c r="HC11" s="205"/>
      <c r="HD11" s="205"/>
      <c r="HE11" s="205"/>
      <c r="HF11" s="205"/>
      <c r="HG11" s="205"/>
      <c r="HH11" s="205"/>
      <c r="HI11" s="205"/>
      <c r="HJ11" s="205"/>
      <c r="HK11" s="205"/>
      <c r="HL11" s="205"/>
      <c r="HM11" s="205"/>
      <c r="HN11" s="205"/>
      <c r="HO11" s="205"/>
      <c r="HP11" s="205"/>
      <c r="HQ11" s="205"/>
      <c r="HR11" s="205"/>
      <c r="HS11" s="205"/>
      <c r="HT11" s="205"/>
      <c r="HU11" s="205"/>
      <c r="HV11" s="205"/>
      <c r="HW11" s="205"/>
      <c r="HX11" s="205"/>
      <c r="HY11" s="205"/>
      <c r="HZ11" s="205"/>
      <c r="IA11" s="205"/>
      <c r="IB11" s="205"/>
      <c r="IC11" s="205"/>
      <c r="ID11" s="205"/>
      <c r="IE11" s="205"/>
      <c r="IF11" s="205"/>
      <c r="IG11" s="205"/>
      <c r="IH11" s="205"/>
      <c r="II11" s="205"/>
      <c r="IJ11" s="205"/>
      <c r="IK11" s="205"/>
      <c r="IL11" s="205"/>
      <c r="IM11" s="205"/>
      <c r="IN11" s="205"/>
      <c r="IO11" s="205"/>
      <c r="IP11" s="205"/>
      <c r="IQ11" s="205"/>
      <c r="IR11" s="205"/>
      <c r="IS11" s="205"/>
    </row>
    <row r="12" spans="1:1023" ht="24" customHeight="1">
      <c r="A12" s="212" t="s">
        <v>26</v>
      </c>
      <c r="B12" s="14">
        <v>2262</v>
      </c>
      <c r="C12" s="15">
        <v>220</v>
      </c>
      <c r="D12" s="15">
        <v>456</v>
      </c>
      <c r="E12" s="15">
        <v>299</v>
      </c>
      <c r="F12" s="15">
        <v>94</v>
      </c>
      <c r="G12" s="15">
        <v>44</v>
      </c>
      <c r="H12" s="15">
        <v>16</v>
      </c>
      <c r="I12" s="15">
        <v>42</v>
      </c>
      <c r="J12" s="15">
        <v>106</v>
      </c>
      <c r="K12" s="15">
        <v>181</v>
      </c>
      <c r="L12" s="15">
        <v>56</v>
      </c>
      <c r="M12" s="15">
        <v>69</v>
      </c>
      <c r="N12" s="15">
        <v>77</v>
      </c>
      <c r="O12" s="15">
        <v>105</v>
      </c>
      <c r="P12" s="15">
        <v>304</v>
      </c>
      <c r="Q12" s="15">
        <v>142</v>
      </c>
      <c r="R12" s="15">
        <v>51</v>
      </c>
      <c r="S12" s="205"/>
      <c r="T12" s="205"/>
      <c r="U12" s="205"/>
      <c r="V12" s="205"/>
      <c r="W12" s="205"/>
      <c r="X12" s="205"/>
      <c r="Y12" s="205"/>
      <c r="Z12" s="205"/>
      <c r="AA12" s="205"/>
      <c r="AB12" s="205"/>
      <c r="AC12" s="205"/>
      <c r="AD12" s="205"/>
      <c r="AE12" s="205"/>
      <c r="AF12" s="205"/>
      <c r="AG12" s="205"/>
      <c r="AH12" s="205"/>
      <c r="AI12" s="205"/>
      <c r="AJ12" s="205"/>
      <c r="AK12" s="205"/>
      <c r="AL12" s="205"/>
      <c r="AM12" s="205"/>
      <c r="AN12" s="205"/>
      <c r="AO12" s="205"/>
      <c r="AP12" s="205"/>
      <c r="AQ12" s="205"/>
      <c r="AR12" s="205"/>
      <c r="AS12" s="205"/>
      <c r="AT12" s="205"/>
      <c r="AU12" s="205"/>
      <c r="AV12" s="205"/>
      <c r="AW12" s="205"/>
      <c r="AX12" s="205"/>
      <c r="AY12" s="205"/>
      <c r="AZ12" s="205"/>
      <c r="BA12" s="205"/>
      <c r="BB12" s="205"/>
      <c r="BC12" s="205"/>
      <c r="BD12" s="205"/>
      <c r="BE12" s="205"/>
      <c r="BF12" s="205"/>
      <c r="BG12" s="205"/>
      <c r="BH12" s="205"/>
      <c r="BI12" s="205"/>
      <c r="BJ12" s="205"/>
      <c r="BK12" s="205"/>
      <c r="BL12" s="205"/>
      <c r="BM12" s="205"/>
      <c r="BN12" s="205"/>
      <c r="BO12" s="205"/>
      <c r="BP12" s="205"/>
      <c r="BQ12" s="205"/>
      <c r="BR12" s="205"/>
      <c r="BS12" s="205"/>
      <c r="BT12" s="205"/>
      <c r="BU12" s="205"/>
      <c r="BV12" s="205"/>
      <c r="BW12" s="205"/>
      <c r="BX12" s="205"/>
      <c r="BY12" s="205"/>
      <c r="BZ12" s="205"/>
      <c r="CA12" s="205"/>
      <c r="CB12" s="205"/>
      <c r="CC12" s="205"/>
      <c r="CD12" s="205"/>
      <c r="CE12" s="205"/>
      <c r="CF12" s="205"/>
      <c r="CG12" s="205"/>
      <c r="CH12" s="205"/>
      <c r="CI12" s="205"/>
      <c r="CJ12" s="205"/>
      <c r="CK12" s="205"/>
      <c r="CL12" s="205"/>
      <c r="CM12" s="205"/>
      <c r="CN12" s="205"/>
      <c r="CO12" s="205"/>
      <c r="CP12" s="205"/>
      <c r="CQ12" s="205"/>
      <c r="CR12" s="205"/>
      <c r="CS12" s="205"/>
      <c r="CT12" s="205"/>
      <c r="CU12" s="205"/>
      <c r="CV12" s="205"/>
      <c r="CW12" s="205"/>
      <c r="CX12" s="205"/>
      <c r="CY12" s="205"/>
      <c r="CZ12" s="205"/>
      <c r="DA12" s="205"/>
      <c r="DB12" s="205"/>
      <c r="DC12" s="205"/>
      <c r="DD12" s="205"/>
      <c r="DE12" s="205"/>
      <c r="DF12" s="205"/>
      <c r="DG12" s="205"/>
      <c r="DH12" s="205"/>
      <c r="DI12" s="205"/>
      <c r="DJ12" s="205"/>
      <c r="DK12" s="205"/>
      <c r="DL12" s="205"/>
      <c r="DM12" s="205"/>
      <c r="DN12" s="205"/>
      <c r="DO12" s="205"/>
      <c r="DP12" s="205"/>
      <c r="DQ12" s="205"/>
      <c r="DR12" s="205"/>
      <c r="DS12" s="205"/>
      <c r="DT12" s="205"/>
      <c r="DU12" s="205"/>
      <c r="DV12" s="205"/>
      <c r="DW12" s="205"/>
      <c r="DX12" s="205"/>
      <c r="DY12" s="205"/>
      <c r="DZ12" s="205"/>
      <c r="EA12" s="205"/>
      <c r="EB12" s="205"/>
      <c r="EC12" s="205"/>
      <c r="ED12" s="205"/>
      <c r="EE12" s="205"/>
      <c r="EF12" s="205"/>
      <c r="EG12" s="205"/>
      <c r="EH12" s="205"/>
      <c r="EI12" s="205"/>
      <c r="EJ12" s="205"/>
      <c r="EK12" s="205"/>
      <c r="EL12" s="205"/>
      <c r="EM12" s="205"/>
      <c r="EN12" s="205"/>
      <c r="EO12" s="205"/>
      <c r="EP12" s="205"/>
      <c r="EQ12" s="205"/>
      <c r="ER12" s="205"/>
      <c r="ES12" s="205"/>
      <c r="ET12" s="205"/>
      <c r="EU12" s="205"/>
      <c r="EV12" s="205"/>
      <c r="EW12" s="205"/>
      <c r="EX12" s="205"/>
      <c r="EY12" s="205"/>
      <c r="EZ12" s="205"/>
      <c r="FA12" s="205"/>
      <c r="FB12" s="205"/>
      <c r="FC12" s="205"/>
      <c r="FD12" s="205"/>
      <c r="FE12" s="205"/>
      <c r="FF12" s="205"/>
      <c r="FG12" s="205"/>
      <c r="FH12" s="205"/>
      <c r="FI12" s="205"/>
      <c r="FJ12" s="205"/>
      <c r="FK12" s="205"/>
      <c r="FL12" s="205"/>
      <c r="FM12" s="205"/>
      <c r="FN12" s="205"/>
      <c r="FO12" s="205"/>
      <c r="FP12" s="205"/>
      <c r="FQ12" s="205"/>
      <c r="FR12" s="205"/>
      <c r="FS12" s="205"/>
      <c r="FT12" s="205"/>
      <c r="FU12" s="205"/>
      <c r="FV12" s="205"/>
      <c r="FW12" s="205"/>
      <c r="FX12" s="205"/>
      <c r="FY12" s="205"/>
      <c r="FZ12" s="205"/>
      <c r="GA12" s="205"/>
      <c r="GB12" s="205"/>
      <c r="GC12" s="205"/>
      <c r="GD12" s="205"/>
      <c r="GE12" s="205"/>
      <c r="GF12" s="205"/>
      <c r="GG12" s="205"/>
      <c r="GH12" s="205"/>
      <c r="GI12" s="205"/>
      <c r="GJ12" s="205"/>
      <c r="GK12" s="205"/>
      <c r="GL12" s="205"/>
      <c r="GM12" s="205"/>
      <c r="GN12" s="205"/>
      <c r="GO12" s="205"/>
      <c r="GP12" s="205"/>
      <c r="GQ12" s="205"/>
      <c r="GR12" s="205"/>
      <c r="GS12" s="205"/>
      <c r="GT12" s="205"/>
      <c r="GU12" s="205"/>
      <c r="GV12" s="205"/>
      <c r="GW12" s="205"/>
      <c r="GX12" s="205"/>
      <c r="GY12" s="205"/>
      <c r="GZ12" s="205"/>
      <c r="HA12" s="205"/>
      <c r="HB12" s="205"/>
      <c r="HC12" s="205"/>
      <c r="HD12" s="205"/>
      <c r="HE12" s="205"/>
      <c r="HF12" s="205"/>
      <c r="HG12" s="205"/>
      <c r="HH12" s="205"/>
      <c r="HI12" s="205"/>
      <c r="HJ12" s="205"/>
      <c r="HK12" s="205"/>
      <c r="HL12" s="205"/>
      <c r="HM12" s="205"/>
      <c r="HN12" s="205"/>
      <c r="HO12" s="205"/>
      <c r="HP12" s="205"/>
      <c r="HQ12" s="205"/>
      <c r="HR12" s="205"/>
      <c r="HS12" s="205"/>
      <c r="HT12" s="205"/>
      <c r="HU12" s="205"/>
      <c r="HV12" s="205"/>
      <c r="HW12" s="205"/>
      <c r="HX12" s="205"/>
      <c r="HY12" s="205"/>
      <c r="HZ12" s="205"/>
      <c r="IA12" s="205"/>
      <c r="IB12" s="205"/>
      <c r="IC12" s="205"/>
      <c r="ID12" s="205"/>
      <c r="IE12" s="205"/>
      <c r="IF12" s="205"/>
      <c r="IG12" s="205"/>
      <c r="IH12" s="205"/>
      <c r="II12" s="205"/>
      <c r="IJ12" s="205"/>
      <c r="IK12" s="205"/>
      <c r="IL12" s="205"/>
      <c r="IM12" s="205"/>
      <c r="IN12" s="205"/>
      <c r="IO12" s="205"/>
      <c r="IP12" s="205"/>
      <c r="IQ12" s="205"/>
      <c r="IR12" s="205"/>
      <c r="IS12" s="205"/>
    </row>
    <row r="13" spans="1:1023" ht="24" customHeight="1">
      <c r="A13" s="212" t="s">
        <v>27</v>
      </c>
      <c r="B13" s="148">
        <v>8422</v>
      </c>
      <c r="C13" s="12">
        <v>4641</v>
      </c>
      <c r="D13" s="12">
        <v>456</v>
      </c>
      <c r="E13" s="12">
        <v>1877</v>
      </c>
      <c r="F13" s="12">
        <v>94</v>
      </c>
      <c r="G13" s="12">
        <v>46</v>
      </c>
      <c r="H13" s="12">
        <v>16</v>
      </c>
      <c r="I13" s="12">
        <v>42</v>
      </c>
      <c r="J13" s="12">
        <v>120</v>
      </c>
      <c r="K13" s="12">
        <v>226</v>
      </c>
      <c r="L13" s="12">
        <v>56</v>
      </c>
      <c r="M13" s="12">
        <v>77</v>
      </c>
      <c r="N13" s="12">
        <v>105</v>
      </c>
      <c r="O13" s="12">
        <v>105</v>
      </c>
      <c r="P13" s="12">
        <v>368</v>
      </c>
      <c r="Q13" s="12">
        <v>142</v>
      </c>
      <c r="R13" s="12">
        <v>51</v>
      </c>
      <c r="S13" s="215"/>
      <c r="T13" s="205"/>
      <c r="U13" s="205"/>
      <c r="V13" s="205"/>
      <c r="W13" s="205"/>
      <c r="X13" s="205"/>
      <c r="Y13" s="205"/>
      <c r="Z13" s="205"/>
      <c r="AA13" s="205"/>
      <c r="AB13" s="205"/>
      <c r="AC13" s="205"/>
      <c r="AD13" s="205"/>
      <c r="AE13" s="205"/>
      <c r="AF13" s="205"/>
      <c r="AG13" s="205"/>
      <c r="AH13" s="205"/>
      <c r="AI13" s="205"/>
      <c r="AJ13" s="205"/>
      <c r="AK13" s="205"/>
      <c r="AL13" s="205"/>
      <c r="AM13" s="205"/>
      <c r="AN13" s="205"/>
      <c r="AO13" s="205"/>
      <c r="AP13" s="205"/>
      <c r="AQ13" s="205"/>
      <c r="AR13" s="205"/>
      <c r="AS13" s="205"/>
      <c r="AT13" s="205"/>
      <c r="AU13" s="205"/>
      <c r="AV13" s="205"/>
      <c r="AW13" s="205"/>
      <c r="AX13" s="205"/>
      <c r="AY13" s="205"/>
      <c r="AZ13" s="205"/>
      <c r="BA13" s="205"/>
      <c r="BB13" s="205"/>
      <c r="BC13" s="205"/>
      <c r="BD13" s="205"/>
      <c r="BE13" s="205"/>
      <c r="BF13" s="205"/>
      <c r="BG13" s="205"/>
      <c r="BH13" s="205"/>
      <c r="BI13" s="205"/>
      <c r="BJ13" s="205"/>
      <c r="BK13" s="205"/>
      <c r="BL13" s="205"/>
      <c r="BM13" s="205"/>
      <c r="BN13" s="205"/>
      <c r="BO13" s="205"/>
      <c r="BP13" s="205"/>
      <c r="BQ13" s="205"/>
      <c r="BR13" s="205"/>
      <c r="BS13" s="205"/>
      <c r="BT13" s="205"/>
      <c r="BU13" s="205"/>
      <c r="BV13" s="205"/>
      <c r="BW13" s="205"/>
      <c r="BX13" s="205"/>
      <c r="BY13" s="205"/>
      <c r="BZ13" s="205"/>
      <c r="CA13" s="205"/>
      <c r="CB13" s="205"/>
      <c r="CC13" s="205"/>
      <c r="CD13" s="205"/>
      <c r="CE13" s="205"/>
      <c r="CF13" s="205"/>
      <c r="CG13" s="205"/>
      <c r="CH13" s="205"/>
      <c r="CI13" s="205"/>
      <c r="CJ13" s="205"/>
      <c r="CK13" s="205"/>
      <c r="CL13" s="205"/>
      <c r="CM13" s="205"/>
      <c r="CN13" s="205"/>
      <c r="CO13" s="205"/>
      <c r="CP13" s="205"/>
      <c r="CQ13" s="205"/>
      <c r="CR13" s="205"/>
      <c r="CS13" s="205"/>
      <c r="CT13" s="205"/>
      <c r="CU13" s="205"/>
      <c r="CV13" s="205"/>
      <c r="CW13" s="205"/>
      <c r="CX13" s="205"/>
      <c r="CY13" s="205"/>
      <c r="CZ13" s="205"/>
      <c r="DA13" s="205"/>
      <c r="DB13" s="205"/>
      <c r="DC13" s="205"/>
      <c r="DD13" s="205"/>
      <c r="DE13" s="205"/>
      <c r="DF13" s="205"/>
      <c r="DG13" s="205"/>
      <c r="DH13" s="205"/>
      <c r="DI13" s="205"/>
      <c r="DJ13" s="205"/>
      <c r="DK13" s="205"/>
      <c r="DL13" s="205"/>
      <c r="DM13" s="205"/>
      <c r="DN13" s="205"/>
      <c r="DO13" s="205"/>
      <c r="DP13" s="205"/>
      <c r="DQ13" s="205"/>
      <c r="DR13" s="205"/>
      <c r="DS13" s="205"/>
      <c r="DT13" s="205"/>
      <c r="DU13" s="205"/>
      <c r="DV13" s="205"/>
      <c r="DW13" s="205"/>
      <c r="DX13" s="205"/>
      <c r="DY13" s="205"/>
      <c r="DZ13" s="205"/>
      <c r="EA13" s="205"/>
      <c r="EB13" s="205"/>
      <c r="EC13" s="205"/>
      <c r="ED13" s="205"/>
      <c r="EE13" s="205"/>
      <c r="EF13" s="205"/>
      <c r="EG13" s="205"/>
      <c r="EH13" s="205"/>
      <c r="EI13" s="205"/>
      <c r="EJ13" s="205"/>
      <c r="EK13" s="205"/>
      <c r="EL13" s="205"/>
      <c r="EM13" s="205"/>
      <c r="EN13" s="205"/>
      <c r="EO13" s="205"/>
      <c r="EP13" s="205"/>
      <c r="EQ13" s="205"/>
      <c r="ER13" s="205"/>
      <c r="ES13" s="205"/>
      <c r="ET13" s="205"/>
      <c r="EU13" s="205"/>
      <c r="EV13" s="205"/>
      <c r="EW13" s="205"/>
      <c r="EX13" s="205"/>
      <c r="EY13" s="205"/>
      <c r="EZ13" s="205"/>
      <c r="FA13" s="205"/>
      <c r="FB13" s="205"/>
      <c r="FC13" s="205"/>
      <c r="FD13" s="205"/>
      <c r="FE13" s="205"/>
      <c r="FF13" s="205"/>
      <c r="FG13" s="205"/>
      <c r="FH13" s="205"/>
      <c r="FI13" s="205"/>
      <c r="FJ13" s="205"/>
      <c r="FK13" s="205"/>
      <c r="FL13" s="205"/>
      <c r="FM13" s="205"/>
      <c r="FN13" s="205"/>
      <c r="FO13" s="205"/>
      <c r="FP13" s="205"/>
      <c r="FQ13" s="205"/>
      <c r="FR13" s="205"/>
      <c r="FS13" s="205"/>
      <c r="FT13" s="205"/>
      <c r="FU13" s="205"/>
      <c r="FV13" s="205"/>
      <c r="FW13" s="205"/>
      <c r="FX13" s="205"/>
      <c r="FY13" s="205"/>
      <c r="FZ13" s="205"/>
      <c r="GA13" s="205"/>
      <c r="GB13" s="205"/>
      <c r="GC13" s="205"/>
      <c r="GD13" s="205"/>
      <c r="GE13" s="205"/>
      <c r="GF13" s="205"/>
      <c r="GG13" s="205"/>
      <c r="GH13" s="205"/>
      <c r="GI13" s="205"/>
      <c r="GJ13" s="205"/>
      <c r="GK13" s="205"/>
      <c r="GL13" s="205"/>
      <c r="GM13" s="205"/>
      <c r="GN13" s="205"/>
      <c r="GO13" s="205"/>
      <c r="GP13" s="205"/>
      <c r="GQ13" s="205"/>
      <c r="GR13" s="205"/>
      <c r="GS13" s="205"/>
      <c r="GT13" s="205"/>
      <c r="GU13" s="205"/>
      <c r="GV13" s="205"/>
      <c r="GW13" s="205"/>
      <c r="GX13" s="205"/>
      <c r="GY13" s="205"/>
      <c r="GZ13" s="205"/>
      <c r="HA13" s="205"/>
      <c r="HB13" s="205"/>
      <c r="HC13" s="205"/>
      <c r="HD13" s="205"/>
      <c r="HE13" s="205"/>
      <c r="HF13" s="205"/>
      <c r="HG13" s="205"/>
      <c r="HH13" s="205"/>
      <c r="HI13" s="205"/>
      <c r="HJ13" s="205"/>
      <c r="HK13" s="205"/>
      <c r="HL13" s="205"/>
      <c r="HM13" s="205"/>
      <c r="HN13" s="205"/>
      <c r="HO13" s="205"/>
      <c r="HP13" s="205"/>
      <c r="HQ13" s="205"/>
      <c r="HR13" s="205"/>
      <c r="HS13" s="205"/>
      <c r="HT13" s="205"/>
      <c r="HU13" s="205"/>
      <c r="HV13" s="205"/>
      <c r="HW13" s="205"/>
      <c r="HX13" s="205"/>
      <c r="HY13" s="205"/>
      <c r="HZ13" s="205"/>
      <c r="IA13" s="205"/>
      <c r="IB13" s="205"/>
      <c r="IC13" s="205"/>
      <c r="ID13" s="205"/>
      <c r="IE13" s="205"/>
      <c r="IF13" s="205"/>
      <c r="IG13" s="205"/>
      <c r="IH13" s="205"/>
      <c r="II13" s="205"/>
      <c r="IJ13" s="205"/>
      <c r="IK13" s="205"/>
      <c r="IL13" s="205"/>
      <c r="IM13" s="205"/>
      <c r="IN13" s="205"/>
      <c r="IO13" s="205"/>
      <c r="IP13" s="205"/>
      <c r="IQ13" s="205"/>
      <c r="IR13" s="205"/>
      <c r="IS13" s="205"/>
    </row>
    <row r="14" spans="1:1023" ht="24" customHeight="1">
      <c r="A14" s="213" t="s">
        <v>236</v>
      </c>
      <c r="B14" s="148">
        <v>636</v>
      </c>
      <c r="C14" s="12">
        <v>302</v>
      </c>
      <c r="D14" s="12">
        <v>24</v>
      </c>
      <c r="E14" s="12">
        <v>34</v>
      </c>
      <c r="F14" s="12">
        <v>6</v>
      </c>
      <c r="G14" s="12">
        <v>3</v>
      </c>
      <c r="H14" s="12">
        <v>1</v>
      </c>
      <c r="I14" s="12">
        <v>13</v>
      </c>
      <c r="J14" s="12">
        <v>8</v>
      </c>
      <c r="K14" s="12">
        <v>25</v>
      </c>
      <c r="L14" s="12">
        <v>15</v>
      </c>
      <c r="M14" s="12">
        <v>7</v>
      </c>
      <c r="N14" s="12">
        <v>2</v>
      </c>
      <c r="O14" s="12">
        <v>12</v>
      </c>
      <c r="P14" s="12">
        <v>135</v>
      </c>
      <c r="Q14" s="12">
        <v>39</v>
      </c>
      <c r="R14" s="12">
        <v>10</v>
      </c>
      <c r="S14" s="205"/>
      <c r="T14" s="205"/>
      <c r="U14" s="205"/>
      <c r="V14" s="205"/>
      <c r="W14" s="205"/>
      <c r="X14" s="205"/>
      <c r="Y14" s="205"/>
      <c r="Z14" s="205"/>
      <c r="AA14" s="205"/>
      <c r="AB14" s="205"/>
      <c r="AC14" s="205"/>
      <c r="AD14" s="205"/>
      <c r="AE14" s="205"/>
      <c r="AF14" s="205"/>
      <c r="AG14" s="205"/>
      <c r="AH14" s="205"/>
      <c r="AI14" s="205"/>
      <c r="AJ14" s="205"/>
      <c r="AK14" s="205"/>
      <c r="AL14" s="205"/>
      <c r="AM14" s="205"/>
      <c r="AN14" s="205"/>
      <c r="AO14" s="205"/>
      <c r="AP14" s="205"/>
      <c r="AQ14" s="205"/>
      <c r="AR14" s="205"/>
      <c r="AS14" s="205"/>
      <c r="AT14" s="205"/>
      <c r="AU14" s="205"/>
      <c r="AV14" s="205"/>
      <c r="AW14" s="205"/>
      <c r="AX14" s="205"/>
      <c r="AY14" s="205"/>
      <c r="AZ14" s="205"/>
      <c r="BA14" s="205"/>
      <c r="BB14" s="205"/>
      <c r="BC14" s="205"/>
      <c r="BD14" s="205"/>
      <c r="BE14" s="205"/>
      <c r="BF14" s="205"/>
      <c r="BG14" s="205"/>
      <c r="BH14" s="205"/>
      <c r="BI14" s="205"/>
      <c r="BJ14" s="205"/>
      <c r="BK14" s="205"/>
      <c r="BL14" s="205"/>
      <c r="BM14" s="205"/>
      <c r="BN14" s="205"/>
      <c r="BO14" s="205"/>
      <c r="BP14" s="205"/>
      <c r="BQ14" s="205"/>
      <c r="BR14" s="205"/>
      <c r="BS14" s="205"/>
      <c r="BT14" s="205"/>
      <c r="BU14" s="205"/>
      <c r="BV14" s="205"/>
      <c r="BW14" s="205"/>
      <c r="BX14" s="205"/>
      <c r="BY14" s="205"/>
      <c r="BZ14" s="205"/>
      <c r="CA14" s="205"/>
      <c r="CB14" s="205"/>
      <c r="CC14" s="205"/>
      <c r="CD14" s="205"/>
      <c r="CE14" s="205"/>
      <c r="CF14" s="205"/>
      <c r="CG14" s="205"/>
      <c r="CH14" s="205"/>
      <c r="CI14" s="205"/>
      <c r="CJ14" s="205"/>
      <c r="CK14" s="205"/>
      <c r="CL14" s="205"/>
      <c r="CM14" s="205"/>
      <c r="CN14" s="205"/>
      <c r="CO14" s="205"/>
      <c r="CP14" s="205"/>
      <c r="CQ14" s="205"/>
      <c r="CR14" s="205"/>
      <c r="CS14" s="205"/>
      <c r="CT14" s="205"/>
      <c r="CU14" s="205"/>
      <c r="CV14" s="205"/>
      <c r="CW14" s="205"/>
      <c r="CX14" s="205"/>
      <c r="CY14" s="205"/>
      <c r="CZ14" s="205"/>
      <c r="DA14" s="205"/>
      <c r="DB14" s="205"/>
      <c r="DC14" s="205"/>
      <c r="DD14" s="205"/>
      <c r="DE14" s="205"/>
      <c r="DF14" s="205"/>
      <c r="DG14" s="205"/>
      <c r="DH14" s="205"/>
      <c r="DI14" s="205"/>
      <c r="DJ14" s="205"/>
      <c r="DK14" s="205"/>
      <c r="DL14" s="205"/>
      <c r="DM14" s="205"/>
      <c r="DN14" s="205"/>
      <c r="DO14" s="205"/>
      <c r="DP14" s="205"/>
      <c r="DQ14" s="205"/>
      <c r="DR14" s="205"/>
      <c r="DS14" s="205"/>
      <c r="DT14" s="205"/>
      <c r="DU14" s="205"/>
      <c r="DV14" s="205"/>
      <c r="DW14" s="205"/>
      <c r="DX14" s="205"/>
      <c r="DY14" s="205"/>
      <c r="DZ14" s="205"/>
      <c r="EA14" s="205"/>
      <c r="EB14" s="205"/>
      <c r="EC14" s="205"/>
      <c r="ED14" s="205"/>
      <c r="EE14" s="205"/>
      <c r="EF14" s="205"/>
      <c r="EG14" s="205"/>
      <c r="EH14" s="205"/>
      <c r="EI14" s="205"/>
      <c r="EJ14" s="205"/>
      <c r="EK14" s="205"/>
      <c r="EL14" s="205"/>
      <c r="EM14" s="205"/>
      <c r="EN14" s="205"/>
      <c r="EO14" s="205"/>
      <c r="EP14" s="205"/>
      <c r="EQ14" s="205"/>
      <c r="ER14" s="205"/>
      <c r="ES14" s="205"/>
      <c r="ET14" s="205"/>
      <c r="EU14" s="205"/>
      <c r="EV14" s="205"/>
      <c r="EW14" s="205"/>
      <c r="EX14" s="205"/>
      <c r="EY14" s="205"/>
      <c r="EZ14" s="205"/>
      <c r="FA14" s="205"/>
      <c r="FB14" s="205"/>
      <c r="FC14" s="205"/>
      <c r="FD14" s="205"/>
      <c r="FE14" s="205"/>
      <c r="FF14" s="205"/>
      <c r="FG14" s="205"/>
      <c r="FH14" s="205"/>
      <c r="FI14" s="205"/>
      <c r="FJ14" s="205"/>
      <c r="FK14" s="205"/>
      <c r="FL14" s="205"/>
      <c r="FM14" s="205"/>
      <c r="FN14" s="205"/>
      <c r="FO14" s="205"/>
      <c r="FP14" s="205"/>
      <c r="FQ14" s="205"/>
      <c r="FR14" s="205"/>
      <c r="FS14" s="205"/>
      <c r="FT14" s="205"/>
      <c r="FU14" s="205"/>
      <c r="FV14" s="205"/>
      <c r="FW14" s="205"/>
      <c r="FX14" s="205"/>
      <c r="FY14" s="205"/>
      <c r="FZ14" s="205"/>
      <c r="GA14" s="205"/>
      <c r="GB14" s="205"/>
      <c r="GC14" s="205"/>
      <c r="GD14" s="205"/>
      <c r="GE14" s="205"/>
      <c r="GF14" s="205"/>
      <c r="GG14" s="205"/>
      <c r="GH14" s="205"/>
      <c r="GI14" s="205"/>
      <c r="GJ14" s="205"/>
      <c r="GK14" s="205"/>
      <c r="GL14" s="205"/>
      <c r="GM14" s="205"/>
      <c r="GN14" s="205"/>
      <c r="GO14" s="205"/>
      <c r="GP14" s="205"/>
      <c r="GQ14" s="205"/>
      <c r="GR14" s="205"/>
      <c r="GS14" s="205"/>
      <c r="GT14" s="205"/>
      <c r="GU14" s="205"/>
      <c r="GV14" s="205"/>
      <c r="GW14" s="205"/>
      <c r="GX14" s="205"/>
      <c r="GY14" s="205"/>
      <c r="GZ14" s="205"/>
      <c r="HA14" s="205"/>
      <c r="HB14" s="205"/>
      <c r="HC14" s="205"/>
      <c r="HD14" s="205"/>
      <c r="HE14" s="205"/>
      <c r="HF14" s="205"/>
      <c r="HG14" s="205"/>
      <c r="HH14" s="205"/>
      <c r="HI14" s="205"/>
      <c r="HJ14" s="205"/>
      <c r="HK14" s="205"/>
      <c r="HL14" s="205"/>
      <c r="HM14" s="205"/>
      <c r="HN14" s="205"/>
      <c r="HO14" s="205"/>
      <c r="HP14" s="205"/>
      <c r="HQ14" s="205"/>
      <c r="HR14" s="205"/>
      <c r="HS14" s="205"/>
      <c r="HT14" s="205"/>
      <c r="HU14" s="205"/>
      <c r="HV14" s="205"/>
      <c r="HW14" s="205"/>
      <c r="HX14" s="205"/>
      <c r="HY14" s="205"/>
      <c r="HZ14" s="205"/>
      <c r="IA14" s="205"/>
      <c r="IB14" s="205"/>
      <c r="IC14" s="205"/>
      <c r="ID14" s="205"/>
      <c r="IE14" s="205"/>
      <c r="IF14" s="205"/>
      <c r="IG14" s="205"/>
      <c r="IH14" s="205"/>
      <c r="II14" s="205"/>
      <c r="IJ14" s="205"/>
      <c r="IK14" s="205"/>
      <c r="IL14" s="205"/>
      <c r="IM14" s="205"/>
      <c r="IN14" s="205"/>
      <c r="IO14" s="205"/>
      <c r="IP14" s="205"/>
      <c r="IQ14" s="205"/>
      <c r="IR14" s="205"/>
      <c r="IS14" s="205"/>
    </row>
    <row r="15" spans="1:1023" ht="24" customHeight="1" thickBot="1">
      <c r="A15" s="214" t="s">
        <v>237</v>
      </c>
      <c r="B15" s="149">
        <v>7786</v>
      </c>
      <c r="C15" s="150">
        <v>4339</v>
      </c>
      <c r="D15" s="150">
        <v>432</v>
      </c>
      <c r="E15" s="150">
        <v>1843</v>
      </c>
      <c r="F15" s="150">
        <v>88</v>
      </c>
      <c r="G15" s="150">
        <v>43</v>
      </c>
      <c r="H15" s="150">
        <v>15</v>
      </c>
      <c r="I15" s="150">
        <v>29</v>
      </c>
      <c r="J15" s="150">
        <v>112</v>
      </c>
      <c r="K15" s="150">
        <v>201</v>
      </c>
      <c r="L15" s="150">
        <v>41</v>
      </c>
      <c r="M15" s="150">
        <v>70</v>
      </c>
      <c r="N15" s="150">
        <v>103</v>
      </c>
      <c r="O15" s="150">
        <v>93</v>
      </c>
      <c r="P15" s="150">
        <v>233</v>
      </c>
      <c r="Q15" s="150">
        <v>103</v>
      </c>
      <c r="R15" s="150">
        <v>41</v>
      </c>
      <c r="S15" s="205"/>
      <c r="T15" s="205"/>
      <c r="U15" s="205"/>
      <c r="V15" s="205"/>
      <c r="W15" s="205"/>
      <c r="X15" s="205"/>
      <c r="Y15" s="205"/>
      <c r="Z15" s="205"/>
      <c r="AA15" s="205"/>
      <c r="AB15" s="205"/>
      <c r="AC15" s="205"/>
      <c r="AD15" s="205"/>
      <c r="AE15" s="205"/>
      <c r="AF15" s="205"/>
      <c r="AG15" s="205"/>
      <c r="AH15" s="205"/>
      <c r="AI15" s="205"/>
      <c r="AJ15" s="205"/>
      <c r="AK15" s="205"/>
      <c r="AL15" s="205"/>
      <c r="AM15" s="205"/>
      <c r="AN15" s="205"/>
      <c r="AO15" s="205"/>
      <c r="AP15" s="205"/>
      <c r="AQ15" s="205"/>
      <c r="AR15" s="205"/>
      <c r="AS15" s="205"/>
      <c r="AT15" s="205"/>
      <c r="AU15" s="205"/>
      <c r="AV15" s="205"/>
      <c r="AW15" s="205"/>
      <c r="AX15" s="205"/>
      <c r="AY15" s="205"/>
      <c r="AZ15" s="205"/>
      <c r="BA15" s="205"/>
      <c r="BB15" s="205"/>
      <c r="BC15" s="205"/>
      <c r="BD15" s="205"/>
      <c r="BE15" s="205"/>
      <c r="BF15" s="205"/>
      <c r="BG15" s="205"/>
      <c r="BH15" s="205"/>
      <c r="BI15" s="205"/>
      <c r="BJ15" s="205"/>
      <c r="BK15" s="205"/>
      <c r="BL15" s="205"/>
      <c r="BM15" s="205"/>
      <c r="BN15" s="205"/>
      <c r="BO15" s="205"/>
      <c r="BP15" s="205"/>
      <c r="BQ15" s="205"/>
      <c r="BR15" s="205"/>
      <c r="BS15" s="205"/>
      <c r="BT15" s="205"/>
      <c r="BU15" s="205"/>
      <c r="BV15" s="205"/>
      <c r="BW15" s="205"/>
      <c r="BX15" s="205"/>
      <c r="BY15" s="205"/>
      <c r="BZ15" s="205"/>
      <c r="CA15" s="205"/>
      <c r="CB15" s="205"/>
      <c r="CC15" s="205"/>
      <c r="CD15" s="205"/>
      <c r="CE15" s="205"/>
      <c r="CF15" s="205"/>
      <c r="CG15" s="205"/>
      <c r="CH15" s="205"/>
      <c r="CI15" s="205"/>
      <c r="CJ15" s="205"/>
      <c r="CK15" s="205"/>
      <c r="CL15" s="205"/>
      <c r="CM15" s="205"/>
      <c r="CN15" s="205"/>
      <c r="CO15" s="205"/>
      <c r="CP15" s="205"/>
      <c r="CQ15" s="205"/>
      <c r="CR15" s="205"/>
      <c r="CS15" s="205"/>
      <c r="CT15" s="205"/>
      <c r="CU15" s="205"/>
      <c r="CV15" s="205"/>
      <c r="CW15" s="205"/>
      <c r="CX15" s="205"/>
      <c r="CY15" s="205"/>
      <c r="CZ15" s="205"/>
      <c r="DA15" s="205"/>
      <c r="DB15" s="205"/>
      <c r="DC15" s="205"/>
      <c r="DD15" s="205"/>
      <c r="DE15" s="205"/>
      <c r="DF15" s="205"/>
      <c r="DG15" s="205"/>
      <c r="DH15" s="205"/>
      <c r="DI15" s="205"/>
      <c r="DJ15" s="205"/>
      <c r="DK15" s="205"/>
      <c r="DL15" s="205"/>
      <c r="DM15" s="205"/>
      <c r="DN15" s="205"/>
      <c r="DO15" s="205"/>
      <c r="DP15" s="205"/>
      <c r="DQ15" s="205"/>
      <c r="DR15" s="205"/>
      <c r="DS15" s="205"/>
      <c r="DT15" s="205"/>
      <c r="DU15" s="205"/>
      <c r="DV15" s="205"/>
      <c r="DW15" s="205"/>
      <c r="DX15" s="205"/>
      <c r="DY15" s="205"/>
      <c r="DZ15" s="205"/>
      <c r="EA15" s="205"/>
      <c r="EB15" s="205"/>
      <c r="EC15" s="205"/>
      <c r="ED15" s="205"/>
      <c r="EE15" s="205"/>
      <c r="EF15" s="205"/>
      <c r="EG15" s="205"/>
      <c r="EH15" s="205"/>
      <c r="EI15" s="205"/>
      <c r="EJ15" s="205"/>
      <c r="EK15" s="205"/>
      <c r="EL15" s="205"/>
      <c r="EM15" s="205"/>
      <c r="EN15" s="205"/>
      <c r="EO15" s="205"/>
      <c r="EP15" s="205"/>
      <c r="EQ15" s="205"/>
      <c r="ER15" s="205"/>
      <c r="ES15" s="205"/>
      <c r="ET15" s="205"/>
      <c r="EU15" s="205"/>
      <c r="EV15" s="205"/>
      <c r="EW15" s="205"/>
      <c r="EX15" s="205"/>
      <c r="EY15" s="205"/>
      <c r="EZ15" s="205"/>
      <c r="FA15" s="205"/>
      <c r="FB15" s="205"/>
      <c r="FC15" s="205"/>
      <c r="FD15" s="205"/>
      <c r="FE15" s="205"/>
      <c r="FF15" s="205"/>
      <c r="FG15" s="205"/>
      <c r="FH15" s="205"/>
      <c r="FI15" s="205"/>
      <c r="FJ15" s="205"/>
      <c r="FK15" s="205"/>
      <c r="FL15" s="205"/>
      <c r="FM15" s="205"/>
      <c r="FN15" s="205"/>
      <c r="FO15" s="205"/>
      <c r="FP15" s="205"/>
      <c r="FQ15" s="205"/>
      <c r="FR15" s="205"/>
      <c r="FS15" s="205"/>
      <c r="FT15" s="205"/>
      <c r="FU15" s="205"/>
      <c r="FV15" s="205"/>
      <c r="FW15" s="205"/>
      <c r="FX15" s="205"/>
      <c r="FY15" s="205"/>
      <c r="FZ15" s="205"/>
      <c r="GA15" s="205"/>
      <c r="GB15" s="205"/>
      <c r="GC15" s="205"/>
      <c r="GD15" s="205"/>
      <c r="GE15" s="205"/>
      <c r="GF15" s="205"/>
      <c r="GG15" s="205"/>
      <c r="GH15" s="205"/>
      <c r="GI15" s="205"/>
      <c r="GJ15" s="205"/>
      <c r="GK15" s="205"/>
      <c r="GL15" s="205"/>
      <c r="GM15" s="205"/>
      <c r="GN15" s="205"/>
      <c r="GO15" s="205"/>
      <c r="GP15" s="205"/>
      <c r="GQ15" s="205"/>
      <c r="GR15" s="205"/>
      <c r="GS15" s="205"/>
      <c r="GT15" s="205"/>
      <c r="GU15" s="205"/>
      <c r="GV15" s="205"/>
      <c r="GW15" s="205"/>
      <c r="GX15" s="205"/>
      <c r="GY15" s="205"/>
      <c r="GZ15" s="205"/>
      <c r="HA15" s="205"/>
      <c r="HB15" s="205"/>
      <c r="HC15" s="205"/>
      <c r="HD15" s="205"/>
      <c r="HE15" s="205"/>
      <c r="HF15" s="205"/>
      <c r="HG15" s="205"/>
      <c r="HH15" s="205"/>
      <c r="HI15" s="205"/>
      <c r="HJ15" s="205"/>
      <c r="HK15" s="205"/>
      <c r="HL15" s="205"/>
      <c r="HM15" s="205"/>
      <c r="HN15" s="205"/>
      <c r="HO15" s="205"/>
      <c r="HP15" s="205"/>
      <c r="HQ15" s="205"/>
      <c r="HR15" s="205"/>
      <c r="HS15" s="205"/>
      <c r="HT15" s="205"/>
      <c r="HU15" s="205"/>
      <c r="HV15" s="205"/>
      <c r="HW15" s="205"/>
      <c r="HX15" s="205"/>
      <c r="HY15" s="205"/>
      <c r="HZ15" s="205"/>
      <c r="IA15" s="205"/>
      <c r="IB15" s="205"/>
      <c r="IC15" s="205"/>
      <c r="ID15" s="205"/>
      <c r="IE15" s="205"/>
      <c r="IF15" s="205"/>
      <c r="IG15" s="205"/>
      <c r="IH15" s="205"/>
      <c r="II15" s="205"/>
      <c r="IJ15" s="205"/>
      <c r="IK15" s="205"/>
      <c r="IL15" s="205"/>
      <c r="IM15" s="205"/>
      <c r="IN15" s="205"/>
      <c r="IO15" s="205"/>
      <c r="IP15" s="205"/>
      <c r="IQ15" s="205"/>
      <c r="IR15" s="205"/>
      <c r="IS15" s="205"/>
    </row>
    <row r="16" spans="1:1023" ht="9" customHeight="1">
      <c r="J16" s="12"/>
    </row>
    <row r="18" spans="1:253" ht="18" thickBot="1">
      <c r="A18" s="207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17"/>
      <c r="R18" s="196" t="s">
        <v>22</v>
      </c>
      <c r="S18" s="205"/>
      <c r="T18" s="205"/>
      <c r="U18" s="205"/>
      <c r="V18" s="205"/>
      <c r="W18" s="205"/>
      <c r="X18" s="205"/>
      <c r="Y18" s="205"/>
      <c r="Z18" s="205"/>
      <c r="AA18" s="205"/>
      <c r="AB18" s="205"/>
      <c r="AC18" s="205"/>
      <c r="AD18" s="205"/>
      <c r="AE18" s="205"/>
      <c r="AF18" s="205"/>
      <c r="AG18" s="205"/>
      <c r="AH18" s="205"/>
      <c r="AI18" s="205"/>
      <c r="AJ18" s="205"/>
      <c r="AK18" s="205"/>
      <c r="AL18" s="205"/>
      <c r="AM18" s="205"/>
      <c r="AN18" s="205"/>
      <c r="AO18" s="205"/>
      <c r="AP18" s="205"/>
      <c r="AQ18" s="205"/>
      <c r="AR18" s="205"/>
      <c r="AS18" s="205"/>
      <c r="AT18" s="205"/>
      <c r="AU18" s="205"/>
      <c r="AV18" s="205"/>
      <c r="AW18" s="205"/>
      <c r="AX18" s="205"/>
      <c r="AY18" s="205"/>
      <c r="AZ18" s="205"/>
      <c r="BA18" s="205"/>
      <c r="BB18" s="205"/>
      <c r="BC18" s="205"/>
      <c r="BD18" s="205"/>
      <c r="BE18" s="205"/>
      <c r="BF18" s="205"/>
      <c r="BG18" s="205"/>
      <c r="BH18" s="205"/>
      <c r="BI18" s="205"/>
      <c r="BJ18" s="205"/>
      <c r="BK18" s="205"/>
      <c r="BL18" s="205"/>
      <c r="BM18" s="205"/>
      <c r="BN18" s="205"/>
      <c r="BO18" s="205"/>
      <c r="BP18" s="205"/>
      <c r="BQ18" s="205"/>
      <c r="BR18" s="205"/>
      <c r="BS18" s="205"/>
      <c r="BT18" s="205"/>
      <c r="BU18" s="205"/>
      <c r="BV18" s="205"/>
      <c r="BW18" s="205"/>
      <c r="BX18" s="205"/>
      <c r="BY18" s="205"/>
      <c r="BZ18" s="205"/>
      <c r="CA18" s="205"/>
      <c r="CB18" s="205"/>
      <c r="CC18" s="205"/>
      <c r="CD18" s="205"/>
      <c r="CE18" s="205"/>
      <c r="CF18" s="205"/>
      <c r="CG18" s="205"/>
      <c r="CH18" s="205"/>
      <c r="CI18" s="205"/>
      <c r="CJ18" s="205"/>
      <c r="CK18" s="205"/>
      <c r="CL18" s="205"/>
      <c r="CM18" s="205"/>
      <c r="CN18" s="205"/>
      <c r="CO18" s="205"/>
      <c r="CP18" s="205"/>
      <c r="CQ18" s="205"/>
      <c r="CR18" s="205"/>
      <c r="CS18" s="205"/>
      <c r="CT18" s="205"/>
      <c r="CU18" s="205"/>
      <c r="CV18" s="205"/>
      <c r="CW18" s="205"/>
      <c r="CX18" s="205"/>
      <c r="CY18" s="205"/>
      <c r="CZ18" s="205"/>
      <c r="DA18" s="205"/>
      <c r="DB18" s="205"/>
      <c r="DC18" s="205"/>
      <c r="DD18" s="205"/>
      <c r="DE18" s="205"/>
      <c r="DF18" s="205"/>
      <c r="DG18" s="205"/>
      <c r="DH18" s="205"/>
      <c r="DI18" s="205"/>
      <c r="DJ18" s="205"/>
      <c r="DK18" s="205"/>
      <c r="DL18" s="205"/>
      <c r="DM18" s="205"/>
      <c r="DN18" s="205"/>
      <c r="DO18" s="205"/>
      <c r="DP18" s="205"/>
      <c r="DQ18" s="205"/>
      <c r="DR18" s="205"/>
      <c r="DS18" s="205"/>
      <c r="DT18" s="205"/>
      <c r="DU18" s="205"/>
      <c r="DV18" s="205"/>
      <c r="DW18" s="205"/>
      <c r="DX18" s="205"/>
      <c r="DY18" s="205"/>
      <c r="DZ18" s="205"/>
      <c r="EA18" s="205"/>
      <c r="EB18" s="205"/>
      <c r="EC18" s="205"/>
      <c r="ED18" s="205"/>
      <c r="EE18" s="205"/>
      <c r="EF18" s="205"/>
      <c r="EG18" s="205"/>
      <c r="EH18" s="205"/>
      <c r="EI18" s="205"/>
      <c r="EJ18" s="205"/>
      <c r="EK18" s="205"/>
      <c r="EL18" s="205"/>
      <c r="EM18" s="205"/>
      <c r="EN18" s="205"/>
      <c r="EO18" s="205"/>
      <c r="EP18" s="205"/>
      <c r="EQ18" s="205"/>
      <c r="ER18" s="205"/>
      <c r="ES18" s="205"/>
      <c r="ET18" s="205"/>
      <c r="EU18" s="205"/>
      <c r="EV18" s="205"/>
      <c r="EW18" s="205"/>
      <c r="EX18" s="205"/>
      <c r="EY18" s="205"/>
      <c r="EZ18" s="205"/>
      <c r="FA18" s="205"/>
      <c r="FB18" s="205"/>
      <c r="FC18" s="205"/>
      <c r="FD18" s="205"/>
      <c r="FE18" s="205"/>
      <c r="FF18" s="205"/>
      <c r="FG18" s="205"/>
      <c r="FH18" s="205"/>
      <c r="FI18" s="205"/>
      <c r="FJ18" s="205"/>
      <c r="FK18" s="205"/>
      <c r="FL18" s="205"/>
      <c r="FM18" s="205"/>
      <c r="FN18" s="205"/>
      <c r="FO18" s="205"/>
      <c r="FP18" s="205"/>
      <c r="FQ18" s="205"/>
      <c r="FR18" s="205"/>
      <c r="FS18" s="205"/>
      <c r="FT18" s="205"/>
      <c r="FU18" s="205"/>
      <c r="FV18" s="205"/>
      <c r="FW18" s="205"/>
      <c r="FX18" s="205"/>
      <c r="FY18" s="205"/>
      <c r="FZ18" s="205"/>
      <c r="GA18" s="205"/>
      <c r="GB18" s="205"/>
      <c r="GC18" s="205"/>
      <c r="GD18" s="205"/>
      <c r="GE18" s="205"/>
      <c r="GF18" s="205"/>
      <c r="GG18" s="205"/>
      <c r="GH18" s="205"/>
      <c r="GI18" s="205"/>
      <c r="GJ18" s="205"/>
      <c r="GK18" s="205"/>
      <c r="GL18" s="205"/>
      <c r="GM18" s="205"/>
      <c r="GN18" s="205"/>
      <c r="GO18" s="205"/>
      <c r="GP18" s="205"/>
      <c r="GQ18" s="205"/>
      <c r="GR18" s="205"/>
      <c r="GS18" s="205"/>
      <c r="GT18" s="205"/>
      <c r="GU18" s="205"/>
      <c r="GV18" s="205"/>
      <c r="GW18" s="205"/>
      <c r="GX18" s="205"/>
      <c r="GY18" s="205"/>
      <c r="GZ18" s="205"/>
      <c r="HA18" s="205"/>
      <c r="HB18" s="205"/>
      <c r="HC18" s="205"/>
      <c r="HD18" s="205"/>
      <c r="HE18" s="205"/>
      <c r="HF18" s="205"/>
      <c r="HG18" s="205"/>
      <c r="HH18" s="205"/>
      <c r="HI18" s="205"/>
      <c r="HJ18" s="205"/>
      <c r="HK18" s="205"/>
      <c r="HL18" s="205"/>
      <c r="HM18" s="205"/>
      <c r="HN18" s="205"/>
      <c r="HO18" s="205"/>
      <c r="HP18" s="205"/>
      <c r="HQ18" s="205"/>
      <c r="HR18" s="205"/>
      <c r="HS18" s="205"/>
      <c r="HT18" s="205"/>
      <c r="HU18" s="205"/>
      <c r="HV18" s="205"/>
      <c r="HW18" s="205"/>
      <c r="HX18" s="205"/>
      <c r="HY18" s="205"/>
      <c r="HZ18" s="205"/>
      <c r="IA18" s="205"/>
      <c r="IB18" s="205"/>
      <c r="IC18" s="205"/>
      <c r="ID18" s="205"/>
      <c r="IE18" s="205"/>
      <c r="IF18" s="205"/>
      <c r="IG18" s="205"/>
      <c r="IH18" s="205"/>
      <c r="II18" s="205"/>
      <c r="IJ18" s="205"/>
      <c r="IK18" s="205"/>
      <c r="IL18" s="205"/>
      <c r="IM18" s="205"/>
      <c r="IN18" s="205"/>
      <c r="IO18" s="205"/>
      <c r="IP18" s="205"/>
      <c r="IQ18" s="205"/>
      <c r="IR18" s="205"/>
      <c r="IS18" s="205"/>
    </row>
    <row r="19" spans="1:253" ht="29.25" customHeight="1">
      <c r="A19" s="210" t="s">
        <v>182</v>
      </c>
      <c r="B19" s="211" t="s">
        <v>235</v>
      </c>
      <c r="C19" s="9" t="s">
        <v>216</v>
      </c>
      <c r="D19" s="210" t="s">
        <v>217</v>
      </c>
      <c r="E19" s="9" t="s">
        <v>218</v>
      </c>
      <c r="F19" s="210" t="s">
        <v>219</v>
      </c>
      <c r="G19" s="9" t="s">
        <v>220</v>
      </c>
      <c r="H19" s="210" t="s">
        <v>221</v>
      </c>
      <c r="I19" s="9" t="s">
        <v>222</v>
      </c>
      <c r="J19" s="210" t="s">
        <v>223</v>
      </c>
      <c r="K19" s="9" t="s">
        <v>224</v>
      </c>
      <c r="L19" s="210" t="s">
        <v>225</v>
      </c>
      <c r="M19" s="9" t="s">
        <v>226</v>
      </c>
      <c r="N19" s="210" t="s">
        <v>227</v>
      </c>
      <c r="O19" s="9" t="s">
        <v>228</v>
      </c>
      <c r="P19" s="210" t="s">
        <v>229</v>
      </c>
      <c r="Q19" s="9" t="s">
        <v>230</v>
      </c>
      <c r="R19" s="210" t="s">
        <v>231</v>
      </c>
      <c r="S19" s="205"/>
      <c r="T19" s="205"/>
      <c r="U19" s="205"/>
      <c r="V19" s="205"/>
      <c r="W19" s="205"/>
      <c r="X19" s="205"/>
      <c r="Y19" s="205"/>
      <c r="Z19" s="205"/>
      <c r="AA19" s="205"/>
      <c r="AB19" s="205"/>
      <c r="AC19" s="205"/>
      <c r="AD19" s="205"/>
      <c r="AE19" s="205"/>
      <c r="AF19" s="205"/>
      <c r="AG19" s="205"/>
      <c r="AH19" s="205"/>
      <c r="AI19" s="205"/>
      <c r="AJ19" s="205"/>
      <c r="AK19" s="205"/>
      <c r="AL19" s="205"/>
      <c r="AM19" s="205"/>
      <c r="AN19" s="205"/>
      <c r="AO19" s="205"/>
      <c r="AP19" s="205"/>
      <c r="AQ19" s="205"/>
      <c r="AR19" s="205"/>
      <c r="AS19" s="205"/>
      <c r="AT19" s="205"/>
      <c r="AU19" s="205"/>
      <c r="AV19" s="205"/>
      <c r="AW19" s="205"/>
      <c r="AX19" s="205"/>
      <c r="AY19" s="205"/>
      <c r="AZ19" s="205"/>
      <c r="BA19" s="205"/>
      <c r="BB19" s="205"/>
      <c r="BC19" s="205"/>
      <c r="BD19" s="205"/>
      <c r="BE19" s="205"/>
      <c r="BF19" s="205"/>
      <c r="BG19" s="205"/>
      <c r="BH19" s="205"/>
      <c r="BI19" s="205"/>
      <c r="BJ19" s="205"/>
      <c r="BK19" s="205"/>
      <c r="BL19" s="205"/>
      <c r="BM19" s="205"/>
      <c r="BN19" s="205"/>
      <c r="BO19" s="205"/>
      <c r="BP19" s="205"/>
      <c r="BQ19" s="205"/>
      <c r="BR19" s="205"/>
      <c r="BS19" s="205"/>
      <c r="BT19" s="205"/>
      <c r="BU19" s="205"/>
      <c r="BV19" s="205"/>
      <c r="BW19" s="205"/>
      <c r="BX19" s="205"/>
      <c r="BY19" s="205"/>
      <c r="BZ19" s="205"/>
      <c r="CA19" s="205"/>
      <c r="CB19" s="205"/>
      <c r="CC19" s="205"/>
      <c r="CD19" s="205"/>
      <c r="CE19" s="205"/>
      <c r="CF19" s="205"/>
      <c r="CG19" s="205"/>
      <c r="CH19" s="205"/>
      <c r="CI19" s="205"/>
      <c r="CJ19" s="205"/>
      <c r="CK19" s="205"/>
      <c r="CL19" s="205"/>
      <c r="CM19" s="205"/>
      <c r="CN19" s="205"/>
      <c r="CO19" s="205"/>
      <c r="CP19" s="205"/>
      <c r="CQ19" s="205"/>
      <c r="CR19" s="205"/>
      <c r="CS19" s="205"/>
      <c r="CT19" s="205"/>
      <c r="CU19" s="205"/>
      <c r="CV19" s="205"/>
      <c r="CW19" s="205"/>
      <c r="CX19" s="205"/>
      <c r="CY19" s="205"/>
      <c r="CZ19" s="205"/>
      <c r="DA19" s="205"/>
      <c r="DB19" s="205"/>
      <c r="DC19" s="205"/>
      <c r="DD19" s="205"/>
      <c r="DE19" s="205"/>
      <c r="DF19" s="205"/>
      <c r="DG19" s="205"/>
      <c r="DH19" s="205"/>
      <c r="DI19" s="205"/>
      <c r="DJ19" s="205"/>
      <c r="DK19" s="205"/>
      <c r="DL19" s="205"/>
      <c r="DM19" s="205"/>
      <c r="DN19" s="205"/>
      <c r="DO19" s="205"/>
      <c r="DP19" s="205"/>
      <c r="DQ19" s="205"/>
      <c r="DR19" s="205"/>
      <c r="DS19" s="205"/>
      <c r="DT19" s="205"/>
      <c r="DU19" s="205"/>
      <c r="DV19" s="205"/>
      <c r="DW19" s="205"/>
      <c r="DX19" s="205"/>
      <c r="DY19" s="205"/>
      <c r="DZ19" s="205"/>
      <c r="EA19" s="205"/>
      <c r="EB19" s="205"/>
      <c r="EC19" s="205"/>
      <c r="ED19" s="205"/>
      <c r="EE19" s="205"/>
      <c r="EF19" s="205"/>
      <c r="EG19" s="205"/>
      <c r="EH19" s="205"/>
      <c r="EI19" s="205"/>
      <c r="EJ19" s="205"/>
      <c r="EK19" s="205"/>
      <c r="EL19" s="205"/>
      <c r="EM19" s="205"/>
      <c r="EN19" s="205"/>
      <c r="EO19" s="205"/>
      <c r="EP19" s="205"/>
      <c r="EQ19" s="205"/>
      <c r="ER19" s="205"/>
      <c r="ES19" s="205"/>
      <c r="ET19" s="205"/>
      <c r="EU19" s="205"/>
      <c r="EV19" s="205"/>
      <c r="EW19" s="205"/>
      <c r="EX19" s="205"/>
      <c r="EY19" s="205"/>
      <c r="EZ19" s="205"/>
      <c r="FA19" s="205"/>
      <c r="FB19" s="205"/>
      <c r="FC19" s="205"/>
      <c r="FD19" s="205"/>
      <c r="FE19" s="205"/>
      <c r="FF19" s="205"/>
      <c r="FG19" s="205"/>
      <c r="FH19" s="205"/>
      <c r="FI19" s="205"/>
      <c r="FJ19" s="205"/>
      <c r="FK19" s="205"/>
      <c r="FL19" s="205"/>
      <c r="FM19" s="205"/>
      <c r="FN19" s="205"/>
      <c r="FO19" s="205"/>
      <c r="FP19" s="205"/>
      <c r="FQ19" s="205"/>
      <c r="FR19" s="205"/>
      <c r="FS19" s="205"/>
      <c r="FT19" s="205"/>
      <c r="FU19" s="205"/>
      <c r="FV19" s="205"/>
      <c r="FW19" s="205"/>
      <c r="FX19" s="205"/>
      <c r="FY19" s="205"/>
      <c r="FZ19" s="205"/>
      <c r="GA19" s="205"/>
      <c r="GB19" s="205"/>
      <c r="GC19" s="205"/>
      <c r="GD19" s="205"/>
      <c r="GE19" s="205"/>
      <c r="GF19" s="205"/>
      <c r="GG19" s="205"/>
      <c r="GH19" s="205"/>
      <c r="GI19" s="205"/>
      <c r="GJ19" s="205"/>
      <c r="GK19" s="205"/>
      <c r="GL19" s="205"/>
      <c r="GM19" s="205"/>
      <c r="GN19" s="205"/>
      <c r="GO19" s="205"/>
      <c r="GP19" s="205"/>
      <c r="GQ19" s="205"/>
      <c r="GR19" s="205"/>
      <c r="GS19" s="205"/>
      <c r="GT19" s="205"/>
      <c r="GU19" s="205"/>
      <c r="GV19" s="205"/>
      <c r="GW19" s="205"/>
      <c r="GX19" s="205"/>
      <c r="GY19" s="205"/>
      <c r="GZ19" s="205"/>
      <c r="HA19" s="205"/>
      <c r="HB19" s="205"/>
      <c r="HC19" s="205"/>
      <c r="HD19" s="205"/>
      <c r="HE19" s="205"/>
      <c r="HF19" s="205"/>
      <c r="HG19" s="205"/>
      <c r="HH19" s="205"/>
      <c r="HI19" s="205"/>
      <c r="HJ19" s="205"/>
      <c r="HK19" s="205"/>
      <c r="HL19" s="205"/>
      <c r="HM19" s="205"/>
      <c r="HN19" s="205"/>
      <c r="HO19" s="205"/>
      <c r="HP19" s="205"/>
      <c r="HQ19" s="205"/>
      <c r="HR19" s="205"/>
      <c r="HS19" s="205"/>
      <c r="HT19" s="205"/>
      <c r="HU19" s="205"/>
      <c r="HV19" s="205"/>
      <c r="HW19" s="205"/>
      <c r="HX19" s="205"/>
      <c r="HY19" s="205"/>
      <c r="HZ19" s="205"/>
      <c r="IA19" s="205"/>
      <c r="IB19" s="205"/>
      <c r="IC19" s="205"/>
      <c r="ID19" s="205"/>
      <c r="IE19" s="205"/>
      <c r="IF19" s="205"/>
      <c r="IG19" s="205"/>
      <c r="IH19" s="205"/>
      <c r="II19" s="205"/>
      <c r="IJ19" s="205"/>
      <c r="IK19" s="205"/>
      <c r="IL19" s="205"/>
      <c r="IM19" s="205"/>
      <c r="IN19" s="205"/>
      <c r="IO19" s="205"/>
      <c r="IP19" s="205"/>
      <c r="IQ19" s="205"/>
      <c r="IR19" s="205"/>
      <c r="IS19" s="205"/>
    </row>
    <row r="20" spans="1:253" ht="24" customHeight="1">
      <c r="A20" s="212" t="s">
        <v>26</v>
      </c>
      <c r="B20" s="14">
        <v>1104</v>
      </c>
      <c r="C20" s="15">
        <v>25</v>
      </c>
      <c r="D20" s="15">
        <v>81</v>
      </c>
      <c r="E20" s="15">
        <v>50</v>
      </c>
      <c r="F20" s="15">
        <v>41</v>
      </c>
      <c r="G20" s="15">
        <v>71</v>
      </c>
      <c r="H20" s="15">
        <v>39</v>
      </c>
      <c r="I20" s="15">
        <v>10</v>
      </c>
      <c r="J20" s="15">
        <v>25</v>
      </c>
      <c r="K20" s="15">
        <v>179</v>
      </c>
      <c r="L20" s="15">
        <v>29</v>
      </c>
      <c r="M20" s="15">
        <v>60</v>
      </c>
      <c r="N20" s="15">
        <v>28</v>
      </c>
      <c r="O20" s="15">
        <v>74</v>
      </c>
      <c r="P20" s="15">
        <v>311</v>
      </c>
      <c r="Q20" s="15">
        <v>60</v>
      </c>
      <c r="R20" s="15">
        <v>21</v>
      </c>
      <c r="S20" s="205"/>
      <c r="T20" s="205"/>
      <c r="U20" s="205"/>
      <c r="V20" s="205"/>
      <c r="W20" s="205"/>
      <c r="X20" s="205"/>
      <c r="Y20" s="205"/>
      <c r="Z20" s="205"/>
      <c r="AA20" s="205"/>
      <c r="AB20" s="205"/>
      <c r="AC20" s="205"/>
      <c r="AD20" s="205"/>
      <c r="AE20" s="205"/>
      <c r="AF20" s="205"/>
      <c r="AG20" s="205"/>
      <c r="AH20" s="205"/>
      <c r="AI20" s="205"/>
      <c r="AJ20" s="205"/>
      <c r="AK20" s="205"/>
      <c r="AL20" s="205"/>
      <c r="AM20" s="205"/>
      <c r="AN20" s="205"/>
      <c r="AO20" s="205"/>
      <c r="AP20" s="205"/>
      <c r="AQ20" s="205"/>
      <c r="AR20" s="205"/>
      <c r="AS20" s="205"/>
      <c r="AT20" s="205"/>
      <c r="AU20" s="205"/>
      <c r="AV20" s="205"/>
      <c r="AW20" s="205"/>
      <c r="AX20" s="205"/>
      <c r="AY20" s="205"/>
      <c r="AZ20" s="205"/>
      <c r="BA20" s="205"/>
      <c r="BB20" s="205"/>
      <c r="BC20" s="205"/>
      <c r="BD20" s="205"/>
      <c r="BE20" s="205"/>
      <c r="BF20" s="205"/>
      <c r="BG20" s="205"/>
      <c r="BH20" s="205"/>
      <c r="BI20" s="205"/>
      <c r="BJ20" s="205"/>
      <c r="BK20" s="205"/>
      <c r="BL20" s="205"/>
      <c r="BM20" s="205"/>
      <c r="BN20" s="205"/>
      <c r="BO20" s="205"/>
      <c r="BP20" s="205"/>
      <c r="BQ20" s="205"/>
      <c r="BR20" s="205"/>
      <c r="BS20" s="205"/>
      <c r="BT20" s="205"/>
      <c r="BU20" s="205"/>
      <c r="BV20" s="205"/>
      <c r="BW20" s="205"/>
      <c r="BX20" s="205"/>
      <c r="BY20" s="205"/>
      <c r="BZ20" s="205"/>
      <c r="CA20" s="205"/>
      <c r="CB20" s="205"/>
      <c r="CC20" s="205"/>
      <c r="CD20" s="205"/>
      <c r="CE20" s="205"/>
      <c r="CF20" s="205"/>
      <c r="CG20" s="205"/>
      <c r="CH20" s="205"/>
      <c r="CI20" s="205"/>
      <c r="CJ20" s="205"/>
      <c r="CK20" s="205"/>
      <c r="CL20" s="205"/>
      <c r="CM20" s="205"/>
      <c r="CN20" s="205"/>
      <c r="CO20" s="205"/>
      <c r="CP20" s="205"/>
      <c r="CQ20" s="205"/>
      <c r="CR20" s="205"/>
      <c r="CS20" s="205"/>
      <c r="CT20" s="205"/>
      <c r="CU20" s="205"/>
      <c r="CV20" s="205"/>
      <c r="CW20" s="205"/>
      <c r="CX20" s="205"/>
      <c r="CY20" s="205"/>
      <c r="CZ20" s="205"/>
      <c r="DA20" s="205"/>
      <c r="DB20" s="205"/>
      <c r="DC20" s="205"/>
      <c r="DD20" s="205"/>
      <c r="DE20" s="205"/>
      <c r="DF20" s="205"/>
      <c r="DG20" s="205"/>
      <c r="DH20" s="205"/>
      <c r="DI20" s="205"/>
      <c r="DJ20" s="205"/>
      <c r="DK20" s="205"/>
      <c r="DL20" s="205"/>
      <c r="DM20" s="205"/>
      <c r="DN20" s="205"/>
      <c r="DO20" s="205"/>
      <c r="DP20" s="205"/>
      <c r="DQ20" s="205"/>
      <c r="DR20" s="205"/>
      <c r="DS20" s="205"/>
      <c r="DT20" s="205"/>
      <c r="DU20" s="205"/>
      <c r="DV20" s="205"/>
      <c r="DW20" s="205"/>
      <c r="DX20" s="205"/>
      <c r="DY20" s="205"/>
      <c r="DZ20" s="205"/>
      <c r="EA20" s="205"/>
      <c r="EB20" s="205"/>
      <c r="EC20" s="205"/>
      <c r="ED20" s="205"/>
      <c r="EE20" s="205"/>
      <c r="EF20" s="205"/>
      <c r="EG20" s="205"/>
      <c r="EH20" s="205"/>
      <c r="EI20" s="205"/>
      <c r="EJ20" s="205"/>
      <c r="EK20" s="205"/>
      <c r="EL20" s="205"/>
      <c r="EM20" s="205"/>
      <c r="EN20" s="205"/>
      <c r="EO20" s="205"/>
      <c r="EP20" s="205"/>
      <c r="EQ20" s="205"/>
      <c r="ER20" s="205"/>
      <c r="ES20" s="205"/>
      <c r="ET20" s="205"/>
      <c r="EU20" s="205"/>
      <c r="EV20" s="205"/>
      <c r="EW20" s="205"/>
      <c r="EX20" s="205"/>
      <c r="EY20" s="205"/>
      <c r="EZ20" s="205"/>
      <c r="FA20" s="205"/>
      <c r="FB20" s="205"/>
      <c r="FC20" s="205"/>
      <c r="FD20" s="205"/>
      <c r="FE20" s="205"/>
      <c r="FF20" s="205"/>
      <c r="FG20" s="205"/>
      <c r="FH20" s="205"/>
      <c r="FI20" s="205"/>
      <c r="FJ20" s="205"/>
      <c r="FK20" s="205"/>
      <c r="FL20" s="205"/>
      <c r="FM20" s="205"/>
      <c r="FN20" s="205"/>
      <c r="FO20" s="205"/>
      <c r="FP20" s="205"/>
      <c r="FQ20" s="205"/>
      <c r="FR20" s="205"/>
      <c r="FS20" s="205"/>
      <c r="FT20" s="205"/>
      <c r="FU20" s="205"/>
      <c r="FV20" s="205"/>
      <c r="FW20" s="205"/>
      <c r="FX20" s="205"/>
      <c r="FY20" s="205"/>
      <c r="FZ20" s="205"/>
      <c r="GA20" s="205"/>
      <c r="GB20" s="205"/>
      <c r="GC20" s="205"/>
      <c r="GD20" s="205"/>
      <c r="GE20" s="205"/>
      <c r="GF20" s="205"/>
      <c r="GG20" s="205"/>
      <c r="GH20" s="205"/>
      <c r="GI20" s="205"/>
      <c r="GJ20" s="205"/>
      <c r="GK20" s="205"/>
      <c r="GL20" s="205"/>
      <c r="GM20" s="205"/>
      <c r="GN20" s="205"/>
      <c r="GO20" s="205"/>
      <c r="GP20" s="205"/>
      <c r="GQ20" s="205"/>
      <c r="GR20" s="205"/>
      <c r="GS20" s="205"/>
      <c r="GT20" s="205"/>
      <c r="GU20" s="205"/>
      <c r="GV20" s="205"/>
      <c r="GW20" s="205"/>
      <c r="GX20" s="205"/>
      <c r="GY20" s="205"/>
      <c r="GZ20" s="205"/>
      <c r="HA20" s="205"/>
      <c r="HB20" s="205"/>
      <c r="HC20" s="205"/>
      <c r="HD20" s="205"/>
      <c r="HE20" s="205"/>
      <c r="HF20" s="205"/>
      <c r="HG20" s="205"/>
      <c r="HH20" s="205"/>
      <c r="HI20" s="205"/>
      <c r="HJ20" s="205"/>
      <c r="HK20" s="205"/>
      <c r="HL20" s="205"/>
      <c r="HM20" s="205"/>
      <c r="HN20" s="205"/>
      <c r="HO20" s="205"/>
      <c r="HP20" s="205"/>
      <c r="HQ20" s="205"/>
      <c r="HR20" s="205"/>
      <c r="HS20" s="205"/>
      <c r="HT20" s="205"/>
      <c r="HU20" s="205"/>
      <c r="HV20" s="205"/>
      <c r="HW20" s="205"/>
      <c r="HX20" s="205"/>
      <c r="HY20" s="205"/>
      <c r="HZ20" s="205"/>
      <c r="IA20" s="205"/>
      <c r="IB20" s="205"/>
      <c r="IC20" s="205"/>
      <c r="ID20" s="205"/>
      <c r="IE20" s="205"/>
      <c r="IF20" s="205"/>
      <c r="IG20" s="205"/>
      <c r="IH20" s="205"/>
      <c r="II20" s="205"/>
      <c r="IJ20" s="205"/>
      <c r="IK20" s="205"/>
      <c r="IL20" s="205"/>
      <c r="IM20" s="205"/>
      <c r="IN20" s="205"/>
      <c r="IO20" s="205"/>
      <c r="IP20" s="205"/>
      <c r="IQ20" s="205"/>
      <c r="IR20" s="205"/>
      <c r="IS20" s="205"/>
    </row>
    <row r="21" spans="1:253" ht="24" customHeight="1">
      <c r="A21" s="212" t="s">
        <v>27</v>
      </c>
      <c r="B21" s="148">
        <v>1242</v>
      </c>
      <c r="C21" s="12">
        <v>28</v>
      </c>
      <c r="D21" s="12">
        <v>98</v>
      </c>
      <c r="E21" s="12">
        <v>50</v>
      </c>
      <c r="F21" s="12">
        <v>65</v>
      </c>
      <c r="G21" s="12">
        <v>68</v>
      </c>
      <c r="H21" s="12">
        <v>46</v>
      </c>
      <c r="I21" s="12">
        <v>10</v>
      </c>
      <c r="J21" s="12">
        <v>25</v>
      </c>
      <c r="K21" s="12">
        <v>246</v>
      </c>
      <c r="L21" s="12">
        <v>29</v>
      </c>
      <c r="M21" s="12">
        <v>81</v>
      </c>
      <c r="N21" s="12">
        <v>30</v>
      </c>
      <c r="O21" s="12">
        <v>74</v>
      </c>
      <c r="P21" s="12">
        <v>311</v>
      </c>
      <c r="Q21" s="12">
        <v>60</v>
      </c>
      <c r="R21" s="12">
        <v>21</v>
      </c>
      <c r="S21" s="215"/>
      <c r="T21" s="205"/>
      <c r="U21" s="205"/>
      <c r="V21" s="205"/>
      <c r="W21" s="205"/>
      <c r="X21" s="205"/>
      <c r="Y21" s="205"/>
      <c r="Z21" s="205"/>
      <c r="AA21" s="205"/>
      <c r="AB21" s="205"/>
      <c r="AC21" s="205"/>
      <c r="AD21" s="205"/>
      <c r="AE21" s="205"/>
      <c r="AF21" s="205"/>
      <c r="AG21" s="205"/>
      <c r="AH21" s="205"/>
      <c r="AI21" s="205"/>
      <c r="AJ21" s="205"/>
      <c r="AK21" s="205"/>
      <c r="AL21" s="205"/>
      <c r="AM21" s="205"/>
      <c r="AN21" s="205"/>
      <c r="AO21" s="205"/>
      <c r="AP21" s="205"/>
      <c r="AQ21" s="205"/>
      <c r="AR21" s="205"/>
      <c r="AS21" s="205"/>
      <c r="AT21" s="205"/>
      <c r="AU21" s="205"/>
      <c r="AV21" s="205"/>
      <c r="AW21" s="205"/>
      <c r="AX21" s="205"/>
      <c r="AY21" s="205"/>
      <c r="AZ21" s="205"/>
      <c r="BA21" s="205"/>
      <c r="BB21" s="205"/>
      <c r="BC21" s="205"/>
      <c r="BD21" s="205"/>
      <c r="BE21" s="205"/>
      <c r="BF21" s="205"/>
      <c r="BG21" s="205"/>
      <c r="BH21" s="205"/>
      <c r="BI21" s="205"/>
      <c r="BJ21" s="205"/>
      <c r="BK21" s="205"/>
      <c r="BL21" s="205"/>
      <c r="BM21" s="205"/>
      <c r="BN21" s="205"/>
      <c r="BO21" s="205"/>
      <c r="BP21" s="205"/>
      <c r="BQ21" s="205"/>
      <c r="BR21" s="205"/>
      <c r="BS21" s="205"/>
      <c r="BT21" s="205"/>
      <c r="BU21" s="205"/>
      <c r="BV21" s="205"/>
      <c r="BW21" s="205"/>
      <c r="BX21" s="205"/>
      <c r="BY21" s="205"/>
      <c r="BZ21" s="205"/>
      <c r="CA21" s="205"/>
      <c r="CB21" s="205"/>
      <c r="CC21" s="205"/>
      <c r="CD21" s="205"/>
      <c r="CE21" s="205"/>
      <c r="CF21" s="205"/>
      <c r="CG21" s="205"/>
      <c r="CH21" s="205"/>
      <c r="CI21" s="205"/>
      <c r="CJ21" s="205"/>
      <c r="CK21" s="205"/>
      <c r="CL21" s="205"/>
      <c r="CM21" s="205"/>
      <c r="CN21" s="205"/>
      <c r="CO21" s="205"/>
      <c r="CP21" s="205"/>
      <c r="CQ21" s="205"/>
      <c r="CR21" s="205"/>
      <c r="CS21" s="205"/>
      <c r="CT21" s="205"/>
      <c r="CU21" s="205"/>
      <c r="CV21" s="205"/>
      <c r="CW21" s="205"/>
      <c r="CX21" s="205"/>
      <c r="CY21" s="205"/>
      <c r="CZ21" s="205"/>
      <c r="DA21" s="205"/>
      <c r="DB21" s="205"/>
      <c r="DC21" s="205"/>
      <c r="DD21" s="205"/>
      <c r="DE21" s="205"/>
      <c r="DF21" s="205"/>
      <c r="DG21" s="205"/>
      <c r="DH21" s="205"/>
      <c r="DI21" s="205"/>
      <c r="DJ21" s="205"/>
      <c r="DK21" s="205"/>
      <c r="DL21" s="205"/>
      <c r="DM21" s="205"/>
      <c r="DN21" s="205"/>
      <c r="DO21" s="205"/>
      <c r="DP21" s="205"/>
      <c r="DQ21" s="205"/>
      <c r="DR21" s="205"/>
      <c r="DS21" s="205"/>
      <c r="DT21" s="205"/>
      <c r="DU21" s="205"/>
      <c r="DV21" s="205"/>
      <c r="DW21" s="205"/>
      <c r="DX21" s="205"/>
      <c r="DY21" s="205"/>
      <c r="DZ21" s="205"/>
      <c r="EA21" s="205"/>
      <c r="EB21" s="205"/>
      <c r="EC21" s="205"/>
      <c r="ED21" s="205"/>
      <c r="EE21" s="205"/>
      <c r="EF21" s="205"/>
      <c r="EG21" s="205"/>
      <c r="EH21" s="205"/>
      <c r="EI21" s="205"/>
      <c r="EJ21" s="205"/>
      <c r="EK21" s="205"/>
      <c r="EL21" s="205"/>
      <c r="EM21" s="205"/>
      <c r="EN21" s="205"/>
      <c r="EO21" s="205"/>
      <c r="EP21" s="205"/>
      <c r="EQ21" s="205"/>
      <c r="ER21" s="205"/>
      <c r="ES21" s="205"/>
      <c r="ET21" s="205"/>
      <c r="EU21" s="205"/>
      <c r="EV21" s="205"/>
      <c r="EW21" s="205"/>
      <c r="EX21" s="205"/>
      <c r="EY21" s="205"/>
      <c r="EZ21" s="205"/>
      <c r="FA21" s="205"/>
      <c r="FB21" s="205"/>
      <c r="FC21" s="205"/>
      <c r="FD21" s="205"/>
      <c r="FE21" s="205"/>
      <c r="FF21" s="205"/>
      <c r="FG21" s="205"/>
      <c r="FH21" s="205"/>
      <c r="FI21" s="205"/>
      <c r="FJ21" s="205"/>
      <c r="FK21" s="205"/>
      <c r="FL21" s="205"/>
      <c r="FM21" s="205"/>
      <c r="FN21" s="205"/>
      <c r="FO21" s="205"/>
      <c r="FP21" s="205"/>
      <c r="FQ21" s="205"/>
      <c r="FR21" s="205"/>
      <c r="FS21" s="205"/>
      <c r="FT21" s="205"/>
      <c r="FU21" s="205"/>
      <c r="FV21" s="205"/>
      <c r="FW21" s="205"/>
      <c r="FX21" s="205"/>
      <c r="FY21" s="205"/>
      <c r="FZ21" s="205"/>
      <c r="GA21" s="205"/>
      <c r="GB21" s="205"/>
      <c r="GC21" s="205"/>
      <c r="GD21" s="205"/>
      <c r="GE21" s="205"/>
      <c r="GF21" s="205"/>
      <c r="GG21" s="205"/>
      <c r="GH21" s="205"/>
      <c r="GI21" s="205"/>
      <c r="GJ21" s="205"/>
      <c r="GK21" s="205"/>
      <c r="GL21" s="205"/>
      <c r="GM21" s="205"/>
      <c r="GN21" s="205"/>
      <c r="GO21" s="205"/>
      <c r="GP21" s="205"/>
      <c r="GQ21" s="205"/>
      <c r="GR21" s="205"/>
      <c r="GS21" s="205"/>
      <c r="GT21" s="205"/>
      <c r="GU21" s="205"/>
      <c r="GV21" s="205"/>
      <c r="GW21" s="205"/>
      <c r="GX21" s="205"/>
      <c r="GY21" s="205"/>
      <c r="GZ21" s="205"/>
      <c r="HA21" s="205"/>
      <c r="HB21" s="205"/>
      <c r="HC21" s="205"/>
      <c r="HD21" s="205"/>
      <c r="HE21" s="205"/>
      <c r="HF21" s="205"/>
      <c r="HG21" s="205"/>
      <c r="HH21" s="205"/>
      <c r="HI21" s="205"/>
      <c r="HJ21" s="205"/>
      <c r="HK21" s="205"/>
      <c r="HL21" s="205"/>
      <c r="HM21" s="205"/>
      <c r="HN21" s="205"/>
      <c r="HO21" s="205"/>
      <c r="HP21" s="205"/>
      <c r="HQ21" s="205"/>
      <c r="HR21" s="205"/>
      <c r="HS21" s="205"/>
      <c r="HT21" s="205"/>
      <c r="HU21" s="205"/>
      <c r="HV21" s="205"/>
      <c r="HW21" s="205"/>
      <c r="HX21" s="205"/>
      <c r="HY21" s="205"/>
      <c r="HZ21" s="205"/>
      <c r="IA21" s="205"/>
      <c r="IB21" s="205"/>
      <c r="IC21" s="205"/>
      <c r="ID21" s="205"/>
      <c r="IE21" s="205"/>
      <c r="IF21" s="205"/>
      <c r="IG21" s="205"/>
      <c r="IH21" s="205"/>
      <c r="II21" s="205"/>
      <c r="IJ21" s="205"/>
      <c r="IK21" s="205"/>
      <c r="IL21" s="205"/>
      <c r="IM21" s="205"/>
      <c r="IN21" s="205"/>
      <c r="IO21" s="205"/>
      <c r="IP21" s="205"/>
      <c r="IQ21" s="205"/>
      <c r="IR21" s="205"/>
      <c r="IS21" s="205"/>
    </row>
    <row r="22" spans="1:253" ht="24" customHeight="1">
      <c r="A22" s="213" t="s">
        <v>236</v>
      </c>
      <c r="B22" s="148">
        <v>362</v>
      </c>
      <c r="C22" s="12">
        <v>8</v>
      </c>
      <c r="D22" s="12">
        <v>24</v>
      </c>
      <c r="E22" s="12">
        <v>22</v>
      </c>
      <c r="F22" s="12">
        <v>39</v>
      </c>
      <c r="G22" s="12">
        <v>7</v>
      </c>
      <c r="H22" s="12">
        <v>36</v>
      </c>
      <c r="I22" s="12">
        <v>3</v>
      </c>
      <c r="J22" s="12">
        <v>4</v>
      </c>
      <c r="K22" s="12">
        <v>40</v>
      </c>
      <c r="L22" s="12">
        <v>3</v>
      </c>
      <c r="M22" s="12">
        <v>2</v>
      </c>
      <c r="N22" s="12">
        <v>1</v>
      </c>
      <c r="O22" s="12">
        <v>11</v>
      </c>
      <c r="P22" s="12">
        <v>152</v>
      </c>
      <c r="Q22" s="12">
        <v>7</v>
      </c>
      <c r="R22" s="12">
        <v>3</v>
      </c>
      <c r="S22" s="205"/>
      <c r="T22" s="205"/>
      <c r="U22" s="205"/>
      <c r="V22" s="205"/>
      <c r="W22" s="205"/>
      <c r="X22" s="205"/>
      <c r="Y22" s="205"/>
      <c r="Z22" s="205"/>
      <c r="AA22" s="205"/>
      <c r="AB22" s="205"/>
      <c r="AC22" s="205"/>
      <c r="AD22" s="205"/>
      <c r="AE22" s="205"/>
      <c r="AF22" s="205"/>
      <c r="AG22" s="205"/>
      <c r="AH22" s="205"/>
      <c r="AI22" s="205"/>
      <c r="AJ22" s="205"/>
      <c r="AK22" s="205"/>
      <c r="AL22" s="205"/>
      <c r="AM22" s="205"/>
      <c r="AN22" s="205"/>
      <c r="AO22" s="205"/>
      <c r="AP22" s="205"/>
      <c r="AQ22" s="205"/>
      <c r="AR22" s="205"/>
      <c r="AS22" s="205"/>
      <c r="AT22" s="205"/>
      <c r="AU22" s="205"/>
      <c r="AV22" s="205"/>
      <c r="AW22" s="205"/>
      <c r="AX22" s="205"/>
      <c r="AY22" s="205"/>
      <c r="AZ22" s="205"/>
      <c r="BA22" s="205"/>
      <c r="BB22" s="205"/>
      <c r="BC22" s="205"/>
      <c r="BD22" s="205"/>
      <c r="BE22" s="205"/>
      <c r="BF22" s="205"/>
      <c r="BG22" s="205"/>
      <c r="BH22" s="205"/>
      <c r="BI22" s="205"/>
      <c r="BJ22" s="205"/>
      <c r="BK22" s="205"/>
      <c r="BL22" s="205"/>
      <c r="BM22" s="205"/>
      <c r="BN22" s="205"/>
      <c r="BO22" s="205"/>
      <c r="BP22" s="205"/>
      <c r="BQ22" s="205"/>
      <c r="BR22" s="205"/>
      <c r="BS22" s="205"/>
      <c r="BT22" s="205"/>
      <c r="BU22" s="205"/>
      <c r="BV22" s="205"/>
      <c r="BW22" s="205"/>
      <c r="BX22" s="205"/>
      <c r="BY22" s="205"/>
      <c r="BZ22" s="205"/>
      <c r="CA22" s="205"/>
      <c r="CB22" s="205"/>
      <c r="CC22" s="205"/>
      <c r="CD22" s="205"/>
      <c r="CE22" s="205"/>
      <c r="CF22" s="205"/>
      <c r="CG22" s="205"/>
      <c r="CH22" s="205"/>
      <c r="CI22" s="205"/>
      <c r="CJ22" s="205"/>
      <c r="CK22" s="205"/>
      <c r="CL22" s="205"/>
      <c r="CM22" s="205"/>
      <c r="CN22" s="205"/>
      <c r="CO22" s="205"/>
      <c r="CP22" s="205"/>
      <c r="CQ22" s="205"/>
      <c r="CR22" s="205"/>
      <c r="CS22" s="205"/>
      <c r="CT22" s="205"/>
      <c r="CU22" s="205"/>
      <c r="CV22" s="205"/>
      <c r="CW22" s="205"/>
      <c r="CX22" s="205"/>
      <c r="CY22" s="205"/>
      <c r="CZ22" s="205"/>
      <c r="DA22" s="205"/>
      <c r="DB22" s="205"/>
      <c r="DC22" s="205"/>
      <c r="DD22" s="205"/>
      <c r="DE22" s="205"/>
      <c r="DF22" s="205"/>
      <c r="DG22" s="205"/>
      <c r="DH22" s="205"/>
      <c r="DI22" s="205"/>
      <c r="DJ22" s="205"/>
      <c r="DK22" s="205"/>
      <c r="DL22" s="205"/>
      <c r="DM22" s="205"/>
      <c r="DN22" s="205"/>
      <c r="DO22" s="205"/>
      <c r="DP22" s="205"/>
      <c r="DQ22" s="205"/>
      <c r="DR22" s="205"/>
      <c r="DS22" s="205"/>
      <c r="DT22" s="205"/>
      <c r="DU22" s="205"/>
      <c r="DV22" s="205"/>
      <c r="DW22" s="205"/>
      <c r="DX22" s="205"/>
      <c r="DY22" s="205"/>
      <c r="DZ22" s="205"/>
      <c r="EA22" s="205"/>
      <c r="EB22" s="205"/>
      <c r="EC22" s="205"/>
      <c r="ED22" s="205"/>
      <c r="EE22" s="205"/>
      <c r="EF22" s="205"/>
      <c r="EG22" s="205"/>
      <c r="EH22" s="205"/>
      <c r="EI22" s="205"/>
      <c r="EJ22" s="205"/>
      <c r="EK22" s="205"/>
      <c r="EL22" s="205"/>
      <c r="EM22" s="205"/>
      <c r="EN22" s="205"/>
      <c r="EO22" s="205"/>
      <c r="EP22" s="205"/>
      <c r="EQ22" s="205"/>
      <c r="ER22" s="205"/>
      <c r="ES22" s="205"/>
      <c r="ET22" s="205"/>
      <c r="EU22" s="205"/>
      <c r="EV22" s="205"/>
      <c r="EW22" s="205"/>
      <c r="EX22" s="205"/>
      <c r="EY22" s="205"/>
      <c r="EZ22" s="205"/>
      <c r="FA22" s="205"/>
      <c r="FB22" s="205"/>
      <c r="FC22" s="205"/>
      <c r="FD22" s="205"/>
      <c r="FE22" s="205"/>
      <c r="FF22" s="205"/>
      <c r="FG22" s="205"/>
      <c r="FH22" s="205"/>
      <c r="FI22" s="205"/>
      <c r="FJ22" s="205"/>
      <c r="FK22" s="205"/>
      <c r="FL22" s="205"/>
      <c r="FM22" s="205"/>
      <c r="FN22" s="205"/>
      <c r="FO22" s="205"/>
      <c r="FP22" s="205"/>
      <c r="FQ22" s="205"/>
      <c r="FR22" s="205"/>
      <c r="FS22" s="205"/>
      <c r="FT22" s="205"/>
      <c r="FU22" s="205"/>
      <c r="FV22" s="205"/>
      <c r="FW22" s="205"/>
      <c r="FX22" s="205"/>
      <c r="FY22" s="205"/>
      <c r="FZ22" s="205"/>
      <c r="GA22" s="205"/>
      <c r="GB22" s="205"/>
      <c r="GC22" s="205"/>
      <c r="GD22" s="205"/>
      <c r="GE22" s="205"/>
      <c r="GF22" s="205"/>
      <c r="GG22" s="205"/>
      <c r="GH22" s="205"/>
      <c r="GI22" s="205"/>
      <c r="GJ22" s="205"/>
      <c r="GK22" s="205"/>
      <c r="GL22" s="205"/>
      <c r="GM22" s="205"/>
      <c r="GN22" s="205"/>
      <c r="GO22" s="205"/>
      <c r="GP22" s="205"/>
      <c r="GQ22" s="205"/>
      <c r="GR22" s="205"/>
      <c r="GS22" s="205"/>
      <c r="GT22" s="205"/>
      <c r="GU22" s="205"/>
      <c r="GV22" s="205"/>
      <c r="GW22" s="205"/>
      <c r="GX22" s="205"/>
      <c r="GY22" s="205"/>
      <c r="GZ22" s="205"/>
      <c r="HA22" s="205"/>
      <c r="HB22" s="205"/>
      <c r="HC22" s="205"/>
      <c r="HD22" s="205"/>
      <c r="HE22" s="205"/>
      <c r="HF22" s="205"/>
      <c r="HG22" s="205"/>
      <c r="HH22" s="205"/>
      <c r="HI22" s="205"/>
      <c r="HJ22" s="205"/>
      <c r="HK22" s="205"/>
      <c r="HL22" s="205"/>
      <c r="HM22" s="205"/>
      <c r="HN22" s="205"/>
      <c r="HO22" s="205"/>
      <c r="HP22" s="205"/>
      <c r="HQ22" s="205"/>
      <c r="HR22" s="205"/>
      <c r="HS22" s="205"/>
      <c r="HT22" s="205"/>
      <c r="HU22" s="205"/>
      <c r="HV22" s="205"/>
      <c r="HW22" s="205"/>
      <c r="HX22" s="205"/>
      <c r="HY22" s="205"/>
      <c r="HZ22" s="205"/>
      <c r="IA22" s="205"/>
      <c r="IB22" s="205"/>
      <c r="IC22" s="205"/>
      <c r="ID22" s="205"/>
      <c r="IE22" s="205"/>
      <c r="IF22" s="205"/>
      <c r="IG22" s="205"/>
      <c r="IH22" s="205"/>
      <c r="II22" s="205"/>
      <c r="IJ22" s="205"/>
      <c r="IK22" s="205"/>
      <c r="IL22" s="205"/>
      <c r="IM22" s="205"/>
      <c r="IN22" s="205"/>
      <c r="IO22" s="205"/>
      <c r="IP22" s="205"/>
      <c r="IQ22" s="205"/>
      <c r="IR22" s="205"/>
      <c r="IS22" s="205"/>
    </row>
    <row r="23" spans="1:253" ht="24" customHeight="1" thickBot="1">
      <c r="A23" s="214" t="s">
        <v>237</v>
      </c>
      <c r="B23" s="149">
        <v>880</v>
      </c>
      <c r="C23" s="150">
        <v>20</v>
      </c>
      <c r="D23" s="150">
        <v>74</v>
      </c>
      <c r="E23" s="150">
        <v>28</v>
      </c>
      <c r="F23" s="150">
        <v>26</v>
      </c>
      <c r="G23" s="150">
        <v>61</v>
      </c>
      <c r="H23" s="150">
        <v>10</v>
      </c>
      <c r="I23" s="150">
        <v>7</v>
      </c>
      <c r="J23" s="150">
        <v>21</v>
      </c>
      <c r="K23" s="150">
        <v>206</v>
      </c>
      <c r="L23" s="150">
        <v>26</v>
      </c>
      <c r="M23" s="150">
        <v>79</v>
      </c>
      <c r="N23" s="150">
        <v>29</v>
      </c>
      <c r="O23" s="150">
        <v>63</v>
      </c>
      <c r="P23" s="150">
        <v>159</v>
      </c>
      <c r="Q23" s="150">
        <v>53</v>
      </c>
      <c r="R23" s="150">
        <v>18</v>
      </c>
      <c r="S23" s="205"/>
      <c r="T23" s="205"/>
      <c r="U23" s="205"/>
      <c r="V23" s="205"/>
      <c r="W23" s="205"/>
      <c r="X23" s="205"/>
      <c r="Y23" s="205"/>
      <c r="Z23" s="205"/>
      <c r="AA23" s="205"/>
      <c r="AB23" s="205"/>
      <c r="AC23" s="205"/>
      <c r="AD23" s="205"/>
      <c r="AE23" s="205"/>
      <c r="AF23" s="205"/>
      <c r="AG23" s="205"/>
      <c r="AH23" s="205"/>
      <c r="AI23" s="205"/>
      <c r="AJ23" s="205"/>
      <c r="AK23" s="205"/>
      <c r="AL23" s="205"/>
      <c r="AM23" s="205"/>
      <c r="AN23" s="205"/>
      <c r="AO23" s="205"/>
      <c r="AP23" s="205"/>
      <c r="AQ23" s="205"/>
      <c r="AR23" s="205"/>
      <c r="AS23" s="205"/>
      <c r="AT23" s="205"/>
      <c r="AU23" s="205"/>
      <c r="AV23" s="205"/>
      <c r="AW23" s="205"/>
      <c r="AX23" s="205"/>
      <c r="AY23" s="205"/>
      <c r="AZ23" s="205"/>
      <c r="BA23" s="205"/>
      <c r="BB23" s="205"/>
      <c r="BC23" s="205"/>
      <c r="BD23" s="205"/>
      <c r="BE23" s="205"/>
      <c r="BF23" s="205"/>
      <c r="BG23" s="205"/>
      <c r="BH23" s="205"/>
      <c r="BI23" s="205"/>
      <c r="BJ23" s="205"/>
      <c r="BK23" s="205"/>
      <c r="BL23" s="205"/>
      <c r="BM23" s="205"/>
      <c r="BN23" s="205"/>
      <c r="BO23" s="205"/>
      <c r="BP23" s="205"/>
      <c r="BQ23" s="205"/>
      <c r="BR23" s="205"/>
      <c r="BS23" s="205"/>
      <c r="BT23" s="205"/>
      <c r="BU23" s="205"/>
      <c r="BV23" s="205"/>
      <c r="BW23" s="205"/>
      <c r="BX23" s="205"/>
      <c r="BY23" s="205"/>
      <c r="BZ23" s="205"/>
      <c r="CA23" s="205"/>
      <c r="CB23" s="205"/>
      <c r="CC23" s="205"/>
      <c r="CD23" s="205"/>
      <c r="CE23" s="205"/>
      <c r="CF23" s="205"/>
      <c r="CG23" s="205"/>
      <c r="CH23" s="205"/>
      <c r="CI23" s="205"/>
      <c r="CJ23" s="205"/>
      <c r="CK23" s="205"/>
      <c r="CL23" s="205"/>
      <c r="CM23" s="205"/>
      <c r="CN23" s="205"/>
      <c r="CO23" s="205"/>
      <c r="CP23" s="205"/>
      <c r="CQ23" s="205"/>
      <c r="CR23" s="205"/>
      <c r="CS23" s="205"/>
      <c r="CT23" s="205"/>
      <c r="CU23" s="205"/>
      <c r="CV23" s="205"/>
      <c r="CW23" s="205"/>
      <c r="CX23" s="205"/>
      <c r="CY23" s="205"/>
      <c r="CZ23" s="205"/>
      <c r="DA23" s="205"/>
      <c r="DB23" s="205"/>
      <c r="DC23" s="205"/>
      <c r="DD23" s="205"/>
      <c r="DE23" s="205"/>
      <c r="DF23" s="205"/>
      <c r="DG23" s="205"/>
      <c r="DH23" s="205"/>
      <c r="DI23" s="205"/>
      <c r="DJ23" s="205"/>
      <c r="DK23" s="205"/>
      <c r="DL23" s="205"/>
      <c r="DM23" s="205"/>
      <c r="DN23" s="205"/>
      <c r="DO23" s="205"/>
      <c r="DP23" s="205"/>
      <c r="DQ23" s="205"/>
      <c r="DR23" s="205"/>
      <c r="DS23" s="205"/>
      <c r="DT23" s="205"/>
      <c r="DU23" s="205"/>
      <c r="DV23" s="205"/>
      <c r="DW23" s="205"/>
      <c r="DX23" s="205"/>
      <c r="DY23" s="205"/>
      <c r="DZ23" s="205"/>
      <c r="EA23" s="205"/>
      <c r="EB23" s="205"/>
      <c r="EC23" s="205"/>
      <c r="ED23" s="205"/>
      <c r="EE23" s="205"/>
      <c r="EF23" s="205"/>
      <c r="EG23" s="205"/>
      <c r="EH23" s="205"/>
      <c r="EI23" s="205"/>
      <c r="EJ23" s="205"/>
      <c r="EK23" s="205"/>
      <c r="EL23" s="205"/>
      <c r="EM23" s="205"/>
      <c r="EN23" s="205"/>
      <c r="EO23" s="205"/>
      <c r="EP23" s="205"/>
      <c r="EQ23" s="205"/>
      <c r="ER23" s="205"/>
      <c r="ES23" s="205"/>
      <c r="ET23" s="205"/>
      <c r="EU23" s="205"/>
      <c r="EV23" s="205"/>
      <c r="EW23" s="205"/>
      <c r="EX23" s="205"/>
      <c r="EY23" s="205"/>
      <c r="EZ23" s="205"/>
      <c r="FA23" s="205"/>
      <c r="FB23" s="205"/>
      <c r="FC23" s="205"/>
      <c r="FD23" s="205"/>
      <c r="FE23" s="205"/>
      <c r="FF23" s="205"/>
      <c r="FG23" s="205"/>
      <c r="FH23" s="205"/>
      <c r="FI23" s="205"/>
      <c r="FJ23" s="205"/>
      <c r="FK23" s="205"/>
      <c r="FL23" s="205"/>
      <c r="FM23" s="205"/>
      <c r="FN23" s="205"/>
      <c r="FO23" s="205"/>
      <c r="FP23" s="205"/>
      <c r="FQ23" s="205"/>
      <c r="FR23" s="205"/>
      <c r="FS23" s="205"/>
      <c r="FT23" s="205"/>
      <c r="FU23" s="205"/>
      <c r="FV23" s="205"/>
      <c r="FW23" s="205"/>
      <c r="FX23" s="205"/>
      <c r="FY23" s="205"/>
      <c r="FZ23" s="205"/>
      <c r="GA23" s="205"/>
      <c r="GB23" s="205"/>
      <c r="GC23" s="205"/>
      <c r="GD23" s="205"/>
      <c r="GE23" s="205"/>
      <c r="GF23" s="205"/>
      <c r="GG23" s="205"/>
      <c r="GH23" s="205"/>
      <c r="GI23" s="205"/>
      <c r="GJ23" s="205"/>
      <c r="GK23" s="205"/>
      <c r="GL23" s="205"/>
      <c r="GM23" s="205"/>
      <c r="GN23" s="205"/>
      <c r="GO23" s="205"/>
      <c r="GP23" s="205"/>
      <c r="GQ23" s="205"/>
      <c r="GR23" s="205"/>
      <c r="GS23" s="205"/>
      <c r="GT23" s="205"/>
      <c r="GU23" s="205"/>
      <c r="GV23" s="205"/>
      <c r="GW23" s="205"/>
      <c r="GX23" s="205"/>
      <c r="GY23" s="205"/>
      <c r="GZ23" s="205"/>
      <c r="HA23" s="205"/>
      <c r="HB23" s="205"/>
      <c r="HC23" s="205"/>
      <c r="HD23" s="205"/>
      <c r="HE23" s="205"/>
      <c r="HF23" s="205"/>
      <c r="HG23" s="205"/>
      <c r="HH23" s="205"/>
      <c r="HI23" s="205"/>
      <c r="HJ23" s="205"/>
      <c r="HK23" s="205"/>
      <c r="HL23" s="205"/>
      <c r="HM23" s="205"/>
      <c r="HN23" s="205"/>
      <c r="HO23" s="205"/>
      <c r="HP23" s="205"/>
      <c r="HQ23" s="205"/>
      <c r="HR23" s="205"/>
      <c r="HS23" s="205"/>
      <c r="HT23" s="205"/>
      <c r="HU23" s="205"/>
      <c r="HV23" s="205"/>
      <c r="HW23" s="205"/>
      <c r="HX23" s="205"/>
      <c r="HY23" s="205"/>
      <c r="HZ23" s="205"/>
      <c r="IA23" s="205"/>
      <c r="IB23" s="205"/>
      <c r="IC23" s="205"/>
      <c r="ID23" s="205"/>
      <c r="IE23" s="205"/>
      <c r="IF23" s="205"/>
      <c r="IG23" s="205"/>
      <c r="IH23" s="205"/>
      <c r="II23" s="205"/>
      <c r="IJ23" s="205"/>
      <c r="IK23" s="205"/>
      <c r="IL23" s="205"/>
      <c r="IM23" s="205"/>
      <c r="IN23" s="205"/>
      <c r="IO23" s="205"/>
      <c r="IP23" s="205"/>
      <c r="IQ23" s="205"/>
      <c r="IR23" s="205"/>
      <c r="IS23" s="205"/>
    </row>
    <row r="24" spans="1:253" ht="9" customHeight="1">
      <c r="J24" s="12"/>
    </row>
    <row r="26" spans="1:253" ht="18" thickBot="1">
      <c r="A26" s="207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17"/>
      <c r="R26" s="196" t="s">
        <v>162</v>
      </c>
      <c r="S26" s="205"/>
      <c r="T26" s="205"/>
      <c r="U26" s="205"/>
      <c r="V26" s="205"/>
      <c r="W26" s="205"/>
      <c r="X26" s="205"/>
      <c r="Y26" s="205"/>
      <c r="Z26" s="205"/>
      <c r="AA26" s="205"/>
      <c r="AB26" s="205"/>
      <c r="AC26" s="205"/>
      <c r="AD26" s="205"/>
      <c r="AE26" s="205"/>
      <c r="AF26" s="205"/>
      <c r="AG26" s="205"/>
      <c r="AH26" s="205"/>
      <c r="AI26" s="205"/>
      <c r="AJ26" s="205"/>
      <c r="AK26" s="205"/>
      <c r="AL26" s="205"/>
      <c r="AM26" s="205"/>
      <c r="AN26" s="205"/>
      <c r="AO26" s="205"/>
      <c r="AP26" s="205"/>
      <c r="AQ26" s="205"/>
      <c r="AR26" s="205"/>
      <c r="AS26" s="205"/>
      <c r="AT26" s="205"/>
      <c r="AU26" s="205"/>
      <c r="AV26" s="205"/>
      <c r="AW26" s="205"/>
      <c r="AX26" s="205"/>
      <c r="AY26" s="205"/>
      <c r="AZ26" s="205"/>
      <c r="BA26" s="205"/>
      <c r="BB26" s="205"/>
      <c r="BC26" s="205"/>
      <c r="BD26" s="205"/>
      <c r="BE26" s="205"/>
      <c r="BF26" s="205"/>
      <c r="BG26" s="205"/>
      <c r="BH26" s="205"/>
      <c r="BI26" s="205"/>
      <c r="BJ26" s="205"/>
      <c r="BK26" s="205"/>
      <c r="BL26" s="205"/>
      <c r="BM26" s="205"/>
      <c r="BN26" s="205"/>
      <c r="BO26" s="205"/>
      <c r="BP26" s="205"/>
      <c r="BQ26" s="205"/>
      <c r="BR26" s="205"/>
      <c r="BS26" s="205"/>
      <c r="BT26" s="205"/>
      <c r="BU26" s="205"/>
      <c r="BV26" s="205"/>
      <c r="BW26" s="205"/>
      <c r="BX26" s="205"/>
      <c r="BY26" s="205"/>
      <c r="BZ26" s="205"/>
      <c r="CA26" s="205"/>
      <c r="CB26" s="205"/>
      <c r="CC26" s="205"/>
      <c r="CD26" s="205"/>
      <c r="CE26" s="205"/>
      <c r="CF26" s="205"/>
      <c r="CG26" s="205"/>
      <c r="CH26" s="205"/>
      <c r="CI26" s="205"/>
      <c r="CJ26" s="205"/>
      <c r="CK26" s="205"/>
      <c r="CL26" s="205"/>
      <c r="CM26" s="205"/>
      <c r="CN26" s="205"/>
      <c r="CO26" s="205"/>
      <c r="CP26" s="205"/>
      <c r="CQ26" s="205"/>
      <c r="CR26" s="205"/>
      <c r="CS26" s="205"/>
      <c r="CT26" s="205"/>
      <c r="CU26" s="205"/>
      <c r="CV26" s="205"/>
      <c r="CW26" s="205"/>
      <c r="CX26" s="205"/>
      <c r="CY26" s="205"/>
      <c r="CZ26" s="205"/>
      <c r="DA26" s="205"/>
      <c r="DB26" s="205"/>
      <c r="DC26" s="205"/>
      <c r="DD26" s="205"/>
      <c r="DE26" s="205"/>
      <c r="DF26" s="205"/>
      <c r="DG26" s="205"/>
      <c r="DH26" s="205"/>
      <c r="DI26" s="205"/>
      <c r="DJ26" s="205"/>
      <c r="DK26" s="205"/>
      <c r="DL26" s="205"/>
      <c r="DM26" s="205"/>
      <c r="DN26" s="205"/>
      <c r="DO26" s="205"/>
      <c r="DP26" s="205"/>
      <c r="DQ26" s="205"/>
      <c r="DR26" s="205"/>
      <c r="DS26" s="205"/>
      <c r="DT26" s="205"/>
      <c r="DU26" s="205"/>
      <c r="DV26" s="205"/>
      <c r="DW26" s="205"/>
      <c r="DX26" s="205"/>
      <c r="DY26" s="205"/>
      <c r="DZ26" s="205"/>
      <c r="EA26" s="205"/>
      <c r="EB26" s="205"/>
      <c r="EC26" s="205"/>
      <c r="ED26" s="205"/>
      <c r="EE26" s="205"/>
      <c r="EF26" s="205"/>
      <c r="EG26" s="205"/>
      <c r="EH26" s="205"/>
      <c r="EI26" s="205"/>
      <c r="EJ26" s="205"/>
      <c r="EK26" s="205"/>
      <c r="EL26" s="205"/>
      <c r="EM26" s="205"/>
      <c r="EN26" s="205"/>
      <c r="EO26" s="205"/>
      <c r="EP26" s="205"/>
      <c r="EQ26" s="205"/>
      <c r="ER26" s="205"/>
      <c r="ES26" s="205"/>
      <c r="ET26" s="205"/>
      <c r="EU26" s="205"/>
      <c r="EV26" s="205"/>
      <c r="EW26" s="205"/>
      <c r="EX26" s="205"/>
      <c r="EY26" s="205"/>
      <c r="EZ26" s="205"/>
      <c r="FA26" s="205"/>
      <c r="FB26" s="205"/>
      <c r="FC26" s="205"/>
      <c r="FD26" s="205"/>
      <c r="FE26" s="205"/>
      <c r="FF26" s="205"/>
      <c r="FG26" s="205"/>
      <c r="FH26" s="205"/>
      <c r="FI26" s="205"/>
      <c r="FJ26" s="205"/>
      <c r="FK26" s="205"/>
      <c r="FL26" s="205"/>
      <c r="FM26" s="205"/>
      <c r="FN26" s="205"/>
      <c r="FO26" s="205"/>
      <c r="FP26" s="205"/>
      <c r="FQ26" s="205"/>
      <c r="FR26" s="205"/>
      <c r="FS26" s="205"/>
      <c r="FT26" s="205"/>
      <c r="FU26" s="205"/>
      <c r="FV26" s="205"/>
      <c r="FW26" s="205"/>
      <c r="FX26" s="205"/>
      <c r="FY26" s="205"/>
      <c r="FZ26" s="205"/>
      <c r="GA26" s="205"/>
      <c r="GB26" s="205"/>
      <c r="GC26" s="205"/>
      <c r="GD26" s="205"/>
      <c r="GE26" s="205"/>
      <c r="GF26" s="205"/>
      <c r="GG26" s="205"/>
      <c r="GH26" s="205"/>
      <c r="GI26" s="205"/>
      <c r="GJ26" s="205"/>
      <c r="GK26" s="205"/>
      <c r="GL26" s="205"/>
      <c r="GM26" s="205"/>
      <c r="GN26" s="205"/>
      <c r="GO26" s="205"/>
      <c r="GP26" s="205"/>
      <c r="GQ26" s="205"/>
      <c r="GR26" s="205"/>
      <c r="GS26" s="205"/>
      <c r="GT26" s="205"/>
      <c r="GU26" s="205"/>
      <c r="GV26" s="205"/>
      <c r="GW26" s="205"/>
      <c r="GX26" s="205"/>
      <c r="GY26" s="205"/>
      <c r="GZ26" s="205"/>
      <c r="HA26" s="205"/>
      <c r="HB26" s="205"/>
      <c r="HC26" s="205"/>
      <c r="HD26" s="205"/>
      <c r="HE26" s="205"/>
      <c r="HF26" s="205"/>
      <c r="HG26" s="205"/>
      <c r="HH26" s="205"/>
      <c r="HI26" s="205"/>
      <c r="HJ26" s="205"/>
      <c r="HK26" s="205"/>
      <c r="HL26" s="205"/>
      <c r="HM26" s="205"/>
      <c r="HN26" s="205"/>
      <c r="HO26" s="205"/>
      <c r="HP26" s="205"/>
      <c r="HQ26" s="205"/>
      <c r="HR26" s="205"/>
      <c r="HS26" s="205"/>
      <c r="HT26" s="205"/>
      <c r="HU26" s="205"/>
      <c r="HV26" s="205"/>
      <c r="HW26" s="205"/>
      <c r="HX26" s="205"/>
      <c r="HY26" s="205"/>
      <c r="HZ26" s="205"/>
      <c r="IA26" s="205"/>
      <c r="IB26" s="205"/>
      <c r="IC26" s="205"/>
      <c r="ID26" s="205"/>
      <c r="IE26" s="205"/>
      <c r="IF26" s="205"/>
      <c r="IG26" s="205"/>
      <c r="IH26" s="205"/>
      <c r="II26" s="205"/>
      <c r="IJ26" s="205"/>
      <c r="IK26" s="205"/>
      <c r="IL26" s="205"/>
      <c r="IM26" s="205"/>
      <c r="IN26" s="205"/>
      <c r="IO26" s="205"/>
      <c r="IP26" s="205"/>
      <c r="IQ26" s="205"/>
      <c r="IR26" s="205"/>
      <c r="IS26" s="205"/>
    </row>
    <row r="27" spans="1:253" ht="29.25" customHeight="1">
      <c r="A27" s="210" t="s">
        <v>182</v>
      </c>
      <c r="B27" s="211" t="s">
        <v>235</v>
      </c>
      <c r="C27" s="9" t="s">
        <v>216</v>
      </c>
      <c r="D27" s="210" t="s">
        <v>217</v>
      </c>
      <c r="E27" s="9" t="s">
        <v>218</v>
      </c>
      <c r="F27" s="210" t="s">
        <v>219</v>
      </c>
      <c r="G27" s="9" t="s">
        <v>220</v>
      </c>
      <c r="H27" s="210" t="s">
        <v>221</v>
      </c>
      <c r="I27" s="9" t="s">
        <v>222</v>
      </c>
      <c r="J27" s="210" t="s">
        <v>223</v>
      </c>
      <c r="K27" s="9" t="s">
        <v>224</v>
      </c>
      <c r="L27" s="210" t="s">
        <v>225</v>
      </c>
      <c r="M27" s="9" t="s">
        <v>226</v>
      </c>
      <c r="N27" s="210" t="s">
        <v>227</v>
      </c>
      <c r="O27" s="9" t="s">
        <v>228</v>
      </c>
      <c r="P27" s="210" t="s">
        <v>229</v>
      </c>
      <c r="Q27" s="9" t="s">
        <v>230</v>
      </c>
      <c r="R27" s="210" t="s">
        <v>231</v>
      </c>
      <c r="S27" s="205"/>
      <c r="T27" s="205"/>
      <c r="U27" s="205"/>
      <c r="V27" s="205"/>
      <c r="W27" s="205"/>
      <c r="X27" s="205"/>
      <c r="Y27" s="205"/>
      <c r="Z27" s="205"/>
      <c r="AA27" s="205"/>
      <c r="AB27" s="205"/>
      <c r="AC27" s="205"/>
      <c r="AD27" s="205"/>
      <c r="AE27" s="205"/>
      <c r="AF27" s="205"/>
      <c r="AG27" s="205"/>
      <c r="AH27" s="205"/>
      <c r="AI27" s="205"/>
      <c r="AJ27" s="205"/>
      <c r="AK27" s="205"/>
      <c r="AL27" s="205"/>
      <c r="AM27" s="205"/>
      <c r="AN27" s="205"/>
      <c r="AO27" s="205"/>
      <c r="AP27" s="205"/>
      <c r="AQ27" s="205"/>
      <c r="AR27" s="205"/>
      <c r="AS27" s="205"/>
      <c r="AT27" s="205"/>
      <c r="AU27" s="205"/>
      <c r="AV27" s="205"/>
      <c r="AW27" s="205"/>
      <c r="AX27" s="205"/>
      <c r="AY27" s="205"/>
      <c r="AZ27" s="205"/>
      <c r="BA27" s="205"/>
      <c r="BB27" s="205"/>
      <c r="BC27" s="205"/>
      <c r="BD27" s="205"/>
      <c r="BE27" s="205"/>
      <c r="BF27" s="205"/>
      <c r="BG27" s="205"/>
      <c r="BH27" s="205"/>
      <c r="BI27" s="205"/>
      <c r="BJ27" s="205"/>
      <c r="BK27" s="205"/>
      <c r="BL27" s="205"/>
      <c r="BM27" s="205"/>
      <c r="BN27" s="205"/>
      <c r="BO27" s="205"/>
      <c r="BP27" s="205"/>
      <c r="BQ27" s="205"/>
      <c r="BR27" s="205"/>
      <c r="BS27" s="205"/>
      <c r="BT27" s="205"/>
      <c r="BU27" s="205"/>
      <c r="BV27" s="205"/>
      <c r="BW27" s="205"/>
      <c r="BX27" s="205"/>
      <c r="BY27" s="205"/>
      <c r="BZ27" s="205"/>
      <c r="CA27" s="205"/>
      <c r="CB27" s="205"/>
      <c r="CC27" s="205"/>
      <c r="CD27" s="205"/>
      <c r="CE27" s="205"/>
      <c r="CF27" s="205"/>
      <c r="CG27" s="205"/>
      <c r="CH27" s="205"/>
      <c r="CI27" s="205"/>
      <c r="CJ27" s="205"/>
      <c r="CK27" s="205"/>
      <c r="CL27" s="205"/>
      <c r="CM27" s="205"/>
      <c r="CN27" s="205"/>
      <c r="CO27" s="205"/>
      <c r="CP27" s="205"/>
      <c r="CQ27" s="205"/>
      <c r="CR27" s="205"/>
      <c r="CS27" s="205"/>
      <c r="CT27" s="205"/>
      <c r="CU27" s="205"/>
      <c r="CV27" s="205"/>
      <c r="CW27" s="205"/>
      <c r="CX27" s="205"/>
      <c r="CY27" s="205"/>
      <c r="CZ27" s="205"/>
      <c r="DA27" s="205"/>
      <c r="DB27" s="205"/>
      <c r="DC27" s="205"/>
      <c r="DD27" s="205"/>
      <c r="DE27" s="205"/>
      <c r="DF27" s="205"/>
      <c r="DG27" s="205"/>
      <c r="DH27" s="205"/>
      <c r="DI27" s="205"/>
      <c r="DJ27" s="205"/>
      <c r="DK27" s="205"/>
      <c r="DL27" s="205"/>
      <c r="DM27" s="205"/>
      <c r="DN27" s="205"/>
      <c r="DO27" s="205"/>
      <c r="DP27" s="205"/>
      <c r="DQ27" s="205"/>
      <c r="DR27" s="205"/>
      <c r="DS27" s="205"/>
      <c r="DT27" s="205"/>
      <c r="DU27" s="205"/>
      <c r="DV27" s="205"/>
      <c r="DW27" s="205"/>
      <c r="DX27" s="205"/>
      <c r="DY27" s="205"/>
      <c r="DZ27" s="205"/>
      <c r="EA27" s="205"/>
      <c r="EB27" s="205"/>
      <c r="EC27" s="205"/>
      <c r="ED27" s="205"/>
      <c r="EE27" s="205"/>
      <c r="EF27" s="205"/>
      <c r="EG27" s="205"/>
      <c r="EH27" s="205"/>
      <c r="EI27" s="205"/>
      <c r="EJ27" s="205"/>
      <c r="EK27" s="205"/>
      <c r="EL27" s="205"/>
      <c r="EM27" s="205"/>
      <c r="EN27" s="205"/>
      <c r="EO27" s="205"/>
      <c r="EP27" s="205"/>
      <c r="EQ27" s="205"/>
      <c r="ER27" s="205"/>
      <c r="ES27" s="205"/>
      <c r="ET27" s="205"/>
      <c r="EU27" s="205"/>
      <c r="EV27" s="205"/>
      <c r="EW27" s="205"/>
      <c r="EX27" s="205"/>
      <c r="EY27" s="205"/>
      <c r="EZ27" s="205"/>
      <c r="FA27" s="205"/>
      <c r="FB27" s="205"/>
      <c r="FC27" s="205"/>
      <c r="FD27" s="205"/>
      <c r="FE27" s="205"/>
      <c r="FF27" s="205"/>
      <c r="FG27" s="205"/>
      <c r="FH27" s="205"/>
      <c r="FI27" s="205"/>
      <c r="FJ27" s="205"/>
      <c r="FK27" s="205"/>
      <c r="FL27" s="205"/>
      <c r="FM27" s="205"/>
      <c r="FN27" s="205"/>
      <c r="FO27" s="205"/>
      <c r="FP27" s="205"/>
      <c r="FQ27" s="205"/>
      <c r="FR27" s="205"/>
      <c r="FS27" s="205"/>
      <c r="FT27" s="205"/>
      <c r="FU27" s="205"/>
      <c r="FV27" s="205"/>
      <c r="FW27" s="205"/>
      <c r="FX27" s="205"/>
      <c r="FY27" s="205"/>
      <c r="FZ27" s="205"/>
      <c r="GA27" s="205"/>
      <c r="GB27" s="205"/>
      <c r="GC27" s="205"/>
      <c r="GD27" s="205"/>
      <c r="GE27" s="205"/>
      <c r="GF27" s="205"/>
      <c r="GG27" s="205"/>
      <c r="GH27" s="205"/>
      <c r="GI27" s="205"/>
      <c r="GJ27" s="205"/>
      <c r="GK27" s="205"/>
      <c r="GL27" s="205"/>
      <c r="GM27" s="205"/>
      <c r="GN27" s="205"/>
      <c r="GO27" s="205"/>
      <c r="GP27" s="205"/>
      <c r="GQ27" s="205"/>
      <c r="GR27" s="205"/>
      <c r="GS27" s="205"/>
      <c r="GT27" s="205"/>
      <c r="GU27" s="205"/>
      <c r="GV27" s="205"/>
      <c r="GW27" s="205"/>
      <c r="GX27" s="205"/>
      <c r="GY27" s="205"/>
      <c r="GZ27" s="205"/>
      <c r="HA27" s="205"/>
      <c r="HB27" s="205"/>
      <c r="HC27" s="205"/>
      <c r="HD27" s="205"/>
      <c r="HE27" s="205"/>
      <c r="HF27" s="205"/>
      <c r="HG27" s="205"/>
      <c r="HH27" s="205"/>
      <c r="HI27" s="205"/>
      <c r="HJ27" s="205"/>
      <c r="HK27" s="205"/>
      <c r="HL27" s="205"/>
      <c r="HM27" s="205"/>
      <c r="HN27" s="205"/>
      <c r="HO27" s="205"/>
      <c r="HP27" s="205"/>
      <c r="HQ27" s="205"/>
      <c r="HR27" s="205"/>
      <c r="HS27" s="205"/>
      <c r="HT27" s="205"/>
      <c r="HU27" s="205"/>
      <c r="HV27" s="205"/>
      <c r="HW27" s="205"/>
      <c r="HX27" s="205"/>
      <c r="HY27" s="205"/>
      <c r="HZ27" s="205"/>
      <c r="IA27" s="205"/>
      <c r="IB27" s="205"/>
      <c r="IC27" s="205"/>
      <c r="ID27" s="205"/>
      <c r="IE27" s="205"/>
      <c r="IF27" s="205"/>
      <c r="IG27" s="205"/>
      <c r="IH27" s="205"/>
      <c r="II27" s="205"/>
      <c r="IJ27" s="205"/>
      <c r="IK27" s="205"/>
      <c r="IL27" s="205"/>
      <c r="IM27" s="205"/>
      <c r="IN27" s="205"/>
      <c r="IO27" s="205"/>
      <c r="IP27" s="205"/>
      <c r="IQ27" s="205"/>
      <c r="IR27" s="205"/>
      <c r="IS27" s="205"/>
    </row>
    <row r="28" spans="1:253" ht="24" customHeight="1">
      <c r="A28" s="212" t="s">
        <v>26</v>
      </c>
      <c r="B28" s="14">
        <v>1101</v>
      </c>
      <c r="C28" s="15">
        <v>42</v>
      </c>
      <c r="D28" s="15">
        <v>64</v>
      </c>
      <c r="E28" s="15">
        <v>114</v>
      </c>
      <c r="F28" s="15">
        <v>61</v>
      </c>
      <c r="G28" s="15">
        <v>44</v>
      </c>
      <c r="H28" s="15">
        <v>99</v>
      </c>
      <c r="I28" s="15">
        <v>5</v>
      </c>
      <c r="J28" s="15">
        <v>48</v>
      </c>
      <c r="K28" s="15">
        <v>112</v>
      </c>
      <c r="L28" s="15">
        <v>58</v>
      </c>
      <c r="M28" s="15">
        <v>72</v>
      </c>
      <c r="N28" s="15">
        <v>17</v>
      </c>
      <c r="O28" s="15">
        <v>87</v>
      </c>
      <c r="P28" s="15">
        <v>181</v>
      </c>
      <c r="Q28" s="15">
        <v>54</v>
      </c>
      <c r="R28" s="15">
        <v>43</v>
      </c>
      <c r="S28" s="205"/>
      <c r="T28" s="205"/>
      <c r="U28" s="205"/>
      <c r="V28" s="205"/>
      <c r="W28" s="205"/>
      <c r="X28" s="205"/>
      <c r="Y28" s="205"/>
      <c r="Z28" s="205"/>
      <c r="AA28" s="205"/>
      <c r="AB28" s="205"/>
      <c r="AC28" s="205"/>
      <c r="AD28" s="205"/>
      <c r="AE28" s="205"/>
      <c r="AF28" s="205"/>
      <c r="AG28" s="205"/>
      <c r="AH28" s="205"/>
      <c r="AI28" s="205"/>
      <c r="AJ28" s="205"/>
      <c r="AK28" s="205"/>
      <c r="AL28" s="205"/>
      <c r="AM28" s="205"/>
      <c r="AN28" s="205"/>
      <c r="AO28" s="205"/>
      <c r="AP28" s="205"/>
      <c r="AQ28" s="205"/>
      <c r="AR28" s="205"/>
      <c r="AS28" s="205"/>
      <c r="AT28" s="205"/>
      <c r="AU28" s="205"/>
      <c r="AV28" s="205"/>
      <c r="AW28" s="205"/>
      <c r="AX28" s="205"/>
      <c r="AY28" s="205"/>
      <c r="AZ28" s="205"/>
      <c r="BA28" s="205"/>
      <c r="BB28" s="205"/>
      <c r="BC28" s="205"/>
      <c r="BD28" s="205"/>
      <c r="BE28" s="205"/>
      <c r="BF28" s="205"/>
      <c r="BG28" s="205"/>
      <c r="BH28" s="205"/>
      <c r="BI28" s="205"/>
      <c r="BJ28" s="205"/>
      <c r="BK28" s="205"/>
      <c r="BL28" s="205"/>
      <c r="BM28" s="205"/>
      <c r="BN28" s="205"/>
      <c r="BO28" s="205"/>
      <c r="BP28" s="205"/>
      <c r="BQ28" s="205"/>
      <c r="BR28" s="205"/>
      <c r="BS28" s="205"/>
      <c r="BT28" s="205"/>
      <c r="BU28" s="205"/>
      <c r="BV28" s="205"/>
      <c r="BW28" s="205"/>
      <c r="BX28" s="205"/>
      <c r="BY28" s="205"/>
      <c r="BZ28" s="205"/>
      <c r="CA28" s="205"/>
      <c r="CB28" s="205"/>
      <c r="CC28" s="205"/>
      <c r="CD28" s="205"/>
      <c r="CE28" s="205"/>
      <c r="CF28" s="205"/>
      <c r="CG28" s="205"/>
      <c r="CH28" s="205"/>
      <c r="CI28" s="205"/>
      <c r="CJ28" s="205"/>
      <c r="CK28" s="205"/>
      <c r="CL28" s="205"/>
      <c r="CM28" s="205"/>
      <c r="CN28" s="205"/>
      <c r="CO28" s="205"/>
      <c r="CP28" s="205"/>
      <c r="CQ28" s="205"/>
      <c r="CR28" s="205"/>
      <c r="CS28" s="205"/>
      <c r="CT28" s="205"/>
      <c r="CU28" s="205"/>
      <c r="CV28" s="205"/>
      <c r="CW28" s="205"/>
      <c r="CX28" s="205"/>
      <c r="CY28" s="205"/>
      <c r="CZ28" s="205"/>
      <c r="DA28" s="205"/>
      <c r="DB28" s="205"/>
      <c r="DC28" s="205"/>
      <c r="DD28" s="205"/>
      <c r="DE28" s="205"/>
      <c r="DF28" s="205"/>
      <c r="DG28" s="205"/>
      <c r="DH28" s="205"/>
      <c r="DI28" s="205"/>
      <c r="DJ28" s="205"/>
      <c r="DK28" s="205"/>
      <c r="DL28" s="205"/>
      <c r="DM28" s="205"/>
      <c r="DN28" s="205"/>
      <c r="DO28" s="205"/>
      <c r="DP28" s="205"/>
      <c r="DQ28" s="205"/>
      <c r="DR28" s="205"/>
      <c r="DS28" s="205"/>
      <c r="DT28" s="205"/>
      <c r="DU28" s="205"/>
      <c r="DV28" s="205"/>
      <c r="DW28" s="205"/>
      <c r="DX28" s="205"/>
      <c r="DY28" s="205"/>
      <c r="DZ28" s="205"/>
      <c r="EA28" s="205"/>
      <c r="EB28" s="205"/>
      <c r="EC28" s="205"/>
      <c r="ED28" s="205"/>
      <c r="EE28" s="205"/>
      <c r="EF28" s="205"/>
      <c r="EG28" s="205"/>
      <c r="EH28" s="205"/>
      <c r="EI28" s="205"/>
      <c r="EJ28" s="205"/>
      <c r="EK28" s="205"/>
      <c r="EL28" s="205"/>
      <c r="EM28" s="205"/>
      <c r="EN28" s="205"/>
      <c r="EO28" s="205"/>
      <c r="EP28" s="205"/>
      <c r="EQ28" s="205"/>
      <c r="ER28" s="205"/>
      <c r="ES28" s="205"/>
      <c r="ET28" s="205"/>
      <c r="EU28" s="205"/>
      <c r="EV28" s="205"/>
      <c r="EW28" s="205"/>
      <c r="EX28" s="205"/>
      <c r="EY28" s="205"/>
      <c r="EZ28" s="205"/>
      <c r="FA28" s="205"/>
      <c r="FB28" s="205"/>
      <c r="FC28" s="205"/>
      <c r="FD28" s="205"/>
      <c r="FE28" s="205"/>
      <c r="FF28" s="205"/>
      <c r="FG28" s="205"/>
      <c r="FH28" s="205"/>
      <c r="FI28" s="205"/>
      <c r="FJ28" s="205"/>
      <c r="FK28" s="205"/>
      <c r="FL28" s="205"/>
      <c r="FM28" s="205"/>
      <c r="FN28" s="205"/>
      <c r="FO28" s="205"/>
      <c r="FP28" s="205"/>
      <c r="FQ28" s="205"/>
      <c r="FR28" s="205"/>
      <c r="FS28" s="205"/>
      <c r="FT28" s="205"/>
      <c r="FU28" s="205"/>
      <c r="FV28" s="205"/>
      <c r="FW28" s="205"/>
      <c r="FX28" s="205"/>
      <c r="FY28" s="205"/>
      <c r="FZ28" s="205"/>
      <c r="GA28" s="205"/>
      <c r="GB28" s="205"/>
      <c r="GC28" s="205"/>
      <c r="GD28" s="205"/>
      <c r="GE28" s="205"/>
      <c r="GF28" s="205"/>
      <c r="GG28" s="205"/>
      <c r="GH28" s="205"/>
      <c r="GI28" s="205"/>
      <c r="GJ28" s="205"/>
      <c r="GK28" s="205"/>
      <c r="GL28" s="205"/>
      <c r="GM28" s="205"/>
      <c r="GN28" s="205"/>
      <c r="GO28" s="205"/>
      <c r="GP28" s="205"/>
      <c r="GQ28" s="205"/>
      <c r="GR28" s="205"/>
      <c r="GS28" s="205"/>
      <c r="GT28" s="205"/>
      <c r="GU28" s="205"/>
      <c r="GV28" s="205"/>
      <c r="GW28" s="205"/>
      <c r="GX28" s="205"/>
      <c r="GY28" s="205"/>
      <c r="GZ28" s="205"/>
      <c r="HA28" s="205"/>
      <c r="HB28" s="205"/>
      <c r="HC28" s="205"/>
      <c r="HD28" s="205"/>
      <c r="HE28" s="205"/>
      <c r="HF28" s="205"/>
      <c r="HG28" s="205"/>
      <c r="HH28" s="205"/>
      <c r="HI28" s="205"/>
      <c r="HJ28" s="205"/>
      <c r="HK28" s="205"/>
      <c r="HL28" s="205"/>
      <c r="HM28" s="205"/>
      <c r="HN28" s="205"/>
      <c r="HO28" s="205"/>
      <c r="HP28" s="205"/>
      <c r="HQ28" s="205"/>
      <c r="HR28" s="205"/>
      <c r="HS28" s="205"/>
      <c r="HT28" s="205"/>
      <c r="HU28" s="205"/>
      <c r="HV28" s="205"/>
      <c r="HW28" s="205"/>
      <c r="HX28" s="205"/>
      <c r="HY28" s="205"/>
      <c r="HZ28" s="205"/>
      <c r="IA28" s="205"/>
      <c r="IB28" s="205"/>
      <c r="IC28" s="205"/>
      <c r="ID28" s="205"/>
      <c r="IE28" s="205"/>
      <c r="IF28" s="205"/>
      <c r="IG28" s="205"/>
      <c r="IH28" s="205"/>
      <c r="II28" s="205"/>
      <c r="IJ28" s="205"/>
      <c r="IK28" s="205"/>
      <c r="IL28" s="205"/>
      <c r="IM28" s="205"/>
      <c r="IN28" s="205"/>
      <c r="IO28" s="205"/>
      <c r="IP28" s="205"/>
      <c r="IQ28" s="205"/>
      <c r="IR28" s="205"/>
      <c r="IS28" s="205"/>
    </row>
    <row r="29" spans="1:253" ht="24" customHeight="1">
      <c r="A29" s="212" t="s">
        <v>27</v>
      </c>
      <c r="B29" s="148">
        <v>1246</v>
      </c>
      <c r="C29" s="12">
        <v>51</v>
      </c>
      <c r="D29" s="12">
        <v>68</v>
      </c>
      <c r="E29" s="12">
        <v>144</v>
      </c>
      <c r="F29" s="12">
        <v>61</v>
      </c>
      <c r="G29" s="12">
        <v>53</v>
      </c>
      <c r="H29" s="12">
        <v>127</v>
      </c>
      <c r="I29" s="12">
        <v>5</v>
      </c>
      <c r="J29" s="12">
        <v>48</v>
      </c>
      <c r="K29" s="12">
        <v>148</v>
      </c>
      <c r="L29" s="12">
        <v>63</v>
      </c>
      <c r="M29" s="12">
        <v>77</v>
      </c>
      <c r="N29" s="12">
        <v>18</v>
      </c>
      <c r="O29" s="12">
        <v>91</v>
      </c>
      <c r="P29" s="12">
        <v>194</v>
      </c>
      <c r="Q29" s="12">
        <v>54</v>
      </c>
      <c r="R29" s="12">
        <v>44</v>
      </c>
      <c r="S29" s="215"/>
      <c r="T29" s="205"/>
      <c r="U29" s="205"/>
      <c r="V29" s="205"/>
      <c r="W29" s="205"/>
      <c r="X29" s="205"/>
      <c r="Y29" s="205"/>
      <c r="Z29" s="205"/>
      <c r="AA29" s="205"/>
      <c r="AB29" s="205"/>
      <c r="AC29" s="205"/>
      <c r="AD29" s="205"/>
      <c r="AE29" s="205"/>
      <c r="AF29" s="205"/>
      <c r="AG29" s="205"/>
      <c r="AH29" s="205"/>
      <c r="AI29" s="205"/>
      <c r="AJ29" s="205"/>
      <c r="AK29" s="205"/>
      <c r="AL29" s="205"/>
      <c r="AM29" s="205"/>
      <c r="AN29" s="205"/>
      <c r="AO29" s="205"/>
      <c r="AP29" s="205"/>
      <c r="AQ29" s="205"/>
      <c r="AR29" s="205"/>
      <c r="AS29" s="205"/>
      <c r="AT29" s="205"/>
      <c r="AU29" s="205"/>
      <c r="AV29" s="205"/>
      <c r="AW29" s="205"/>
      <c r="AX29" s="205"/>
      <c r="AY29" s="205"/>
      <c r="AZ29" s="205"/>
      <c r="BA29" s="205"/>
      <c r="BB29" s="205"/>
      <c r="BC29" s="205"/>
      <c r="BD29" s="205"/>
      <c r="BE29" s="205"/>
      <c r="BF29" s="205"/>
      <c r="BG29" s="205"/>
      <c r="BH29" s="205"/>
      <c r="BI29" s="205"/>
      <c r="BJ29" s="205"/>
      <c r="BK29" s="205"/>
      <c r="BL29" s="205"/>
      <c r="BM29" s="205"/>
      <c r="BN29" s="205"/>
      <c r="BO29" s="205"/>
      <c r="BP29" s="205"/>
      <c r="BQ29" s="205"/>
      <c r="BR29" s="205"/>
      <c r="BS29" s="205"/>
      <c r="BT29" s="205"/>
      <c r="BU29" s="205"/>
      <c r="BV29" s="205"/>
      <c r="BW29" s="205"/>
      <c r="BX29" s="205"/>
      <c r="BY29" s="205"/>
      <c r="BZ29" s="205"/>
      <c r="CA29" s="205"/>
      <c r="CB29" s="205"/>
      <c r="CC29" s="205"/>
      <c r="CD29" s="205"/>
      <c r="CE29" s="205"/>
      <c r="CF29" s="205"/>
      <c r="CG29" s="205"/>
      <c r="CH29" s="205"/>
      <c r="CI29" s="205"/>
      <c r="CJ29" s="205"/>
      <c r="CK29" s="205"/>
      <c r="CL29" s="205"/>
      <c r="CM29" s="205"/>
      <c r="CN29" s="205"/>
      <c r="CO29" s="205"/>
      <c r="CP29" s="205"/>
      <c r="CQ29" s="205"/>
      <c r="CR29" s="205"/>
      <c r="CS29" s="205"/>
      <c r="CT29" s="205"/>
      <c r="CU29" s="205"/>
      <c r="CV29" s="205"/>
      <c r="CW29" s="205"/>
      <c r="CX29" s="205"/>
      <c r="CY29" s="205"/>
      <c r="CZ29" s="205"/>
      <c r="DA29" s="205"/>
      <c r="DB29" s="205"/>
      <c r="DC29" s="205"/>
      <c r="DD29" s="205"/>
      <c r="DE29" s="205"/>
      <c r="DF29" s="205"/>
      <c r="DG29" s="205"/>
      <c r="DH29" s="205"/>
      <c r="DI29" s="205"/>
      <c r="DJ29" s="205"/>
      <c r="DK29" s="205"/>
      <c r="DL29" s="205"/>
      <c r="DM29" s="205"/>
      <c r="DN29" s="205"/>
      <c r="DO29" s="205"/>
      <c r="DP29" s="205"/>
      <c r="DQ29" s="205"/>
      <c r="DR29" s="205"/>
      <c r="DS29" s="205"/>
      <c r="DT29" s="205"/>
      <c r="DU29" s="205"/>
      <c r="DV29" s="205"/>
      <c r="DW29" s="205"/>
      <c r="DX29" s="205"/>
      <c r="DY29" s="205"/>
      <c r="DZ29" s="205"/>
      <c r="EA29" s="205"/>
      <c r="EB29" s="205"/>
      <c r="EC29" s="205"/>
      <c r="ED29" s="205"/>
      <c r="EE29" s="205"/>
      <c r="EF29" s="205"/>
      <c r="EG29" s="205"/>
      <c r="EH29" s="205"/>
      <c r="EI29" s="205"/>
      <c r="EJ29" s="205"/>
      <c r="EK29" s="205"/>
      <c r="EL29" s="205"/>
      <c r="EM29" s="205"/>
      <c r="EN29" s="205"/>
      <c r="EO29" s="205"/>
      <c r="EP29" s="205"/>
      <c r="EQ29" s="205"/>
      <c r="ER29" s="205"/>
      <c r="ES29" s="205"/>
      <c r="ET29" s="205"/>
      <c r="EU29" s="205"/>
      <c r="EV29" s="205"/>
      <c r="EW29" s="205"/>
      <c r="EX29" s="205"/>
      <c r="EY29" s="205"/>
      <c r="EZ29" s="205"/>
      <c r="FA29" s="205"/>
      <c r="FB29" s="205"/>
      <c r="FC29" s="205"/>
      <c r="FD29" s="205"/>
      <c r="FE29" s="205"/>
      <c r="FF29" s="205"/>
      <c r="FG29" s="205"/>
      <c r="FH29" s="205"/>
      <c r="FI29" s="205"/>
      <c r="FJ29" s="205"/>
      <c r="FK29" s="205"/>
      <c r="FL29" s="205"/>
      <c r="FM29" s="205"/>
      <c r="FN29" s="205"/>
      <c r="FO29" s="205"/>
      <c r="FP29" s="205"/>
      <c r="FQ29" s="205"/>
      <c r="FR29" s="205"/>
      <c r="FS29" s="205"/>
      <c r="FT29" s="205"/>
      <c r="FU29" s="205"/>
      <c r="FV29" s="205"/>
      <c r="FW29" s="205"/>
      <c r="FX29" s="205"/>
      <c r="FY29" s="205"/>
      <c r="FZ29" s="205"/>
      <c r="GA29" s="205"/>
      <c r="GB29" s="205"/>
      <c r="GC29" s="205"/>
      <c r="GD29" s="205"/>
      <c r="GE29" s="205"/>
      <c r="GF29" s="205"/>
      <c r="GG29" s="205"/>
      <c r="GH29" s="205"/>
      <c r="GI29" s="205"/>
      <c r="GJ29" s="205"/>
      <c r="GK29" s="205"/>
      <c r="GL29" s="205"/>
      <c r="GM29" s="205"/>
      <c r="GN29" s="205"/>
      <c r="GO29" s="205"/>
      <c r="GP29" s="205"/>
      <c r="GQ29" s="205"/>
      <c r="GR29" s="205"/>
      <c r="GS29" s="205"/>
      <c r="GT29" s="205"/>
      <c r="GU29" s="205"/>
      <c r="GV29" s="205"/>
      <c r="GW29" s="205"/>
      <c r="GX29" s="205"/>
      <c r="GY29" s="205"/>
      <c r="GZ29" s="205"/>
      <c r="HA29" s="205"/>
      <c r="HB29" s="205"/>
      <c r="HC29" s="205"/>
      <c r="HD29" s="205"/>
      <c r="HE29" s="205"/>
      <c r="HF29" s="205"/>
      <c r="HG29" s="205"/>
      <c r="HH29" s="205"/>
      <c r="HI29" s="205"/>
      <c r="HJ29" s="205"/>
      <c r="HK29" s="205"/>
      <c r="HL29" s="205"/>
      <c r="HM29" s="205"/>
      <c r="HN29" s="205"/>
      <c r="HO29" s="205"/>
      <c r="HP29" s="205"/>
      <c r="HQ29" s="205"/>
      <c r="HR29" s="205"/>
      <c r="HS29" s="205"/>
      <c r="HT29" s="205"/>
      <c r="HU29" s="205"/>
      <c r="HV29" s="205"/>
      <c r="HW29" s="205"/>
      <c r="HX29" s="205"/>
      <c r="HY29" s="205"/>
      <c r="HZ29" s="205"/>
      <c r="IA29" s="205"/>
      <c r="IB29" s="205"/>
      <c r="IC29" s="205"/>
      <c r="ID29" s="205"/>
      <c r="IE29" s="205"/>
      <c r="IF29" s="205"/>
      <c r="IG29" s="205"/>
      <c r="IH29" s="205"/>
      <c r="II29" s="205"/>
      <c r="IJ29" s="205"/>
      <c r="IK29" s="205"/>
      <c r="IL29" s="205"/>
      <c r="IM29" s="205"/>
      <c r="IN29" s="205"/>
      <c r="IO29" s="205"/>
      <c r="IP29" s="205"/>
      <c r="IQ29" s="205"/>
      <c r="IR29" s="205"/>
      <c r="IS29" s="205"/>
    </row>
    <row r="30" spans="1:253" ht="24" customHeight="1">
      <c r="A30" s="213" t="s">
        <v>236</v>
      </c>
      <c r="B30" s="148">
        <v>250</v>
      </c>
      <c r="C30" s="12">
        <v>17</v>
      </c>
      <c r="D30" s="12">
        <v>12</v>
      </c>
      <c r="E30" s="12">
        <v>13</v>
      </c>
      <c r="F30" s="12">
        <v>6</v>
      </c>
      <c r="G30" s="12">
        <v>11</v>
      </c>
      <c r="H30" s="12">
        <v>21</v>
      </c>
      <c r="I30" s="12">
        <v>0</v>
      </c>
      <c r="J30" s="12">
        <v>6</v>
      </c>
      <c r="K30" s="12">
        <v>17</v>
      </c>
      <c r="L30" s="12">
        <v>8</v>
      </c>
      <c r="M30" s="12">
        <v>10</v>
      </c>
      <c r="N30" s="12">
        <v>1</v>
      </c>
      <c r="O30" s="12">
        <v>25</v>
      </c>
      <c r="P30" s="12">
        <v>72</v>
      </c>
      <c r="Q30" s="12">
        <v>16</v>
      </c>
      <c r="R30" s="12">
        <v>15</v>
      </c>
      <c r="S30" s="205"/>
      <c r="T30" s="205"/>
      <c r="U30" s="205"/>
      <c r="V30" s="205"/>
      <c r="W30" s="205"/>
      <c r="X30" s="205"/>
      <c r="Y30" s="205"/>
      <c r="Z30" s="205"/>
      <c r="AA30" s="205"/>
      <c r="AB30" s="205"/>
      <c r="AC30" s="205"/>
      <c r="AD30" s="205"/>
      <c r="AE30" s="205"/>
      <c r="AF30" s="205"/>
      <c r="AG30" s="205"/>
      <c r="AH30" s="205"/>
      <c r="AI30" s="205"/>
      <c r="AJ30" s="205"/>
      <c r="AK30" s="205"/>
      <c r="AL30" s="205"/>
      <c r="AM30" s="205"/>
      <c r="AN30" s="205"/>
      <c r="AO30" s="205"/>
      <c r="AP30" s="205"/>
      <c r="AQ30" s="205"/>
      <c r="AR30" s="205"/>
      <c r="AS30" s="205"/>
      <c r="AT30" s="205"/>
      <c r="AU30" s="205"/>
      <c r="AV30" s="205"/>
      <c r="AW30" s="205"/>
      <c r="AX30" s="205"/>
      <c r="AY30" s="205"/>
      <c r="AZ30" s="205"/>
      <c r="BA30" s="205"/>
      <c r="BB30" s="205"/>
      <c r="BC30" s="205"/>
      <c r="BD30" s="205"/>
      <c r="BE30" s="205"/>
      <c r="BF30" s="205"/>
      <c r="BG30" s="205"/>
      <c r="BH30" s="205"/>
      <c r="BI30" s="205"/>
      <c r="BJ30" s="205"/>
      <c r="BK30" s="205"/>
      <c r="BL30" s="205"/>
      <c r="BM30" s="205"/>
      <c r="BN30" s="205"/>
      <c r="BO30" s="205"/>
      <c r="BP30" s="205"/>
      <c r="BQ30" s="205"/>
      <c r="BR30" s="205"/>
      <c r="BS30" s="205"/>
      <c r="BT30" s="205"/>
      <c r="BU30" s="205"/>
      <c r="BV30" s="205"/>
      <c r="BW30" s="205"/>
      <c r="BX30" s="205"/>
      <c r="BY30" s="205"/>
      <c r="BZ30" s="205"/>
      <c r="CA30" s="205"/>
      <c r="CB30" s="205"/>
      <c r="CC30" s="205"/>
      <c r="CD30" s="205"/>
      <c r="CE30" s="205"/>
      <c r="CF30" s="205"/>
      <c r="CG30" s="205"/>
      <c r="CH30" s="205"/>
      <c r="CI30" s="205"/>
      <c r="CJ30" s="205"/>
      <c r="CK30" s="205"/>
      <c r="CL30" s="205"/>
      <c r="CM30" s="205"/>
      <c r="CN30" s="205"/>
      <c r="CO30" s="205"/>
      <c r="CP30" s="205"/>
      <c r="CQ30" s="205"/>
      <c r="CR30" s="205"/>
      <c r="CS30" s="205"/>
      <c r="CT30" s="205"/>
      <c r="CU30" s="205"/>
      <c r="CV30" s="205"/>
      <c r="CW30" s="205"/>
      <c r="CX30" s="205"/>
      <c r="CY30" s="205"/>
      <c r="CZ30" s="205"/>
      <c r="DA30" s="205"/>
      <c r="DB30" s="205"/>
      <c r="DC30" s="205"/>
      <c r="DD30" s="205"/>
      <c r="DE30" s="205"/>
      <c r="DF30" s="205"/>
      <c r="DG30" s="205"/>
      <c r="DH30" s="205"/>
      <c r="DI30" s="205"/>
      <c r="DJ30" s="205"/>
      <c r="DK30" s="205"/>
      <c r="DL30" s="205"/>
      <c r="DM30" s="205"/>
      <c r="DN30" s="205"/>
      <c r="DO30" s="205"/>
      <c r="DP30" s="205"/>
      <c r="DQ30" s="205"/>
      <c r="DR30" s="205"/>
      <c r="DS30" s="205"/>
      <c r="DT30" s="205"/>
      <c r="DU30" s="205"/>
      <c r="DV30" s="205"/>
      <c r="DW30" s="205"/>
      <c r="DX30" s="205"/>
      <c r="DY30" s="205"/>
      <c r="DZ30" s="205"/>
      <c r="EA30" s="205"/>
      <c r="EB30" s="205"/>
      <c r="EC30" s="205"/>
      <c r="ED30" s="205"/>
      <c r="EE30" s="205"/>
      <c r="EF30" s="205"/>
      <c r="EG30" s="205"/>
      <c r="EH30" s="205"/>
      <c r="EI30" s="205"/>
      <c r="EJ30" s="205"/>
      <c r="EK30" s="205"/>
      <c r="EL30" s="205"/>
      <c r="EM30" s="205"/>
      <c r="EN30" s="205"/>
      <c r="EO30" s="205"/>
      <c r="EP30" s="205"/>
      <c r="EQ30" s="205"/>
      <c r="ER30" s="205"/>
      <c r="ES30" s="205"/>
      <c r="ET30" s="205"/>
      <c r="EU30" s="205"/>
      <c r="EV30" s="205"/>
      <c r="EW30" s="205"/>
      <c r="EX30" s="205"/>
      <c r="EY30" s="205"/>
      <c r="EZ30" s="205"/>
      <c r="FA30" s="205"/>
      <c r="FB30" s="205"/>
      <c r="FC30" s="205"/>
      <c r="FD30" s="205"/>
      <c r="FE30" s="205"/>
      <c r="FF30" s="205"/>
      <c r="FG30" s="205"/>
      <c r="FH30" s="205"/>
      <c r="FI30" s="205"/>
      <c r="FJ30" s="205"/>
      <c r="FK30" s="205"/>
      <c r="FL30" s="205"/>
      <c r="FM30" s="205"/>
      <c r="FN30" s="205"/>
      <c r="FO30" s="205"/>
      <c r="FP30" s="205"/>
      <c r="FQ30" s="205"/>
      <c r="FR30" s="205"/>
      <c r="FS30" s="205"/>
      <c r="FT30" s="205"/>
      <c r="FU30" s="205"/>
      <c r="FV30" s="205"/>
      <c r="FW30" s="205"/>
      <c r="FX30" s="205"/>
      <c r="FY30" s="205"/>
      <c r="FZ30" s="205"/>
      <c r="GA30" s="205"/>
      <c r="GB30" s="205"/>
      <c r="GC30" s="205"/>
      <c r="GD30" s="205"/>
      <c r="GE30" s="205"/>
      <c r="GF30" s="205"/>
      <c r="GG30" s="205"/>
      <c r="GH30" s="205"/>
      <c r="GI30" s="205"/>
      <c r="GJ30" s="205"/>
      <c r="GK30" s="205"/>
      <c r="GL30" s="205"/>
      <c r="GM30" s="205"/>
      <c r="GN30" s="205"/>
      <c r="GO30" s="205"/>
      <c r="GP30" s="205"/>
      <c r="GQ30" s="205"/>
      <c r="GR30" s="205"/>
      <c r="GS30" s="205"/>
      <c r="GT30" s="205"/>
      <c r="GU30" s="205"/>
      <c r="GV30" s="205"/>
      <c r="GW30" s="205"/>
      <c r="GX30" s="205"/>
      <c r="GY30" s="205"/>
      <c r="GZ30" s="205"/>
      <c r="HA30" s="205"/>
      <c r="HB30" s="205"/>
      <c r="HC30" s="205"/>
      <c r="HD30" s="205"/>
      <c r="HE30" s="205"/>
      <c r="HF30" s="205"/>
      <c r="HG30" s="205"/>
      <c r="HH30" s="205"/>
      <c r="HI30" s="205"/>
      <c r="HJ30" s="205"/>
      <c r="HK30" s="205"/>
      <c r="HL30" s="205"/>
      <c r="HM30" s="205"/>
      <c r="HN30" s="205"/>
      <c r="HO30" s="205"/>
      <c r="HP30" s="205"/>
      <c r="HQ30" s="205"/>
      <c r="HR30" s="205"/>
      <c r="HS30" s="205"/>
      <c r="HT30" s="205"/>
      <c r="HU30" s="205"/>
      <c r="HV30" s="205"/>
      <c r="HW30" s="205"/>
      <c r="HX30" s="205"/>
      <c r="HY30" s="205"/>
      <c r="HZ30" s="205"/>
      <c r="IA30" s="205"/>
      <c r="IB30" s="205"/>
      <c r="IC30" s="205"/>
      <c r="ID30" s="205"/>
      <c r="IE30" s="205"/>
      <c r="IF30" s="205"/>
      <c r="IG30" s="205"/>
      <c r="IH30" s="205"/>
      <c r="II30" s="205"/>
      <c r="IJ30" s="205"/>
      <c r="IK30" s="205"/>
      <c r="IL30" s="205"/>
      <c r="IM30" s="205"/>
      <c r="IN30" s="205"/>
      <c r="IO30" s="205"/>
      <c r="IP30" s="205"/>
      <c r="IQ30" s="205"/>
      <c r="IR30" s="205"/>
      <c r="IS30" s="205"/>
    </row>
    <row r="31" spans="1:253" ht="24" customHeight="1" thickBot="1">
      <c r="A31" s="214" t="s">
        <v>237</v>
      </c>
      <c r="B31" s="149">
        <v>996</v>
      </c>
      <c r="C31" s="150">
        <v>34</v>
      </c>
      <c r="D31" s="150">
        <v>56</v>
      </c>
      <c r="E31" s="150">
        <v>131</v>
      </c>
      <c r="F31" s="150">
        <v>55</v>
      </c>
      <c r="G31" s="150">
        <v>42</v>
      </c>
      <c r="H31" s="150">
        <v>106</v>
      </c>
      <c r="I31" s="150">
        <v>5</v>
      </c>
      <c r="J31" s="150">
        <v>42</v>
      </c>
      <c r="K31" s="150">
        <v>131</v>
      </c>
      <c r="L31" s="150">
        <v>55</v>
      </c>
      <c r="M31" s="150">
        <v>67</v>
      </c>
      <c r="N31" s="150">
        <v>17</v>
      </c>
      <c r="O31" s="150">
        <v>66</v>
      </c>
      <c r="P31" s="150">
        <v>122</v>
      </c>
      <c r="Q31" s="150">
        <v>38</v>
      </c>
      <c r="R31" s="150">
        <v>29</v>
      </c>
      <c r="S31" s="205"/>
      <c r="T31" s="205"/>
      <c r="U31" s="205"/>
      <c r="V31" s="205"/>
      <c r="W31" s="205"/>
      <c r="X31" s="205"/>
      <c r="Y31" s="205"/>
      <c r="Z31" s="205"/>
      <c r="AA31" s="205"/>
      <c r="AB31" s="205"/>
      <c r="AC31" s="205"/>
      <c r="AD31" s="205"/>
      <c r="AE31" s="205"/>
      <c r="AF31" s="205"/>
      <c r="AG31" s="205"/>
      <c r="AH31" s="205"/>
      <c r="AI31" s="205"/>
      <c r="AJ31" s="205"/>
      <c r="AK31" s="205"/>
      <c r="AL31" s="205"/>
      <c r="AM31" s="205"/>
      <c r="AN31" s="205"/>
      <c r="AO31" s="205"/>
      <c r="AP31" s="205"/>
      <c r="AQ31" s="205"/>
      <c r="AR31" s="205"/>
      <c r="AS31" s="205"/>
      <c r="AT31" s="205"/>
      <c r="AU31" s="205"/>
      <c r="AV31" s="205"/>
      <c r="AW31" s="205"/>
      <c r="AX31" s="205"/>
      <c r="AY31" s="205"/>
      <c r="AZ31" s="205"/>
      <c r="BA31" s="205"/>
      <c r="BB31" s="205"/>
      <c r="BC31" s="205"/>
      <c r="BD31" s="205"/>
      <c r="BE31" s="205"/>
      <c r="BF31" s="205"/>
      <c r="BG31" s="205"/>
      <c r="BH31" s="205"/>
      <c r="BI31" s="205"/>
      <c r="BJ31" s="205"/>
      <c r="BK31" s="205"/>
      <c r="BL31" s="205"/>
      <c r="BM31" s="205"/>
      <c r="BN31" s="205"/>
      <c r="BO31" s="205"/>
      <c r="BP31" s="205"/>
      <c r="BQ31" s="205"/>
      <c r="BR31" s="205"/>
      <c r="BS31" s="205"/>
      <c r="BT31" s="205"/>
      <c r="BU31" s="205"/>
      <c r="BV31" s="205"/>
      <c r="BW31" s="205"/>
      <c r="BX31" s="205"/>
      <c r="BY31" s="205"/>
      <c r="BZ31" s="205"/>
      <c r="CA31" s="205"/>
      <c r="CB31" s="205"/>
      <c r="CC31" s="205"/>
      <c r="CD31" s="205"/>
      <c r="CE31" s="205"/>
      <c r="CF31" s="205"/>
      <c r="CG31" s="205"/>
      <c r="CH31" s="205"/>
      <c r="CI31" s="205"/>
      <c r="CJ31" s="205"/>
      <c r="CK31" s="205"/>
      <c r="CL31" s="205"/>
      <c r="CM31" s="205"/>
      <c r="CN31" s="205"/>
      <c r="CO31" s="205"/>
      <c r="CP31" s="205"/>
      <c r="CQ31" s="205"/>
      <c r="CR31" s="205"/>
      <c r="CS31" s="205"/>
      <c r="CT31" s="205"/>
      <c r="CU31" s="205"/>
      <c r="CV31" s="205"/>
      <c r="CW31" s="205"/>
      <c r="CX31" s="205"/>
      <c r="CY31" s="205"/>
      <c r="CZ31" s="205"/>
      <c r="DA31" s="205"/>
      <c r="DB31" s="205"/>
      <c r="DC31" s="205"/>
      <c r="DD31" s="205"/>
      <c r="DE31" s="205"/>
      <c r="DF31" s="205"/>
      <c r="DG31" s="205"/>
      <c r="DH31" s="205"/>
      <c r="DI31" s="205"/>
      <c r="DJ31" s="205"/>
      <c r="DK31" s="205"/>
      <c r="DL31" s="205"/>
      <c r="DM31" s="205"/>
      <c r="DN31" s="205"/>
      <c r="DO31" s="205"/>
      <c r="DP31" s="205"/>
      <c r="DQ31" s="205"/>
      <c r="DR31" s="205"/>
      <c r="DS31" s="205"/>
      <c r="DT31" s="205"/>
      <c r="DU31" s="205"/>
      <c r="DV31" s="205"/>
      <c r="DW31" s="205"/>
      <c r="DX31" s="205"/>
      <c r="DY31" s="205"/>
      <c r="DZ31" s="205"/>
      <c r="EA31" s="205"/>
      <c r="EB31" s="205"/>
      <c r="EC31" s="205"/>
      <c r="ED31" s="205"/>
      <c r="EE31" s="205"/>
      <c r="EF31" s="205"/>
      <c r="EG31" s="205"/>
      <c r="EH31" s="205"/>
      <c r="EI31" s="205"/>
      <c r="EJ31" s="205"/>
      <c r="EK31" s="205"/>
      <c r="EL31" s="205"/>
      <c r="EM31" s="205"/>
      <c r="EN31" s="205"/>
      <c r="EO31" s="205"/>
      <c r="EP31" s="205"/>
      <c r="EQ31" s="205"/>
      <c r="ER31" s="205"/>
      <c r="ES31" s="205"/>
      <c r="ET31" s="205"/>
      <c r="EU31" s="205"/>
      <c r="EV31" s="205"/>
      <c r="EW31" s="205"/>
      <c r="EX31" s="205"/>
      <c r="EY31" s="205"/>
      <c r="EZ31" s="205"/>
      <c r="FA31" s="205"/>
      <c r="FB31" s="205"/>
      <c r="FC31" s="205"/>
      <c r="FD31" s="205"/>
      <c r="FE31" s="205"/>
      <c r="FF31" s="205"/>
      <c r="FG31" s="205"/>
      <c r="FH31" s="205"/>
      <c r="FI31" s="205"/>
      <c r="FJ31" s="205"/>
      <c r="FK31" s="205"/>
      <c r="FL31" s="205"/>
      <c r="FM31" s="205"/>
      <c r="FN31" s="205"/>
      <c r="FO31" s="205"/>
      <c r="FP31" s="205"/>
      <c r="FQ31" s="205"/>
      <c r="FR31" s="205"/>
      <c r="FS31" s="205"/>
      <c r="FT31" s="205"/>
      <c r="FU31" s="205"/>
      <c r="FV31" s="205"/>
      <c r="FW31" s="205"/>
      <c r="FX31" s="205"/>
      <c r="FY31" s="205"/>
      <c r="FZ31" s="205"/>
      <c r="GA31" s="205"/>
      <c r="GB31" s="205"/>
      <c r="GC31" s="205"/>
      <c r="GD31" s="205"/>
      <c r="GE31" s="205"/>
      <c r="GF31" s="205"/>
      <c r="GG31" s="205"/>
      <c r="GH31" s="205"/>
      <c r="GI31" s="205"/>
      <c r="GJ31" s="205"/>
      <c r="GK31" s="205"/>
      <c r="GL31" s="205"/>
      <c r="GM31" s="205"/>
      <c r="GN31" s="205"/>
      <c r="GO31" s="205"/>
      <c r="GP31" s="205"/>
      <c r="GQ31" s="205"/>
      <c r="GR31" s="205"/>
      <c r="GS31" s="205"/>
      <c r="GT31" s="205"/>
      <c r="GU31" s="205"/>
      <c r="GV31" s="205"/>
      <c r="GW31" s="205"/>
      <c r="GX31" s="205"/>
      <c r="GY31" s="205"/>
      <c r="GZ31" s="205"/>
      <c r="HA31" s="205"/>
      <c r="HB31" s="205"/>
      <c r="HC31" s="205"/>
      <c r="HD31" s="205"/>
      <c r="HE31" s="205"/>
      <c r="HF31" s="205"/>
      <c r="HG31" s="205"/>
      <c r="HH31" s="205"/>
      <c r="HI31" s="205"/>
      <c r="HJ31" s="205"/>
      <c r="HK31" s="205"/>
      <c r="HL31" s="205"/>
      <c r="HM31" s="205"/>
      <c r="HN31" s="205"/>
      <c r="HO31" s="205"/>
      <c r="HP31" s="205"/>
      <c r="HQ31" s="205"/>
      <c r="HR31" s="205"/>
      <c r="HS31" s="205"/>
      <c r="HT31" s="205"/>
      <c r="HU31" s="205"/>
      <c r="HV31" s="205"/>
      <c r="HW31" s="205"/>
      <c r="HX31" s="205"/>
      <c r="HY31" s="205"/>
      <c r="HZ31" s="205"/>
      <c r="IA31" s="205"/>
      <c r="IB31" s="205"/>
      <c r="IC31" s="205"/>
      <c r="ID31" s="205"/>
      <c r="IE31" s="205"/>
      <c r="IF31" s="205"/>
      <c r="IG31" s="205"/>
      <c r="IH31" s="205"/>
      <c r="II31" s="205"/>
      <c r="IJ31" s="205"/>
      <c r="IK31" s="205"/>
      <c r="IL31" s="205"/>
      <c r="IM31" s="205"/>
      <c r="IN31" s="205"/>
      <c r="IO31" s="205"/>
      <c r="IP31" s="205"/>
      <c r="IQ31" s="205"/>
      <c r="IR31" s="205"/>
      <c r="IS31" s="205"/>
    </row>
    <row r="32" spans="1:253" ht="9" customHeight="1">
      <c r="J32" s="12"/>
    </row>
    <row r="34" spans="1:253" ht="18" thickBot="1">
      <c r="A34" s="207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17"/>
      <c r="R34" s="196" t="s">
        <v>163</v>
      </c>
      <c r="S34" s="205"/>
      <c r="T34" s="205"/>
      <c r="U34" s="205"/>
      <c r="V34" s="205"/>
      <c r="W34" s="205"/>
      <c r="X34" s="205"/>
      <c r="Y34" s="205"/>
      <c r="Z34" s="205"/>
      <c r="AA34" s="205"/>
      <c r="AB34" s="205"/>
      <c r="AC34" s="205"/>
      <c r="AD34" s="205"/>
      <c r="AE34" s="205"/>
      <c r="AF34" s="205"/>
      <c r="AG34" s="205"/>
      <c r="AH34" s="205"/>
      <c r="AI34" s="205"/>
      <c r="AJ34" s="205"/>
      <c r="AK34" s="205"/>
      <c r="AL34" s="205"/>
      <c r="AM34" s="205"/>
      <c r="AN34" s="205"/>
      <c r="AO34" s="205"/>
      <c r="AP34" s="205"/>
      <c r="AQ34" s="205"/>
      <c r="AR34" s="205"/>
      <c r="AS34" s="205"/>
      <c r="AT34" s="205"/>
      <c r="AU34" s="205"/>
      <c r="AV34" s="205"/>
      <c r="AW34" s="205"/>
      <c r="AX34" s="205"/>
      <c r="AY34" s="205"/>
      <c r="AZ34" s="205"/>
      <c r="BA34" s="205"/>
      <c r="BB34" s="205"/>
      <c r="BC34" s="205"/>
      <c r="BD34" s="205"/>
      <c r="BE34" s="205"/>
      <c r="BF34" s="205"/>
      <c r="BG34" s="205"/>
      <c r="BH34" s="205"/>
      <c r="BI34" s="205"/>
      <c r="BJ34" s="205"/>
      <c r="BK34" s="205"/>
      <c r="BL34" s="205"/>
      <c r="BM34" s="205"/>
      <c r="BN34" s="205"/>
      <c r="BO34" s="205"/>
      <c r="BP34" s="205"/>
      <c r="BQ34" s="205"/>
      <c r="BR34" s="205"/>
      <c r="BS34" s="205"/>
      <c r="BT34" s="205"/>
      <c r="BU34" s="205"/>
      <c r="BV34" s="205"/>
      <c r="BW34" s="205"/>
      <c r="BX34" s="205"/>
      <c r="BY34" s="205"/>
      <c r="BZ34" s="205"/>
      <c r="CA34" s="205"/>
      <c r="CB34" s="205"/>
      <c r="CC34" s="205"/>
      <c r="CD34" s="205"/>
      <c r="CE34" s="205"/>
      <c r="CF34" s="205"/>
      <c r="CG34" s="205"/>
      <c r="CH34" s="205"/>
      <c r="CI34" s="205"/>
      <c r="CJ34" s="205"/>
      <c r="CK34" s="205"/>
      <c r="CL34" s="205"/>
      <c r="CM34" s="205"/>
      <c r="CN34" s="205"/>
      <c r="CO34" s="205"/>
      <c r="CP34" s="205"/>
      <c r="CQ34" s="205"/>
      <c r="CR34" s="205"/>
      <c r="CS34" s="205"/>
      <c r="CT34" s="205"/>
      <c r="CU34" s="205"/>
      <c r="CV34" s="205"/>
      <c r="CW34" s="205"/>
      <c r="CX34" s="205"/>
      <c r="CY34" s="205"/>
      <c r="CZ34" s="205"/>
      <c r="DA34" s="205"/>
      <c r="DB34" s="205"/>
      <c r="DC34" s="205"/>
      <c r="DD34" s="205"/>
      <c r="DE34" s="205"/>
      <c r="DF34" s="205"/>
      <c r="DG34" s="205"/>
      <c r="DH34" s="205"/>
      <c r="DI34" s="205"/>
      <c r="DJ34" s="205"/>
      <c r="DK34" s="205"/>
      <c r="DL34" s="205"/>
      <c r="DM34" s="205"/>
      <c r="DN34" s="205"/>
      <c r="DO34" s="205"/>
      <c r="DP34" s="205"/>
      <c r="DQ34" s="205"/>
      <c r="DR34" s="205"/>
      <c r="DS34" s="205"/>
      <c r="DT34" s="205"/>
      <c r="DU34" s="205"/>
      <c r="DV34" s="205"/>
      <c r="DW34" s="205"/>
      <c r="DX34" s="205"/>
      <c r="DY34" s="205"/>
      <c r="DZ34" s="205"/>
      <c r="EA34" s="205"/>
      <c r="EB34" s="205"/>
      <c r="EC34" s="205"/>
      <c r="ED34" s="205"/>
      <c r="EE34" s="205"/>
      <c r="EF34" s="205"/>
      <c r="EG34" s="205"/>
      <c r="EH34" s="205"/>
      <c r="EI34" s="205"/>
      <c r="EJ34" s="205"/>
      <c r="EK34" s="205"/>
      <c r="EL34" s="205"/>
      <c r="EM34" s="205"/>
      <c r="EN34" s="205"/>
      <c r="EO34" s="205"/>
      <c r="EP34" s="205"/>
      <c r="EQ34" s="205"/>
      <c r="ER34" s="205"/>
      <c r="ES34" s="205"/>
      <c r="ET34" s="205"/>
      <c r="EU34" s="205"/>
      <c r="EV34" s="205"/>
      <c r="EW34" s="205"/>
      <c r="EX34" s="205"/>
      <c r="EY34" s="205"/>
      <c r="EZ34" s="205"/>
      <c r="FA34" s="205"/>
      <c r="FB34" s="205"/>
      <c r="FC34" s="205"/>
      <c r="FD34" s="205"/>
      <c r="FE34" s="205"/>
      <c r="FF34" s="205"/>
      <c r="FG34" s="205"/>
      <c r="FH34" s="205"/>
      <c r="FI34" s="205"/>
      <c r="FJ34" s="205"/>
      <c r="FK34" s="205"/>
      <c r="FL34" s="205"/>
      <c r="FM34" s="205"/>
      <c r="FN34" s="205"/>
      <c r="FO34" s="205"/>
      <c r="FP34" s="205"/>
      <c r="FQ34" s="205"/>
      <c r="FR34" s="205"/>
      <c r="FS34" s="205"/>
      <c r="FT34" s="205"/>
      <c r="FU34" s="205"/>
      <c r="FV34" s="205"/>
      <c r="FW34" s="205"/>
      <c r="FX34" s="205"/>
      <c r="FY34" s="205"/>
      <c r="FZ34" s="205"/>
      <c r="GA34" s="205"/>
      <c r="GB34" s="205"/>
      <c r="GC34" s="205"/>
      <c r="GD34" s="205"/>
      <c r="GE34" s="205"/>
      <c r="GF34" s="205"/>
      <c r="GG34" s="205"/>
      <c r="GH34" s="205"/>
      <c r="GI34" s="205"/>
      <c r="GJ34" s="205"/>
      <c r="GK34" s="205"/>
      <c r="GL34" s="205"/>
      <c r="GM34" s="205"/>
      <c r="GN34" s="205"/>
      <c r="GO34" s="205"/>
      <c r="GP34" s="205"/>
      <c r="GQ34" s="205"/>
      <c r="GR34" s="205"/>
      <c r="GS34" s="205"/>
      <c r="GT34" s="205"/>
      <c r="GU34" s="205"/>
      <c r="GV34" s="205"/>
      <c r="GW34" s="205"/>
      <c r="GX34" s="205"/>
      <c r="GY34" s="205"/>
      <c r="GZ34" s="205"/>
      <c r="HA34" s="205"/>
      <c r="HB34" s="205"/>
      <c r="HC34" s="205"/>
      <c r="HD34" s="205"/>
      <c r="HE34" s="205"/>
      <c r="HF34" s="205"/>
      <c r="HG34" s="205"/>
      <c r="HH34" s="205"/>
      <c r="HI34" s="205"/>
      <c r="HJ34" s="205"/>
      <c r="HK34" s="205"/>
      <c r="HL34" s="205"/>
      <c r="HM34" s="205"/>
      <c r="HN34" s="205"/>
      <c r="HO34" s="205"/>
      <c r="HP34" s="205"/>
      <c r="HQ34" s="205"/>
      <c r="HR34" s="205"/>
      <c r="HS34" s="205"/>
      <c r="HT34" s="205"/>
      <c r="HU34" s="205"/>
      <c r="HV34" s="205"/>
      <c r="HW34" s="205"/>
      <c r="HX34" s="205"/>
      <c r="HY34" s="205"/>
      <c r="HZ34" s="205"/>
      <c r="IA34" s="205"/>
      <c r="IB34" s="205"/>
      <c r="IC34" s="205"/>
      <c r="ID34" s="205"/>
      <c r="IE34" s="205"/>
      <c r="IF34" s="205"/>
      <c r="IG34" s="205"/>
      <c r="IH34" s="205"/>
      <c r="II34" s="205"/>
      <c r="IJ34" s="205"/>
      <c r="IK34" s="205"/>
      <c r="IL34" s="205"/>
      <c r="IM34" s="205"/>
      <c r="IN34" s="205"/>
      <c r="IO34" s="205"/>
      <c r="IP34" s="205"/>
      <c r="IQ34" s="205"/>
      <c r="IR34" s="205"/>
      <c r="IS34" s="205"/>
    </row>
    <row r="35" spans="1:253" ht="29.25" customHeight="1">
      <c r="A35" s="210" t="s">
        <v>182</v>
      </c>
      <c r="B35" s="211" t="s">
        <v>235</v>
      </c>
      <c r="C35" s="9" t="s">
        <v>216</v>
      </c>
      <c r="D35" s="210" t="s">
        <v>217</v>
      </c>
      <c r="E35" s="9" t="s">
        <v>218</v>
      </c>
      <c r="F35" s="210" t="s">
        <v>219</v>
      </c>
      <c r="G35" s="9" t="s">
        <v>220</v>
      </c>
      <c r="H35" s="210" t="s">
        <v>221</v>
      </c>
      <c r="I35" s="9" t="s">
        <v>222</v>
      </c>
      <c r="J35" s="210" t="s">
        <v>223</v>
      </c>
      <c r="K35" s="9" t="s">
        <v>224</v>
      </c>
      <c r="L35" s="210" t="s">
        <v>225</v>
      </c>
      <c r="M35" s="9" t="s">
        <v>226</v>
      </c>
      <c r="N35" s="210" t="s">
        <v>227</v>
      </c>
      <c r="O35" s="9" t="s">
        <v>228</v>
      </c>
      <c r="P35" s="210" t="s">
        <v>229</v>
      </c>
      <c r="Q35" s="9" t="s">
        <v>230</v>
      </c>
      <c r="R35" s="210" t="s">
        <v>231</v>
      </c>
      <c r="S35" s="205"/>
      <c r="T35" s="205"/>
      <c r="U35" s="205"/>
      <c r="V35" s="205"/>
      <c r="W35" s="205"/>
      <c r="X35" s="205"/>
      <c r="Y35" s="205"/>
      <c r="Z35" s="205"/>
      <c r="AA35" s="205"/>
      <c r="AB35" s="205"/>
      <c r="AC35" s="205"/>
      <c r="AD35" s="205"/>
      <c r="AE35" s="205"/>
      <c r="AF35" s="205"/>
      <c r="AG35" s="205"/>
      <c r="AH35" s="205"/>
      <c r="AI35" s="205"/>
      <c r="AJ35" s="205"/>
      <c r="AK35" s="205"/>
      <c r="AL35" s="205"/>
      <c r="AM35" s="205"/>
      <c r="AN35" s="205"/>
      <c r="AO35" s="205"/>
      <c r="AP35" s="205"/>
      <c r="AQ35" s="205"/>
      <c r="AR35" s="205"/>
      <c r="AS35" s="205"/>
      <c r="AT35" s="205"/>
      <c r="AU35" s="205"/>
      <c r="AV35" s="205"/>
      <c r="AW35" s="205"/>
      <c r="AX35" s="205"/>
      <c r="AY35" s="205"/>
      <c r="AZ35" s="205"/>
      <c r="BA35" s="205"/>
      <c r="BB35" s="205"/>
      <c r="BC35" s="205"/>
      <c r="BD35" s="205"/>
      <c r="BE35" s="205"/>
      <c r="BF35" s="205"/>
      <c r="BG35" s="205"/>
      <c r="BH35" s="205"/>
      <c r="BI35" s="205"/>
      <c r="BJ35" s="205"/>
      <c r="BK35" s="205"/>
      <c r="BL35" s="205"/>
      <c r="BM35" s="205"/>
      <c r="BN35" s="205"/>
      <c r="BO35" s="205"/>
      <c r="BP35" s="205"/>
      <c r="BQ35" s="205"/>
      <c r="BR35" s="205"/>
      <c r="BS35" s="205"/>
      <c r="BT35" s="205"/>
      <c r="BU35" s="205"/>
      <c r="BV35" s="205"/>
      <c r="BW35" s="205"/>
      <c r="BX35" s="205"/>
      <c r="BY35" s="205"/>
      <c r="BZ35" s="205"/>
      <c r="CA35" s="205"/>
      <c r="CB35" s="205"/>
      <c r="CC35" s="205"/>
      <c r="CD35" s="205"/>
      <c r="CE35" s="205"/>
      <c r="CF35" s="205"/>
      <c r="CG35" s="205"/>
      <c r="CH35" s="205"/>
      <c r="CI35" s="205"/>
      <c r="CJ35" s="205"/>
      <c r="CK35" s="205"/>
      <c r="CL35" s="205"/>
      <c r="CM35" s="205"/>
      <c r="CN35" s="205"/>
      <c r="CO35" s="205"/>
      <c r="CP35" s="205"/>
      <c r="CQ35" s="205"/>
      <c r="CR35" s="205"/>
      <c r="CS35" s="205"/>
      <c r="CT35" s="205"/>
      <c r="CU35" s="205"/>
      <c r="CV35" s="205"/>
      <c r="CW35" s="205"/>
      <c r="CX35" s="205"/>
      <c r="CY35" s="205"/>
      <c r="CZ35" s="205"/>
      <c r="DA35" s="205"/>
      <c r="DB35" s="205"/>
      <c r="DC35" s="205"/>
      <c r="DD35" s="205"/>
      <c r="DE35" s="205"/>
      <c r="DF35" s="205"/>
      <c r="DG35" s="205"/>
      <c r="DH35" s="205"/>
      <c r="DI35" s="205"/>
      <c r="DJ35" s="205"/>
      <c r="DK35" s="205"/>
      <c r="DL35" s="205"/>
      <c r="DM35" s="205"/>
      <c r="DN35" s="205"/>
      <c r="DO35" s="205"/>
      <c r="DP35" s="205"/>
      <c r="DQ35" s="205"/>
      <c r="DR35" s="205"/>
      <c r="DS35" s="205"/>
      <c r="DT35" s="205"/>
      <c r="DU35" s="205"/>
      <c r="DV35" s="205"/>
      <c r="DW35" s="205"/>
      <c r="DX35" s="205"/>
      <c r="DY35" s="205"/>
      <c r="DZ35" s="205"/>
      <c r="EA35" s="205"/>
      <c r="EB35" s="205"/>
      <c r="EC35" s="205"/>
      <c r="ED35" s="205"/>
      <c r="EE35" s="205"/>
      <c r="EF35" s="205"/>
      <c r="EG35" s="205"/>
      <c r="EH35" s="205"/>
      <c r="EI35" s="205"/>
      <c r="EJ35" s="205"/>
      <c r="EK35" s="205"/>
      <c r="EL35" s="205"/>
      <c r="EM35" s="205"/>
      <c r="EN35" s="205"/>
      <c r="EO35" s="205"/>
      <c r="EP35" s="205"/>
      <c r="EQ35" s="205"/>
      <c r="ER35" s="205"/>
      <c r="ES35" s="205"/>
      <c r="ET35" s="205"/>
      <c r="EU35" s="205"/>
      <c r="EV35" s="205"/>
      <c r="EW35" s="205"/>
      <c r="EX35" s="205"/>
      <c r="EY35" s="205"/>
      <c r="EZ35" s="205"/>
      <c r="FA35" s="205"/>
      <c r="FB35" s="205"/>
      <c r="FC35" s="205"/>
      <c r="FD35" s="205"/>
      <c r="FE35" s="205"/>
      <c r="FF35" s="205"/>
      <c r="FG35" s="205"/>
      <c r="FH35" s="205"/>
      <c r="FI35" s="205"/>
      <c r="FJ35" s="205"/>
      <c r="FK35" s="205"/>
      <c r="FL35" s="205"/>
      <c r="FM35" s="205"/>
      <c r="FN35" s="205"/>
      <c r="FO35" s="205"/>
      <c r="FP35" s="205"/>
      <c r="FQ35" s="205"/>
      <c r="FR35" s="205"/>
      <c r="FS35" s="205"/>
      <c r="FT35" s="205"/>
      <c r="FU35" s="205"/>
      <c r="FV35" s="205"/>
      <c r="FW35" s="205"/>
      <c r="FX35" s="205"/>
      <c r="FY35" s="205"/>
      <c r="FZ35" s="205"/>
      <c r="GA35" s="205"/>
      <c r="GB35" s="205"/>
      <c r="GC35" s="205"/>
      <c r="GD35" s="205"/>
      <c r="GE35" s="205"/>
      <c r="GF35" s="205"/>
      <c r="GG35" s="205"/>
      <c r="GH35" s="205"/>
      <c r="GI35" s="205"/>
      <c r="GJ35" s="205"/>
      <c r="GK35" s="205"/>
      <c r="GL35" s="205"/>
      <c r="GM35" s="205"/>
      <c r="GN35" s="205"/>
      <c r="GO35" s="205"/>
      <c r="GP35" s="205"/>
      <c r="GQ35" s="205"/>
      <c r="GR35" s="205"/>
      <c r="GS35" s="205"/>
      <c r="GT35" s="205"/>
      <c r="GU35" s="205"/>
      <c r="GV35" s="205"/>
      <c r="GW35" s="205"/>
      <c r="GX35" s="205"/>
      <c r="GY35" s="205"/>
      <c r="GZ35" s="205"/>
      <c r="HA35" s="205"/>
      <c r="HB35" s="205"/>
      <c r="HC35" s="205"/>
      <c r="HD35" s="205"/>
      <c r="HE35" s="205"/>
      <c r="HF35" s="205"/>
      <c r="HG35" s="205"/>
      <c r="HH35" s="205"/>
      <c r="HI35" s="205"/>
      <c r="HJ35" s="205"/>
      <c r="HK35" s="205"/>
      <c r="HL35" s="205"/>
      <c r="HM35" s="205"/>
      <c r="HN35" s="205"/>
      <c r="HO35" s="205"/>
      <c r="HP35" s="205"/>
      <c r="HQ35" s="205"/>
      <c r="HR35" s="205"/>
      <c r="HS35" s="205"/>
      <c r="HT35" s="205"/>
      <c r="HU35" s="205"/>
      <c r="HV35" s="205"/>
      <c r="HW35" s="205"/>
      <c r="HX35" s="205"/>
      <c r="HY35" s="205"/>
      <c r="HZ35" s="205"/>
      <c r="IA35" s="205"/>
      <c r="IB35" s="205"/>
      <c r="IC35" s="205"/>
      <c r="ID35" s="205"/>
      <c r="IE35" s="205"/>
      <c r="IF35" s="205"/>
      <c r="IG35" s="205"/>
      <c r="IH35" s="205"/>
      <c r="II35" s="205"/>
      <c r="IJ35" s="205"/>
      <c r="IK35" s="205"/>
      <c r="IL35" s="205"/>
      <c r="IM35" s="205"/>
      <c r="IN35" s="205"/>
      <c r="IO35" s="205"/>
      <c r="IP35" s="205"/>
      <c r="IQ35" s="205"/>
      <c r="IR35" s="205"/>
      <c r="IS35" s="205"/>
    </row>
    <row r="36" spans="1:253" ht="24" customHeight="1">
      <c r="A36" s="212" t="s">
        <v>26</v>
      </c>
      <c r="B36" s="14">
        <v>1295</v>
      </c>
      <c r="C36" s="15">
        <v>111</v>
      </c>
      <c r="D36" s="15">
        <v>77</v>
      </c>
      <c r="E36" s="15">
        <v>76</v>
      </c>
      <c r="F36" s="15">
        <v>81</v>
      </c>
      <c r="G36" s="15">
        <v>81</v>
      </c>
      <c r="H36" s="15">
        <v>52</v>
      </c>
      <c r="I36" s="15">
        <v>9</v>
      </c>
      <c r="J36" s="15">
        <v>130</v>
      </c>
      <c r="K36" s="15">
        <v>88</v>
      </c>
      <c r="L36" s="15">
        <v>89</v>
      </c>
      <c r="M36" s="15">
        <v>79</v>
      </c>
      <c r="N36" s="15">
        <v>36</v>
      </c>
      <c r="O36" s="15">
        <v>160</v>
      </c>
      <c r="P36" s="15">
        <v>138</v>
      </c>
      <c r="Q36" s="15">
        <v>56</v>
      </c>
      <c r="R36" s="15">
        <v>32</v>
      </c>
      <c r="S36" s="205"/>
      <c r="T36" s="205"/>
      <c r="U36" s="205"/>
      <c r="V36" s="205"/>
      <c r="W36" s="205"/>
      <c r="X36" s="205"/>
      <c r="Y36" s="205"/>
      <c r="Z36" s="205"/>
      <c r="AA36" s="205"/>
      <c r="AB36" s="205"/>
      <c r="AC36" s="205"/>
      <c r="AD36" s="205"/>
      <c r="AE36" s="205"/>
      <c r="AF36" s="205"/>
      <c r="AG36" s="205"/>
      <c r="AH36" s="205"/>
      <c r="AI36" s="205"/>
      <c r="AJ36" s="205"/>
      <c r="AK36" s="205"/>
      <c r="AL36" s="205"/>
      <c r="AM36" s="205"/>
      <c r="AN36" s="205"/>
      <c r="AO36" s="205"/>
      <c r="AP36" s="205"/>
      <c r="AQ36" s="205"/>
      <c r="AR36" s="205"/>
      <c r="AS36" s="205"/>
      <c r="AT36" s="205"/>
      <c r="AU36" s="205"/>
      <c r="AV36" s="205"/>
      <c r="AW36" s="205"/>
      <c r="AX36" s="205"/>
      <c r="AY36" s="205"/>
      <c r="AZ36" s="205"/>
      <c r="BA36" s="205"/>
      <c r="BB36" s="205"/>
      <c r="BC36" s="205"/>
      <c r="BD36" s="205"/>
      <c r="BE36" s="205"/>
      <c r="BF36" s="205"/>
      <c r="BG36" s="205"/>
      <c r="BH36" s="205"/>
      <c r="BI36" s="205"/>
      <c r="BJ36" s="205"/>
      <c r="BK36" s="205"/>
      <c r="BL36" s="205"/>
      <c r="BM36" s="205"/>
      <c r="BN36" s="205"/>
      <c r="BO36" s="205"/>
      <c r="BP36" s="205"/>
      <c r="BQ36" s="205"/>
      <c r="BR36" s="205"/>
      <c r="BS36" s="205"/>
      <c r="BT36" s="205"/>
      <c r="BU36" s="205"/>
      <c r="BV36" s="205"/>
      <c r="BW36" s="205"/>
      <c r="BX36" s="205"/>
      <c r="BY36" s="205"/>
      <c r="BZ36" s="205"/>
      <c r="CA36" s="205"/>
      <c r="CB36" s="205"/>
      <c r="CC36" s="205"/>
      <c r="CD36" s="205"/>
      <c r="CE36" s="205"/>
      <c r="CF36" s="205"/>
      <c r="CG36" s="205"/>
      <c r="CH36" s="205"/>
      <c r="CI36" s="205"/>
      <c r="CJ36" s="205"/>
      <c r="CK36" s="205"/>
      <c r="CL36" s="205"/>
      <c r="CM36" s="205"/>
      <c r="CN36" s="205"/>
      <c r="CO36" s="205"/>
      <c r="CP36" s="205"/>
      <c r="CQ36" s="205"/>
      <c r="CR36" s="205"/>
      <c r="CS36" s="205"/>
      <c r="CT36" s="205"/>
      <c r="CU36" s="205"/>
      <c r="CV36" s="205"/>
      <c r="CW36" s="205"/>
      <c r="CX36" s="205"/>
      <c r="CY36" s="205"/>
      <c r="CZ36" s="205"/>
      <c r="DA36" s="205"/>
      <c r="DB36" s="205"/>
      <c r="DC36" s="205"/>
      <c r="DD36" s="205"/>
      <c r="DE36" s="205"/>
      <c r="DF36" s="205"/>
      <c r="DG36" s="205"/>
      <c r="DH36" s="205"/>
      <c r="DI36" s="205"/>
      <c r="DJ36" s="205"/>
      <c r="DK36" s="205"/>
      <c r="DL36" s="205"/>
      <c r="DM36" s="205"/>
      <c r="DN36" s="205"/>
      <c r="DO36" s="205"/>
      <c r="DP36" s="205"/>
      <c r="DQ36" s="205"/>
      <c r="DR36" s="205"/>
      <c r="DS36" s="205"/>
      <c r="DT36" s="205"/>
      <c r="DU36" s="205"/>
      <c r="DV36" s="205"/>
      <c r="DW36" s="205"/>
      <c r="DX36" s="205"/>
      <c r="DY36" s="205"/>
      <c r="DZ36" s="205"/>
      <c r="EA36" s="205"/>
      <c r="EB36" s="205"/>
      <c r="EC36" s="205"/>
      <c r="ED36" s="205"/>
      <c r="EE36" s="205"/>
      <c r="EF36" s="205"/>
      <c r="EG36" s="205"/>
      <c r="EH36" s="205"/>
      <c r="EI36" s="205"/>
      <c r="EJ36" s="205"/>
      <c r="EK36" s="205"/>
      <c r="EL36" s="205"/>
      <c r="EM36" s="205"/>
      <c r="EN36" s="205"/>
      <c r="EO36" s="205"/>
      <c r="EP36" s="205"/>
      <c r="EQ36" s="205"/>
      <c r="ER36" s="205"/>
      <c r="ES36" s="205"/>
      <c r="ET36" s="205"/>
      <c r="EU36" s="205"/>
      <c r="EV36" s="205"/>
      <c r="EW36" s="205"/>
      <c r="EX36" s="205"/>
      <c r="EY36" s="205"/>
      <c r="EZ36" s="205"/>
      <c r="FA36" s="205"/>
      <c r="FB36" s="205"/>
      <c r="FC36" s="205"/>
      <c r="FD36" s="205"/>
      <c r="FE36" s="205"/>
      <c r="FF36" s="205"/>
      <c r="FG36" s="205"/>
      <c r="FH36" s="205"/>
      <c r="FI36" s="205"/>
      <c r="FJ36" s="205"/>
      <c r="FK36" s="205"/>
      <c r="FL36" s="205"/>
      <c r="FM36" s="205"/>
      <c r="FN36" s="205"/>
      <c r="FO36" s="205"/>
      <c r="FP36" s="205"/>
      <c r="FQ36" s="205"/>
      <c r="FR36" s="205"/>
      <c r="FS36" s="205"/>
      <c r="FT36" s="205"/>
      <c r="FU36" s="205"/>
      <c r="FV36" s="205"/>
      <c r="FW36" s="205"/>
      <c r="FX36" s="205"/>
      <c r="FY36" s="205"/>
      <c r="FZ36" s="205"/>
      <c r="GA36" s="205"/>
      <c r="GB36" s="205"/>
      <c r="GC36" s="205"/>
      <c r="GD36" s="205"/>
      <c r="GE36" s="205"/>
      <c r="GF36" s="205"/>
      <c r="GG36" s="205"/>
      <c r="GH36" s="205"/>
      <c r="GI36" s="205"/>
      <c r="GJ36" s="205"/>
      <c r="GK36" s="205"/>
      <c r="GL36" s="205"/>
      <c r="GM36" s="205"/>
      <c r="GN36" s="205"/>
      <c r="GO36" s="205"/>
      <c r="GP36" s="205"/>
      <c r="GQ36" s="205"/>
      <c r="GR36" s="205"/>
      <c r="GS36" s="205"/>
      <c r="GT36" s="205"/>
      <c r="GU36" s="205"/>
      <c r="GV36" s="205"/>
      <c r="GW36" s="205"/>
      <c r="GX36" s="205"/>
      <c r="GY36" s="205"/>
      <c r="GZ36" s="205"/>
      <c r="HA36" s="205"/>
      <c r="HB36" s="205"/>
      <c r="HC36" s="205"/>
      <c r="HD36" s="205"/>
      <c r="HE36" s="205"/>
      <c r="HF36" s="205"/>
      <c r="HG36" s="205"/>
      <c r="HH36" s="205"/>
      <c r="HI36" s="205"/>
      <c r="HJ36" s="205"/>
      <c r="HK36" s="205"/>
      <c r="HL36" s="205"/>
      <c r="HM36" s="205"/>
      <c r="HN36" s="205"/>
      <c r="HO36" s="205"/>
      <c r="HP36" s="205"/>
      <c r="HQ36" s="205"/>
      <c r="HR36" s="205"/>
      <c r="HS36" s="205"/>
      <c r="HT36" s="205"/>
      <c r="HU36" s="205"/>
      <c r="HV36" s="205"/>
      <c r="HW36" s="205"/>
      <c r="HX36" s="205"/>
      <c r="HY36" s="205"/>
      <c r="HZ36" s="205"/>
      <c r="IA36" s="205"/>
      <c r="IB36" s="205"/>
      <c r="IC36" s="205"/>
      <c r="ID36" s="205"/>
      <c r="IE36" s="205"/>
      <c r="IF36" s="205"/>
      <c r="IG36" s="205"/>
      <c r="IH36" s="205"/>
      <c r="II36" s="205"/>
      <c r="IJ36" s="205"/>
      <c r="IK36" s="205"/>
      <c r="IL36" s="205"/>
      <c r="IM36" s="205"/>
      <c r="IN36" s="205"/>
      <c r="IO36" s="205"/>
      <c r="IP36" s="205"/>
      <c r="IQ36" s="205"/>
      <c r="IR36" s="205"/>
      <c r="IS36" s="205"/>
    </row>
    <row r="37" spans="1:253" ht="24" customHeight="1">
      <c r="A37" s="212" t="s">
        <v>27</v>
      </c>
      <c r="B37" s="148">
        <v>1419</v>
      </c>
      <c r="C37" s="12">
        <v>126</v>
      </c>
      <c r="D37" s="12">
        <v>77</v>
      </c>
      <c r="E37" s="12">
        <v>138</v>
      </c>
      <c r="F37" s="12">
        <v>82</v>
      </c>
      <c r="G37" s="12">
        <v>83</v>
      </c>
      <c r="H37" s="12">
        <v>54</v>
      </c>
      <c r="I37" s="12">
        <v>9</v>
      </c>
      <c r="J37" s="12">
        <v>140</v>
      </c>
      <c r="K37" s="12">
        <v>104</v>
      </c>
      <c r="L37" s="12">
        <v>93</v>
      </c>
      <c r="M37" s="12">
        <v>79</v>
      </c>
      <c r="N37" s="12">
        <v>36</v>
      </c>
      <c r="O37" s="12">
        <v>160</v>
      </c>
      <c r="P37" s="12">
        <v>150</v>
      </c>
      <c r="Q37" s="12">
        <v>56</v>
      </c>
      <c r="R37" s="12">
        <v>32</v>
      </c>
      <c r="S37" s="215"/>
      <c r="T37" s="205"/>
      <c r="U37" s="205"/>
      <c r="V37" s="205"/>
      <c r="W37" s="205"/>
      <c r="X37" s="205"/>
      <c r="Y37" s="205"/>
      <c r="Z37" s="205"/>
      <c r="AA37" s="205"/>
      <c r="AB37" s="205"/>
      <c r="AC37" s="205"/>
      <c r="AD37" s="205"/>
      <c r="AE37" s="205"/>
      <c r="AF37" s="205"/>
      <c r="AG37" s="205"/>
      <c r="AH37" s="205"/>
      <c r="AI37" s="205"/>
      <c r="AJ37" s="205"/>
      <c r="AK37" s="205"/>
      <c r="AL37" s="205"/>
      <c r="AM37" s="205"/>
      <c r="AN37" s="205"/>
      <c r="AO37" s="205"/>
      <c r="AP37" s="205"/>
      <c r="AQ37" s="205"/>
      <c r="AR37" s="205"/>
      <c r="AS37" s="205"/>
      <c r="AT37" s="205"/>
      <c r="AU37" s="205"/>
      <c r="AV37" s="205"/>
      <c r="AW37" s="205"/>
      <c r="AX37" s="205"/>
      <c r="AY37" s="205"/>
      <c r="AZ37" s="205"/>
      <c r="BA37" s="205"/>
      <c r="BB37" s="205"/>
      <c r="BC37" s="205"/>
      <c r="BD37" s="205"/>
      <c r="BE37" s="205"/>
      <c r="BF37" s="205"/>
      <c r="BG37" s="205"/>
      <c r="BH37" s="205"/>
      <c r="BI37" s="205"/>
      <c r="BJ37" s="205"/>
      <c r="BK37" s="205"/>
      <c r="BL37" s="205"/>
      <c r="BM37" s="205"/>
      <c r="BN37" s="205"/>
      <c r="BO37" s="205"/>
      <c r="BP37" s="205"/>
      <c r="BQ37" s="205"/>
      <c r="BR37" s="205"/>
      <c r="BS37" s="205"/>
      <c r="BT37" s="205"/>
      <c r="BU37" s="205"/>
      <c r="BV37" s="205"/>
      <c r="BW37" s="205"/>
      <c r="BX37" s="205"/>
      <c r="BY37" s="205"/>
      <c r="BZ37" s="205"/>
      <c r="CA37" s="205"/>
      <c r="CB37" s="205"/>
      <c r="CC37" s="205"/>
      <c r="CD37" s="205"/>
      <c r="CE37" s="205"/>
      <c r="CF37" s="205"/>
      <c r="CG37" s="205"/>
      <c r="CH37" s="205"/>
      <c r="CI37" s="205"/>
      <c r="CJ37" s="205"/>
      <c r="CK37" s="205"/>
      <c r="CL37" s="205"/>
      <c r="CM37" s="205"/>
      <c r="CN37" s="205"/>
      <c r="CO37" s="205"/>
      <c r="CP37" s="205"/>
      <c r="CQ37" s="205"/>
      <c r="CR37" s="205"/>
      <c r="CS37" s="205"/>
      <c r="CT37" s="205"/>
      <c r="CU37" s="205"/>
      <c r="CV37" s="205"/>
      <c r="CW37" s="205"/>
      <c r="CX37" s="205"/>
      <c r="CY37" s="205"/>
      <c r="CZ37" s="205"/>
      <c r="DA37" s="205"/>
      <c r="DB37" s="205"/>
      <c r="DC37" s="205"/>
      <c r="DD37" s="205"/>
      <c r="DE37" s="205"/>
      <c r="DF37" s="205"/>
      <c r="DG37" s="205"/>
      <c r="DH37" s="205"/>
      <c r="DI37" s="205"/>
      <c r="DJ37" s="205"/>
      <c r="DK37" s="205"/>
      <c r="DL37" s="205"/>
      <c r="DM37" s="205"/>
      <c r="DN37" s="205"/>
      <c r="DO37" s="205"/>
      <c r="DP37" s="205"/>
      <c r="DQ37" s="205"/>
      <c r="DR37" s="205"/>
      <c r="DS37" s="205"/>
      <c r="DT37" s="205"/>
      <c r="DU37" s="205"/>
      <c r="DV37" s="205"/>
      <c r="DW37" s="205"/>
      <c r="DX37" s="205"/>
      <c r="DY37" s="205"/>
      <c r="DZ37" s="205"/>
      <c r="EA37" s="205"/>
      <c r="EB37" s="205"/>
      <c r="EC37" s="205"/>
      <c r="ED37" s="205"/>
      <c r="EE37" s="205"/>
      <c r="EF37" s="205"/>
      <c r="EG37" s="205"/>
      <c r="EH37" s="205"/>
      <c r="EI37" s="205"/>
      <c r="EJ37" s="205"/>
      <c r="EK37" s="205"/>
      <c r="EL37" s="205"/>
      <c r="EM37" s="205"/>
      <c r="EN37" s="205"/>
      <c r="EO37" s="205"/>
      <c r="EP37" s="205"/>
      <c r="EQ37" s="205"/>
      <c r="ER37" s="205"/>
      <c r="ES37" s="205"/>
      <c r="ET37" s="205"/>
      <c r="EU37" s="205"/>
      <c r="EV37" s="205"/>
      <c r="EW37" s="205"/>
      <c r="EX37" s="205"/>
      <c r="EY37" s="205"/>
      <c r="EZ37" s="205"/>
      <c r="FA37" s="205"/>
      <c r="FB37" s="205"/>
      <c r="FC37" s="205"/>
      <c r="FD37" s="205"/>
      <c r="FE37" s="205"/>
      <c r="FF37" s="205"/>
      <c r="FG37" s="205"/>
      <c r="FH37" s="205"/>
      <c r="FI37" s="205"/>
      <c r="FJ37" s="205"/>
      <c r="FK37" s="205"/>
      <c r="FL37" s="205"/>
      <c r="FM37" s="205"/>
      <c r="FN37" s="205"/>
      <c r="FO37" s="205"/>
      <c r="FP37" s="205"/>
      <c r="FQ37" s="205"/>
      <c r="FR37" s="205"/>
      <c r="FS37" s="205"/>
      <c r="FT37" s="205"/>
      <c r="FU37" s="205"/>
      <c r="FV37" s="205"/>
      <c r="FW37" s="205"/>
      <c r="FX37" s="205"/>
      <c r="FY37" s="205"/>
      <c r="FZ37" s="205"/>
      <c r="GA37" s="205"/>
      <c r="GB37" s="205"/>
      <c r="GC37" s="205"/>
      <c r="GD37" s="205"/>
      <c r="GE37" s="205"/>
      <c r="GF37" s="205"/>
      <c r="GG37" s="205"/>
      <c r="GH37" s="205"/>
      <c r="GI37" s="205"/>
      <c r="GJ37" s="205"/>
      <c r="GK37" s="205"/>
      <c r="GL37" s="205"/>
      <c r="GM37" s="205"/>
      <c r="GN37" s="205"/>
      <c r="GO37" s="205"/>
      <c r="GP37" s="205"/>
      <c r="GQ37" s="205"/>
      <c r="GR37" s="205"/>
      <c r="GS37" s="205"/>
      <c r="GT37" s="205"/>
      <c r="GU37" s="205"/>
      <c r="GV37" s="205"/>
      <c r="GW37" s="205"/>
      <c r="GX37" s="205"/>
      <c r="GY37" s="205"/>
      <c r="GZ37" s="205"/>
      <c r="HA37" s="205"/>
      <c r="HB37" s="205"/>
      <c r="HC37" s="205"/>
      <c r="HD37" s="205"/>
      <c r="HE37" s="205"/>
      <c r="HF37" s="205"/>
      <c r="HG37" s="205"/>
      <c r="HH37" s="205"/>
      <c r="HI37" s="205"/>
      <c r="HJ37" s="205"/>
      <c r="HK37" s="205"/>
      <c r="HL37" s="205"/>
      <c r="HM37" s="205"/>
      <c r="HN37" s="205"/>
      <c r="HO37" s="205"/>
      <c r="HP37" s="205"/>
      <c r="HQ37" s="205"/>
      <c r="HR37" s="205"/>
      <c r="HS37" s="205"/>
      <c r="HT37" s="205"/>
      <c r="HU37" s="205"/>
      <c r="HV37" s="205"/>
      <c r="HW37" s="205"/>
      <c r="HX37" s="205"/>
      <c r="HY37" s="205"/>
      <c r="HZ37" s="205"/>
      <c r="IA37" s="205"/>
      <c r="IB37" s="205"/>
      <c r="IC37" s="205"/>
      <c r="ID37" s="205"/>
      <c r="IE37" s="205"/>
      <c r="IF37" s="205"/>
      <c r="IG37" s="205"/>
      <c r="IH37" s="205"/>
      <c r="II37" s="205"/>
      <c r="IJ37" s="205"/>
      <c r="IK37" s="205"/>
      <c r="IL37" s="205"/>
      <c r="IM37" s="205"/>
      <c r="IN37" s="205"/>
      <c r="IO37" s="205"/>
      <c r="IP37" s="205"/>
      <c r="IQ37" s="205"/>
      <c r="IR37" s="205"/>
      <c r="IS37" s="205"/>
    </row>
    <row r="38" spans="1:253" ht="24" customHeight="1">
      <c r="A38" s="213" t="s">
        <v>236</v>
      </c>
      <c r="B38" s="148">
        <v>251</v>
      </c>
      <c r="C38" s="12">
        <v>19</v>
      </c>
      <c r="D38" s="12">
        <v>12</v>
      </c>
      <c r="E38" s="12">
        <v>29</v>
      </c>
      <c r="F38" s="12">
        <v>18</v>
      </c>
      <c r="G38" s="12">
        <v>37</v>
      </c>
      <c r="H38" s="12">
        <v>12</v>
      </c>
      <c r="I38" s="12">
        <v>1</v>
      </c>
      <c r="J38" s="12">
        <v>6</v>
      </c>
      <c r="K38" s="12">
        <v>11</v>
      </c>
      <c r="L38" s="12">
        <v>13</v>
      </c>
      <c r="M38" s="12">
        <v>5</v>
      </c>
      <c r="N38" s="12">
        <v>0</v>
      </c>
      <c r="O38" s="12">
        <v>20</v>
      </c>
      <c r="P38" s="12">
        <v>45</v>
      </c>
      <c r="Q38" s="12">
        <v>13</v>
      </c>
      <c r="R38" s="12">
        <v>10</v>
      </c>
      <c r="S38" s="205"/>
      <c r="T38" s="205"/>
      <c r="U38" s="205"/>
      <c r="V38" s="205"/>
      <c r="W38" s="205"/>
      <c r="X38" s="205"/>
      <c r="Y38" s="205"/>
      <c r="Z38" s="205"/>
      <c r="AA38" s="205"/>
      <c r="AB38" s="205"/>
      <c r="AC38" s="205"/>
      <c r="AD38" s="205"/>
      <c r="AE38" s="205"/>
      <c r="AF38" s="205"/>
      <c r="AG38" s="205"/>
      <c r="AH38" s="205"/>
      <c r="AI38" s="205"/>
      <c r="AJ38" s="205"/>
      <c r="AK38" s="205"/>
      <c r="AL38" s="205"/>
      <c r="AM38" s="205"/>
      <c r="AN38" s="205"/>
      <c r="AO38" s="205"/>
      <c r="AP38" s="205"/>
      <c r="AQ38" s="205"/>
      <c r="AR38" s="205"/>
      <c r="AS38" s="205"/>
      <c r="AT38" s="205"/>
      <c r="AU38" s="205"/>
      <c r="AV38" s="205"/>
      <c r="AW38" s="205"/>
      <c r="AX38" s="205"/>
      <c r="AY38" s="205"/>
      <c r="AZ38" s="205"/>
      <c r="BA38" s="205"/>
      <c r="BB38" s="205"/>
      <c r="BC38" s="205"/>
      <c r="BD38" s="205"/>
      <c r="BE38" s="205"/>
      <c r="BF38" s="205"/>
      <c r="BG38" s="205"/>
      <c r="BH38" s="205"/>
      <c r="BI38" s="205"/>
      <c r="BJ38" s="205"/>
      <c r="BK38" s="205"/>
      <c r="BL38" s="205"/>
      <c r="BM38" s="205"/>
      <c r="BN38" s="205"/>
      <c r="BO38" s="205"/>
      <c r="BP38" s="205"/>
      <c r="BQ38" s="205"/>
      <c r="BR38" s="205"/>
      <c r="BS38" s="205"/>
      <c r="BT38" s="205"/>
      <c r="BU38" s="205"/>
      <c r="BV38" s="205"/>
      <c r="BW38" s="205"/>
      <c r="BX38" s="205"/>
      <c r="BY38" s="205"/>
      <c r="BZ38" s="205"/>
      <c r="CA38" s="205"/>
      <c r="CB38" s="205"/>
      <c r="CC38" s="205"/>
      <c r="CD38" s="205"/>
      <c r="CE38" s="205"/>
      <c r="CF38" s="205"/>
      <c r="CG38" s="205"/>
      <c r="CH38" s="205"/>
      <c r="CI38" s="205"/>
      <c r="CJ38" s="205"/>
      <c r="CK38" s="205"/>
      <c r="CL38" s="205"/>
      <c r="CM38" s="205"/>
      <c r="CN38" s="205"/>
      <c r="CO38" s="205"/>
      <c r="CP38" s="205"/>
      <c r="CQ38" s="205"/>
      <c r="CR38" s="205"/>
      <c r="CS38" s="205"/>
      <c r="CT38" s="205"/>
      <c r="CU38" s="205"/>
      <c r="CV38" s="205"/>
      <c r="CW38" s="205"/>
      <c r="CX38" s="205"/>
      <c r="CY38" s="205"/>
      <c r="CZ38" s="205"/>
      <c r="DA38" s="205"/>
      <c r="DB38" s="205"/>
      <c r="DC38" s="205"/>
      <c r="DD38" s="205"/>
      <c r="DE38" s="205"/>
      <c r="DF38" s="205"/>
      <c r="DG38" s="205"/>
      <c r="DH38" s="205"/>
      <c r="DI38" s="205"/>
      <c r="DJ38" s="205"/>
      <c r="DK38" s="205"/>
      <c r="DL38" s="205"/>
      <c r="DM38" s="205"/>
      <c r="DN38" s="205"/>
      <c r="DO38" s="205"/>
      <c r="DP38" s="205"/>
      <c r="DQ38" s="205"/>
      <c r="DR38" s="205"/>
      <c r="DS38" s="205"/>
      <c r="DT38" s="205"/>
      <c r="DU38" s="205"/>
      <c r="DV38" s="205"/>
      <c r="DW38" s="205"/>
      <c r="DX38" s="205"/>
      <c r="DY38" s="205"/>
      <c r="DZ38" s="205"/>
      <c r="EA38" s="205"/>
      <c r="EB38" s="205"/>
      <c r="EC38" s="205"/>
      <c r="ED38" s="205"/>
      <c r="EE38" s="205"/>
      <c r="EF38" s="205"/>
      <c r="EG38" s="205"/>
      <c r="EH38" s="205"/>
      <c r="EI38" s="205"/>
      <c r="EJ38" s="205"/>
      <c r="EK38" s="205"/>
      <c r="EL38" s="205"/>
      <c r="EM38" s="205"/>
      <c r="EN38" s="205"/>
      <c r="EO38" s="205"/>
      <c r="EP38" s="205"/>
      <c r="EQ38" s="205"/>
      <c r="ER38" s="205"/>
      <c r="ES38" s="205"/>
      <c r="ET38" s="205"/>
      <c r="EU38" s="205"/>
      <c r="EV38" s="205"/>
      <c r="EW38" s="205"/>
      <c r="EX38" s="205"/>
      <c r="EY38" s="205"/>
      <c r="EZ38" s="205"/>
      <c r="FA38" s="205"/>
      <c r="FB38" s="205"/>
      <c r="FC38" s="205"/>
      <c r="FD38" s="205"/>
      <c r="FE38" s="205"/>
      <c r="FF38" s="205"/>
      <c r="FG38" s="205"/>
      <c r="FH38" s="205"/>
      <c r="FI38" s="205"/>
      <c r="FJ38" s="205"/>
      <c r="FK38" s="205"/>
      <c r="FL38" s="205"/>
      <c r="FM38" s="205"/>
      <c r="FN38" s="205"/>
      <c r="FO38" s="205"/>
      <c r="FP38" s="205"/>
      <c r="FQ38" s="205"/>
      <c r="FR38" s="205"/>
      <c r="FS38" s="205"/>
      <c r="FT38" s="205"/>
      <c r="FU38" s="205"/>
      <c r="FV38" s="205"/>
      <c r="FW38" s="205"/>
      <c r="FX38" s="205"/>
      <c r="FY38" s="205"/>
      <c r="FZ38" s="205"/>
      <c r="GA38" s="205"/>
      <c r="GB38" s="205"/>
      <c r="GC38" s="205"/>
      <c r="GD38" s="205"/>
      <c r="GE38" s="205"/>
      <c r="GF38" s="205"/>
      <c r="GG38" s="205"/>
      <c r="GH38" s="205"/>
      <c r="GI38" s="205"/>
      <c r="GJ38" s="205"/>
      <c r="GK38" s="205"/>
      <c r="GL38" s="205"/>
      <c r="GM38" s="205"/>
      <c r="GN38" s="205"/>
      <c r="GO38" s="205"/>
      <c r="GP38" s="205"/>
      <c r="GQ38" s="205"/>
      <c r="GR38" s="205"/>
      <c r="GS38" s="205"/>
      <c r="GT38" s="205"/>
      <c r="GU38" s="205"/>
      <c r="GV38" s="205"/>
      <c r="GW38" s="205"/>
      <c r="GX38" s="205"/>
      <c r="GY38" s="205"/>
      <c r="GZ38" s="205"/>
      <c r="HA38" s="205"/>
      <c r="HB38" s="205"/>
      <c r="HC38" s="205"/>
      <c r="HD38" s="205"/>
      <c r="HE38" s="205"/>
      <c r="HF38" s="205"/>
      <c r="HG38" s="205"/>
      <c r="HH38" s="205"/>
      <c r="HI38" s="205"/>
      <c r="HJ38" s="205"/>
      <c r="HK38" s="205"/>
      <c r="HL38" s="205"/>
      <c r="HM38" s="205"/>
      <c r="HN38" s="205"/>
      <c r="HO38" s="205"/>
      <c r="HP38" s="205"/>
      <c r="HQ38" s="205"/>
      <c r="HR38" s="205"/>
      <c r="HS38" s="205"/>
      <c r="HT38" s="205"/>
      <c r="HU38" s="205"/>
      <c r="HV38" s="205"/>
      <c r="HW38" s="205"/>
      <c r="HX38" s="205"/>
      <c r="HY38" s="205"/>
      <c r="HZ38" s="205"/>
      <c r="IA38" s="205"/>
      <c r="IB38" s="205"/>
      <c r="IC38" s="205"/>
      <c r="ID38" s="205"/>
      <c r="IE38" s="205"/>
      <c r="IF38" s="205"/>
      <c r="IG38" s="205"/>
      <c r="IH38" s="205"/>
      <c r="II38" s="205"/>
      <c r="IJ38" s="205"/>
      <c r="IK38" s="205"/>
      <c r="IL38" s="205"/>
      <c r="IM38" s="205"/>
      <c r="IN38" s="205"/>
      <c r="IO38" s="205"/>
      <c r="IP38" s="205"/>
      <c r="IQ38" s="205"/>
      <c r="IR38" s="205"/>
      <c r="IS38" s="205"/>
    </row>
    <row r="39" spans="1:253" ht="24" customHeight="1" thickBot="1">
      <c r="A39" s="214" t="s">
        <v>237</v>
      </c>
      <c r="B39" s="149">
        <v>1168</v>
      </c>
      <c r="C39" s="150">
        <v>107</v>
      </c>
      <c r="D39" s="150">
        <v>65</v>
      </c>
      <c r="E39" s="150">
        <v>109</v>
      </c>
      <c r="F39" s="150">
        <v>64</v>
      </c>
      <c r="G39" s="150">
        <v>46</v>
      </c>
      <c r="H39" s="150">
        <v>42</v>
      </c>
      <c r="I39" s="150">
        <v>8</v>
      </c>
      <c r="J39" s="150">
        <v>134</v>
      </c>
      <c r="K39" s="150">
        <v>93</v>
      </c>
      <c r="L39" s="150">
        <v>80</v>
      </c>
      <c r="M39" s="150">
        <v>74</v>
      </c>
      <c r="N39" s="150">
        <v>36</v>
      </c>
      <c r="O39" s="150">
        <v>140</v>
      </c>
      <c r="P39" s="150">
        <v>105</v>
      </c>
      <c r="Q39" s="150">
        <v>43</v>
      </c>
      <c r="R39" s="150">
        <v>22</v>
      </c>
      <c r="S39" s="205"/>
      <c r="T39" s="205"/>
      <c r="U39" s="205"/>
      <c r="V39" s="205"/>
      <c r="W39" s="205"/>
      <c r="X39" s="205"/>
      <c r="Y39" s="205"/>
      <c r="Z39" s="205"/>
      <c r="AA39" s="205"/>
      <c r="AB39" s="205"/>
      <c r="AC39" s="205"/>
      <c r="AD39" s="205"/>
      <c r="AE39" s="205"/>
      <c r="AF39" s="205"/>
      <c r="AG39" s="205"/>
      <c r="AH39" s="205"/>
      <c r="AI39" s="205"/>
      <c r="AJ39" s="205"/>
      <c r="AK39" s="205"/>
      <c r="AL39" s="205"/>
      <c r="AM39" s="205"/>
      <c r="AN39" s="205"/>
      <c r="AO39" s="205"/>
      <c r="AP39" s="205"/>
      <c r="AQ39" s="205"/>
      <c r="AR39" s="205"/>
      <c r="AS39" s="205"/>
      <c r="AT39" s="205"/>
      <c r="AU39" s="205"/>
      <c r="AV39" s="205"/>
      <c r="AW39" s="205"/>
      <c r="AX39" s="205"/>
      <c r="AY39" s="205"/>
      <c r="AZ39" s="205"/>
      <c r="BA39" s="205"/>
      <c r="BB39" s="205"/>
      <c r="BC39" s="205"/>
      <c r="BD39" s="205"/>
      <c r="BE39" s="205"/>
      <c r="BF39" s="205"/>
      <c r="BG39" s="205"/>
      <c r="BH39" s="205"/>
      <c r="BI39" s="205"/>
      <c r="BJ39" s="205"/>
      <c r="BK39" s="205"/>
      <c r="BL39" s="205"/>
      <c r="BM39" s="205"/>
      <c r="BN39" s="205"/>
      <c r="BO39" s="205"/>
      <c r="BP39" s="205"/>
      <c r="BQ39" s="205"/>
      <c r="BR39" s="205"/>
      <c r="BS39" s="205"/>
      <c r="BT39" s="205"/>
      <c r="BU39" s="205"/>
      <c r="BV39" s="205"/>
      <c r="BW39" s="205"/>
      <c r="BX39" s="205"/>
      <c r="BY39" s="205"/>
      <c r="BZ39" s="205"/>
      <c r="CA39" s="205"/>
      <c r="CB39" s="205"/>
      <c r="CC39" s="205"/>
      <c r="CD39" s="205"/>
      <c r="CE39" s="205"/>
      <c r="CF39" s="205"/>
      <c r="CG39" s="205"/>
      <c r="CH39" s="205"/>
      <c r="CI39" s="205"/>
      <c r="CJ39" s="205"/>
      <c r="CK39" s="205"/>
      <c r="CL39" s="205"/>
      <c r="CM39" s="205"/>
      <c r="CN39" s="205"/>
      <c r="CO39" s="205"/>
      <c r="CP39" s="205"/>
      <c r="CQ39" s="205"/>
      <c r="CR39" s="205"/>
      <c r="CS39" s="205"/>
      <c r="CT39" s="205"/>
      <c r="CU39" s="205"/>
      <c r="CV39" s="205"/>
      <c r="CW39" s="205"/>
      <c r="CX39" s="205"/>
      <c r="CY39" s="205"/>
      <c r="CZ39" s="205"/>
      <c r="DA39" s="205"/>
      <c r="DB39" s="205"/>
      <c r="DC39" s="205"/>
      <c r="DD39" s="205"/>
      <c r="DE39" s="205"/>
      <c r="DF39" s="205"/>
      <c r="DG39" s="205"/>
      <c r="DH39" s="205"/>
      <c r="DI39" s="205"/>
      <c r="DJ39" s="205"/>
      <c r="DK39" s="205"/>
      <c r="DL39" s="205"/>
      <c r="DM39" s="205"/>
      <c r="DN39" s="205"/>
      <c r="DO39" s="205"/>
      <c r="DP39" s="205"/>
      <c r="DQ39" s="205"/>
      <c r="DR39" s="205"/>
      <c r="DS39" s="205"/>
      <c r="DT39" s="205"/>
      <c r="DU39" s="205"/>
      <c r="DV39" s="205"/>
      <c r="DW39" s="205"/>
      <c r="DX39" s="205"/>
      <c r="DY39" s="205"/>
      <c r="DZ39" s="205"/>
      <c r="EA39" s="205"/>
      <c r="EB39" s="205"/>
      <c r="EC39" s="205"/>
      <c r="ED39" s="205"/>
      <c r="EE39" s="205"/>
      <c r="EF39" s="205"/>
      <c r="EG39" s="205"/>
      <c r="EH39" s="205"/>
      <c r="EI39" s="205"/>
      <c r="EJ39" s="205"/>
      <c r="EK39" s="205"/>
      <c r="EL39" s="205"/>
      <c r="EM39" s="205"/>
      <c r="EN39" s="205"/>
      <c r="EO39" s="205"/>
      <c r="EP39" s="205"/>
      <c r="EQ39" s="205"/>
      <c r="ER39" s="205"/>
      <c r="ES39" s="205"/>
      <c r="ET39" s="205"/>
      <c r="EU39" s="205"/>
      <c r="EV39" s="205"/>
      <c r="EW39" s="205"/>
      <c r="EX39" s="205"/>
      <c r="EY39" s="205"/>
      <c r="EZ39" s="205"/>
      <c r="FA39" s="205"/>
      <c r="FB39" s="205"/>
      <c r="FC39" s="205"/>
      <c r="FD39" s="205"/>
      <c r="FE39" s="205"/>
      <c r="FF39" s="205"/>
      <c r="FG39" s="205"/>
      <c r="FH39" s="205"/>
      <c r="FI39" s="205"/>
      <c r="FJ39" s="205"/>
      <c r="FK39" s="205"/>
      <c r="FL39" s="205"/>
      <c r="FM39" s="205"/>
      <c r="FN39" s="205"/>
      <c r="FO39" s="205"/>
      <c r="FP39" s="205"/>
      <c r="FQ39" s="205"/>
      <c r="FR39" s="205"/>
      <c r="FS39" s="205"/>
      <c r="FT39" s="205"/>
      <c r="FU39" s="205"/>
      <c r="FV39" s="205"/>
      <c r="FW39" s="205"/>
      <c r="FX39" s="205"/>
      <c r="FY39" s="205"/>
      <c r="FZ39" s="205"/>
      <c r="GA39" s="205"/>
      <c r="GB39" s="205"/>
      <c r="GC39" s="205"/>
      <c r="GD39" s="205"/>
      <c r="GE39" s="205"/>
      <c r="GF39" s="205"/>
      <c r="GG39" s="205"/>
      <c r="GH39" s="205"/>
      <c r="GI39" s="205"/>
      <c r="GJ39" s="205"/>
      <c r="GK39" s="205"/>
      <c r="GL39" s="205"/>
      <c r="GM39" s="205"/>
      <c r="GN39" s="205"/>
      <c r="GO39" s="205"/>
      <c r="GP39" s="205"/>
      <c r="GQ39" s="205"/>
      <c r="GR39" s="205"/>
      <c r="GS39" s="205"/>
      <c r="GT39" s="205"/>
      <c r="GU39" s="205"/>
      <c r="GV39" s="205"/>
      <c r="GW39" s="205"/>
      <c r="GX39" s="205"/>
      <c r="GY39" s="205"/>
      <c r="GZ39" s="205"/>
      <c r="HA39" s="205"/>
      <c r="HB39" s="205"/>
      <c r="HC39" s="205"/>
      <c r="HD39" s="205"/>
      <c r="HE39" s="205"/>
      <c r="HF39" s="205"/>
      <c r="HG39" s="205"/>
      <c r="HH39" s="205"/>
      <c r="HI39" s="205"/>
      <c r="HJ39" s="205"/>
      <c r="HK39" s="205"/>
      <c r="HL39" s="205"/>
      <c r="HM39" s="205"/>
      <c r="HN39" s="205"/>
      <c r="HO39" s="205"/>
      <c r="HP39" s="205"/>
      <c r="HQ39" s="205"/>
      <c r="HR39" s="205"/>
      <c r="HS39" s="205"/>
      <c r="HT39" s="205"/>
      <c r="HU39" s="205"/>
      <c r="HV39" s="205"/>
      <c r="HW39" s="205"/>
      <c r="HX39" s="205"/>
      <c r="HY39" s="205"/>
      <c r="HZ39" s="205"/>
      <c r="IA39" s="205"/>
      <c r="IB39" s="205"/>
      <c r="IC39" s="205"/>
      <c r="ID39" s="205"/>
      <c r="IE39" s="205"/>
      <c r="IF39" s="205"/>
      <c r="IG39" s="205"/>
      <c r="IH39" s="205"/>
      <c r="II39" s="205"/>
      <c r="IJ39" s="205"/>
      <c r="IK39" s="205"/>
      <c r="IL39" s="205"/>
      <c r="IM39" s="205"/>
      <c r="IN39" s="205"/>
      <c r="IO39" s="205"/>
      <c r="IP39" s="205"/>
      <c r="IQ39" s="205"/>
      <c r="IR39" s="205"/>
      <c r="IS39" s="205"/>
    </row>
    <row r="40" spans="1:253" ht="9" customHeight="1">
      <c r="J40" s="12"/>
    </row>
    <row r="42" spans="1:253" ht="18" thickBot="1">
      <c r="A42" s="207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17"/>
      <c r="R42" s="196" t="s">
        <v>214</v>
      </c>
      <c r="S42" s="205"/>
      <c r="T42" s="205"/>
      <c r="U42" s="205"/>
      <c r="V42" s="205"/>
      <c r="W42" s="205"/>
      <c r="X42" s="205"/>
      <c r="Y42" s="205"/>
      <c r="Z42" s="205"/>
      <c r="AA42" s="205"/>
      <c r="AB42" s="205"/>
      <c r="AC42" s="205"/>
      <c r="AD42" s="205"/>
      <c r="AE42" s="205"/>
      <c r="AF42" s="205"/>
      <c r="AG42" s="205"/>
      <c r="AH42" s="205"/>
      <c r="AI42" s="205"/>
      <c r="AJ42" s="205"/>
      <c r="AK42" s="205"/>
      <c r="AL42" s="205"/>
      <c r="AM42" s="205"/>
      <c r="AN42" s="205"/>
      <c r="AO42" s="205"/>
      <c r="AP42" s="205"/>
      <c r="AQ42" s="205"/>
      <c r="AR42" s="205"/>
      <c r="AS42" s="205"/>
      <c r="AT42" s="205"/>
      <c r="AU42" s="205"/>
      <c r="AV42" s="205"/>
      <c r="AW42" s="205"/>
      <c r="AX42" s="205"/>
      <c r="AY42" s="205"/>
      <c r="AZ42" s="205"/>
      <c r="BA42" s="205"/>
      <c r="BB42" s="205"/>
      <c r="BC42" s="205"/>
      <c r="BD42" s="205"/>
      <c r="BE42" s="205"/>
      <c r="BF42" s="205"/>
      <c r="BG42" s="205"/>
      <c r="BH42" s="205"/>
      <c r="BI42" s="205"/>
      <c r="BJ42" s="205"/>
      <c r="BK42" s="205"/>
      <c r="BL42" s="205"/>
      <c r="BM42" s="205"/>
      <c r="BN42" s="205"/>
      <c r="BO42" s="205"/>
      <c r="BP42" s="205"/>
      <c r="BQ42" s="205"/>
      <c r="BR42" s="205"/>
      <c r="BS42" s="205"/>
      <c r="BT42" s="205"/>
      <c r="BU42" s="205"/>
      <c r="BV42" s="205"/>
      <c r="BW42" s="205"/>
      <c r="BX42" s="205"/>
      <c r="BY42" s="205"/>
      <c r="BZ42" s="205"/>
      <c r="CA42" s="205"/>
      <c r="CB42" s="205"/>
      <c r="CC42" s="205"/>
      <c r="CD42" s="205"/>
      <c r="CE42" s="205"/>
      <c r="CF42" s="205"/>
      <c r="CG42" s="205"/>
      <c r="CH42" s="205"/>
      <c r="CI42" s="205"/>
      <c r="CJ42" s="205"/>
      <c r="CK42" s="205"/>
      <c r="CL42" s="205"/>
      <c r="CM42" s="205"/>
      <c r="CN42" s="205"/>
      <c r="CO42" s="205"/>
      <c r="CP42" s="205"/>
      <c r="CQ42" s="205"/>
      <c r="CR42" s="205"/>
      <c r="CS42" s="205"/>
      <c r="CT42" s="205"/>
      <c r="CU42" s="205"/>
      <c r="CV42" s="205"/>
      <c r="CW42" s="205"/>
      <c r="CX42" s="205"/>
      <c r="CY42" s="205"/>
      <c r="CZ42" s="205"/>
      <c r="DA42" s="205"/>
      <c r="DB42" s="205"/>
      <c r="DC42" s="205"/>
      <c r="DD42" s="205"/>
      <c r="DE42" s="205"/>
      <c r="DF42" s="205"/>
      <c r="DG42" s="205"/>
      <c r="DH42" s="205"/>
      <c r="DI42" s="205"/>
      <c r="DJ42" s="205"/>
      <c r="DK42" s="205"/>
      <c r="DL42" s="205"/>
      <c r="DM42" s="205"/>
      <c r="DN42" s="205"/>
      <c r="DO42" s="205"/>
      <c r="DP42" s="205"/>
      <c r="DQ42" s="205"/>
      <c r="DR42" s="205"/>
      <c r="DS42" s="205"/>
      <c r="DT42" s="205"/>
      <c r="DU42" s="205"/>
      <c r="DV42" s="205"/>
      <c r="DW42" s="205"/>
      <c r="DX42" s="205"/>
      <c r="DY42" s="205"/>
      <c r="DZ42" s="205"/>
      <c r="EA42" s="205"/>
      <c r="EB42" s="205"/>
      <c r="EC42" s="205"/>
      <c r="ED42" s="205"/>
      <c r="EE42" s="205"/>
      <c r="EF42" s="205"/>
      <c r="EG42" s="205"/>
      <c r="EH42" s="205"/>
      <c r="EI42" s="205"/>
      <c r="EJ42" s="205"/>
      <c r="EK42" s="205"/>
      <c r="EL42" s="205"/>
      <c r="EM42" s="205"/>
      <c r="EN42" s="205"/>
      <c r="EO42" s="205"/>
      <c r="EP42" s="205"/>
      <c r="EQ42" s="205"/>
      <c r="ER42" s="205"/>
      <c r="ES42" s="205"/>
      <c r="ET42" s="205"/>
      <c r="EU42" s="205"/>
      <c r="EV42" s="205"/>
      <c r="EW42" s="205"/>
      <c r="EX42" s="205"/>
      <c r="EY42" s="205"/>
      <c r="EZ42" s="205"/>
      <c r="FA42" s="205"/>
      <c r="FB42" s="205"/>
      <c r="FC42" s="205"/>
      <c r="FD42" s="205"/>
      <c r="FE42" s="205"/>
      <c r="FF42" s="205"/>
      <c r="FG42" s="205"/>
      <c r="FH42" s="205"/>
      <c r="FI42" s="205"/>
      <c r="FJ42" s="205"/>
      <c r="FK42" s="205"/>
      <c r="FL42" s="205"/>
      <c r="FM42" s="205"/>
      <c r="FN42" s="205"/>
      <c r="FO42" s="205"/>
      <c r="FP42" s="205"/>
      <c r="FQ42" s="205"/>
      <c r="FR42" s="205"/>
      <c r="FS42" s="205"/>
      <c r="FT42" s="205"/>
      <c r="FU42" s="205"/>
      <c r="FV42" s="205"/>
      <c r="FW42" s="205"/>
      <c r="FX42" s="205"/>
      <c r="FY42" s="205"/>
      <c r="FZ42" s="205"/>
      <c r="GA42" s="205"/>
      <c r="GB42" s="205"/>
      <c r="GC42" s="205"/>
      <c r="GD42" s="205"/>
      <c r="GE42" s="205"/>
      <c r="GF42" s="205"/>
      <c r="GG42" s="205"/>
      <c r="GH42" s="205"/>
      <c r="GI42" s="205"/>
      <c r="GJ42" s="205"/>
      <c r="GK42" s="205"/>
      <c r="GL42" s="205"/>
      <c r="GM42" s="205"/>
      <c r="GN42" s="205"/>
      <c r="GO42" s="205"/>
      <c r="GP42" s="205"/>
      <c r="GQ42" s="205"/>
      <c r="GR42" s="205"/>
      <c r="GS42" s="205"/>
      <c r="GT42" s="205"/>
      <c r="GU42" s="205"/>
      <c r="GV42" s="205"/>
      <c r="GW42" s="205"/>
      <c r="GX42" s="205"/>
      <c r="GY42" s="205"/>
      <c r="GZ42" s="205"/>
      <c r="HA42" s="205"/>
      <c r="HB42" s="205"/>
      <c r="HC42" s="205"/>
      <c r="HD42" s="205"/>
      <c r="HE42" s="205"/>
      <c r="HF42" s="205"/>
      <c r="HG42" s="205"/>
      <c r="HH42" s="205"/>
      <c r="HI42" s="205"/>
      <c r="HJ42" s="205"/>
      <c r="HK42" s="205"/>
      <c r="HL42" s="205"/>
      <c r="HM42" s="205"/>
      <c r="HN42" s="205"/>
      <c r="HO42" s="205"/>
      <c r="HP42" s="205"/>
      <c r="HQ42" s="205"/>
      <c r="HR42" s="205"/>
      <c r="HS42" s="205"/>
      <c r="HT42" s="205"/>
      <c r="HU42" s="205"/>
      <c r="HV42" s="205"/>
      <c r="HW42" s="205"/>
      <c r="HX42" s="205"/>
      <c r="HY42" s="205"/>
      <c r="HZ42" s="205"/>
      <c r="IA42" s="205"/>
      <c r="IB42" s="205"/>
      <c r="IC42" s="205"/>
      <c r="ID42" s="205"/>
      <c r="IE42" s="205"/>
      <c r="IF42" s="205"/>
      <c r="IG42" s="205"/>
      <c r="IH42" s="205"/>
      <c r="II42" s="205"/>
      <c r="IJ42" s="205"/>
      <c r="IK42" s="205"/>
      <c r="IL42" s="205"/>
      <c r="IM42" s="205"/>
      <c r="IN42" s="205"/>
      <c r="IO42" s="205"/>
      <c r="IP42" s="205"/>
      <c r="IQ42" s="205"/>
      <c r="IR42" s="205"/>
      <c r="IS42" s="205"/>
    </row>
    <row r="43" spans="1:253" ht="29.25" customHeight="1">
      <c r="A43" s="210" t="s">
        <v>182</v>
      </c>
      <c r="B43" s="211" t="s">
        <v>235</v>
      </c>
      <c r="C43" s="9" t="s">
        <v>216</v>
      </c>
      <c r="D43" s="210" t="s">
        <v>217</v>
      </c>
      <c r="E43" s="9" t="s">
        <v>218</v>
      </c>
      <c r="F43" s="210" t="s">
        <v>219</v>
      </c>
      <c r="G43" s="9" t="s">
        <v>220</v>
      </c>
      <c r="H43" s="210" t="s">
        <v>221</v>
      </c>
      <c r="I43" s="9" t="s">
        <v>222</v>
      </c>
      <c r="J43" s="210" t="s">
        <v>223</v>
      </c>
      <c r="K43" s="9" t="s">
        <v>224</v>
      </c>
      <c r="L43" s="210" t="s">
        <v>225</v>
      </c>
      <c r="M43" s="9" t="s">
        <v>226</v>
      </c>
      <c r="N43" s="210" t="s">
        <v>227</v>
      </c>
      <c r="O43" s="9" t="s">
        <v>228</v>
      </c>
      <c r="P43" s="210" t="s">
        <v>229</v>
      </c>
      <c r="Q43" s="9" t="s">
        <v>230</v>
      </c>
      <c r="R43" s="210" t="s">
        <v>231</v>
      </c>
      <c r="S43" s="205"/>
      <c r="T43" s="205"/>
      <c r="U43" s="205"/>
      <c r="V43" s="205"/>
      <c r="W43" s="205"/>
      <c r="X43" s="205"/>
      <c r="Y43" s="205"/>
      <c r="Z43" s="205"/>
      <c r="AA43" s="205"/>
      <c r="AB43" s="205"/>
      <c r="AC43" s="205"/>
      <c r="AD43" s="205"/>
      <c r="AE43" s="205"/>
      <c r="AF43" s="205"/>
      <c r="AG43" s="205"/>
      <c r="AH43" s="205"/>
      <c r="AI43" s="205"/>
      <c r="AJ43" s="205"/>
      <c r="AK43" s="205"/>
      <c r="AL43" s="205"/>
      <c r="AM43" s="205"/>
      <c r="AN43" s="205"/>
      <c r="AO43" s="205"/>
      <c r="AP43" s="205"/>
      <c r="AQ43" s="205"/>
      <c r="AR43" s="205"/>
      <c r="AS43" s="205"/>
      <c r="AT43" s="205"/>
      <c r="AU43" s="205"/>
      <c r="AV43" s="205"/>
      <c r="AW43" s="205"/>
      <c r="AX43" s="205"/>
      <c r="AY43" s="205"/>
      <c r="AZ43" s="205"/>
      <c r="BA43" s="205"/>
      <c r="BB43" s="205"/>
      <c r="BC43" s="205"/>
      <c r="BD43" s="205"/>
      <c r="BE43" s="205"/>
      <c r="BF43" s="205"/>
      <c r="BG43" s="205"/>
      <c r="BH43" s="205"/>
      <c r="BI43" s="205"/>
      <c r="BJ43" s="205"/>
      <c r="BK43" s="205"/>
      <c r="BL43" s="205"/>
      <c r="BM43" s="205"/>
      <c r="BN43" s="205"/>
      <c r="BO43" s="205"/>
      <c r="BP43" s="205"/>
      <c r="BQ43" s="205"/>
      <c r="BR43" s="205"/>
      <c r="BS43" s="205"/>
      <c r="BT43" s="205"/>
      <c r="BU43" s="205"/>
      <c r="BV43" s="205"/>
      <c r="BW43" s="205"/>
      <c r="BX43" s="205"/>
      <c r="BY43" s="205"/>
      <c r="BZ43" s="205"/>
      <c r="CA43" s="205"/>
      <c r="CB43" s="205"/>
      <c r="CC43" s="205"/>
      <c r="CD43" s="205"/>
      <c r="CE43" s="205"/>
      <c r="CF43" s="205"/>
      <c r="CG43" s="205"/>
      <c r="CH43" s="205"/>
      <c r="CI43" s="205"/>
      <c r="CJ43" s="205"/>
      <c r="CK43" s="205"/>
      <c r="CL43" s="205"/>
      <c r="CM43" s="205"/>
      <c r="CN43" s="205"/>
      <c r="CO43" s="205"/>
      <c r="CP43" s="205"/>
      <c r="CQ43" s="205"/>
      <c r="CR43" s="205"/>
      <c r="CS43" s="205"/>
      <c r="CT43" s="205"/>
      <c r="CU43" s="205"/>
      <c r="CV43" s="205"/>
      <c r="CW43" s="205"/>
      <c r="CX43" s="205"/>
      <c r="CY43" s="205"/>
      <c r="CZ43" s="205"/>
      <c r="DA43" s="205"/>
      <c r="DB43" s="205"/>
      <c r="DC43" s="205"/>
      <c r="DD43" s="205"/>
      <c r="DE43" s="205"/>
      <c r="DF43" s="205"/>
      <c r="DG43" s="205"/>
      <c r="DH43" s="205"/>
      <c r="DI43" s="205"/>
      <c r="DJ43" s="205"/>
      <c r="DK43" s="205"/>
      <c r="DL43" s="205"/>
      <c r="DM43" s="205"/>
      <c r="DN43" s="205"/>
      <c r="DO43" s="205"/>
      <c r="DP43" s="205"/>
      <c r="DQ43" s="205"/>
      <c r="DR43" s="205"/>
      <c r="DS43" s="205"/>
      <c r="DT43" s="205"/>
      <c r="DU43" s="205"/>
      <c r="DV43" s="205"/>
      <c r="DW43" s="205"/>
      <c r="DX43" s="205"/>
      <c r="DY43" s="205"/>
      <c r="DZ43" s="205"/>
      <c r="EA43" s="205"/>
      <c r="EB43" s="205"/>
      <c r="EC43" s="205"/>
      <c r="ED43" s="205"/>
      <c r="EE43" s="205"/>
      <c r="EF43" s="205"/>
      <c r="EG43" s="205"/>
      <c r="EH43" s="205"/>
      <c r="EI43" s="205"/>
      <c r="EJ43" s="205"/>
      <c r="EK43" s="205"/>
      <c r="EL43" s="205"/>
      <c r="EM43" s="205"/>
      <c r="EN43" s="205"/>
      <c r="EO43" s="205"/>
      <c r="EP43" s="205"/>
      <c r="EQ43" s="205"/>
      <c r="ER43" s="205"/>
      <c r="ES43" s="205"/>
      <c r="ET43" s="205"/>
      <c r="EU43" s="205"/>
      <c r="EV43" s="205"/>
      <c r="EW43" s="205"/>
      <c r="EX43" s="205"/>
      <c r="EY43" s="205"/>
      <c r="EZ43" s="205"/>
      <c r="FA43" s="205"/>
      <c r="FB43" s="205"/>
      <c r="FC43" s="205"/>
      <c r="FD43" s="205"/>
      <c r="FE43" s="205"/>
      <c r="FF43" s="205"/>
      <c r="FG43" s="205"/>
      <c r="FH43" s="205"/>
      <c r="FI43" s="205"/>
      <c r="FJ43" s="205"/>
      <c r="FK43" s="205"/>
      <c r="FL43" s="205"/>
      <c r="FM43" s="205"/>
      <c r="FN43" s="205"/>
      <c r="FO43" s="205"/>
      <c r="FP43" s="205"/>
      <c r="FQ43" s="205"/>
      <c r="FR43" s="205"/>
      <c r="FS43" s="205"/>
      <c r="FT43" s="205"/>
      <c r="FU43" s="205"/>
      <c r="FV43" s="205"/>
      <c r="FW43" s="205"/>
      <c r="FX43" s="205"/>
      <c r="FY43" s="205"/>
      <c r="FZ43" s="205"/>
      <c r="GA43" s="205"/>
      <c r="GB43" s="205"/>
      <c r="GC43" s="205"/>
      <c r="GD43" s="205"/>
      <c r="GE43" s="205"/>
      <c r="GF43" s="205"/>
      <c r="GG43" s="205"/>
      <c r="GH43" s="205"/>
      <c r="GI43" s="205"/>
      <c r="GJ43" s="205"/>
      <c r="GK43" s="205"/>
      <c r="GL43" s="205"/>
      <c r="GM43" s="205"/>
      <c r="GN43" s="205"/>
      <c r="GO43" s="205"/>
      <c r="GP43" s="205"/>
      <c r="GQ43" s="205"/>
      <c r="GR43" s="205"/>
      <c r="GS43" s="205"/>
      <c r="GT43" s="205"/>
      <c r="GU43" s="205"/>
      <c r="GV43" s="205"/>
      <c r="GW43" s="205"/>
      <c r="GX43" s="205"/>
      <c r="GY43" s="205"/>
      <c r="GZ43" s="205"/>
      <c r="HA43" s="205"/>
      <c r="HB43" s="205"/>
      <c r="HC43" s="205"/>
      <c r="HD43" s="205"/>
      <c r="HE43" s="205"/>
      <c r="HF43" s="205"/>
      <c r="HG43" s="205"/>
      <c r="HH43" s="205"/>
      <c r="HI43" s="205"/>
      <c r="HJ43" s="205"/>
      <c r="HK43" s="205"/>
      <c r="HL43" s="205"/>
      <c r="HM43" s="205"/>
      <c r="HN43" s="205"/>
      <c r="HO43" s="205"/>
      <c r="HP43" s="205"/>
      <c r="HQ43" s="205"/>
      <c r="HR43" s="205"/>
      <c r="HS43" s="205"/>
      <c r="HT43" s="205"/>
      <c r="HU43" s="205"/>
      <c r="HV43" s="205"/>
      <c r="HW43" s="205"/>
      <c r="HX43" s="205"/>
      <c r="HY43" s="205"/>
      <c r="HZ43" s="205"/>
      <c r="IA43" s="205"/>
      <c r="IB43" s="205"/>
      <c r="IC43" s="205"/>
      <c r="ID43" s="205"/>
      <c r="IE43" s="205"/>
      <c r="IF43" s="205"/>
      <c r="IG43" s="205"/>
      <c r="IH43" s="205"/>
      <c r="II43" s="205"/>
      <c r="IJ43" s="205"/>
      <c r="IK43" s="205"/>
      <c r="IL43" s="205"/>
      <c r="IM43" s="205"/>
      <c r="IN43" s="205"/>
      <c r="IO43" s="205"/>
      <c r="IP43" s="205"/>
      <c r="IQ43" s="205"/>
      <c r="IR43" s="205"/>
      <c r="IS43" s="205"/>
    </row>
    <row r="44" spans="1:253" ht="24" customHeight="1">
      <c r="A44" s="212" t="s">
        <v>26</v>
      </c>
      <c r="B44" s="14">
        <v>1140</v>
      </c>
      <c r="C44" s="15">
        <v>71</v>
      </c>
      <c r="D44" s="15">
        <v>70</v>
      </c>
      <c r="E44" s="15">
        <v>101</v>
      </c>
      <c r="F44" s="15">
        <v>59</v>
      </c>
      <c r="G44" s="15">
        <v>83</v>
      </c>
      <c r="H44" s="15">
        <v>61</v>
      </c>
      <c r="I44" s="15">
        <v>22</v>
      </c>
      <c r="J44" s="15">
        <v>83</v>
      </c>
      <c r="K44" s="15">
        <v>102</v>
      </c>
      <c r="L44" s="15">
        <v>69</v>
      </c>
      <c r="M44" s="15">
        <v>89</v>
      </c>
      <c r="N44" s="15">
        <v>28</v>
      </c>
      <c r="O44" s="15">
        <v>112</v>
      </c>
      <c r="P44" s="15">
        <v>133</v>
      </c>
      <c r="Q44" s="15">
        <v>30</v>
      </c>
      <c r="R44" s="15">
        <v>27</v>
      </c>
      <c r="S44" s="205"/>
      <c r="T44" s="205"/>
      <c r="U44" s="205"/>
      <c r="V44" s="205"/>
      <c r="W44" s="205"/>
      <c r="X44" s="205"/>
      <c r="Y44" s="205"/>
      <c r="Z44" s="205"/>
      <c r="AA44" s="205"/>
      <c r="AB44" s="205"/>
      <c r="AC44" s="205"/>
      <c r="AD44" s="205"/>
      <c r="AE44" s="205"/>
      <c r="AF44" s="205"/>
      <c r="AG44" s="205"/>
      <c r="AH44" s="205"/>
      <c r="AI44" s="205"/>
      <c r="AJ44" s="205"/>
      <c r="AK44" s="205"/>
      <c r="AL44" s="205"/>
      <c r="AM44" s="205"/>
      <c r="AN44" s="205"/>
      <c r="AO44" s="205"/>
      <c r="AP44" s="205"/>
      <c r="AQ44" s="205"/>
      <c r="AR44" s="205"/>
      <c r="AS44" s="205"/>
      <c r="AT44" s="205"/>
      <c r="AU44" s="205"/>
      <c r="AV44" s="205"/>
      <c r="AW44" s="205"/>
      <c r="AX44" s="205"/>
      <c r="AY44" s="205"/>
      <c r="AZ44" s="205"/>
      <c r="BA44" s="205"/>
      <c r="BB44" s="205"/>
      <c r="BC44" s="205"/>
      <c r="BD44" s="205"/>
      <c r="BE44" s="205"/>
      <c r="BF44" s="205"/>
      <c r="BG44" s="205"/>
      <c r="BH44" s="205"/>
      <c r="BI44" s="205"/>
      <c r="BJ44" s="205"/>
      <c r="BK44" s="205"/>
      <c r="BL44" s="205"/>
      <c r="BM44" s="205"/>
      <c r="BN44" s="205"/>
      <c r="BO44" s="205"/>
      <c r="BP44" s="205"/>
      <c r="BQ44" s="205"/>
      <c r="BR44" s="205"/>
      <c r="BS44" s="205"/>
      <c r="BT44" s="205"/>
      <c r="BU44" s="205"/>
      <c r="BV44" s="205"/>
      <c r="BW44" s="205"/>
      <c r="BX44" s="205"/>
      <c r="BY44" s="205"/>
      <c r="BZ44" s="205"/>
      <c r="CA44" s="205"/>
      <c r="CB44" s="205"/>
      <c r="CC44" s="205"/>
      <c r="CD44" s="205"/>
      <c r="CE44" s="205"/>
      <c r="CF44" s="205"/>
      <c r="CG44" s="205"/>
      <c r="CH44" s="205"/>
      <c r="CI44" s="205"/>
      <c r="CJ44" s="205"/>
      <c r="CK44" s="205"/>
      <c r="CL44" s="205"/>
      <c r="CM44" s="205"/>
      <c r="CN44" s="205"/>
      <c r="CO44" s="205"/>
      <c r="CP44" s="205"/>
      <c r="CQ44" s="205"/>
      <c r="CR44" s="205"/>
      <c r="CS44" s="205"/>
      <c r="CT44" s="205"/>
      <c r="CU44" s="205"/>
      <c r="CV44" s="205"/>
      <c r="CW44" s="205"/>
      <c r="CX44" s="205"/>
      <c r="CY44" s="205"/>
      <c r="CZ44" s="205"/>
      <c r="DA44" s="205"/>
      <c r="DB44" s="205"/>
      <c r="DC44" s="205"/>
      <c r="DD44" s="205"/>
      <c r="DE44" s="205"/>
      <c r="DF44" s="205"/>
      <c r="DG44" s="205"/>
      <c r="DH44" s="205"/>
      <c r="DI44" s="205"/>
      <c r="DJ44" s="205"/>
      <c r="DK44" s="205"/>
      <c r="DL44" s="205"/>
      <c r="DM44" s="205"/>
      <c r="DN44" s="205"/>
      <c r="DO44" s="205"/>
      <c r="DP44" s="205"/>
      <c r="DQ44" s="205"/>
      <c r="DR44" s="205"/>
      <c r="DS44" s="205"/>
      <c r="DT44" s="205"/>
      <c r="DU44" s="205"/>
      <c r="DV44" s="205"/>
      <c r="DW44" s="205"/>
      <c r="DX44" s="205"/>
      <c r="DY44" s="205"/>
      <c r="DZ44" s="205"/>
      <c r="EA44" s="205"/>
      <c r="EB44" s="205"/>
      <c r="EC44" s="205"/>
      <c r="ED44" s="205"/>
      <c r="EE44" s="205"/>
      <c r="EF44" s="205"/>
      <c r="EG44" s="205"/>
      <c r="EH44" s="205"/>
      <c r="EI44" s="205"/>
      <c r="EJ44" s="205"/>
      <c r="EK44" s="205"/>
      <c r="EL44" s="205"/>
      <c r="EM44" s="205"/>
      <c r="EN44" s="205"/>
      <c r="EO44" s="205"/>
      <c r="EP44" s="205"/>
      <c r="EQ44" s="205"/>
      <c r="ER44" s="205"/>
      <c r="ES44" s="205"/>
      <c r="ET44" s="205"/>
      <c r="EU44" s="205"/>
      <c r="EV44" s="205"/>
      <c r="EW44" s="205"/>
      <c r="EX44" s="205"/>
      <c r="EY44" s="205"/>
      <c r="EZ44" s="205"/>
      <c r="FA44" s="205"/>
      <c r="FB44" s="205"/>
      <c r="FC44" s="205"/>
      <c r="FD44" s="205"/>
      <c r="FE44" s="205"/>
      <c r="FF44" s="205"/>
      <c r="FG44" s="205"/>
      <c r="FH44" s="205"/>
      <c r="FI44" s="205"/>
      <c r="FJ44" s="205"/>
      <c r="FK44" s="205"/>
      <c r="FL44" s="205"/>
      <c r="FM44" s="205"/>
      <c r="FN44" s="205"/>
      <c r="FO44" s="205"/>
      <c r="FP44" s="205"/>
      <c r="FQ44" s="205"/>
      <c r="FR44" s="205"/>
      <c r="FS44" s="205"/>
      <c r="FT44" s="205"/>
      <c r="FU44" s="205"/>
      <c r="FV44" s="205"/>
      <c r="FW44" s="205"/>
      <c r="FX44" s="205"/>
      <c r="FY44" s="205"/>
      <c r="FZ44" s="205"/>
      <c r="GA44" s="205"/>
      <c r="GB44" s="205"/>
      <c r="GC44" s="205"/>
      <c r="GD44" s="205"/>
      <c r="GE44" s="205"/>
      <c r="GF44" s="205"/>
      <c r="GG44" s="205"/>
      <c r="GH44" s="205"/>
      <c r="GI44" s="205"/>
      <c r="GJ44" s="205"/>
      <c r="GK44" s="205"/>
      <c r="GL44" s="205"/>
      <c r="GM44" s="205"/>
      <c r="GN44" s="205"/>
      <c r="GO44" s="205"/>
      <c r="GP44" s="205"/>
      <c r="GQ44" s="205"/>
      <c r="GR44" s="205"/>
      <c r="GS44" s="205"/>
      <c r="GT44" s="205"/>
      <c r="GU44" s="205"/>
      <c r="GV44" s="205"/>
      <c r="GW44" s="205"/>
      <c r="GX44" s="205"/>
      <c r="GY44" s="205"/>
      <c r="GZ44" s="205"/>
      <c r="HA44" s="205"/>
      <c r="HB44" s="205"/>
      <c r="HC44" s="205"/>
      <c r="HD44" s="205"/>
      <c r="HE44" s="205"/>
      <c r="HF44" s="205"/>
      <c r="HG44" s="205"/>
      <c r="HH44" s="205"/>
      <c r="HI44" s="205"/>
      <c r="HJ44" s="205"/>
      <c r="HK44" s="205"/>
      <c r="HL44" s="205"/>
      <c r="HM44" s="205"/>
      <c r="HN44" s="205"/>
      <c r="HO44" s="205"/>
      <c r="HP44" s="205"/>
      <c r="HQ44" s="205"/>
      <c r="HR44" s="205"/>
      <c r="HS44" s="205"/>
      <c r="HT44" s="205"/>
      <c r="HU44" s="205"/>
      <c r="HV44" s="205"/>
      <c r="HW44" s="205"/>
      <c r="HX44" s="205"/>
      <c r="HY44" s="205"/>
      <c r="HZ44" s="205"/>
      <c r="IA44" s="205"/>
      <c r="IB44" s="205"/>
      <c r="IC44" s="205"/>
      <c r="ID44" s="205"/>
      <c r="IE44" s="205"/>
      <c r="IF44" s="205"/>
      <c r="IG44" s="205"/>
      <c r="IH44" s="205"/>
      <c r="II44" s="205"/>
      <c r="IJ44" s="205"/>
      <c r="IK44" s="205"/>
      <c r="IL44" s="205"/>
      <c r="IM44" s="205"/>
      <c r="IN44" s="205"/>
      <c r="IO44" s="205"/>
      <c r="IP44" s="205"/>
      <c r="IQ44" s="205"/>
      <c r="IR44" s="205"/>
      <c r="IS44" s="205"/>
    </row>
    <row r="45" spans="1:253" ht="24" customHeight="1">
      <c r="A45" s="212" t="s">
        <v>27</v>
      </c>
      <c r="B45" s="148">
        <v>1186</v>
      </c>
      <c r="C45" s="12">
        <v>79</v>
      </c>
      <c r="D45" s="12">
        <v>77</v>
      </c>
      <c r="E45" s="12">
        <v>99</v>
      </c>
      <c r="F45" s="12">
        <v>66</v>
      </c>
      <c r="G45" s="12">
        <v>85</v>
      </c>
      <c r="H45" s="12">
        <v>62</v>
      </c>
      <c r="I45" s="12">
        <v>23</v>
      </c>
      <c r="J45" s="12">
        <v>83</v>
      </c>
      <c r="K45" s="12">
        <v>115</v>
      </c>
      <c r="L45" s="12">
        <v>69</v>
      </c>
      <c r="M45" s="12">
        <v>89</v>
      </c>
      <c r="N45" s="12">
        <v>28</v>
      </c>
      <c r="O45" s="12">
        <v>111</v>
      </c>
      <c r="P45" s="12">
        <v>150</v>
      </c>
      <c r="Q45" s="12">
        <v>22</v>
      </c>
      <c r="R45" s="12">
        <v>28</v>
      </c>
      <c r="S45" s="215"/>
      <c r="T45" s="205"/>
      <c r="U45" s="205"/>
      <c r="V45" s="205"/>
      <c r="W45" s="205"/>
      <c r="X45" s="205"/>
      <c r="Y45" s="205"/>
      <c r="Z45" s="205"/>
      <c r="AA45" s="205"/>
      <c r="AB45" s="205"/>
      <c r="AC45" s="205"/>
      <c r="AD45" s="205"/>
      <c r="AE45" s="205"/>
      <c r="AF45" s="205"/>
      <c r="AG45" s="205"/>
      <c r="AH45" s="205"/>
      <c r="AI45" s="205"/>
      <c r="AJ45" s="205"/>
      <c r="AK45" s="205"/>
      <c r="AL45" s="205"/>
      <c r="AM45" s="205"/>
      <c r="AN45" s="205"/>
      <c r="AO45" s="205"/>
      <c r="AP45" s="205"/>
      <c r="AQ45" s="205"/>
      <c r="AR45" s="205"/>
      <c r="AS45" s="205"/>
      <c r="AT45" s="205"/>
      <c r="AU45" s="205"/>
      <c r="AV45" s="205"/>
      <c r="AW45" s="205"/>
      <c r="AX45" s="205"/>
      <c r="AY45" s="205"/>
      <c r="AZ45" s="205"/>
      <c r="BA45" s="205"/>
      <c r="BB45" s="205"/>
      <c r="BC45" s="205"/>
      <c r="BD45" s="205"/>
      <c r="BE45" s="205"/>
      <c r="BF45" s="205"/>
      <c r="BG45" s="205"/>
      <c r="BH45" s="205"/>
      <c r="BI45" s="205"/>
      <c r="BJ45" s="205"/>
      <c r="BK45" s="205"/>
      <c r="BL45" s="205"/>
      <c r="BM45" s="205"/>
      <c r="BN45" s="205"/>
      <c r="BO45" s="205"/>
      <c r="BP45" s="205"/>
      <c r="BQ45" s="205"/>
      <c r="BR45" s="205"/>
      <c r="BS45" s="205"/>
      <c r="BT45" s="205"/>
      <c r="BU45" s="205"/>
      <c r="BV45" s="205"/>
      <c r="BW45" s="205"/>
      <c r="BX45" s="205"/>
      <c r="BY45" s="205"/>
      <c r="BZ45" s="205"/>
      <c r="CA45" s="205"/>
      <c r="CB45" s="205"/>
      <c r="CC45" s="205"/>
      <c r="CD45" s="205"/>
      <c r="CE45" s="205"/>
      <c r="CF45" s="205"/>
      <c r="CG45" s="205"/>
      <c r="CH45" s="205"/>
      <c r="CI45" s="205"/>
      <c r="CJ45" s="205"/>
      <c r="CK45" s="205"/>
      <c r="CL45" s="205"/>
      <c r="CM45" s="205"/>
      <c r="CN45" s="205"/>
      <c r="CO45" s="205"/>
      <c r="CP45" s="205"/>
      <c r="CQ45" s="205"/>
      <c r="CR45" s="205"/>
      <c r="CS45" s="205"/>
      <c r="CT45" s="205"/>
      <c r="CU45" s="205"/>
      <c r="CV45" s="205"/>
      <c r="CW45" s="205"/>
      <c r="CX45" s="205"/>
      <c r="CY45" s="205"/>
      <c r="CZ45" s="205"/>
      <c r="DA45" s="205"/>
      <c r="DB45" s="205"/>
      <c r="DC45" s="205"/>
      <c r="DD45" s="205"/>
      <c r="DE45" s="205"/>
      <c r="DF45" s="205"/>
      <c r="DG45" s="205"/>
      <c r="DH45" s="205"/>
      <c r="DI45" s="205"/>
      <c r="DJ45" s="205"/>
      <c r="DK45" s="205"/>
      <c r="DL45" s="205"/>
      <c r="DM45" s="205"/>
      <c r="DN45" s="205"/>
      <c r="DO45" s="205"/>
      <c r="DP45" s="205"/>
      <c r="DQ45" s="205"/>
      <c r="DR45" s="205"/>
      <c r="DS45" s="205"/>
      <c r="DT45" s="205"/>
      <c r="DU45" s="205"/>
      <c r="DV45" s="205"/>
      <c r="DW45" s="205"/>
      <c r="DX45" s="205"/>
      <c r="DY45" s="205"/>
      <c r="DZ45" s="205"/>
      <c r="EA45" s="205"/>
      <c r="EB45" s="205"/>
      <c r="EC45" s="205"/>
      <c r="ED45" s="205"/>
      <c r="EE45" s="205"/>
      <c r="EF45" s="205"/>
      <c r="EG45" s="205"/>
      <c r="EH45" s="205"/>
      <c r="EI45" s="205"/>
      <c r="EJ45" s="205"/>
      <c r="EK45" s="205"/>
      <c r="EL45" s="205"/>
      <c r="EM45" s="205"/>
      <c r="EN45" s="205"/>
      <c r="EO45" s="205"/>
      <c r="EP45" s="205"/>
      <c r="EQ45" s="205"/>
      <c r="ER45" s="205"/>
      <c r="ES45" s="205"/>
      <c r="ET45" s="205"/>
      <c r="EU45" s="205"/>
      <c r="EV45" s="205"/>
      <c r="EW45" s="205"/>
      <c r="EX45" s="205"/>
      <c r="EY45" s="205"/>
      <c r="EZ45" s="205"/>
      <c r="FA45" s="205"/>
      <c r="FB45" s="205"/>
      <c r="FC45" s="205"/>
      <c r="FD45" s="205"/>
      <c r="FE45" s="205"/>
      <c r="FF45" s="205"/>
      <c r="FG45" s="205"/>
      <c r="FH45" s="205"/>
      <c r="FI45" s="205"/>
      <c r="FJ45" s="205"/>
      <c r="FK45" s="205"/>
      <c r="FL45" s="205"/>
      <c r="FM45" s="205"/>
      <c r="FN45" s="205"/>
      <c r="FO45" s="205"/>
      <c r="FP45" s="205"/>
      <c r="FQ45" s="205"/>
      <c r="FR45" s="205"/>
      <c r="FS45" s="205"/>
      <c r="FT45" s="205"/>
      <c r="FU45" s="205"/>
      <c r="FV45" s="205"/>
      <c r="FW45" s="205"/>
      <c r="FX45" s="205"/>
      <c r="FY45" s="205"/>
      <c r="FZ45" s="205"/>
      <c r="GA45" s="205"/>
      <c r="GB45" s="205"/>
      <c r="GC45" s="205"/>
      <c r="GD45" s="205"/>
      <c r="GE45" s="205"/>
      <c r="GF45" s="205"/>
      <c r="GG45" s="205"/>
      <c r="GH45" s="205"/>
      <c r="GI45" s="205"/>
      <c r="GJ45" s="205"/>
      <c r="GK45" s="205"/>
      <c r="GL45" s="205"/>
      <c r="GM45" s="205"/>
      <c r="GN45" s="205"/>
      <c r="GO45" s="205"/>
      <c r="GP45" s="205"/>
      <c r="GQ45" s="205"/>
      <c r="GR45" s="205"/>
      <c r="GS45" s="205"/>
      <c r="GT45" s="205"/>
      <c r="GU45" s="205"/>
      <c r="GV45" s="205"/>
      <c r="GW45" s="205"/>
      <c r="GX45" s="205"/>
      <c r="GY45" s="205"/>
      <c r="GZ45" s="205"/>
      <c r="HA45" s="205"/>
      <c r="HB45" s="205"/>
      <c r="HC45" s="205"/>
      <c r="HD45" s="205"/>
      <c r="HE45" s="205"/>
      <c r="HF45" s="205"/>
      <c r="HG45" s="205"/>
      <c r="HH45" s="205"/>
      <c r="HI45" s="205"/>
      <c r="HJ45" s="205"/>
      <c r="HK45" s="205"/>
      <c r="HL45" s="205"/>
      <c r="HM45" s="205"/>
      <c r="HN45" s="205"/>
      <c r="HO45" s="205"/>
      <c r="HP45" s="205"/>
      <c r="HQ45" s="205"/>
      <c r="HR45" s="205"/>
      <c r="HS45" s="205"/>
      <c r="HT45" s="205"/>
      <c r="HU45" s="205"/>
      <c r="HV45" s="205"/>
      <c r="HW45" s="205"/>
      <c r="HX45" s="205"/>
      <c r="HY45" s="205"/>
      <c r="HZ45" s="205"/>
      <c r="IA45" s="205"/>
      <c r="IB45" s="205"/>
      <c r="IC45" s="205"/>
      <c r="ID45" s="205"/>
      <c r="IE45" s="205"/>
      <c r="IF45" s="205"/>
      <c r="IG45" s="205"/>
      <c r="IH45" s="205"/>
      <c r="II45" s="205"/>
      <c r="IJ45" s="205"/>
      <c r="IK45" s="205"/>
      <c r="IL45" s="205"/>
      <c r="IM45" s="205"/>
      <c r="IN45" s="205"/>
      <c r="IO45" s="205"/>
      <c r="IP45" s="205"/>
      <c r="IQ45" s="205"/>
      <c r="IR45" s="205"/>
      <c r="IS45" s="205"/>
    </row>
    <row r="46" spans="1:253" ht="24" customHeight="1">
      <c r="A46" s="213" t="s">
        <v>236</v>
      </c>
      <c r="B46" s="148">
        <v>268</v>
      </c>
      <c r="C46" s="12">
        <v>16</v>
      </c>
      <c r="D46" s="12">
        <v>18</v>
      </c>
      <c r="E46" s="12">
        <v>14</v>
      </c>
      <c r="F46" s="12">
        <v>15</v>
      </c>
      <c r="G46" s="12">
        <v>20</v>
      </c>
      <c r="H46" s="12">
        <v>18</v>
      </c>
      <c r="I46" s="12">
        <v>8</v>
      </c>
      <c r="J46" s="12">
        <v>13</v>
      </c>
      <c r="K46" s="12">
        <v>28</v>
      </c>
      <c r="L46" s="12">
        <v>8</v>
      </c>
      <c r="M46" s="12">
        <v>20</v>
      </c>
      <c r="N46" s="12">
        <v>3</v>
      </c>
      <c r="O46" s="12">
        <v>22</v>
      </c>
      <c r="P46" s="12">
        <v>54</v>
      </c>
      <c r="Q46" s="12">
        <v>5</v>
      </c>
      <c r="R46" s="12">
        <v>6</v>
      </c>
      <c r="S46" s="205"/>
      <c r="T46" s="205"/>
      <c r="U46" s="205"/>
      <c r="V46" s="205"/>
      <c r="W46" s="205"/>
      <c r="X46" s="205"/>
      <c r="Y46" s="205"/>
      <c r="Z46" s="205"/>
      <c r="AA46" s="205"/>
      <c r="AB46" s="205"/>
      <c r="AC46" s="205"/>
      <c r="AD46" s="205"/>
      <c r="AE46" s="205"/>
      <c r="AF46" s="205"/>
      <c r="AG46" s="205"/>
      <c r="AH46" s="205"/>
      <c r="AI46" s="205"/>
      <c r="AJ46" s="205"/>
      <c r="AK46" s="205"/>
      <c r="AL46" s="205"/>
      <c r="AM46" s="205"/>
      <c r="AN46" s="205"/>
      <c r="AO46" s="205"/>
      <c r="AP46" s="205"/>
      <c r="AQ46" s="205"/>
      <c r="AR46" s="205"/>
      <c r="AS46" s="205"/>
      <c r="AT46" s="205"/>
      <c r="AU46" s="205"/>
      <c r="AV46" s="205"/>
      <c r="AW46" s="205"/>
      <c r="AX46" s="205"/>
      <c r="AY46" s="205"/>
      <c r="AZ46" s="205"/>
      <c r="BA46" s="205"/>
      <c r="BB46" s="205"/>
      <c r="BC46" s="205"/>
      <c r="BD46" s="205"/>
      <c r="BE46" s="205"/>
      <c r="BF46" s="205"/>
      <c r="BG46" s="205"/>
      <c r="BH46" s="205"/>
      <c r="BI46" s="205"/>
      <c r="BJ46" s="205"/>
      <c r="BK46" s="205"/>
      <c r="BL46" s="205"/>
      <c r="BM46" s="205"/>
      <c r="BN46" s="205"/>
      <c r="BO46" s="205"/>
      <c r="BP46" s="205"/>
      <c r="BQ46" s="205"/>
      <c r="BR46" s="205"/>
      <c r="BS46" s="205"/>
      <c r="BT46" s="205"/>
      <c r="BU46" s="205"/>
      <c r="BV46" s="205"/>
      <c r="BW46" s="205"/>
      <c r="BX46" s="205"/>
      <c r="BY46" s="205"/>
      <c r="BZ46" s="205"/>
      <c r="CA46" s="205"/>
      <c r="CB46" s="205"/>
      <c r="CC46" s="205"/>
      <c r="CD46" s="205"/>
      <c r="CE46" s="205"/>
      <c r="CF46" s="205"/>
      <c r="CG46" s="205"/>
      <c r="CH46" s="205"/>
      <c r="CI46" s="205"/>
      <c r="CJ46" s="205"/>
      <c r="CK46" s="205"/>
      <c r="CL46" s="205"/>
      <c r="CM46" s="205"/>
      <c r="CN46" s="205"/>
      <c r="CO46" s="205"/>
      <c r="CP46" s="205"/>
      <c r="CQ46" s="205"/>
      <c r="CR46" s="205"/>
      <c r="CS46" s="205"/>
      <c r="CT46" s="205"/>
      <c r="CU46" s="205"/>
      <c r="CV46" s="205"/>
      <c r="CW46" s="205"/>
      <c r="CX46" s="205"/>
      <c r="CY46" s="205"/>
      <c r="CZ46" s="205"/>
      <c r="DA46" s="205"/>
      <c r="DB46" s="205"/>
      <c r="DC46" s="205"/>
      <c r="DD46" s="205"/>
      <c r="DE46" s="205"/>
      <c r="DF46" s="205"/>
      <c r="DG46" s="205"/>
      <c r="DH46" s="205"/>
      <c r="DI46" s="205"/>
      <c r="DJ46" s="205"/>
      <c r="DK46" s="205"/>
      <c r="DL46" s="205"/>
      <c r="DM46" s="205"/>
      <c r="DN46" s="205"/>
      <c r="DO46" s="205"/>
      <c r="DP46" s="205"/>
      <c r="DQ46" s="205"/>
      <c r="DR46" s="205"/>
      <c r="DS46" s="205"/>
      <c r="DT46" s="205"/>
      <c r="DU46" s="205"/>
      <c r="DV46" s="205"/>
      <c r="DW46" s="205"/>
      <c r="DX46" s="205"/>
      <c r="DY46" s="205"/>
      <c r="DZ46" s="205"/>
      <c r="EA46" s="205"/>
      <c r="EB46" s="205"/>
      <c r="EC46" s="205"/>
      <c r="ED46" s="205"/>
      <c r="EE46" s="205"/>
      <c r="EF46" s="205"/>
      <c r="EG46" s="205"/>
      <c r="EH46" s="205"/>
      <c r="EI46" s="205"/>
      <c r="EJ46" s="205"/>
      <c r="EK46" s="205"/>
      <c r="EL46" s="205"/>
      <c r="EM46" s="205"/>
      <c r="EN46" s="205"/>
      <c r="EO46" s="205"/>
      <c r="EP46" s="205"/>
      <c r="EQ46" s="205"/>
      <c r="ER46" s="205"/>
      <c r="ES46" s="205"/>
      <c r="ET46" s="205"/>
      <c r="EU46" s="205"/>
      <c r="EV46" s="205"/>
      <c r="EW46" s="205"/>
      <c r="EX46" s="205"/>
      <c r="EY46" s="205"/>
      <c r="EZ46" s="205"/>
      <c r="FA46" s="205"/>
      <c r="FB46" s="205"/>
      <c r="FC46" s="205"/>
      <c r="FD46" s="205"/>
      <c r="FE46" s="205"/>
      <c r="FF46" s="205"/>
      <c r="FG46" s="205"/>
      <c r="FH46" s="205"/>
      <c r="FI46" s="205"/>
      <c r="FJ46" s="205"/>
      <c r="FK46" s="205"/>
      <c r="FL46" s="205"/>
      <c r="FM46" s="205"/>
      <c r="FN46" s="205"/>
      <c r="FO46" s="205"/>
      <c r="FP46" s="205"/>
      <c r="FQ46" s="205"/>
      <c r="FR46" s="205"/>
      <c r="FS46" s="205"/>
      <c r="FT46" s="205"/>
      <c r="FU46" s="205"/>
      <c r="FV46" s="205"/>
      <c r="FW46" s="205"/>
      <c r="FX46" s="205"/>
      <c r="FY46" s="205"/>
      <c r="FZ46" s="205"/>
      <c r="GA46" s="205"/>
      <c r="GB46" s="205"/>
      <c r="GC46" s="205"/>
      <c r="GD46" s="205"/>
      <c r="GE46" s="205"/>
      <c r="GF46" s="205"/>
      <c r="GG46" s="205"/>
      <c r="GH46" s="205"/>
      <c r="GI46" s="205"/>
      <c r="GJ46" s="205"/>
      <c r="GK46" s="205"/>
      <c r="GL46" s="205"/>
      <c r="GM46" s="205"/>
      <c r="GN46" s="205"/>
      <c r="GO46" s="205"/>
      <c r="GP46" s="205"/>
      <c r="GQ46" s="205"/>
      <c r="GR46" s="205"/>
      <c r="GS46" s="205"/>
      <c r="GT46" s="205"/>
      <c r="GU46" s="205"/>
      <c r="GV46" s="205"/>
      <c r="GW46" s="205"/>
      <c r="GX46" s="205"/>
      <c r="GY46" s="205"/>
      <c r="GZ46" s="205"/>
      <c r="HA46" s="205"/>
      <c r="HB46" s="205"/>
      <c r="HC46" s="205"/>
      <c r="HD46" s="205"/>
      <c r="HE46" s="205"/>
      <c r="HF46" s="205"/>
      <c r="HG46" s="205"/>
      <c r="HH46" s="205"/>
      <c r="HI46" s="205"/>
      <c r="HJ46" s="205"/>
      <c r="HK46" s="205"/>
      <c r="HL46" s="205"/>
      <c r="HM46" s="205"/>
      <c r="HN46" s="205"/>
      <c r="HO46" s="205"/>
      <c r="HP46" s="205"/>
      <c r="HQ46" s="205"/>
      <c r="HR46" s="205"/>
      <c r="HS46" s="205"/>
      <c r="HT46" s="205"/>
      <c r="HU46" s="205"/>
      <c r="HV46" s="205"/>
      <c r="HW46" s="205"/>
      <c r="HX46" s="205"/>
      <c r="HY46" s="205"/>
      <c r="HZ46" s="205"/>
      <c r="IA46" s="205"/>
      <c r="IB46" s="205"/>
      <c r="IC46" s="205"/>
      <c r="ID46" s="205"/>
      <c r="IE46" s="205"/>
      <c r="IF46" s="205"/>
      <c r="IG46" s="205"/>
      <c r="IH46" s="205"/>
      <c r="II46" s="205"/>
      <c r="IJ46" s="205"/>
      <c r="IK46" s="205"/>
      <c r="IL46" s="205"/>
      <c r="IM46" s="205"/>
      <c r="IN46" s="205"/>
      <c r="IO46" s="205"/>
      <c r="IP46" s="205"/>
      <c r="IQ46" s="205"/>
      <c r="IR46" s="205"/>
      <c r="IS46" s="205"/>
    </row>
    <row r="47" spans="1:253" ht="24" customHeight="1" thickBot="1">
      <c r="A47" s="214" t="s">
        <v>237</v>
      </c>
      <c r="B47" s="149">
        <v>918</v>
      </c>
      <c r="C47" s="150">
        <v>63</v>
      </c>
      <c r="D47" s="150">
        <v>59</v>
      </c>
      <c r="E47" s="150">
        <v>85</v>
      </c>
      <c r="F47" s="150">
        <v>51</v>
      </c>
      <c r="G47" s="150">
        <v>65</v>
      </c>
      <c r="H47" s="150">
        <v>44</v>
      </c>
      <c r="I47" s="150">
        <v>15</v>
      </c>
      <c r="J47" s="150">
        <v>70</v>
      </c>
      <c r="K47" s="150">
        <v>87</v>
      </c>
      <c r="L47" s="150">
        <v>61</v>
      </c>
      <c r="M47" s="150">
        <v>69</v>
      </c>
      <c r="N47" s="150">
        <v>25</v>
      </c>
      <c r="O47" s="150">
        <v>89</v>
      </c>
      <c r="P47" s="150">
        <v>96</v>
      </c>
      <c r="Q47" s="150">
        <v>17</v>
      </c>
      <c r="R47" s="150">
        <v>22</v>
      </c>
      <c r="S47" s="205"/>
      <c r="T47" s="205"/>
      <c r="U47" s="205"/>
      <c r="V47" s="205"/>
      <c r="W47" s="205"/>
      <c r="X47" s="205"/>
      <c r="Y47" s="205"/>
      <c r="Z47" s="205"/>
      <c r="AA47" s="205"/>
      <c r="AB47" s="205"/>
      <c r="AC47" s="205"/>
      <c r="AD47" s="205"/>
      <c r="AE47" s="205"/>
      <c r="AF47" s="205"/>
      <c r="AG47" s="205"/>
      <c r="AH47" s="205"/>
      <c r="AI47" s="205"/>
      <c r="AJ47" s="205"/>
      <c r="AK47" s="205"/>
      <c r="AL47" s="205"/>
      <c r="AM47" s="205"/>
      <c r="AN47" s="205"/>
      <c r="AO47" s="205"/>
      <c r="AP47" s="205"/>
      <c r="AQ47" s="205"/>
      <c r="AR47" s="205"/>
      <c r="AS47" s="205"/>
      <c r="AT47" s="205"/>
      <c r="AU47" s="205"/>
      <c r="AV47" s="205"/>
      <c r="AW47" s="205"/>
      <c r="AX47" s="205"/>
      <c r="AY47" s="205"/>
      <c r="AZ47" s="205"/>
      <c r="BA47" s="205"/>
      <c r="BB47" s="205"/>
      <c r="BC47" s="205"/>
      <c r="BD47" s="205"/>
      <c r="BE47" s="205"/>
      <c r="BF47" s="205"/>
      <c r="BG47" s="205"/>
      <c r="BH47" s="205"/>
      <c r="BI47" s="205"/>
      <c r="BJ47" s="205"/>
      <c r="BK47" s="205"/>
      <c r="BL47" s="205"/>
      <c r="BM47" s="205"/>
      <c r="BN47" s="205"/>
      <c r="BO47" s="205"/>
      <c r="BP47" s="205"/>
      <c r="BQ47" s="205"/>
      <c r="BR47" s="205"/>
      <c r="BS47" s="205"/>
      <c r="BT47" s="205"/>
      <c r="BU47" s="205"/>
      <c r="BV47" s="205"/>
      <c r="BW47" s="205"/>
      <c r="BX47" s="205"/>
      <c r="BY47" s="205"/>
      <c r="BZ47" s="205"/>
      <c r="CA47" s="205"/>
      <c r="CB47" s="205"/>
      <c r="CC47" s="205"/>
      <c r="CD47" s="205"/>
      <c r="CE47" s="205"/>
      <c r="CF47" s="205"/>
      <c r="CG47" s="205"/>
      <c r="CH47" s="205"/>
      <c r="CI47" s="205"/>
      <c r="CJ47" s="205"/>
      <c r="CK47" s="205"/>
      <c r="CL47" s="205"/>
      <c r="CM47" s="205"/>
      <c r="CN47" s="205"/>
      <c r="CO47" s="205"/>
      <c r="CP47" s="205"/>
      <c r="CQ47" s="205"/>
      <c r="CR47" s="205"/>
      <c r="CS47" s="205"/>
      <c r="CT47" s="205"/>
      <c r="CU47" s="205"/>
      <c r="CV47" s="205"/>
      <c r="CW47" s="205"/>
      <c r="CX47" s="205"/>
      <c r="CY47" s="205"/>
      <c r="CZ47" s="205"/>
      <c r="DA47" s="205"/>
      <c r="DB47" s="205"/>
      <c r="DC47" s="205"/>
      <c r="DD47" s="205"/>
      <c r="DE47" s="205"/>
      <c r="DF47" s="205"/>
      <c r="DG47" s="205"/>
      <c r="DH47" s="205"/>
      <c r="DI47" s="205"/>
      <c r="DJ47" s="205"/>
      <c r="DK47" s="205"/>
      <c r="DL47" s="205"/>
      <c r="DM47" s="205"/>
      <c r="DN47" s="205"/>
      <c r="DO47" s="205"/>
      <c r="DP47" s="205"/>
      <c r="DQ47" s="205"/>
      <c r="DR47" s="205"/>
      <c r="DS47" s="205"/>
      <c r="DT47" s="205"/>
      <c r="DU47" s="205"/>
      <c r="DV47" s="205"/>
      <c r="DW47" s="205"/>
      <c r="DX47" s="205"/>
      <c r="DY47" s="205"/>
      <c r="DZ47" s="205"/>
      <c r="EA47" s="205"/>
      <c r="EB47" s="205"/>
      <c r="EC47" s="205"/>
      <c r="ED47" s="205"/>
      <c r="EE47" s="205"/>
      <c r="EF47" s="205"/>
      <c r="EG47" s="205"/>
      <c r="EH47" s="205"/>
      <c r="EI47" s="205"/>
      <c r="EJ47" s="205"/>
      <c r="EK47" s="205"/>
      <c r="EL47" s="205"/>
      <c r="EM47" s="205"/>
      <c r="EN47" s="205"/>
      <c r="EO47" s="205"/>
      <c r="EP47" s="205"/>
      <c r="EQ47" s="205"/>
      <c r="ER47" s="205"/>
      <c r="ES47" s="205"/>
      <c r="ET47" s="205"/>
      <c r="EU47" s="205"/>
      <c r="EV47" s="205"/>
      <c r="EW47" s="205"/>
      <c r="EX47" s="205"/>
      <c r="EY47" s="205"/>
      <c r="EZ47" s="205"/>
      <c r="FA47" s="205"/>
      <c r="FB47" s="205"/>
      <c r="FC47" s="205"/>
      <c r="FD47" s="205"/>
      <c r="FE47" s="205"/>
      <c r="FF47" s="205"/>
      <c r="FG47" s="205"/>
      <c r="FH47" s="205"/>
      <c r="FI47" s="205"/>
      <c r="FJ47" s="205"/>
      <c r="FK47" s="205"/>
      <c r="FL47" s="205"/>
      <c r="FM47" s="205"/>
      <c r="FN47" s="205"/>
      <c r="FO47" s="205"/>
      <c r="FP47" s="205"/>
      <c r="FQ47" s="205"/>
      <c r="FR47" s="205"/>
      <c r="FS47" s="205"/>
      <c r="FT47" s="205"/>
      <c r="FU47" s="205"/>
      <c r="FV47" s="205"/>
      <c r="FW47" s="205"/>
      <c r="FX47" s="205"/>
      <c r="FY47" s="205"/>
      <c r="FZ47" s="205"/>
      <c r="GA47" s="205"/>
      <c r="GB47" s="205"/>
      <c r="GC47" s="205"/>
      <c r="GD47" s="205"/>
      <c r="GE47" s="205"/>
      <c r="GF47" s="205"/>
      <c r="GG47" s="205"/>
      <c r="GH47" s="205"/>
      <c r="GI47" s="205"/>
      <c r="GJ47" s="205"/>
      <c r="GK47" s="205"/>
      <c r="GL47" s="205"/>
      <c r="GM47" s="205"/>
      <c r="GN47" s="205"/>
      <c r="GO47" s="205"/>
      <c r="GP47" s="205"/>
      <c r="GQ47" s="205"/>
      <c r="GR47" s="205"/>
      <c r="GS47" s="205"/>
      <c r="GT47" s="205"/>
      <c r="GU47" s="205"/>
      <c r="GV47" s="205"/>
      <c r="GW47" s="205"/>
      <c r="GX47" s="205"/>
      <c r="GY47" s="205"/>
      <c r="GZ47" s="205"/>
      <c r="HA47" s="205"/>
      <c r="HB47" s="205"/>
      <c r="HC47" s="205"/>
      <c r="HD47" s="205"/>
      <c r="HE47" s="205"/>
      <c r="HF47" s="205"/>
      <c r="HG47" s="205"/>
      <c r="HH47" s="205"/>
      <c r="HI47" s="205"/>
      <c r="HJ47" s="205"/>
      <c r="HK47" s="205"/>
      <c r="HL47" s="205"/>
      <c r="HM47" s="205"/>
      <c r="HN47" s="205"/>
      <c r="HO47" s="205"/>
      <c r="HP47" s="205"/>
      <c r="HQ47" s="205"/>
      <c r="HR47" s="205"/>
      <c r="HS47" s="205"/>
      <c r="HT47" s="205"/>
      <c r="HU47" s="205"/>
      <c r="HV47" s="205"/>
      <c r="HW47" s="205"/>
      <c r="HX47" s="205"/>
      <c r="HY47" s="205"/>
      <c r="HZ47" s="205"/>
      <c r="IA47" s="205"/>
      <c r="IB47" s="205"/>
      <c r="IC47" s="205"/>
      <c r="ID47" s="205"/>
      <c r="IE47" s="205"/>
      <c r="IF47" s="205"/>
      <c r="IG47" s="205"/>
      <c r="IH47" s="205"/>
      <c r="II47" s="205"/>
      <c r="IJ47" s="205"/>
      <c r="IK47" s="205"/>
      <c r="IL47" s="205"/>
      <c r="IM47" s="205"/>
      <c r="IN47" s="205"/>
      <c r="IO47" s="205"/>
      <c r="IP47" s="205"/>
      <c r="IQ47" s="205"/>
      <c r="IR47" s="205"/>
      <c r="IS47" s="205"/>
    </row>
    <row r="48" spans="1:253">
      <c r="A48" s="254"/>
      <c r="B48" s="255"/>
      <c r="C48" s="255"/>
      <c r="D48" s="255"/>
      <c r="E48" s="255"/>
      <c r="F48" s="255"/>
      <c r="G48" s="255"/>
      <c r="H48" s="255"/>
      <c r="I48" s="255"/>
      <c r="J48" s="255"/>
      <c r="K48" s="255"/>
      <c r="L48" s="255"/>
      <c r="M48" s="255"/>
      <c r="N48" s="255"/>
      <c r="O48" s="255"/>
      <c r="P48" s="255"/>
      <c r="Q48" s="255"/>
      <c r="R48" s="255"/>
    </row>
  </sheetData>
  <phoneticPr fontId="35"/>
  <pageMargins left="0.5" right="0.5" top="0.71388888888888902" bottom="0.5" header="0.511811023622047" footer="0.511811023622047"/>
  <pageSetup scale="60" orientation="portrait" horizontalDpi="300" verticalDpi="300" r:id="rId1"/>
  <colBreaks count="1" manualBreakCount="1">
    <brk id="8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  <pageSetUpPr fitToPage="1"/>
  </sheetPr>
  <dimension ref="A1:AMH73"/>
  <sheetViews>
    <sheetView showGridLines="0" view="pageBreakPreview" zoomScale="70" zoomScaleNormal="50" zoomScaleSheetLayoutView="70" workbookViewId="0"/>
  </sheetViews>
  <sheetFormatPr defaultColWidth="9" defaultRowHeight="14.25"/>
  <cols>
    <col min="1" max="1" width="7.875" style="26" customWidth="1"/>
    <col min="2" max="2" width="13.375" style="26" customWidth="1"/>
    <col min="3" max="3" width="15.25" style="26" customWidth="1"/>
    <col min="4" max="5" width="10.625" style="26" bestFit="1" customWidth="1"/>
    <col min="6" max="6" width="11.625" style="26" bestFit="1" customWidth="1"/>
    <col min="7" max="7" width="9.625" style="26" customWidth="1"/>
    <col min="8" max="9" width="10.875" style="26" customWidth="1"/>
    <col min="10" max="12" width="9.625" style="26" customWidth="1"/>
    <col min="13" max="13" width="14.875" style="26" customWidth="1"/>
    <col min="14" max="14" width="13.75" style="26" customWidth="1"/>
    <col min="15" max="15" width="11.25" style="26" customWidth="1"/>
    <col min="16" max="16" width="11.75" style="26" customWidth="1"/>
    <col min="17" max="17" width="11.125" style="26" customWidth="1"/>
    <col min="18" max="18" width="10.5" style="26" bestFit="1" customWidth="1"/>
    <col min="19" max="254" width="9" style="26"/>
    <col min="255" max="255" width="7.875" style="26" customWidth="1"/>
    <col min="256" max="257" width="10.875" style="26" customWidth="1"/>
    <col min="258" max="258" width="10.75" style="26" customWidth="1"/>
    <col min="259" max="259" width="9.75" style="26" customWidth="1"/>
    <col min="260" max="261" width="9.625" style="26" customWidth="1"/>
    <col min="262" max="263" width="10.875" style="26" customWidth="1"/>
    <col min="264" max="266" width="9.625" style="26" customWidth="1"/>
    <col min="267" max="268" width="10.875" style="26" customWidth="1"/>
    <col min="269" max="269" width="11.25" style="26" customWidth="1"/>
    <col min="270" max="271" width="9.625" style="26" customWidth="1"/>
    <col min="272" max="510" width="9" style="26"/>
    <col min="511" max="511" width="7.875" style="26" customWidth="1"/>
    <col min="512" max="513" width="10.875" style="26" customWidth="1"/>
    <col min="514" max="514" width="10.75" style="26" customWidth="1"/>
    <col min="515" max="515" width="9.75" style="26" customWidth="1"/>
    <col min="516" max="517" width="9.625" style="26" customWidth="1"/>
    <col min="518" max="519" width="10.875" style="26" customWidth="1"/>
    <col min="520" max="522" width="9.625" style="26" customWidth="1"/>
    <col min="523" max="524" width="10.875" style="26" customWidth="1"/>
    <col min="525" max="525" width="11.25" style="26" customWidth="1"/>
    <col min="526" max="527" width="9.625" style="26" customWidth="1"/>
    <col min="528" max="766" width="9" style="26"/>
    <col min="767" max="767" width="7.875" style="26" customWidth="1"/>
    <col min="768" max="769" width="10.875" style="26" customWidth="1"/>
    <col min="770" max="770" width="10.75" style="26" customWidth="1"/>
    <col min="771" max="771" width="9.75" style="26" customWidth="1"/>
    <col min="772" max="773" width="9.625" style="26" customWidth="1"/>
    <col min="774" max="775" width="10.875" style="26" customWidth="1"/>
    <col min="776" max="778" width="9.625" style="26" customWidth="1"/>
    <col min="779" max="780" width="10.875" style="26" customWidth="1"/>
    <col min="781" max="781" width="11.25" style="26" customWidth="1"/>
    <col min="782" max="783" width="9.625" style="26" customWidth="1"/>
    <col min="784" max="1022" width="9" style="26"/>
    <col min="1023" max="16384" width="9" style="2"/>
  </cols>
  <sheetData>
    <row r="1" spans="1:238" s="29" customFormat="1" ht="24.75" customHeight="1">
      <c r="A1" s="256" t="s">
        <v>269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  <c r="BX1" s="28"/>
      <c r="BY1" s="28"/>
      <c r="BZ1" s="28"/>
      <c r="CA1" s="28"/>
      <c r="CB1" s="28"/>
      <c r="CC1" s="28"/>
      <c r="CD1" s="28"/>
      <c r="CE1" s="28"/>
      <c r="CF1" s="28"/>
      <c r="CG1" s="28"/>
      <c r="CH1" s="28"/>
      <c r="CI1" s="28"/>
      <c r="CJ1" s="28"/>
      <c r="CK1" s="28"/>
      <c r="CL1" s="28"/>
      <c r="CM1" s="28"/>
      <c r="CN1" s="28"/>
      <c r="CO1" s="28"/>
      <c r="CP1" s="28"/>
      <c r="CQ1" s="28"/>
      <c r="CR1" s="28"/>
      <c r="CS1" s="28"/>
      <c r="CT1" s="28"/>
      <c r="CU1" s="28"/>
      <c r="CV1" s="28"/>
      <c r="CW1" s="28"/>
      <c r="CX1" s="28"/>
      <c r="CY1" s="28"/>
      <c r="CZ1" s="28"/>
      <c r="DA1" s="28"/>
      <c r="DB1" s="28"/>
      <c r="DC1" s="28"/>
      <c r="DD1" s="28"/>
      <c r="DE1" s="28"/>
      <c r="DF1" s="28"/>
      <c r="DG1" s="28"/>
      <c r="DH1" s="28"/>
      <c r="DI1" s="28"/>
      <c r="DJ1" s="28"/>
      <c r="DK1" s="28"/>
      <c r="DL1" s="28"/>
      <c r="DM1" s="28"/>
      <c r="DN1" s="28"/>
      <c r="DO1" s="28"/>
      <c r="DP1" s="28"/>
      <c r="DQ1" s="28"/>
      <c r="DR1" s="28"/>
      <c r="DS1" s="28"/>
      <c r="DT1" s="28"/>
      <c r="DU1" s="28"/>
      <c r="DV1" s="28"/>
      <c r="DW1" s="28"/>
      <c r="DX1" s="28"/>
      <c r="DY1" s="28"/>
      <c r="DZ1" s="28"/>
      <c r="EA1" s="28"/>
      <c r="EB1" s="28"/>
      <c r="EC1" s="28"/>
      <c r="ED1" s="28"/>
      <c r="EE1" s="28"/>
      <c r="EF1" s="28"/>
      <c r="EG1" s="28"/>
      <c r="EH1" s="28"/>
      <c r="EI1" s="28"/>
      <c r="EJ1" s="28"/>
      <c r="EK1" s="28"/>
      <c r="EL1" s="28"/>
      <c r="EM1" s="28"/>
      <c r="EN1" s="28"/>
      <c r="EO1" s="28"/>
      <c r="EP1" s="28"/>
      <c r="EQ1" s="28"/>
      <c r="ER1" s="28"/>
      <c r="ES1" s="28"/>
      <c r="ET1" s="28"/>
      <c r="EU1" s="28"/>
      <c r="EV1" s="28"/>
      <c r="EW1" s="28"/>
      <c r="EX1" s="28"/>
      <c r="EY1" s="28"/>
      <c r="EZ1" s="28"/>
      <c r="FA1" s="28"/>
      <c r="FB1" s="28"/>
      <c r="FC1" s="28"/>
      <c r="FD1" s="28"/>
      <c r="FE1" s="28"/>
      <c r="FF1" s="28"/>
      <c r="FG1" s="28"/>
      <c r="FH1" s="28"/>
      <c r="FI1" s="28"/>
      <c r="FJ1" s="28"/>
      <c r="FK1" s="28"/>
      <c r="FL1" s="28"/>
      <c r="FM1" s="28"/>
      <c r="FN1" s="28"/>
      <c r="FO1" s="28"/>
      <c r="FP1" s="28"/>
      <c r="FQ1" s="28"/>
      <c r="FR1" s="28"/>
      <c r="FS1" s="28"/>
      <c r="FT1" s="28"/>
      <c r="FU1" s="28"/>
      <c r="FV1" s="28"/>
      <c r="FW1" s="28"/>
      <c r="FX1" s="28"/>
      <c r="FY1" s="28"/>
      <c r="FZ1" s="28"/>
      <c r="GA1" s="28"/>
      <c r="GB1" s="28"/>
      <c r="GC1" s="28"/>
      <c r="GD1" s="28"/>
      <c r="GE1" s="28"/>
      <c r="GF1" s="28"/>
      <c r="GG1" s="28"/>
      <c r="GH1" s="28"/>
      <c r="GI1" s="28"/>
      <c r="GJ1" s="28"/>
      <c r="GK1" s="28"/>
      <c r="GL1" s="28"/>
      <c r="GM1" s="28"/>
      <c r="GN1" s="28"/>
      <c r="GO1" s="28"/>
      <c r="GP1" s="28"/>
      <c r="GQ1" s="28"/>
      <c r="GR1" s="28"/>
      <c r="GS1" s="28"/>
      <c r="GT1" s="28"/>
      <c r="GU1" s="28"/>
      <c r="GV1" s="28"/>
      <c r="GW1" s="28"/>
      <c r="GX1" s="28"/>
      <c r="GY1" s="28"/>
      <c r="GZ1" s="28"/>
      <c r="HA1" s="28"/>
      <c r="HB1" s="28"/>
      <c r="HC1" s="28"/>
      <c r="HD1" s="28"/>
      <c r="HE1" s="28"/>
      <c r="HF1" s="28"/>
      <c r="HG1" s="28"/>
      <c r="HH1" s="28"/>
      <c r="HI1" s="28"/>
      <c r="HJ1" s="28"/>
      <c r="HK1" s="28"/>
      <c r="HL1" s="28"/>
      <c r="HM1" s="28"/>
      <c r="HN1" s="28"/>
      <c r="HO1" s="28"/>
      <c r="HP1" s="28"/>
      <c r="HQ1" s="28"/>
      <c r="HR1" s="28"/>
      <c r="HS1" s="28"/>
      <c r="HT1" s="28"/>
      <c r="HU1" s="28"/>
      <c r="HV1" s="28"/>
      <c r="HW1" s="28"/>
      <c r="HX1" s="28"/>
      <c r="HY1" s="28"/>
      <c r="HZ1" s="28"/>
      <c r="IA1" s="28"/>
      <c r="IB1" s="28"/>
      <c r="IC1" s="28"/>
      <c r="ID1" s="28"/>
    </row>
    <row r="2" spans="1:238" s="32" customFormat="1" ht="24.75" customHeight="1" thickBot="1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18" t="s">
        <v>167</v>
      </c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1"/>
      <c r="BM2" s="31"/>
      <c r="BN2" s="31"/>
      <c r="BO2" s="31"/>
      <c r="BP2" s="31"/>
      <c r="BQ2" s="31"/>
      <c r="BR2" s="31"/>
      <c r="BS2" s="31"/>
      <c r="BT2" s="31"/>
      <c r="BU2" s="31"/>
      <c r="BV2" s="31"/>
      <c r="BW2" s="31"/>
      <c r="BX2" s="31"/>
      <c r="BY2" s="31"/>
      <c r="BZ2" s="31"/>
      <c r="CA2" s="31"/>
      <c r="CB2" s="31"/>
      <c r="CC2" s="31"/>
      <c r="CD2" s="31"/>
      <c r="CE2" s="31"/>
      <c r="CF2" s="31"/>
      <c r="CG2" s="31"/>
      <c r="CH2" s="31"/>
      <c r="CI2" s="31"/>
      <c r="CJ2" s="31"/>
      <c r="CK2" s="31"/>
      <c r="CL2" s="31"/>
      <c r="CM2" s="31"/>
      <c r="CN2" s="31"/>
      <c r="CO2" s="31"/>
      <c r="CP2" s="31"/>
      <c r="CQ2" s="31"/>
      <c r="CR2" s="31"/>
      <c r="CS2" s="31"/>
      <c r="CT2" s="31"/>
      <c r="CU2" s="31"/>
      <c r="CV2" s="31"/>
      <c r="CW2" s="31"/>
      <c r="CX2" s="31"/>
      <c r="CY2" s="31"/>
      <c r="CZ2" s="31"/>
      <c r="DA2" s="31"/>
      <c r="DB2" s="31"/>
      <c r="DC2" s="31"/>
      <c r="DD2" s="31"/>
      <c r="DE2" s="31"/>
      <c r="DF2" s="31"/>
      <c r="DG2" s="31"/>
      <c r="DH2" s="31"/>
      <c r="DI2" s="31"/>
      <c r="DJ2" s="31"/>
      <c r="DK2" s="31"/>
      <c r="DL2" s="31"/>
      <c r="DM2" s="31"/>
      <c r="DN2" s="31"/>
      <c r="DO2" s="31"/>
      <c r="DP2" s="31"/>
      <c r="DQ2" s="31"/>
      <c r="DR2" s="31"/>
      <c r="DS2" s="31"/>
      <c r="DT2" s="31"/>
      <c r="DU2" s="31"/>
      <c r="DV2" s="31"/>
      <c r="DW2" s="31"/>
      <c r="DX2" s="31"/>
      <c r="DY2" s="31"/>
      <c r="DZ2" s="31"/>
      <c r="EA2" s="31"/>
      <c r="EB2" s="31"/>
      <c r="EC2" s="31"/>
      <c r="ED2" s="31"/>
      <c r="EE2" s="31"/>
      <c r="EF2" s="31"/>
      <c r="EG2" s="31"/>
      <c r="EH2" s="31"/>
      <c r="EI2" s="31"/>
      <c r="EJ2" s="31"/>
      <c r="EK2" s="31"/>
      <c r="EL2" s="31"/>
      <c r="EM2" s="31"/>
      <c r="EN2" s="31"/>
      <c r="EO2" s="31"/>
      <c r="EP2" s="31"/>
      <c r="EQ2" s="31"/>
      <c r="ER2" s="31"/>
      <c r="ES2" s="31"/>
      <c r="ET2" s="31"/>
      <c r="EU2" s="31"/>
      <c r="EV2" s="31"/>
      <c r="EW2" s="31"/>
      <c r="EX2" s="31"/>
      <c r="EY2" s="31"/>
      <c r="EZ2" s="31"/>
      <c r="FA2" s="31"/>
      <c r="FB2" s="31"/>
      <c r="FC2" s="31"/>
      <c r="FD2" s="31"/>
      <c r="FE2" s="31"/>
      <c r="FF2" s="31"/>
      <c r="FG2" s="31"/>
      <c r="FH2" s="31"/>
      <c r="FI2" s="31"/>
      <c r="FJ2" s="31"/>
      <c r="FK2" s="31"/>
      <c r="FL2" s="31"/>
      <c r="FM2" s="31"/>
      <c r="FN2" s="31"/>
      <c r="FO2" s="31"/>
      <c r="FP2" s="31"/>
      <c r="FQ2" s="31"/>
      <c r="FR2" s="31"/>
      <c r="FS2" s="31"/>
      <c r="FT2" s="31"/>
      <c r="FU2" s="31"/>
      <c r="FV2" s="31"/>
      <c r="FW2" s="31"/>
      <c r="FX2" s="31"/>
      <c r="FY2" s="31"/>
      <c r="FZ2" s="31"/>
      <c r="GA2" s="31"/>
      <c r="GB2" s="31"/>
      <c r="GC2" s="31"/>
      <c r="GD2" s="31"/>
      <c r="GE2" s="31"/>
      <c r="GF2" s="31"/>
      <c r="GG2" s="31"/>
      <c r="GH2" s="31"/>
      <c r="GI2" s="31"/>
      <c r="GJ2" s="31"/>
      <c r="GK2" s="31"/>
      <c r="GL2" s="31"/>
      <c r="GM2" s="31"/>
      <c r="GN2" s="31"/>
      <c r="GO2" s="31"/>
      <c r="GP2" s="31"/>
      <c r="GQ2" s="31"/>
      <c r="GR2" s="31"/>
      <c r="GS2" s="31"/>
      <c r="GT2" s="31"/>
      <c r="GU2" s="31"/>
      <c r="GV2" s="31"/>
      <c r="GW2" s="31"/>
      <c r="GX2" s="31"/>
      <c r="GY2" s="31"/>
      <c r="GZ2" s="31"/>
      <c r="HA2" s="31"/>
      <c r="HB2" s="31"/>
      <c r="HC2" s="31"/>
      <c r="HD2" s="31"/>
      <c r="HE2" s="31"/>
      <c r="HF2" s="31"/>
      <c r="HG2" s="31"/>
      <c r="HH2" s="31"/>
      <c r="HI2" s="31"/>
      <c r="HJ2" s="31"/>
      <c r="HK2" s="31"/>
      <c r="HL2" s="31"/>
      <c r="HM2" s="31"/>
      <c r="HN2" s="31"/>
      <c r="HO2" s="31"/>
      <c r="HP2" s="31"/>
      <c r="HQ2" s="31"/>
      <c r="HR2" s="31"/>
      <c r="HS2" s="31"/>
      <c r="HT2" s="31"/>
      <c r="HU2" s="31"/>
      <c r="HV2" s="31"/>
      <c r="HW2" s="31"/>
      <c r="HX2" s="31"/>
      <c r="HY2" s="31"/>
      <c r="HZ2" s="31"/>
      <c r="IA2" s="31"/>
      <c r="IB2" s="31"/>
      <c r="IC2" s="31"/>
      <c r="ID2" s="31"/>
    </row>
    <row r="3" spans="1:238" s="35" customFormat="1" ht="22.5" customHeight="1">
      <c r="A3" s="33" t="s">
        <v>181</v>
      </c>
      <c r="B3" s="260" t="s">
        <v>168</v>
      </c>
      <c r="C3" s="260"/>
      <c r="D3" s="260"/>
      <c r="E3" s="260"/>
      <c r="F3" s="260"/>
      <c r="G3" s="260" t="s">
        <v>169</v>
      </c>
      <c r="H3" s="260"/>
      <c r="I3" s="260"/>
      <c r="J3" s="260"/>
      <c r="K3" s="260"/>
      <c r="L3" s="260"/>
      <c r="M3" s="261" t="s">
        <v>170</v>
      </c>
      <c r="N3" s="261"/>
      <c r="O3" s="261"/>
      <c r="P3" s="261"/>
      <c r="Q3" s="261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4"/>
      <c r="AW3" s="34"/>
      <c r="AX3" s="34"/>
      <c r="AY3" s="34"/>
      <c r="AZ3" s="34"/>
      <c r="BA3" s="34"/>
      <c r="BB3" s="34"/>
      <c r="BC3" s="34"/>
      <c r="BD3" s="34"/>
      <c r="BE3" s="34"/>
      <c r="BF3" s="34"/>
      <c r="BG3" s="34"/>
      <c r="BH3" s="34"/>
      <c r="BI3" s="34"/>
      <c r="BJ3" s="34"/>
      <c r="BK3" s="34"/>
      <c r="BL3" s="34"/>
      <c r="BM3" s="34"/>
      <c r="BN3" s="34"/>
      <c r="BO3" s="34"/>
      <c r="BP3" s="34"/>
      <c r="BQ3" s="34"/>
      <c r="BR3" s="34"/>
      <c r="BS3" s="34"/>
      <c r="BT3" s="34"/>
      <c r="BU3" s="34"/>
      <c r="BV3" s="34"/>
      <c r="BW3" s="34"/>
      <c r="BX3" s="34"/>
      <c r="BY3" s="34"/>
      <c r="BZ3" s="34"/>
      <c r="CA3" s="34"/>
      <c r="CB3" s="34"/>
      <c r="CC3" s="34"/>
      <c r="CD3" s="34"/>
      <c r="CE3" s="34"/>
      <c r="CF3" s="34"/>
      <c r="CG3" s="34"/>
      <c r="CH3" s="34"/>
      <c r="CI3" s="34"/>
      <c r="CJ3" s="34"/>
      <c r="CK3" s="34"/>
      <c r="CL3" s="34"/>
      <c r="CM3" s="34"/>
      <c r="CN3" s="34"/>
      <c r="CO3" s="34"/>
      <c r="CP3" s="34"/>
      <c r="CQ3" s="34"/>
      <c r="CR3" s="34"/>
      <c r="CS3" s="34"/>
      <c r="CT3" s="34"/>
      <c r="CU3" s="34"/>
      <c r="CV3" s="34"/>
      <c r="CW3" s="34"/>
      <c r="CX3" s="34"/>
      <c r="CY3" s="34"/>
      <c r="CZ3" s="34"/>
      <c r="DA3" s="34"/>
      <c r="DB3" s="34"/>
      <c r="DC3" s="34"/>
      <c r="DD3" s="34"/>
      <c r="DE3" s="34"/>
      <c r="DF3" s="34"/>
      <c r="DG3" s="34"/>
      <c r="DH3" s="34"/>
      <c r="DI3" s="34"/>
      <c r="DJ3" s="34"/>
      <c r="DK3" s="34"/>
      <c r="DL3" s="34"/>
      <c r="DM3" s="34"/>
      <c r="DN3" s="34"/>
      <c r="DO3" s="34"/>
      <c r="DP3" s="34"/>
      <c r="DQ3" s="34"/>
      <c r="DR3" s="34"/>
      <c r="DS3" s="34"/>
      <c r="DT3" s="34"/>
      <c r="DU3" s="34"/>
      <c r="DV3" s="34"/>
      <c r="DW3" s="34"/>
      <c r="DX3" s="34"/>
      <c r="DY3" s="34"/>
      <c r="DZ3" s="34"/>
      <c r="EA3" s="34"/>
      <c r="EB3" s="34"/>
      <c r="EC3" s="34"/>
      <c r="ED3" s="34"/>
      <c r="EE3" s="34"/>
      <c r="EF3" s="34"/>
      <c r="EG3" s="34"/>
      <c r="EH3" s="34"/>
      <c r="EI3" s="34"/>
      <c r="EJ3" s="34"/>
      <c r="EK3" s="34"/>
      <c r="EL3" s="34"/>
      <c r="EM3" s="34"/>
      <c r="EN3" s="34"/>
      <c r="EO3" s="34"/>
      <c r="EP3" s="34"/>
      <c r="EQ3" s="34"/>
      <c r="ER3" s="34"/>
      <c r="ES3" s="34"/>
      <c r="ET3" s="34"/>
      <c r="EU3" s="34"/>
      <c r="EV3" s="34"/>
      <c r="EW3" s="34"/>
      <c r="EX3" s="34"/>
      <c r="EY3" s="34"/>
      <c r="EZ3" s="34"/>
      <c r="FA3" s="34"/>
      <c r="FB3" s="34"/>
      <c r="FC3" s="34"/>
      <c r="FD3" s="34"/>
      <c r="FE3" s="34"/>
      <c r="FF3" s="34"/>
      <c r="FG3" s="34"/>
      <c r="FH3" s="34"/>
      <c r="FI3" s="34"/>
      <c r="FJ3" s="34"/>
      <c r="FK3" s="34"/>
      <c r="FL3" s="34"/>
      <c r="FM3" s="34"/>
      <c r="FN3" s="34"/>
      <c r="FO3" s="34"/>
      <c r="FP3" s="34"/>
      <c r="FQ3" s="34"/>
      <c r="FR3" s="34"/>
      <c r="FS3" s="34"/>
      <c r="FT3" s="34"/>
      <c r="FU3" s="34"/>
      <c r="FV3" s="34"/>
      <c r="FW3" s="34"/>
      <c r="FX3" s="34"/>
      <c r="FY3" s="34"/>
      <c r="FZ3" s="34"/>
      <c r="GA3" s="34"/>
      <c r="GB3" s="34"/>
      <c r="GC3" s="34"/>
      <c r="GD3" s="34"/>
      <c r="GE3" s="34"/>
      <c r="GF3" s="34"/>
      <c r="GG3" s="34"/>
      <c r="GH3" s="34"/>
      <c r="GI3" s="34"/>
      <c r="GJ3" s="34"/>
      <c r="GK3" s="34"/>
      <c r="GL3" s="34"/>
      <c r="GM3" s="34"/>
      <c r="GN3" s="34"/>
      <c r="GO3" s="34"/>
      <c r="GP3" s="34"/>
      <c r="GQ3" s="34"/>
      <c r="GR3" s="34"/>
      <c r="GS3" s="34"/>
      <c r="GT3" s="34"/>
      <c r="GU3" s="34"/>
      <c r="GV3" s="34"/>
      <c r="GW3" s="34"/>
      <c r="GX3" s="34"/>
      <c r="GY3" s="34"/>
      <c r="GZ3" s="34"/>
      <c r="HA3" s="34"/>
      <c r="HB3" s="34"/>
      <c r="HC3" s="34"/>
      <c r="HD3" s="34"/>
      <c r="HE3" s="34"/>
      <c r="HF3" s="34"/>
      <c r="HG3" s="34"/>
      <c r="HH3" s="34"/>
      <c r="HI3" s="34"/>
      <c r="HJ3" s="34"/>
      <c r="HK3" s="34"/>
      <c r="HL3" s="34"/>
      <c r="HM3" s="34"/>
      <c r="HN3" s="34"/>
      <c r="HO3" s="34"/>
      <c r="HP3" s="34"/>
      <c r="HQ3" s="34"/>
      <c r="HR3" s="34"/>
      <c r="HS3" s="34"/>
      <c r="HT3" s="34"/>
      <c r="HU3" s="34"/>
      <c r="HV3" s="34"/>
      <c r="HW3" s="34"/>
      <c r="HX3" s="34"/>
      <c r="HY3" s="34"/>
      <c r="HZ3" s="34"/>
      <c r="IA3" s="34"/>
      <c r="IB3" s="34"/>
      <c r="IC3" s="34"/>
      <c r="ID3" s="34"/>
    </row>
    <row r="4" spans="1:238" s="35" customFormat="1" ht="22.5" customHeight="1">
      <c r="A4" s="36"/>
      <c r="B4" s="258" t="s">
        <v>28</v>
      </c>
      <c r="C4" s="259" t="s">
        <v>171</v>
      </c>
      <c r="D4" s="259"/>
      <c r="E4" s="259"/>
      <c r="F4" s="262" t="s">
        <v>29</v>
      </c>
      <c r="G4" s="258" t="s">
        <v>30</v>
      </c>
      <c r="H4" s="258" t="s">
        <v>28</v>
      </c>
      <c r="I4" s="259" t="s">
        <v>171</v>
      </c>
      <c r="J4" s="259"/>
      <c r="K4" s="259"/>
      <c r="L4" s="263" t="s">
        <v>29</v>
      </c>
      <c r="M4" s="258" t="s">
        <v>28</v>
      </c>
      <c r="N4" s="259" t="s">
        <v>171</v>
      </c>
      <c r="O4" s="259"/>
      <c r="P4" s="259"/>
      <c r="Q4" s="263" t="s">
        <v>29</v>
      </c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4"/>
      <c r="BD4" s="34"/>
      <c r="BE4" s="34"/>
      <c r="BF4" s="34"/>
      <c r="BG4" s="34"/>
      <c r="BH4" s="34"/>
      <c r="BI4" s="34"/>
      <c r="BJ4" s="34"/>
      <c r="BK4" s="34"/>
      <c r="BL4" s="34"/>
      <c r="BM4" s="34"/>
      <c r="BN4" s="34"/>
      <c r="BO4" s="34"/>
      <c r="BP4" s="34"/>
      <c r="BQ4" s="34"/>
      <c r="BR4" s="34"/>
      <c r="BS4" s="34"/>
      <c r="BT4" s="34"/>
      <c r="BU4" s="34"/>
      <c r="BV4" s="34"/>
      <c r="BW4" s="34"/>
      <c r="BX4" s="34"/>
      <c r="BY4" s="34"/>
      <c r="BZ4" s="34"/>
      <c r="CA4" s="34"/>
      <c r="CB4" s="34"/>
      <c r="CC4" s="34"/>
      <c r="CD4" s="34"/>
      <c r="CE4" s="34"/>
      <c r="CF4" s="34"/>
      <c r="CG4" s="34"/>
      <c r="CH4" s="34"/>
      <c r="CI4" s="34"/>
      <c r="CJ4" s="34"/>
      <c r="CK4" s="34"/>
      <c r="CL4" s="34"/>
      <c r="CM4" s="34"/>
      <c r="CN4" s="34"/>
      <c r="CO4" s="34"/>
      <c r="CP4" s="34"/>
      <c r="CQ4" s="34"/>
      <c r="CR4" s="34"/>
      <c r="CS4" s="34"/>
      <c r="CT4" s="34"/>
      <c r="CU4" s="34"/>
      <c r="CV4" s="34"/>
      <c r="CW4" s="34"/>
      <c r="CX4" s="34"/>
      <c r="CY4" s="34"/>
      <c r="CZ4" s="34"/>
      <c r="DA4" s="34"/>
      <c r="DB4" s="34"/>
      <c r="DC4" s="34"/>
      <c r="DD4" s="34"/>
      <c r="DE4" s="34"/>
      <c r="DF4" s="34"/>
      <c r="DG4" s="34"/>
      <c r="DH4" s="34"/>
      <c r="DI4" s="34"/>
      <c r="DJ4" s="34"/>
      <c r="DK4" s="34"/>
      <c r="DL4" s="34"/>
      <c r="DM4" s="34"/>
      <c r="DN4" s="34"/>
      <c r="DO4" s="34"/>
      <c r="DP4" s="34"/>
      <c r="DQ4" s="34"/>
      <c r="DR4" s="34"/>
      <c r="DS4" s="34"/>
      <c r="DT4" s="34"/>
      <c r="DU4" s="34"/>
      <c r="DV4" s="34"/>
      <c r="DW4" s="34"/>
      <c r="DX4" s="34"/>
      <c r="DY4" s="34"/>
      <c r="DZ4" s="34"/>
      <c r="EA4" s="34"/>
      <c r="EB4" s="34"/>
      <c r="EC4" s="34"/>
      <c r="ED4" s="34"/>
      <c r="EE4" s="34"/>
      <c r="EF4" s="34"/>
      <c r="EG4" s="34"/>
      <c r="EH4" s="34"/>
      <c r="EI4" s="34"/>
      <c r="EJ4" s="34"/>
      <c r="EK4" s="34"/>
      <c r="EL4" s="34"/>
      <c r="EM4" s="34"/>
      <c r="EN4" s="34"/>
      <c r="EO4" s="34"/>
      <c r="EP4" s="34"/>
      <c r="EQ4" s="34"/>
      <c r="ER4" s="34"/>
      <c r="ES4" s="34"/>
      <c r="ET4" s="34"/>
      <c r="EU4" s="34"/>
      <c r="EV4" s="34"/>
      <c r="EW4" s="34"/>
      <c r="EX4" s="34"/>
      <c r="EY4" s="34"/>
      <c r="EZ4" s="34"/>
      <c r="FA4" s="34"/>
      <c r="FB4" s="34"/>
      <c r="FC4" s="34"/>
      <c r="FD4" s="34"/>
      <c r="FE4" s="34"/>
      <c r="FF4" s="34"/>
      <c r="FG4" s="34"/>
      <c r="FH4" s="34"/>
      <c r="FI4" s="34"/>
      <c r="FJ4" s="34"/>
      <c r="FK4" s="34"/>
      <c r="FL4" s="34"/>
      <c r="FM4" s="34"/>
      <c r="FN4" s="34"/>
      <c r="FO4" s="34"/>
      <c r="FP4" s="34"/>
      <c r="FQ4" s="34"/>
      <c r="FR4" s="34"/>
      <c r="FS4" s="34"/>
      <c r="FT4" s="34"/>
      <c r="FU4" s="34"/>
      <c r="FV4" s="34"/>
      <c r="FW4" s="34"/>
      <c r="FX4" s="34"/>
      <c r="FY4" s="34"/>
      <c r="FZ4" s="34"/>
      <c r="GA4" s="34"/>
      <c r="GB4" s="34"/>
      <c r="GC4" s="34"/>
      <c r="GD4" s="34"/>
      <c r="GE4" s="34"/>
      <c r="GF4" s="34"/>
      <c r="GG4" s="34"/>
      <c r="GH4" s="34"/>
      <c r="GI4" s="34"/>
      <c r="GJ4" s="34"/>
      <c r="GK4" s="34"/>
      <c r="GL4" s="34"/>
      <c r="GM4" s="34"/>
      <c r="GN4" s="34"/>
      <c r="GO4" s="34"/>
      <c r="GP4" s="34"/>
      <c r="GQ4" s="34"/>
      <c r="GR4" s="34"/>
      <c r="GS4" s="34"/>
      <c r="GT4" s="34"/>
      <c r="GU4" s="34"/>
      <c r="GV4" s="34"/>
      <c r="GW4" s="34"/>
      <c r="GX4" s="34"/>
      <c r="GY4" s="34"/>
      <c r="GZ4" s="34"/>
      <c r="HA4" s="34"/>
      <c r="HB4" s="34"/>
      <c r="HC4" s="34"/>
      <c r="HD4" s="34"/>
      <c r="HE4" s="34"/>
      <c r="HF4" s="34"/>
      <c r="HG4" s="34"/>
      <c r="HH4" s="34"/>
      <c r="HI4" s="34"/>
      <c r="HJ4" s="34"/>
      <c r="HK4" s="34"/>
      <c r="HL4" s="34"/>
      <c r="HM4" s="34"/>
      <c r="HN4" s="34"/>
      <c r="HO4" s="34"/>
      <c r="HP4" s="34"/>
      <c r="HQ4" s="34"/>
      <c r="HR4" s="34"/>
      <c r="HS4" s="34"/>
      <c r="HT4" s="34"/>
      <c r="HU4" s="34"/>
      <c r="HV4" s="34"/>
      <c r="HW4" s="34"/>
      <c r="HX4" s="34"/>
      <c r="HY4" s="34"/>
      <c r="HZ4" s="34"/>
      <c r="IA4" s="34"/>
      <c r="IB4" s="34"/>
      <c r="IC4" s="34"/>
      <c r="ID4" s="34"/>
    </row>
    <row r="5" spans="1:238" s="35" customFormat="1" ht="78.75" customHeight="1">
      <c r="A5" s="36"/>
      <c r="B5" s="258"/>
      <c r="C5" s="258" t="s">
        <v>31</v>
      </c>
      <c r="D5" s="258" t="s">
        <v>32</v>
      </c>
      <c r="E5" s="258" t="s">
        <v>33</v>
      </c>
      <c r="F5" s="262"/>
      <c r="G5" s="262"/>
      <c r="H5" s="262"/>
      <c r="I5" s="258" t="s">
        <v>31</v>
      </c>
      <c r="J5" s="258" t="s">
        <v>32</v>
      </c>
      <c r="K5" s="258" t="s">
        <v>33</v>
      </c>
      <c r="L5" s="263"/>
      <c r="M5" s="258"/>
      <c r="N5" s="258" t="s">
        <v>31</v>
      </c>
      <c r="O5" s="258" t="s">
        <v>32</v>
      </c>
      <c r="P5" s="258" t="s">
        <v>33</v>
      </c>
      <c r="Q5" s="263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4"/>
      <c r="BB5" s="34"/>
      <c r="BC5" s="34"/>
      <c r="BD5" s="34"/>
      <c r="BE5" s="34"/>
      <c r="BF5" s="34"/>
      <c r="BG5" s="34"/>
      <c r="BH5" s="34"/>
      <c r="BI5" s="34"/>
      <c r="BJ5" s="34"/>
      <c r="BK5" s="34"/>
      <c r="BL5" s="34"/>
      <c r="BM5" s="34"/>
      <c r="BN5" s="34"/>
      <c r="BO5" s="34"/>
      <c r="BP5" s="34"/>
      <c r="BQ5" s="34"/>
      <c r="BR5" s="34"/>
      <c r="BS5" s="34"/>
      <c r="BT5" s="34"/>
      <c r="BU5" s="34"/>
      <c r="BV5" s="34"/>
      <c r="BW5" s="34"/>
      <c r="BX5" s="34"/>
      <c r="BY5" s="34"/>
      <c r="BZ5" s="34"/>
      <c r="CA5" s="34"/>
      <c r="CB5" s="34"/>
      <c r="CC5" s="34"/>
      <c r="CD5" s="34"/>
      <c r="CE5" s="34"/>
      <c r="CF5" s="34"/>
      <c r="CG5" s="34"/>
      <c r="CH5" s="34"/>
      <c r="CI5" s="34"/>
      <c r="CJ5" s="34"/>
      <c r="CK5" s="34"/>
      <c r="CL5" s="34"/>
      <c r="CM5" s="34"/>
      <c r="CN5" s="34"/>
      <c r="CO5" s="34"/>
      <c r="CP5" s="34"/>
      <c r="CQ5" s="34"/>
      <c r="CR5" s="34"/>
      <c r="CS5" s="34"/>
      <c r="CT5" s="34"/>
      <c r="CU5" s="34"/>
      <c r="CV5" s="34"/>
      <c r="CW5" s="34"/>
      <c r="CX5" s="34"/>
      <c r="CY5" s="34"/>
      <c r="CZ5" s="34"/>
      <c r="DA5" s="34"/>
      <c r="DB5" s="34"/>
      <c r="DC5" s="34"/>
      <c r="DD5" s="34"/>
      <c r="DE5" s="34"/>
      <c r="DF5" s="34"/>
      <c r="DG5" s="34"/>
      <c r="DH5" s="34"/>
      <c r="DI5" s="34"/>
      <c r="DJ5" s="34"/>
      <c r="DK5" s="34"/>
      <c r="DL5" s="34"/>
      <c r="DM5" s="34"/>
      <c r="DN5" s="34"/>
      <c r="DO5" s="34"/>
      <c r="DP5" s="34"/>
      <c r="DQ5" s="34"/>
      <c r="DR5" s="34"/>
      <c r="DS5" s="34"/>
      <c r="DT5" s="34"/>
      <c r="DU5" s="34"/>
      <c r="DV5" s="34"/>
      <c r="DW5" s="34"/>
      <c r="DX5" s="34"/>
      <c r="DY5" s="34"/>
      <c r="DZ5" s="34"/>
      <c r="EA5" s="34"/>
      <c r="EB5" s="34"/>
      <c r="EC5" s="34"/>
      <c r="ED5" s="34"/>
      <c r="EE5" s="34"/>
      <c r="EF5" s="34"/>
      <c r="EG5" s="34"/>
      <c r="EH5" s="34"/>
      <c r="EI5" s="34"/>
      <c r="EJ5" s="34"/>
      <c r="EK5" s="34"/>
      <c r="EL5" s="34"/>
      <c r="EM5" s="34"/>
      <c r="EN5" s="34"/>
      <c r="EO5" s="34"/>
      <c r="EP5" s="34"/>
      <c r="EQ5" s="34"/>
      <c r="ER5" s="34"/>
      <c r="ES5" s="34"/>
      <c r="ET5" s="34"/>
      <c r="EU5" s="34"/>
      <c r="EV5" s="34"/>
      <c r="EW5" s="34"/>
      <c r="EX5" s="34"/>
      <c r="EY5" s="34"/>
      <c r="EZ5" s="34"/>
      <c r="FA5" s="34"/>
      <c r="FB5" s="34"/>
      <c r="FC5" s="34"/>
      <c r="FD5" s="34"/>
      <c r="FE5" s="34"/>
      <c r="FF5" s="34"/>
      <c r="FG5" s="34"/>
      <c r="FH5" s="34"/>
      <c r="FI5" s="34"/>
      <c r="FJ5" s="34"/>
      <c r="FK5" s="34"/>
      <c r="FL5" s="34"/>
      <c r="FM5" s="34"/>
      <c r="FN5" s="34"/>
      <c r="FO5" s="34"/>
      <c r="FP5" s="34"/>
      <c r="FQ5" s="34"/>
      <c r="FR5" s="34"/>
      <c r="FS5" s="34"/>
      <c r="FT5" s="34"/>
      <c r="FU5" s="34"/>
      <c r="FV5" s="34"/>
      <c r="FW5" s="34"/>
      <c r="FX5" s="34"/>
      <c r="FY5" s="34"/>
      <c r="FZ5" s="34"/>
      <c r="GA5" s="34"/>
      <c r="GB5" s="34"/>
      <c r="GC5" s="34"/>
      <c r="GD5" s="34"/>
      <c r="GE5" s="34"/>
      <c r="GF5" s="34"/>
      <c r="GG5" s="34"/>
      <c r="GH5" s="34"/>
      <c r="GI5" s="34"/>
      <c r="GJ5" s="34"/>
      <c r="GK5" s="34"/>
      <c r="GL5" s="34"/>
      <c r="GM5" s="34"/>
      <c r="GN5" s="34"/>
      <c r="GO5" s="34"/>
      <c r="GP5" s="34"/>
      <c r="GQ5" s="34"/>
      <c r="GR5" s="34"/>
      <c r="GS5" s="34"/>
      <c r="GT5" s="34"/>
      <c r="GU5" s="34"/>
      <c r="GV5" s="34"/>
      <c r="GW5" s="34"/>
      <c r="GX5" s="34"/>
      <c r="GY5" s="34"/>
      <c r="GZ5" s="34"/>
      <c r="HA5" s="34"/>
      <c r="HB5" s="34"/>
      <c r="HC5" s="34"/>
      <c r="HD5" s="34"/>
      <c r="HE5" s="34"/>
      <c r="HF5" s="34"/>
      <c r="HG5" s="34"/>
      <c r="HH5" s="34"/>
      <c r="HI5" s="34"/>
      <c r="HJ5" s="34"/>
      <c r="HK5" s="34"/>
      <c r="HL5" s="34"/>
      <c r="HM5" s="34"/>
      <c r="HN5" s="34"/>
      <c r="HO5" s="34"/>
      <c r="HP5" s="34"/>
      <c r="HQ5" s="34"/>
      <c r="HR5" s="34"/>
      <c r="HS5" s="34"/>
      <c r="HT5" s="34"/>
      <c r="HU5" s="34"/>
      <c r="HV5" s="34"/>
      <c r="HW5" s="34"/>
      <c r="HX5" s="34"/>
      <c r="HY5" s="34"/>
      <c r="HZ5" s="34"/>
      <c r="IA5" s="34"/>
      <c r="IB5" s="34"/>
      <c r="IC5" s="34"/>
      <c r="ID5" s="34"/>
    </row>
    <row r="6" spans="1:238" s="35" customFormat="1" ht="24.75" customHeight="1">
      <c r="A6" s="37" t="s">
        <v>182</v>
      </c>
      <c r="B6" s="258"/>
      <c r="C6" s="258"/>
      <c r="D6" s="258"/>
      <c r="E6" s="258"/>
      <c r="F6" s="19" t="s">
        <v>34</v>
      </c>
      <c r="G6" s="258"/>
      <c r="H6" s="258"/>
      <c r="I6" s="258"/>
      <c r="J6" s="258"/>
      <c r="K6" s="258"/>
      <c r="L6" s="38" t="s">
        <v>34</v>
      </c>
      <c r="M6" s="258"/>
      <c r="N6" s="258"/>
      <c r="O6" s="258"/>
      <c r="P6" s="258"/>
      <c r="Q6" s="38" t="s">
        <v>34</v>
      </c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  <c r="AV6" s="34"/>
      <c r="AW6" s="34"/>
      <c r="AX6" s="34"/>
      <c r="AY6" s="34"/>
      <c r="AZ6" s="34"/>
      <c r="BA6" s="34"/>
      <c r="BB6" s="34"/>
      <c r="BC6" s="34"/>
      <c r="BD6" s="34"/>
      <c r="BE6" s="34"/>
      <c r="BF6" s="34"/>
      <c r="BG6" s="34"/>
      <c r="BH6" s="34"/>
      <c r="BI6" s="34"/>
      <c r="BJ6" s="34"/>
      <c r="BK6" s="34"/>
      <c r="BL6" s="34"/>
      <c r="BM6" s="34"/>
      <c r="BN6" s="34"/>
      <c r="BO6" s="34"/>
      <c r="BP6" s="34"/>
      <c r="BQ6" s="34"/>
      <c r="BR6" s="34"/>
      <c r="BS6" s="34"/>
      <c r="BT6" s="34"/>
      <c r="BU6" s="34"/>
      <c r="BV6" s="34"/>
      <c r="BW6" s="34"/>
      <c r="BX6" s="34"/>
      <c r="BY6" s="34"/>
      <c r="BZ6" s="34"/>
      <c r="CA6" s="34"/>
      <c r="CB6" s="34"/>
      <c r="CC6" s="34"/>
      <c r="CD6" s="34"/>
      <c r="CE6" s="34"/>
      <c r="CF6" s="34"/>
      <c r="CG6" s="34"/>
      <c r="CH6" s="34"/>
      <c r="CI6" s="34"/>
      <c r="CJ6" s="34"/>
      <c r="CK6" s="34"/>
      <c r="CL6" s="34"/>
      <c r="CM6" s="34"/>
      <c r="CN6" s="34"/>
      <c r="CO6" s="34"/>
      <c r="CP6" s="34"/>
      <c r="CQ6" s="34"/>
      <c r="CR6" s="34"/>
      <c r="CS6" s="34"/>
      <c r="CT6" s="34"/>
      <c r="CU6" s="34"/>
      <c r="CV6" s="34"/>
      <c r="CW6" s="34"/>
      <c r="CX6" s="34"/>
      <c r="CY6" s="34"/>
      <c r="CZ6" s="34"/>
      <c r="DA6" s="34"/>
      <c r="DB6" s="34"/>
      <c r="DC6" s="34"/>
      <c r="DD6" s="34"/>
      <c r="DE6" s="34"/>
      <c r="DF6" s="34"/>
      <c r="DG6" s="34"/>
      <c r="DH6" s="34"/>
      <c r="DI6" s="34"/>
      <c r="DJ6" s="34"/>
      <c r="DK6" s="34"/>
      <c r="DL6" s="34"/>
      <c r="DM6" s="34"/>
      <c r="DN6" s="34"/>
      <c r="DO6" s="34"/>
      <c r="DP6" s="34"/>
      <c r="DQ6" s="34"/>
      <c r="DR6" s="34"/>
      <c r="DS6" s="34"/>
      <c r="DT6" s="34"/>
      <c r="DU6" s="34"/>
      <c r="DV6" s="34"/>
      <c r="DW6" s="34"/>
      <c r="DX6" s="34"/>
      <c r="DY6" s="34"/>
      <c r="DZ6" s="34"/>
      <c r="EA6" s="34"/>
      <c r="EB6" s="34"/>
      <c r="EC6" s="34"/>
      <c r="ED6" s="34"/>
      <c r="EE6" s="34"/>
      <c r="EF6" s="34"/>
      <c r="EG6" s="34"/>
      <c r="EH6" s="34"/>
      <c r="EI6" s="34"/>
      <c r="EJ6" s="34"/>
      <c r="EK6" s="34"/>
      <c r="EL6" s="34"/>
      <c r="EM6" s="34"/>
      <c r="EN6" s="34"/>
      <c r="EO6" s="34"/>
      <c r="EP6" s="34"/>
      <c r="EQ6" s="34"/>
      <c r="ER6" s="34"/>
      <c r="ES6" s="34"/>
      <c r="ET6" s="34"/>
      <c r="EU6" s="34"/>
      <c r="EV6" s="34"/>
      <c r="EW6" s="34"/>
      <c r="EX6" s="34"/>
      <c r="EY6" s="34"/>
      <c r="EZ6" s="34"/>
      <c r="FA6" s="34"/>
      <c r="FB6" s="34"/>
      <c r="FC6" s="34"/>
      <c r="FD6" s="34"/>
      <c r="FE6" s="34"/>
      <c r="FF6" s="34"/>
      <c r="FG6" s="34"/>
      <c r="FH6" s="34"/>
      <c r="FI6" s="34"/>
      <c r="FJ6" s="34"/>
      <c r="FK6" s="34"/>
      <c r="FL6" s="34"/>
      <c r="FM6" s="34"/>
      <c r="FN6" s="34"/>
      <c r="FO6" s="34"/>
      <c r="FP6" s="34"/>
      <c r="FQ6" s="34"/>
      <c r="FR6" s="34"/>
      <c r="FS6" s="34"/>
      <c r="FT6" s="34"/>
      <c r="FU6" s="34"/>
      <c r="FV6" s="34"/>
      <c r="FW6" s="34"/>
      <c r="FX6" s="34"/>
      <c r="FY6" s="34"/>
      <c r="FZ6" s="34"/>
      <c r="GA6" s="34"/>
      <c r="GB6" s="34"/>
      <c r="GC6" s="34"/>
      <c r="GD6" s="34"/>
      <c r="GE6" s="34"/>
      <c r="GF6" s="34"/>
      <c r="GG6" s="34"/>
      <c r="GH6" s="34"/>
      <c r="GI6" s="34"/>
      <c r="GJ6" s="34"/>
      <c r="GK6" s="34"/>
      <c r="GL6" s="34"/>
      <c r="GM6" s="34"/>
      <c r="GN6" s="34"/>
      <c r="GO6" s="34"/>
      <c r="GP6" s="34"/>
      <c r="GQ6" s="34"/>
      <c r="GR6" s="34"/>
      <c r="GS6" s="34"/>
      <c r="GT6" s="34"/>
      <c r="GU6" s="34"/>
      <c r="GV6" s="34"/>
      <c r="GW6" s="34"/>
      <c r="GX6" s="34"/>
      <c r="GY6" s="34"/>
      <c r="GZ6" s="34"/>
      <c r="HA6" s="34"/>
      <c r="HB6" s="34"/>
      <c r="HC6" s="34"/>
      <c r="HD6" s="34"/>
      <c r="HE6" s="34"/>
      <c r="HF6" s="34"/>
      <c r="HG6" s="34"/>
      <c r="HH6" s="34"/>
      <c r="HI6" s="34"/>
      <c r="HJ6" s="34"/>
      <c r="HK6" s="34"/>
      <c r="HL6" s="34"/>
      <c r="HM6" s="34"/>
      <c r="HN6" s="34"/>
      <c r="HO6" s="34"/>
      <c r="HP6" s="34"/>
      <c r="HQ6" s="34"/>
      <c r="HR6" s="34"/>
      <c r="HS6" s="34"/>
      <c r="HT6" s="34"/>
      <c r="HU6" s="34"/>
      <c r="HV6" s="34"/>
      <c r="HW6" s="34"/>
      <c r="HX6" s="34"/>
      <c r="HY6" s="34"/>
      <c r="HZ6" s="34"/>
      <c r="IA6" s="34"/>
      <c r="IB6" s="34"/>
      <c r="IC6" s="34"/>
      <c r="ID6" s="34"/>
    </row>
    <row r="7" spans="1:238" s="32" customFormat="1" ht="36.75" customHeight="1">
      <c r="A7" s="39" t="s">
        <v>168</v>
      </c>
      <c r="B7" s="335">
        <f>SUM(B9:B39)</f>
        <v>30763</v>
      </c>
      <c r="C7" s="335">
        <f>SUM(C9:C39)</f>
        <v>21155</v>
      </c>
      <c r="D7" s="335">
        <f>SUM(D9:D39)</f>
        <v>8037</v>
      </c>
      <c r="E7" s="335">
        <f>SUM(E9:E39)</f>
        <v>1571</v>
      </c>
      <c r="F7" s="336">
        <f>E7/B7*100</f>
        <v>5.1067841237850669</v>
      </c>
      <c r="G7" s="335">
        <f>SUM(G9:G39)</f>
        <v>61</v>
      </c>
      <c r="H7" s="335">
        <f>SUM(H9:H39)</f>
        <v>1244</v>
      </c>
      <c r="I7" s="335">
        <f>SUM(I9:I39)</f>
        <v>876</v>
      </c>
      <c r="J7" s="335">
        <f>SUM(J9:J39)</f>
        <v>308</v>
      </c>
      <c r="K7" s="335">
        <f>SUM(K9:K39)</f>
        <v>60</v>
      </c>
      <c r="L7" s="336">
        <f>K7/H7*100</f>
        <v>4.823151125401929</v>
      </c>
      <c r="M7" s="335">
        <f>SUM(M9:M39)</f>
        <v>29519</v>
      </c>
      <c r="N7" s="335">
        <f>SUM(N9:N39)</f>
        <v>20279</v>
      </c>
      <c r="O7" s="335">
        <f>SUM(O9:O39)</f>
        <v>7729</v>
      </c>
      <c r="P7" s="335">
        <f>SUM(P9:P39)</f>
        <v>1511</v>
      </c>
      <c r="Q7" s="336">
        <f>P7/M7*100</f>
        <v>5.1187370845895863</v>
      </c>
      <c r="R7" s="50"/>
      <c r="S7" s="50"/>
      <c r="T7" s="40"/>
      <c r="U7" s="40"/>
      <c r="V7" s="40"/>
      <c r="W7" s="40"/>
      <c r="X7" s="40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  <c r="AW7" s="31"/>
      <c r="AX7" s="31"/>
      <c r="AY7" s="31"/>
      <c r="AZ7" s="31"/>
      <c r="BA7" s="31"/>
      <c r="BB7" s="31"/>
      <c r="BC7" s="31"/>
      <c r="BD7" s="31"/>
      <c r="BE7" s="31"/>
      <c r="BF7" s="31"/>
      <c r="BG7" s="31"/>
      <c r="BH7" s="31"/>
      <c r="BI7" s="31"/>
      <c r="BJ7" s="31"/>
      <c r="BK7" s="31"/>
      <c r="BL7" s="31"/>
      <c r="BM7" s="31"/>
      <c r="BN7" s="31"/>
      <c r="BO7" s="31"/>
      <c r="BP7" s="31"/>
      <c r="BQ7" s="31"/>
      <c r="BR7" s="31"/>
      <c r="BS7" s="31"/>
      <c r="BT7" s="31"/>
      <c r="BU7" s="31"/>
      <c r="BV7" s="31"/>
      <c r="BW7" s="31"/>
      <c r="BX7" s="31"/>
      <c r="BY7" s="31"/>
      <c r="BZ7" s="31"/>
      <c r="CA7" s="31"/>
      <c r="CB7" s="31"/>
      <c r="CC7" s="31"/>
      <c r="CD7" s="31"/>
      <c r="CE7" s="31"/>
      <c r="CF7" s="31"/>
      <c r="CG7" s="31"/>
      <c r="CH7" s="31"/>
      <c r="CI7" s="31"/>
      <c r="CJ7" s="31"/>
      <c r="CK7" s="31"/>
      <c r="CL7" s="31"/>
      <c r="CM7" s="31"/>
      <c r="CN7" s="31"/>
      <c r="CO7" s="31"/>
      <c r="CP7" s="31"/>
      <c r="CQ7" s="31"/>
      <c r="CR7" s="31"/>
      <c r="CS7" s="31"/>
      <c r="CT7" s="31"/>
      <c r="CU7" s="31"/>
      <c r="CV7" s="31"/>
      <c r="CW7" s="31"/>
      <c r="CX7" s="31"/>
      <c r="CY7" s="31"/>
      <c r="CZ7" s="31"/>
      <c r="DA7" s="31"/>
      <c r="DB7" s="31"/>
      <c r="DC7" s="31"/>
      <c r="DD7" s="31"/>
      <c r="DE7" s="31"/>
      <c r="DF7" s="31"/>
      <c r="DG7" s="31"/>
      <c r="DH7" s="31"/>
      <c r="DI7" s="31"/>
      <c r="DJ7" s="31"/>
      <c r="DK7" s="31"/>
      <c r="DL7" s="31"/>
      <c r="DM7" s="31"/>
      <c r="DN7" s="31"/>
      <c r="DO7" s="31"/>
      <c r="DP7" s="31"/>
      <c r="DQ7" s="31"/>
      <c r="DR7" s="31"/>
      <c r="DS7" s="31"/>
      <c r="DT7" s="31"/>
      <c r="DU7" s="31"/>
      <c r="DV7" s="31"/>
      <c r="DW7" s="31"/>
      <c r="DX7" s="31"/>
      <c r="DY7" s="31"/>
      <c r="DZ7" s="31"/>
      <c r="EA7" s="31"/>
      <c r="EB7" s="31"/>
      <c r="EC7" s="31"/>
      <c r="ED7" s="31"/>
      <c r="EE7" s="31"/>
      <c r="EF7" s="31"/>
      <c r="EG7" s="31"/>
      <c r="EH7" s="31"/>
      <c r="EI7" s="31"/>
      <c r="EJ7" s="31"/>
      <c r="EK7" s="31"/>
      <c r="EL7" s="31"/>
      <c r="EM7" s="31"/>
      <c r="EN7" s="31"/>
      <c r="EO7" s="31"/>
      <c r="EP7" s="31"/>
      <c r="EQ7" s="31"/>
      <c r="ER7" s="31"/>
      <c r="ES7" s="31"/>
      <c r="ET7" s="31"/>
      <c r="EU7" s="31"/>
      <c r="EV7" s="31"/>
      <c r="EW7" s="31"/>
      <c r="EX7" s="31"/>
      <c r="EY7" s="31"/>
      <c r="EZ7" s="31"/>
      <c r="FA7" s="31"/>
      <c r="FB7" s="31"/>
      <c r="FC7" s="31"/>
      <c r="FD7" s="31"/>
      <c r="FE7" s="31"/>
      <c r="FF7" s="31"/>
      <c r="FG7" s="31"/>
      <c r="FH7" s="31"/>
      <c r="FI7" s="31"/>
      <c r="FJ7" s="31"/>
      <c r="FK7" s="31"/>
      <c r="FL7" s="31"/>
      <c r="FM7" s="31"/>
      <c r="FN7" s="31"/>
      <c r="FO7" s="31"/>
      <c r="FP7" s="31"/>
      <c r="FQ7" s="31"/>
      <c r="FR7" s="31"/>
      <c r="FS7" s="31"/>
      <c r="FT7" s="31"/>
      <c r="FU7" s="31"/>
      <c r="FV7" s="31"/>
      <c r="FW7" s="31"/>
      <c r="FX7" s="31"/>
      <c r="FY7" s="31"/>
      <c r="FZ7" s="31"/>
      <c r="GA7" s="31"/>
      <c r="GB7" s="31"/>
      <c r="GC7" s="31"/>
      <c r="GD7" s="31"/>
      <c r="GE7" s="31"/>
      <c r="GF7" s="31"/>
      <c r="GG7" s="31"/>
      <c r="GH7" s="31"/>
      <c r="GI7" s="31"/>
      <c r="GJ7" s="31"/>
      <c r="GK7" s="31"/>
      <c r="GL7" s="31"/>
      <c r="GM7" s="31"/>
      <c r="GN7" s="31"/>
      <c r="GO7" s="31"/>
      <c r="GP7" s="31"/>
      <c r="GQ7" s="31"/>
      <c r="GR7" s="31"/>
      <c r="GS7" s="31"/>
      <c r="GT7" s="31"/>
      <c r="GU7" s="31"/>
      <c r="GV7" s="31"/>
      <c r="GW7" s="31"/>
      <c r="GX7" s="31"/>
      <c r="GY7" s="31"/>
      <c r="GZ7" s="31"/>
      <c r="HA7" s="31"/>
      <c r="HB7" s="31"/>
      <c r="HC7" s="31"/>
      <c r="HD7" s="31"/>
      <c r="HE7" s="31"/>
      <c r="HF7" s="31"/>
      <c r="HG7" s="31"/>
      <c r="HH7" s="31"/>
      <c r="HI7" s="31"/>
      <c r="HJ7" s="31"/>
      <c r="HK7" s="31"/>
      <c r="HL7" s="31"/>
      <c r="HM7" s="31"/>
      <c r="HN7" s="31"/>
      <c r="HO7" s="31"/>
      <c r="HP7" s="31"/>
      <c r="HQ7" s="31"/>
      <c r="HR7" s="31"/>
      <c r="HS7" s="31"/>
      <c r="HT7" s="31"/>
      <c r="HU7" s="31"/>
      <c r="HV7" s="31"/>
      <c r="HW7" s="31"/>
      <c r="HX7" s="31"/>
      <c r="HY7" s="31"/>
      <c r="HZ7" s="31"/>
      <c r="IA7" s="31"/>
      <c r="IB7" s="31"/>
      <c r="IC7" s="31"/>
      <c r="ID7" s="31"/>
    </row>
    <row r="8" spans="1:238" s="32" customFormat="1" ht="15" customHeight="1">
      <c r="A8" s="41"/>
      <c r="B8" s="358"/>
      <c r="C8" s="358"/>
      <c r="D8" s="358"/>
      <c r="E8" s="358"/>
      <c r="F8" s="359"/>
      <c r="G8" s="358"/>
      <c r="H8" s="358"/>
      <c r="I8" s="358"/>
      <c r="J8" s="358"/>
      <c r="K8" s="358"/>
      <c r="L8" s="359"/>
      <c r="M8" s="358"/>
      <c r="N8" s="358"/>
      <c r="O8" s="358"/>
      <c r="P8" s="358"/>
      <c r="Q8" s="359"/>
      <c r="R8" s="50"/>
      <c r="S8" s="50"/>
      <c r="T8" s="40"/>
      <c r="U8" s="40"/>
      <c r="V8" s="40"/>
      <c r="W8" s="40"/>
      <c r="X8" s="40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  <c r="AZ8" s="31"/>
      <c r="BA8" s="31"/>
      <c r="BB8" s="31"/>
      <c r="BC8" s="31"/>
      <c r="BD8" s="31"/>
      <c r="BE8" s="31"/>
      <c r="BF8" s="31"/>
      <c r="BG8" s="31"/>
      <c r="BH8" s="31"/>
      <c r="BI8" s="31"/>
      <c r="BJ8" s="31"/>
      <c r="BK8" s="31"/>
      <c r="BL8" s="31"/>
      <c r="BM8" s="31"/>
      <c r="BN8" s="31"/>
      <c r="BO8" s="31"/>
      <c r="BP8" s="31"/>
      <c r="BQ8" s="31"/>
      <c r="BR8" s="31"/>
      <c r="BS8" s="31"/>
      <c r="BT8" s="31"/>
      <c r="BU8" s="31"/>
      <c r="BV8" s="31"/>
      <c r="BW8" s="31"/>
      <c r="BX8" s="31"/>
      <c r="BY8" s="31"/>
      <c r="BZ8" s="31"/>
      <c r="CA8" s="31"/>
      <c r="CB8" s="31"/>
      <c r="CC8" s="31"/>
      <c r="CD8" s="31"/>
      <c r="CE8" s="31"/>
      <c r="CF8" s="31"/>
      <c r="CG8" s="31"/>
      <c r="CH8" s="31"/>
      <c r="CI8" s="31"/>
      <c r="CJ8" s="31"/>
      <c r="CK8" s="31"/>
      <c r="CL8" s="31"/>
      <c r="CM8" s="31"/>
      <c r="CN8" s="31"/>
      <c r="CO8" s="31"/>
      <c r="CP8" s="31"/>
      <c r="CQ8" s="31"/>
      <c r="CR8" s="31"/>
      <c r="CS8" s="31"/>
      <c r="CT8" s="31"/>
      <c r="CU8" s="31"/>
      <c r="CV8" s="31"/>
      <c r="CW8" s="31"/>
      <c r="CX8" s="31"/>
      <c r="CY8" s="31"/>
      <c r="CZ8" s="31"/>
      <c r="DA8" s="31"/>
      <c r="DB8" s="31"/>
      <c r="DC8" s="31"/>
      <c r="DD8" s="31"/>
      <c r="DE8" s="31"/>
      <c r="DF8" s="31"/>
      <c r="DG8" s="31"/>
      <c r="DH8" s="31"/>
      <c r="DI8" s="31"/>
      <c r="DJ8" s="31"/>
      <c r="DK8" s="31"/>
      <c r="DL8" s="31"/>
      <c r="DM8" s="31"/>
      <c r="DN8" s="31"/>
      <c r="DO8" s="31"/>
      <c r="DP8" s="31"/>
      <c r="DQ8" s="31"/>
      <c r="DR8" s="31"/>
      <c r="DS8" s="31"/>
      <c r="DT8" s="31"/>
      <c r="DU8" s="31"/>
      <c r="DV8" s="31"/>
      <c r="DW8" s="31"/>
      <c r="DX8" s="31"/>
      <c r="DY8" s="31"/>
      <c r="DZ8" s="31"/>
      <c r="EA8" s="31"/>
      <c r="EB8" s="31"/>
      <c r="EC8" s="31"/>
      <c r="ED8" s="31"/>
      <c r="EE8" s="31"/>
      <c r="EF8" s="31"/>
      <c r="EG8" s="31"/>
      <c r="EH8" s="31"/>
      <c r="EI8" s="31"/>
      <c r="EJ8" s="31"/>
      <c r="EK8" s="31"/>
      <c r="EL8" s="31"/>
      <c r="EM8" s="31"/>
      <c r="EN8" s="31"/>
      <c r="EO8" s="31"/>
      <c r="EP8" s="31"/>
      <c r="EQ8" s="31"/>
      <c r="ER8" s="31"/>
      <c r="ES8" s="31"/>
      <c r="ET8" s="31"/>
      <c r="EU8" s="31"/>
      <c r="EV8" s="31"/>
      <c r="EW8" s="31"/>
      <c r="EX8" s="31"/>
      <c r="EY8" s="31"/>
      <c r="EZ8" s="31"/>
      <c r="FA8" s="31"/>
      <c r="FB8" s="31"/>
      <c r="FC8" s="31"/>
      <c r="FD8" s="31"/>
      <c r="FE8" s="31"/>
      <c r="FF8" s="31"/>
      <c r="FG8" s="31"/>
      <c r="FH8" s="31"/>
      <c r="FI8" s="31"/>
      <c r="FJ8" s="31"/>
      <c r="FK8" s="31"/>
      <c r="FL8" s="31"/>
      <c r="FM8" s="31"/>
      <c r="FN8" s="31"/>
      <c r="FO8" s="31"/>
      <c r="FP8" s="31"/>
      <c r="FQ8" s="31"/>
      <c r="FR8" s="31"/>
      <c r="FS8" s="31"/>
      <c r="FT8" s="31"/>
      <c r="FU8" s="31"/>
      <c r="FV8" s="31"/>
      <c r="FW8" s="31"/>
      <c r="FX8" s="31"/>
      <c r="FY8" s="31"/>
      <c r="FZ8" s="31"/>
      <c r="GA8" s="31"/>
      <c r="GB8" s="31"/>
      <c r="GC8" s="31"/>
      <c r="GD8" s="31"/>
      <c r="GE8" s="31"/>
      <c r="GF8" s="31"/>
      <c r="GG8" s="31"/>
      <c r="GH8" s="31"/>
      <c r="GI8" s="31"/>
      <c r="GJ8" s="31"/>
      <c r="GK8" s="31"/>
      <c r="GL8" s="31"/>
      <c r="GM8" s="31"/>
      <c r="GN8" s="31"/>
      <c r="GO8" s="31"/>
      <c r="GP8" s="31"/>
      <c r="GQ8" s="31"/>
      <c r="GR8" s="31"/>
      <c r="GS8" s="31"/>
      <c r="GT8" s="31"/>
      <c r="GU8" s="31"/>
      <c r="GV8" s="31"/>
      <c r="GW8" s="31"/>
      <c r="GX8" s="31"/>
      <c r="GY8" s="31"/>
      <c r="GZ8" s="31"/>
      <c r="HA8" s="31"/>
      <c r="HB8" s="31"/>
      <c r="HC8" s="31"/>
      <c r="HD8" s="31"/>
      <c r="HE8" s="31"/>
      <c r="HF8" s="31"/>
      <c r="HG8" s="31"/>
      <c r="HH8" s="31"/>
      <c r="HI8" s="31"/>
      <c r="HJ8" s="31"/>
      <c r="HK8" s="31"/>
      <c r="HL8" s="31"/>
      <c r="HM8" s="31"/>
      <c r="HN8" s="31"/>
      <c r="HO8" s="31"/>
      <c r="HP8" s="31"/>
      <c r="HQ8" s="31"/>
      <c r="HR8" s="31"/>
      <c r="HS8" s="31"/>
      <c r="HT8" s="31"/>
      <c r="HU8" s="31"/>
      <c r="HV8" s="31"/>
      <c r="HW8" s="31"/>
      <c r="HX8" s="31"/>
      <c r="HY8" s="31"/>
      <c r="HZ8" s="31"/>
      <c r="IA8" s="31"/>
      <c r="IB8" s="31"/>
      <c r="IC8" s="31"/>
      <c r="ID8" s="31"/>
    </row>
    <row r="9" spans="1:238" s="35" customFormat="1" ht="36.75" customHeight="1">
      <c r="A9" s="20" t="s">
        <v>172</v>
      </c>
      <c r="B9" s="21">
        <v>2747</v>
      </c>
      <c r="C9" s="21">
        <v>1902</v>
      </c>
      <c r="D9" s="21">
        <v>697</v>
      </c>
      <c r="E9" s="21">
        <v>148</v>
      </c>
      <c r="F9" s="359">
        <f>E9/B9*100</f>
        <v>5.3876956680014558</v>
      </c>
      <c r="G9" s="360">
        <v>3</v>
      </c>
      <c r="H9" s="21">
        <v>59</v>
      </c>
      <c r="I9" s="21">
        <v>45</v>
      </c>
      <c r="J9" s="21">
        <v>14</v>
      </c>
      <c r="K9" s="21">
        <v>0</v>
      </c>
      <c r="L9" s="359">
        <f>K9/H9*100</f>
        <v>0</v>
      </c>
      <c r="M9" s="21">
        <v>2688</v>
      </c>
      <c r="N9" s="21">
        <v>1857</v>
      </c>
      <c r="O9" s="21">
        <v>683</v>
      </c>
      <c r="P9" s="21">
        <v>148</v>
      </c>
      <c r="Q9" s="359">
        <f>P9/M9*100</f>
        <v>5.5059523809523805</v>
      </c>
      <c r="R9" s="50"/>
      <c r="S9" s="50"/>
      <c r="T9" s="49"/>
      <c r="U9" s="49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  <c r="AN9" s="34"/>
      <c r="AO9" s="34"/>
      <c r="AP9" s="34"/>
      <c r="AQ9" s="34"/>
      <c r="AR9" s="34"/>
      <c r="AS9" s="34"/>
      <c r="AT9" s="34"/>
      <c r="AU9" s="34"/>
      <c r="AV9" s="34"/>
      <c r="AW9" s="34"/>
      <c r="AX9" s="34"/>
      <c r="AY9" s="34"/>
      <c r="AZ9" s="34"/>
      <c r="BA9" s="34"/>
      <c r="BB9" s="34"/>
      <c r="BC9" s="34"/>
      <c r="BD9" s="34"/>
      <c r="BE9" s="34"/>
      <c r="BF9" s="34"/>
      <c r="BG9" s="34"/>
      <c r="BH9" s="34"/>
      <c r="BI9" s="34"/>
      <c r="BJ9" s="34"/>
      <c r="BK9" s="34"/>
      <c r="BL9" s="34"/>
      <c r="BM9" s="34"/>
      <c r="BN9" s="34"/>
      <c r="BO9" s="34"/>
      <c r="BP9" s="34"/>
      <c r="BQ9" s="34"/>
      <c r="BR9" s="34"/>
      <c r="BS9" s="34"/>
      <c r="BT9" s="34"/>
      <c r="BU9" s="34"/>
      <c r="BV9" s="34"/>
      <c r="BW9" s="34"/>
      <c r="BX9" s="34"/>
      <c r="BY9" s="34"/>
      <c r="BZ9" s="34"/>
      <c r="CA9" s="34"/>
      <c r="CB9" s="34"/>
      <c r="CC9" s="34"/>
      <c r="CD9" s="34"/>
      <c r="CE9" s="34"/>
      <c r="CF9" s="34"/>
      <c r="CG9" s="34"/>
      <c r="CH9" s="34"/>
      <c r="CI9" s="34"/>
      <c r="CJ9" s="34"/>
      <c r="CK9" s="34"/>
      <c r="CL9" s="34"/>
      <c r="CM9" s="34"/>
      <c r="CN9" s="34"/>
      <c r="CO9" s="34"/>
      <c r="CP9" s="34"/>
      <c r="CQ9" s="34"/>
      <c r="CR9" s="34"/>
      <c r="CS9" s="34"/>
      <c r="CT9" s="34"/>
      <c r="CU9" s="34"/>
      <c r="CV9" s="34"/>
      <c r="CW9" s="34"/>
      <c r="CX9" s="34"/>
      <c r="CY9" s="34"/>
      <c r="CZ9" s="34"/>
      <c r="DA9" s="34"/>
      <c r="DB9" s="34"/>
      <c r="DC9" s="34"/>
      <c r="DD9" s="34"/>
      <c r="DE9" s="34"/>
      <c r="DF9" s="34"/>
      <c r="DG9" s="34"/>
      <c r="DH9" s="34"/>
      <c r="DI9" s="34"/>
      <c r="DJ9" s="34"/>
      <c r="DK9" s="34"/>
      <c r="DL9" s="34"/>
      <c r="DM9" s="34"/>
      <c r="DN9" s="34"/>
      <c r="DO9" s="34"/>
      <c r="DP9" s="34"/>
      <c r="DQ9" s="34"/>
      <c r="DR9" s="34"/>
      <c r="DS9" s="34"/>
      <c r="DT9" s="34"/>
      <c r="DU9" s="34"/>
      <c r="DV9" s="34"/>
      <c r="DW9" s="34"/>
      <c r="DX9" s="34"/>
      <c r="DY9" s="34"/>
      <c r="DZ9" s="34"/>
      <c r="EA9" s="34"/>
      <c r="EB9" s="34"/>
      <c r="EC9" s="34"/>
      <c r="ED9" s="34"/>
      <c r="EE9" s="34"/>
      <c r="EF9" s="34"/>
      <c r="EG9" s="34"/>
      <c r="EH9" s="34"/>
      <c r="EI9" s="34"/>
      <c r="EJ9" s="34"/>
      <c r="EK9" s="34"/>
      <c r="EL9" s="34"/>
      <c r="EM9" s="34"/>
      <c r="EN9" s="34"/>
      <c r="EO9" s="34"/>
      <c r="EP9" s="34"/>
      <c r="EQ9" s="34"/>
      <c r="ER9" s="34"/>
      <c r="ES9" s="34"/>
      <c r="ET9" s="34"/>
      <c r="EU9" s="34"/>
      <c r="EV9" s="34"/>
      <c r="EW9" s="34"/>
      <c r="EX9" s="34"/>
      <c r="EY9" s="34"/>
      <c r="EZ9" s="34"/>
      <c r="FA9" s="34"/>
      <c r="FB9" s="34"/>
      <c r="FC9" s="34"/>
      <c r="FD9" s="34"/>
      <c r="FE9" s="34"/>
      <c r="FF9" s="34"/>
      <c r="FG9" s="34"/>
      <c r="FH9" s="34"/>
      <c r="FI9" s="34"/>
      <c r="FJ9" s="34"/>
      <c r="FK9" s="34"/>
      <c r="FL9" s="34"/>
      <c r="FM9" s="34"/>
      <c r="FN9" s="34"/>
      <c r="FO9" s="34"/>
      <c r="FP9" s="34"/>
      <c r="FQ9" s="34"/>
      <c r="FR9" s="34"/>
      <c r="FS9" s="34"/>
      <c r="FT9" s="34"/>
      <c r="FU9" s="34"/>
      <c r="FV9" s="34"/>
      <c r="FW9" s="34"/>
      <c r="FX9" s="34"/>
      <c r="FY9" s="34"/>
      <c r="FZ9" s="34"/>
      <c r="GA9" s="34"/>
      <c r="GB9" s="34"/>
      <c r="GC9" s="34"/>
      <c r="GD9" s="34"/>
      <c r="GE9" s="34"/>
      <c r="GF9" s="34"/>
      <c r="GG9" s="34"/>
      <c r="GH9" s="34"/>
      <c r="GI9" s="34"/>
      <c r="GJ9" s="34"/>
      <c r="GK9" s="34"/>
      <c r="GL9" s="34"/>
      <c r="GM9" s="34"/>
      <c r="GN9" s="34"/>
      <c r="GO9" s="34"/>
      <c r="GP9" s="34"/>
      <c r="GQ9" s="34"/>
      <c r="GR9" s="34"/>
      <c r="GS9" s="34"/>
      <c r="GT9" s="34"/>
      <c r="GU9" s="34"/>
      <c r="GV9" s="34"/>
      <c r="GW9" s="34"/>
      <c r="GX9" s="34"/>
      <c r="GY9" s="34"/>
      <c r="GZ9" s="34"/>
      <c r="HA9" s="34"/>
      <c r="HB9" s="34"/>
      <c r="HC9" s="34"/>
      <c r="HD9" s="34"/>
      <c r="HE9" s="34"/>
      <c r="HF9" s="34"/>
      <c r="HG9" s="34"/>
      <c r="HH9" s="34"/>
      <c r="HI9" s="34"/>
      <c r="HJ9" s="34"/>
      <c r="HK9" s="34"/>
      <c r="HL9" s="34"/>
      <c r="HM9" s="34"/>
      <c r="HN9" s="34"/>
      <c r="HO9" s="34"/>
      <c r="HP9" s="34"/>
      <c r="HQ9" s="34"/>
      <c r="HR9" s="34"/>
      <c r="HS9" s="34"/>
      <c r="HT9" s="34"/>
      <c r="HU9" s="34"/>
      <c r="HV9" s="34"/>
      <c r="HW9" s="34"/>
      <c r="HX9" s="34"/>
      <c r="HY9" s="34"/>
      <c r="HZ9" s="34"/>
      <c r="IA9" s="34"/>
    </row>
    <row r="10" spans="1:238" s="35" customFormat="1" ht="15" customHeight="1">
      <c r="A10" s="22"/>
      <c r="B10" s="21"/>
      <c r="C10" s="21"/>
      <c r="D10" s="21"/>
      <c r="E10" s="21"/>
      <c r="F10" s="361"/>
      <c r="G10" s="362"/>
      <c r="H10" s="21"/>
      <c r="I10" s="23"/>
      <c r="J10" s="23"/>
      <c r="K10" s="23"/>
      <c r="L10" s="359"/>
      <c r="M10" s="21" t="s">
        <v>166</v>
      </c>
      <c r="N10" s="23"/>
      <c r="O10" s="23"/>
      <c r="P10" s="23"/>
      <c r="Q10" s="359"/>
      <c r="R10" s="50"/>
      <c r="S10" s="50"/>
      <c r="T10" s="24"/>
      <c r="U10" s="24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  <c r="BT10" s="25"/>
      <c r="BU10" s="25"/>
      <c r="BV10" s="25"/>
      <c r="BW10" s="25"/>
      <c r="BX10" s="25"/>
      <c r="BY10" s="25"/>
      <c r="BZ10" s="25"/>
      <c r="CA10" s="25"/>
      <c r="CB10" s="25"/>
      <c r="CC10" s="25"/>
      <c r="CD10" s="25"/>
      <c r="CE10" s="25"/>
      <c r="CF10" s="25"/>
      <c r="CG10" s="25"/>
      <c r="CH10" s="25"/>
      <c r="CI10" s="25"/>
      <c r="CJ10" s="25"/>
      <c r="CK10" s="25"/>
      <c r="CL10" s="25"/>
      <c r="CM10" s="25"/>
      <c r="CN10" s="25"/>
      <c r="CO10" s="25"/>
      <c r="CP10" s="25"/>
      <c r="CQ10" s="25"/>
      <c r="CR10" s="25"/>
      <c r="CS10" s="25"/>
      <c r="CT10" s="25"/>
      <c r="CU10" s="25"/>
      <c r="CV10" s="25"/>
      <c r="CW10" s="25"/>
      <c r="CX10" s="25"/>
      <c r="CY10" s="25"/>
      <c r="CZ10" s="25"/>
      <c r="DA10" s="25"/>
      <c r="DB10" s="25"/>
      <c r="DC10" s="25"/>
      <c r="DD10" s="25"/>
      <c r="DE10" s="25"/>
      <c r="DF10" s="25"/>
      <c r="DG10" s="25"/>
      <c r="DH10" s="25"/>
      <c r="DI10" s="25"/>
      <c r="DJ10" s="25"/>
      <c r="DK10" s="25"/>
      <c r="DL10" s="25"/>
      <c r="DM10" s="25"/>
      <c r="DN10" s="25"/>
      <c r="DO10" s="25"/>
      <c r="DP10" s="25"/>
      <c r="DQ10" s="25"/>
      <c r="DR10" s="25"/>
      <c r="DS10" s="25"/>
      <c r="DT10" s="25"/>
      <c r="DU10" s="25"/>
      <c r="DV10" s="25"/>
      <c r="DW10" s="25"/>
      <c r="DX10" s="25"/>
      <c r="DY10" s="25"/>
      <c r="DZ10" s="25"/>
      <c r="EA10" s="25"/>
      <c r="EB10" s="25"/>
      <c r="EC10" s="25"/>
      <c r="ED10" s="25"/>
      <c r="EE10" s="25"/>
      <c r="EF10" s="25"/>
      <c r="EG10" s="25"/>
      <c r="EH10" s="25"/>
      <c r="EI10" s="25"/>
      <c r="EJ10" s="25"/>
      <c r="EK10" s="25"/>
      <c r="EL10" s="25"/>
      <c r="EM10" s="25"/>
      <c r="EN10" s="25"/>
      <c r="EO10" s="25"/>
      <c r="EP10" s="25"/>
      <c r="EQ10" s="25"/>
      <c r="ER10" s="25"/>
      <c r="ES10" s="25"/>
      <c r="ET10" s="25"/>
      <c r="EU10" s="25"/>
      <c r="EV10" s="25"/>
      <c r="EW10" s="25"/>
      <c r="EX10" s="25"/>
      <c r="EY10" s="25"/>
      <c r="EZ10" s="25"/>
      <c r="FA10" s="25"/>
      <c r="FB10" s="25"/>
      <c r="FC10" s="25"/>
      <c r="FD10" s="25"/>
      <c r="FE10" s="25"/>
      <c r="FF10" s="25"/>
      <c r="FG10" s="25"/>
      <c r="FH10" s="25"/>
      <c r="FI10" s="25"/>
      <c r="FJ10" s="25"/>
      <c r="FK10" s="25"/>
      <c r="FL10" s="25"/>
      <c r="FM10" s="25"/>
      <c r="FN10" s="25"/>
      <c r="FO10" s="25"/>
      <c r="FP10" s="25"/>
      <c r="FQ10" s="25"/>
      <c r="FR10" s="25"/>
      <c r="FS10" s="25"/>
      <c r="FT10" s="25"/>
      <c r="FU10" s="25"/>
      <c r="FV10" s="25"/>
      <c r="FW10" s="25"/>
      <c r="FX10" s="25"/>
      <c r="FY10" s="25"/>
      <c r="FZ10" s="25"/>
      <c r="GA10" s="25"/>
      <c r="GB10" s="25"/>
      <c r="GC10" s="25"/>
      <c r="GD10" s="25"/>
      <c r="GE10" s="25"/>
      <c r="GF10" s="25"/>
      <c r="GG10" s="25"/>
      <c r="GH10" s="25"/>
      <c r="GI10" s="25"/>
      <c r="GJ10" s="25"/>
      <c r="GK10" s="25"/>
      <c r="GL10" s="25"/>
      <c r="GM10" s="25"/>
      <c r="GN10" s="25"/>
      <c r="GO10" s="25"/>
      <c r="GP10" s="25"/>
      <c r="GQ10" s="25"/>
      <c r="GR10" s="25"/>
      <c r="GS10" s="25"/>
      <c r="GT10" s="25"/>
      <c r="GU10" s="25"/>
      <c r="GV10" s="25"/>
      <c r="GW10" s="25"/>
      <c r="GX10" s="25"/>
      <c r="GY10" s="25"/>
      <c r="GZ10" s="25"/>
      <c r="HA10" s="25"/>
      <c r="HB10" s="25"/>
      <c r="HC10" s="25"/>
      <c r="HD10" s="25"/>
      <c r="HE10" s="25"/>
      <c r="HF10" s="25"/>
      <c r="HG10" s="25"/>
      <c r="HH10" s="25"/>
      <c r="HI10" s="25"/>
      <c r="HJ10" s="25"/>
      <c r="HK10" s="25"/>
      <c r="HL10" s="25"/>
      <c r="HM10" s="25"/>
      <c r="HN10" s="25"/>
      <c r="HO10" s="25"/>
      <c r="HP10" s="25"/>
      <c r="HQ10" s="25"/>
      <c r="HR10" s="25"/>
      <c r="HS10" s="25"/>
      <c r="HT10" s="25"/>
      <c r="HU10" s="25"/>
      <c r="HV10" s="25"/>
      <c r="HW10" s="25"/>
      <c r="HX10" s="25"/>
      <c r="HY10" s="25"/>
      <c r="HZ10" s="25"/>
      <c r="IA10" s="25"/>
    </row>
    <row r="11" spans="1:238" s="35" customFormat="1" ht="36.75" customHeight="1">
      <c r="A11" s="20" t="s">
        <v>2</v>
      </c>
      <c r="B11" s="21">
        <v>1367</v>
      </c>
      <c r="C11" s="21">
        <v>945</v>
      </c>
      <c r="D11" s="21">
        <v>372</v>
      </c>
      <c r="E11" s="21">
        <v>50</v>
      </c>
      <c r="F11" s="359">
        <f>E11/B11*100</f>
        <v>3.6576444769568397</v>
      </c>
      <c r="G11" s="360">
        <v>3</v>
      </c>
      <c r="H11" s="21">
        <v>29</v>
      </c>
      <c r="I11" s="21">
        <v>18</v>
      </c>
      <c r="J11" s="21">
        <v>7</v>
      </c>
      <c r="K11" s="21">
        <v>4</v>
      </c>
      <c r="L11" s="359">
        <f>K11/H11*100</f>
        <v>13.793103448275861</v>
      </c>
      <c r="M11" s="21">
        <v>1338</v>
      </c>
      <c r="N11" s="21">
        <v>927</v>
      </c>
      <c r="O11" s="21">
        <v>365</v>
      </c>
      <c r="P11" s="21">
        <v>46</v>
      </c>
      <c r="Q11" s="359">
        <f>P11/M11*100</f>
        <v>3.4379671150971598</v>
      </c>
      <c r="R11" s="50"/>
      <c r="S11" s="50"/>
      <c r="T11" s="49"/>
      <c r="U11" s="49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34"/>
      <c r="AY11" s="34"/>
      <c r="AZ11" s="34"/>
      <c r="BA11" s="34"/>
      <c r="BB11" s="34"/>
      <c r="BC11" s="34"/>
      <c r="BD11" s="34"/>
      <c r="BE11" s="34"/>
      <c r="BF11" s="34"/>
      <c r="BG11" s="34"/>
      <c r="BH11" s="34"/>
      <c r="BI11" s="34"/>
      <c r="BJ11" s="34"/>
      <c r="BK11" s="34"/>
      <c r="BL11" s="34"/>
      <c r="BM11" s="34"/>
      <c r="BN11" s="34"/>
      <c r="BO11" s="34"/>
      <c r="BP11" s="34"/>
      <c r="BQ11" s="34"/>
      <c r="BR11" s="34"/>
      <c r="BS11" s="34"/>
      <c r="BT11" s="34"/>
      <c r="BU11" s="34"/>
      <c r="BV11" s="34"/>
      <c r="BW11" s="34"/>
      <c r="BX11" s="34"/>
      <c r="BY11" s="34"/>
      <c r="BZ11" s="34"/>
      <c r="CA11" s="34"/>
      <c r="CB11" s="34"/>
      <c r="CC11" s="34"/>
      <c r="CD11" s="34"/>
      <c r="CE11" s="34"/>
      <c r="CF11" s="34"/>
      <c r="CG11" s="34"/>
      <c r="CH11" s="34"/>
      <c r="CI11" s="34"/>
      <c r="CJ11" s="34"/>
      <c r="CK11" s="34"/>
      <c r="CL11" s="34"/>
      <c r="CM11" s="34"/>
      <c r="CN11" s="34"/>
      <c r="CO11" s="34"/>
      <c r="CP11" s="34"/>
      <c r="CQ11" s="34"/>
      <c r="CR11" s="34"/>
      <c r="CS11" s="34"/>
      <c r="CT11" s="34"/>
      <c r="CU11" s="34"/>
      <c r="CV11" s="34"/>
      <c r="CW11" s="34"/>
      <c r="CX11" s="34"/>
      <c r="CY11" s="34"/>
      <c r="CZ11" s="34"/>
      <c r="DA11" s="34"/>
      <c r="DB11" s="34"/>
      <c r="DC11" s="34"/>
      <c r="DD11" s="34"/>
      <c r="DE11" s="34"/>
      <c r="DF11" s="34"/>
      <c r="DG11" s="34"/>
      <c r="DH11" s="34"/>
      <c r="DI11" s="34"/>
      <c r="DJ11" s="34"/>
      <c r="DK11" s="34"/>
      <c r="DL11" s="34"/>
      <c r="DM11" s="34"/>
      <c r="DN11" s="34"/>
      <c r="DO11" s="34"/>
      <c r="DP11" s="34"/>
      <c r="DQ11" s="34"/>
      <c r="DR11" s="34"/>
      <c r="DS11" s="34"/>
      <c r="DT11" s="34"/>
      <c r="DU11" s="34"/>
      <c r="DV11" s="34"/>
      <c r="DW11" s="34"/>
      <c r="DX11" s="34"/>
      <c r="DY11" s="34"/>
      <c r="DZ11" s="34"/>
      <c r="EA11" s="34"/>
      <c r="EB11" s="34"/>
      <c r="EC11" s="34"/>
      <c r="ED11" s="34"/>
      <c r="EE11" s="34"/>
      <c r="EF11" s="34"/>
      <c r="EG11" s="34"/>
      <c r="EH11" s="34"/>
      <c r="EI11" s="34"/>
      <c r="EJ11" s="34"/>
      <c r="EK11" s="34"/>
      <c r="EL11" s="34"/>
      <c r="EM11" s="34"/>
      <c r="EN11" s="34"/>
      <c r="EO11" s="34"/>
      <c r="EP11" s="34"/>
      <c r="EQ11" s="34"/>
      <c r="ER11" s="34"/>
      <c r="ES11" s="34"/>
      <c r="ET11" s="34"/>
      <c r="EU11" s="34"/>
      <c r="EV11" s="34"/>
      <c r="EW11" s="34"/>
      <c r="EX11" s="34"/>
      <c r="EY11" s="34"/>
      <c r="EZ11" s="34"/>
      <c r="FA11" s="34"/>
      <c r="FB11" s="34"/>
      <c r="FC11" s="34"/>
      <c r="FD11" s="34"/>
      <c r="FE11" s="34"/>
      <c r="FF11" s="34"/>
      <c r="FG11" s="34"/>
      <c r="FH11" s="34"/>
      <c r="FI11" s="34"/>
      <c r="FJ11" s="34"/>
      <c r="FK11" s="34"/>
      <c r="FL11" s="34"/>
      <c r="FM11" s="34"/>
      <c r="FN11" s="34"/>
      <c r="FO11" s="34"/>
      <c r="FP11" s="34"/>
      <c r="FQ11" s="34"/>
      <c r="FR11" s="34"/>
      <c r="FS11" s="34"/>
      <c r="FT11" s="34"/>
      <c r="FU11" s="34"/>
      <c r="FV11" s="34"/>
      <c r="FW11" s="34"/>
      <c r="FX11" s="34"/>
      <c r="FY11" s="34"/>
      <c r="FZ11" s="34"/>
      <c r="GA11" s="34"/>
      <c r="GB11" s="34"/>
      <c r="GC11" s="34"/>
      <c r="GD11" s="34"/>
      <c r="GE11" s="34"/>
      <c r="GF11" s="34"/>
      <c r="GG11" s="34"/>
      <c r="GH11" s="34"/>
      <c r="GI11" s="34"/>
      <c r="GJ11" s="34"/>
      <c r="GK11" s="34"/>
      <c r="GL11" s="34"/>
      <c r="GM11" s="34"/>
      <c r="GN11" s="34"/>
      <c r="GO11" s="34"/>
      <c r="GP11" s="34"/>
      <c r="GQ11" s="34"/>
      <c r="GR11" s="34"/>
      <c r="GS11" s="34"/>
      <c r="GT11" s="34"/>
      <c r="GU11" s="34"/>
      <c r="GV11" s="34"/>
      <c r="GW11" s="34"/>
      <c r="GX11" s="34"/>
      <c r="GY11" s="34"/>
      <c r="GZ11" s="34"/>
      <c r="HA11" s="34"/>
      <c r="HB11" s="34"/>
      <c r="HC11" s="34"/>
      <c r="HD11" s="34"/>
      <c r="HE11" s="34"/>
      <c r="HF11" s="34"/>
      <c r="HG11" s="34"/>
      <c r="HH11" s="34"/>
      <c r="HI11" s="34"/>
      <c r="HJ11" s="34"/>
      <c r="HK11" s="34"/>
      <c r="HL11" s="34"/>
      <c r="HM11" s="34"/>
      <c r="HN11" s="34"/>
      <c r="HO11" s="34"/>
      <c r="HP11" s="34"/>
      <c r="HQ11" s="34"/>
      <c r="HR11" s="34"/>
      <c r="HS11" s="34"/>
      <c r="HT11" s="34"/>
      <c r="HU11" s="34"/>
      <c r="HV11" s="34"/>
      <c r="HW11" s="34"/>
      <c r="HX11" s="34"/>
      <c r="HY11" s="34"/>
      <c r="HZ11" s="34"/>
      <c r="IA11" s="34"/>
    </row>
    <row r="12" spans="1:238" s="35" customFormat="1" ht="15" customHeight="1">
      <c r="A12" s="22"/>
      <c r="B12" s="21"/>
      <c r="C12" s="21"/>
      <c r="D12" s="21"/>
      <c r="E12" s="21"/>
      <c r="F12" s="361"/>
      <c r="G12" s="362"/>
      <c r="H12" s="21"/>
      <c r="I12" s="23"/>
      <c r="J12" s="23"/>
      <c r="K12" s="23"/>
      <c r="L12" s="359"/>
      <c r="M12" s="21" t="s">
        <v>166</v>
      </c>
      <c r="N12" s="23"/>
      <c r="O12" s="23"/>
      <c r="P12" s="23"/>
      <c r="Q12" s="359"/>
      <c r="R12" s="50"/>
      <c r="S12" s="50"/>
      <c r="T12" s="49"/>
      <c r="U12" s="49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34"/>
      <c r="BA12" s="34"/>
      <c r="BB12" s="34"/>
      <c r="BC12" s="34"/>
      <c r="BD12" s="34"/>
      <c r="BE12" s="34"/>
      <c r="BF12" s="34"/>
      <c r="BG12" s="34"/>
      <c r="BH12" s="34"/>
      <c r="BI12" s="34"/>
      <c r="BJ12" s="34"/>
      <c r="BK12" s="34"/>
      <c r="BL12" s="34"/>
      <c r="BM12" s="34"/>
      <c r="BN12" s="34"/>
      <c r="BO12" s="34"/>
      <c r="BP12" s="34"/>
      <c r="BQ12" s="34"/>
      <c r="BR12" s="34"/>
      <c r="BS12" s="34"/>
      <c r="BT12" s="34"/>
      <c r="BU12" s="34"/>
      <c r="BV12" s="34"/>
      <c r="BW12" s="34"/>
      <c r="BX12" s="34"/>
      <c r="BY12" s="34"/>
      <c r="BZ12" s="34"/>
      <c r="CA12" s="34"/>
      <c r="CB12" s="34"/>
      <c r="CC12" s="34"/>
      <c r="CD12" s="34"/>
      <c r="CE12" s="34"/>
      <c r="CF12" s="34"/>
      <c r="CG12" s="34"/>
      <c r="CH12" s="34"/>
      <c r="CI12" s="34"/>
      <c r="CJ12" s="34"/>
      <c r="CK12" s="34"/>
      <c r="CL12" s="34"/>
      <c r="CM12" s="34"/>
      <c r="CN12" s="34"/>
      <c r="CO12" s="34"/>
      <c r="CP12" s="34"/>
      <c r="CQ12" s="34"/>
      <c r="CR12" s="34"/>
      <c r="CS12" s="34"/>
      <c r="CT12" s="34"/>
      <c r="CU12" s="34"/>
      <c r="CV12" s="34"/>
      <c r="CW12" s="34"/>
      <c r="CX12" s="34"/>
      <c r="CY12" s="34"/>
      <c r="CZ12" s="34"/>
      <c r="DA12" s="34"/>
      <c r="DB12" s="34"/>
      <c r="DC12" s="34"/>
      <c r="DD12" s="34"/>
      <c r="DE12" s="34"/>
      <c r="DF12" s="34"/>
      <c r="DG12" s="34"/>
      <c r="DH12" s="34"/>
      <c r="DI12" s="34"/>
      <c r="DJ12" s="34"/>
      <c r="DK12" s="34"/>
      <c r="DL12" s="34"/>
      <c r="DM12" s="34"/>
      <c r="DN12" s="34"/>
      <c r="DO12" s="34"/>
      <c r="DP12" s="34"/>
      <c r="DQ12" s="34"/>
      <c r="DR12" s="34"/>
      <c r="DS12" s="34"/>
      <c r="DT12" s="34"/>
      <c r="DU12" s="34"/>
      <c r="DV12" s="34"/>
      <c r="DW12" s="34"/>
      <c r="DX12" s="34"/>
      <c r="DY12" s="34"/>
      <c r="DZ12" s="34"/>
      <c r="EA12" s="34"/>
      <c r="EB12" s="34"/>
      <c r="EC12" s="34"/>
      <c r="ED12" s="34"/>
      <c r="EE12" s="34"/>
      <c r="EF12" s="34"/>
      <c r="EG12" s="34"/>
      <c r="EH12" s="34"/>
      <c r="EI12" s="34"/>
      <c r="EJ12" s="34"/>
      <c r="EK12" s="34"/>
      <c r="EL12" s="34"/>
      <c r="EM12" s="34"/>
      <c r="EN12" s="34"/>
      <c r="EO12" s="34"/>
      <c r="EP12" s="34"/>
      <c r="EQ12" s="34"/>
      <c r="ER12" s="34"/>
      <c r="ES12" s="34"/>
      <c r="ET12" s="34"/>
      <c r="EU12" s="34"/>
      <c r="EV12" s="34"/>
      <c r="EW12" s="34"/>
      <c r="EX12" s="34"/>
      <c r="EY12" s="34"/>
      <c r="EZ12" s="34"/>
      <c r="FA12" s="34"/>
      <c r="FB12" s="34"/>
      <c r="FC12" s="34"/>
      <c r="FD12" s="34"/>
      <c r="FE12" s="34"/>
      <c r="FF12" s="34"/>
      <c r="FG12" s="34"/>
      <c r="FH12" s="34"/>
      <c r="FI12" s="34"/>
      <c r="FJ12" s="34"/>
      <c r="FK12" s="34"/>
      <c r="FL12" s="34"/>
      <c r="FM12" s="34"/>
      <c r="FN12" s="34"/>
      <c r="FO12" s="34"/>
      <c r="FP12" s="34"/>
      <c r="FQ12" s="34"/>
      <c r="FR12" s="34"/>
      <c r="FS12" s="34"/>
      <c r="FT12" s="34"/>
      <c r="FU12" s="34"/>
      <c r="FV12" s="34"/>
      <c r="FW12" s="34"/>
      <c r="FX12" s="34"/>
      <c r="FY12" s="34"/>
      <c r="FZ12" s="34"/>
      <c r="GA12" s="34"/>
      <c r="GB12" s="34"/>
      <c r="GC12" s="34"/>
      <c r="GD12" s="34"/>
      <c r="GE12" s="34"/>
      <c r="GF12" s="34"/>
      <c r="GG12" s="34"/>
      <c r="GH12" s="34"/>
      <c r="GI12" s="34"/>
      <c r="GJ12" s="34"/>
      <c r="GK12" s="34"/>
      <c r="GL12" s="34"/>
      <c r="GM12" s="34"/>
      <c r="GN12" s="34"/>
      <c r="GO12" s="34"/>
      <c r="GP12" s="34"/>
      <c r="GQ12" s="34"/>
      <c r="GR12" s="34"/>
      <c r="GS12" s="34"/>
      <c r="GT12" s="34"/>
      <c r="GU12" s="34"/>
      <c r="GV12" s="34"/>
      <c r="GW12" s="34"/>
      <c r="GX12" s="34"/>
      <c r="GY12" s="34"/>
      <c r="GZ12" s="34"/>
      <c r="HA12" s="34"/>
      <c r="HB12" s="34"/>
      <c r="HC12" s="34"/>
      <c r="HD12" s="34"/>
      <c r="HE12" s="34"/>
      <c r="HF12" s="34"/>
      <c r="HG12" s="34"/>
      <c r="HH12" s="34"/>
      <c r="HI12" s="34"/>
      <c r="HJ12" s="34"/>
      <c r="HK12" s="34"/>
      <c r="HL12" s="34"/>
      <c r="HM12" s="34"/>
      <c r="HN12" s="34"/>
      <c r="HO12" s="34"/>
      <c r="HP12" s="34"/>
      <c r="HQ12" s="34"/>
      <c r="HR12" s="34"/>
      <c r="HS12" s="34"/>
      <c r="HT12" s="34"/>
      <c r="HU12" s="34"/>
      <c r="HV12" s="34"/>
      <c r="HW12" s="34"/>
      <c r="HX12" s="34"/>
      <c r="HY12" s="34"/>
      <c r="HZ12" s="34"/>
      <c r="IA12" s="34"/>
    </row>
    <row r="13" spans="1:238" s="35" customFormat="1" ht="36.75" customHeight="1">
      <c r="A13" s="20" t="s">
        <v>3</v>
      </c>
      <c r="B13" s="21">
        <v>2401</v>
      </c>
      <c r="C13" s="21">
        <v>1754</v>
      </c>
      <c r="D13" s="21">
        <v>573</v>
      </c>
      <c r="E13" s="21">
        <v>74</v>
      </c>
      <c r="F13" s="359">
        <f>E13/B13*100</f>
        <v>3.082049146189088</v>
      </c>
      <c r="G13" s="360">
        <v>3</v>
      </c>
      <c r="H13" s="21">
        <v>58</v>
      </c>
      <c r="I13" s="21">
        <v>47</v>
      </c>
      <c r="J13" s="21">
        <v>9</v>
      </c>
      <c r="K13" s="21">
        <v>2</v>
      </c>
      <c r="L13" s="359">
        <f>K13/H13*100</f>
        <v>3.4482758620689653</v>
      </c>
      <c r="M13" s="21">
        <v>2343</v>
      </c>
      <c r="N13" s="21">
        <v>1707</v>
      </c>
      <c r="O13" s="21">
        <v>564</v>
      </c>
      <c r="P13" s="21">
        <v>72</v>
      </c>
      <c r="Q13" s="359">
        <f>P13/M13*100</f>
        <v>3.0729833546734953</v>
      </c>
      <c r="R13" s="50"/>
      <c r="S13" s="50"/>
      <c r="T13" s="24"/>
      <c r="U13" s="24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25"/>
      <c r="BU13" s="25"/>
      <c r="BV13" s="25"/>
      <c r="BW13" s="25"/>
      <c r="BX13" s="25"/>
      <c r="BY13" s="25"/>
      <c r="BZ13" s="25"/>
      <c r="CA13" s="25"/>
      <c r="CB13" s="25"/>
      <c r="CC13" s="25"/>
      <c r="CD13" s="25"/>
      <c r="CE13" s="25"/>
      <c r="CF13" s="25"/>
      <c r="CG13" s="25"/>
      <c r="CH13" s="25"/>
      <c r="CI13" s="25"/>
      <c r="CJ13" s="25"/>
      <c r="CK13" s="25"/>
      <c r="CL13" s="25"/>
      <c r="CM13" s="25"/>
      <c r="CN13" s="25"/>
      <c r="CO13" s="25"/>
      <c r="CP13" s="25"/>
      <c r="CQ13" s="25"/>
      <c r="CR13" s="25"/>
      <c r="CS13" s="25"/>
      <c r="CT13" s="25"/>
      <c r="CU13" s="25"/>
      <c r="CV13" s="25"/>
      <c r="CW13" s="25"/>
      <c r="CX13" s="25"/>
      <c r="CY13" s="25"/>
      <c r="CZ13" s="25"/>
      <c r="DA13" s="25"/>
      <c r="DB13" s="25"/>
      <c r="DC13" s="25"/>
      <c r="DD13" s="25"/>
      <c r="DE13" s="25"/>
      <c r="DF13" s="25"/>
      <c r="DG13" s="25"/>
      <c r="DH13" s="25"/>
      <c r="DI13" s="25"/>
      <c r="DJ13" s="25"/>
      <c r="DK13" s="25"/>
      <c r="DL13" s="25"/>
      <c r="DM13" s="25"/>
      <c r="DN13" s="25"/>
      <c r="DO13" s="25"/>
      <c r="DP13" s="25"/>
      <c r="DQ13" s="25"/>
      <c r="DR13" s="25"/>
      <c r="DS13" s="25"/>
      <c r="DT13" s="25"/>
      <c r="DU13" s="25"/>
      <c r="DV13" s="25"/>
      <c r="DW13" s="25"/>
      <c r="DX13" s="25"/>
      <c r="DY13" s="25"/>
      <c r="DZ13" s="25"/>
      <c r="EA13" s="25"/>
      <c r="EB13" s="25"/>
      <c r="EC13" s="25"/>
      <c r="ED13" s="25"/>
      <c r="EE13" s="25"/>
      <c r="EF13" s="25"/>
      <c r="EG13" s="25"/>
      <c r="EH13" s="25"/>
      <c r="EI13" s="25"/>
      <c r="EJ13" s="25"/>
      <c r="EK13" s="25"/>
      <c r="EL13" s="25"/>
      <c r="EM13" s="25"/>
      <c r="EN13" s="25"/>
      <c r="EO13" s="25"/>
      <c r="EP13" s="25"/>
      <c r="EQ13" s="25"/>
      <c r="ER13" s="25"/>
      <c r="ES13" s="25"/>
      <c r="ET13" s="25"/>
      <c r="EU13" s="25"/>
      <c r="EV13" s="25"/>
      <c r="EW13" s="25"/>
      <c r="EX13" s="25"/>
      <c r="EY13" s="25"/>
      <c r="EZ13" s="25"/>
      <c r="FA13" s="25"/>
      <c r="FB13" s="25"/>
      <c r="FC13" s="25"/>
      <c r="FD13" s="25"/>
      <c r="FE13" s="25"/>
      <c r="FF13" s="25"/>
      <c r="FG13" s="25"/>
      <c r="FH13" s="25"/>
      <c r="FI13" s="25"/>
      <c r="FJ13" s="25"/>
      <c r="FK13" s="25"/>
      <c r="FL13" s="25"/>
      <c r="FM13" s="25"/>
      <c r="FN13" s="25"/>
      <c r="FO13" s="25"/>
      <c r="FP13" s="25"/>
      <c r="FQ13" s="25"/>
      <c r="FR13" s="25"/>
      <c r="FS13" s="25"/>
      <c r="FT13" s="25"/>
      <c r="FU13" s="25"/>
      <c r="FV13" s="25"/>
      <c r="FW13" s="25"/>
      <c r="FX13" s="25"/>
      <c r="FY13" s="25"/>
      <c r="FZ13" s="25"/>
      <c r="GA13" s="25"/>
      <c r="GB13" s="25"/>
      <c r="GC13" s="25"/>
      <c r="GD13" s="25"/>
      <c r="GE13" s="25"/>
      <c r="GF13" s="25"/>
      <c r="GG13" s="25"/>
      <c r="GH13" s="25"/>
      <c r="GI13" s="25"/>
      <c r="GJ13" s="25"/>
      <c r="GK13" s="25"/>
      <c r="GL13" s="25"/>
      <c r="GM13" s="25"/>
      <c r="GN13" s="25"/>
      <c r="GO13" s="25"/>
      <c r="GP13" s="25"/>
      <c r="GQ13" s="25"/>
      <c r="GR13" s="25"/>
      <c r="GS13" s="25"/>
      <c r="GT13" s="25"/>
      <c r="GU13" s="25"/>
      <c r="GV13" s="25"/>
      <c r="GW13" s="25"/>
      <c r="GX13" s="25"/>
      <c r="GY13" s="25"/>
      <c r="GZ13" s="25"/>
      <c r="HA13" s="25"/>
      <c r="HB13" s="25"/>
      <c r="HC13" s="25"/>
      <c r="HD13" s="25"/>
      <c r="HE13" s="25"/>
      <c r="HF13" s="25"/>
      <c r="HG13" s="25"/>
      <c r="HH13" s="25"/>
      <c r="HI13" s="25"/>
      <c r="HJ13" s="25"/>
      <c r="HK13" s="25"/>
      <c r="HL13" s="25"/>
      <c r="HM13" s="25"/>
      <c r="HN13" s="25"/>
      <c r="HO13" s="25"/>
      <c r="HP13" s="25"/>
      <c r="HQ13" s="25"/>
      <c r="HR13" s="25"/>
      <c r="HS13" s="25"/>
      <c r="HT13" s="25"/>
      <c r="HU13" s="25"/>
      <c r="HV13" s="25"/>
      <c r="HW13" s="25"/>
      <c r="HX13" s="25"/>
      <c r="HY13" s="25"/>
      <c r="HZ13" s="25"/>
      <c r="IA13" s="25"/>
    </row>
    <row r="14" spans="1:238" s="35" customFormat="1" ht="15" customHeight="1">
      <c r="A14" s="22"/>
      <c r="B14" s="21"/>
      <c r="C14" s="21"/>
      <c r="D14" s="21"/>
      <c r="E14" s="21"/>
      <c r="F14" s="361"/>
      <c r="G14" s="362"/>
      <c r="H14" s="21"/>
      <c r="I14" s="23"/>
      <c r="J14" s="23"/>
      <c r="K14" s="23"/>
      <c r="L14" s="359"/>
      <c r="M14" s="21" t="s">
        <v>166</v>
      </c>
      <c r="N14" s="23"/>
      <c r="O14" s="23"/>
      <c r="P14" s="23"/>
      <c r="Q14" s="359"/>
      <c r="R14" s="50"/>
      <c r="S14" s="50"/>
      <c r="T14" s="24"/>
      <c r="U14" s="24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  <c r="BU14" s="25"/>
      <c r="BV14" s="25"/>
      <c r="BW14" s="25"/>
      <c r="BX14" s="25"/>
      <c r="BY14" s="25"/>
      <c r="BZ14" s="25"/>
      <c r="CA14" s="25"/>
      <c r="CB14" s="25"/>
      <c r="CC14" s="25"/>
      <c r="CD14" s="25"/>
      <c r="CE14" s="25"/>
      <c r="CF14" s="25"/>
      <c r="CG14" s="25"/>
      <c r="CH14" s="25"/>
      <c r="CI14" s="25"/>
      <c r="CJ14" s="25"/>
      <c r="CK14" s="25"/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25"/>
      <c r="DC14" s="25"/>
      <c r="DD14" s="25"/>
      <c r="DE14" s="25"/>
      <c r="DF14" s="25"/>
      <c r="DG14" s="25"/>
      <c r="DH14" s="25"/>
      <c r="DI14" s="25"/>
      <c r="DJ14" s="25"/>
      <c r="DK14" s="25"/>
      <c r="DL14" s="25"/>
      <c r="DM14" s="25"/>
      <c r="DN14" s="25"/>
      <c r="DO14" s="25"/>
      <c r="DP14" s="25"/>
      <c r="DQ14" s="25"/>
      <c r="DR14" s="25"/>
      <c r="DS14" s="25"/>
      <c r="DT14" s="25"/>
      <c r="DU14" s="25"/>
      <c r="DV14" s="25"/>
      <c r="DW14" s="25"/>
      <c r="DX14" s="25"/>
      <c r="DY14" s="25"/>
      <c r="DZ14" s="25"/>
      <c r="EA14" s="25"/>
      <c r="EB14" s="25"/>
      <c r="EC14" s="25"/>
      <c r="ED14" s="25"/>
      <c r="EE14" s="25"/>
      <c r="EF14" s="25"/>
      <c r="EG14" s="25"/>
      <c r="EH14" s="25"/>
      <c r="EI14" s="25"/>
      <c r="EJ14" s="25"/>
      <c r="EK14" s="25"/>
      <c r="EL14" s="25"/>
      <c r="EM14" s="25"/>
      <c r="EN14" s="25"/>
      <c r="EO14" s="25"/>
      <c r="EP14" s="25"/>
      <c r="EQ14" s="25"/>
      <c r="ER14" s="25"/>
      <c r="ES14" s="25"/>
      <c r="ET14" s="25"/>
      <c r="EU14" s="25"/>
      <c r="EV14" s="25"/>
      <c r="EW14" s="25"/>
      <c r="EX14" s="25"/>
      <c r="EY14" s="25"/>
      <c r="EZ14" s="25"/>
      <c r="FA14" s="25"/>
      <c r="FB14" s="25"/>
      <c r="FC14" s="25"/>
      <c r="FD14" s="25"/>
      <c r="FE14" s="25"/>
      <c r="FF14" s="25"/>
      <c r="FG14" s="25"/>
      <c r="FH14" s="25"/>
      <c r="FI14" s="25"/>
      <c r="FJ14" s="25"/>
      <c r="FK14" s="25"/>
      <c r="FL14" s="25"/>
      <c r="FM14" s="25"/>
      <c r="FN14" s="25"/>
      <c r="FO14" s="25"/>
      <c r="FP14" s="25"/>
      <c r="FQ14" s="25"/>
      <c r="FR14" s="25"/>
      <c r="FS14" s="25"/>
      <c r="FT14" s="25"/>
      <c r="FU14" s="25"/>
      <c r="FV14" s="25"/>
      <c r="FW14" s="25"/>
      <c r="FX14" s="25"/>
      <c r="FY14" s="25"/>
      <c r="FZ14" s="25"/>
      <c r="GA14" s="25"/>
      <c r="GB14" s="25"/>
      <c r="GC14" s="25"/>
      <c r="GD14" s="25"/>
      <c r="GE14" s="25"/>
      <c r="GF14" s="25"/>
      <c r="GG14" s="25"/>
      <c r="GH14" s="25"/>
      <c r="GI14" s="25"/>
      <c r="GJ14" s="25"/>
      <c r="GK14" s="25"/>
      <c r="GL14" s="25"/>
      <c r="GM14" s="25"/>
      <c r="GN14" s="25"/>
      <c r="GO14" s="25"/>
      <c r="GP14" s="25"/>
      <c r="GQ14" s="25"/>
      <c r="GR14" s="25"/>
      <c r="GS14" s="25"/>
      <c r="GT14" s="25"/>
      <c r="GU14" s="25"/>
      <c r="GV14" s="25"/>
      <c r="GW14" s="25"/>
      <c r="GX14" s="25"/>
      <c r="GY14" s="25"/>
      <c r="GZ14" s="25"/>
      <c r="HA14" s="25"/>
      <c r="HB14" s="25"/>
      <c r="HC14" s="25"/>
      <c r="HD14" s="25"/>
      <c r="HE14" s="25"/>
      <c r="HF14" s="25"/>
      <c r="HG14" s="25"/>
      <c r="HH14" s="25"/>
      <c r="HI14" s="25"/>
      <c r="HJ14" s="25"/>
      <c r="HK14" s="25"/>
      <c r="HL14" s="25"/>
      <c r="HM14" s="25"/>
      <c r="HN14" s="25"/>
      <c r="HO14" s="25"/>
      <c r="HP14" s="25"/>
      <c r="HQ14" s="25"/>
      <c r="HR14" s="25"/>
      <c r="HS14" s="25"/>
      <c r="HT14" s="25"/>
      <c r="HU14" s="25"/>
      <c r="HV14" s="25"/>
      <c r="HW14" s="25"/>
      <c r="HX14" s="25"/>
      <c r="HY14" s="25"/>
      <c r="HZ14" s="25"/>
      <c r="IA14" s="25"/>
    </row>
    <row r="15" spans="1:238" s="35" customFormat="1" ht="36.75" customHeight="1">
      <c r="A15" s="20" t="s">
        <v>4</v>
      </c>
      <c r="B15" s="21">
        <v>2380</v>
      </c>
      <c r="C15" s="21">
        <v>1629</v>
      </c>
      <c r="D15" s="21">
        <v>658</v>
      </c>
      <c r="E15" s="21">
        <v>93</v>
      </c>
      <c r="F15" s="359">
        <f>E15/B15*100</f>
        <v>3.9075630252100839</v>
      </c>
      <c r="G15" s="360">
        <v>5</v>
      </c>
      <c r="H15" s="21">
        <v>94</v>
      </c>
      <c r="I15" s="21">
        <v>71</v>
      </c>
      <c r="J15" s="21">
        <v>18</v>
      </c>
      <c r="K15" s="21">
        <v>5</v>
      </c>
      <c r="L15" s="359">
        <f>K15/H15*100</f>
        <v>5.3191489361702127</v>
      </c>
      <c r="M15" s="21">
        <v>2286</v>
      </c>
      <c r="N15" s="21">
        <v>1558</v>
      </c>
      <c r="O15" s="21">
        <v>640</v>
      </c>
      <c r="P15" s="21">
        <v>88</v>
      </c>
      <c r="Q15" s="359">
        <f>P15/M15*100</f>
        <v>3.849518810148731</v>
      </c>
      <c r="R15" s="50"/>
      <c r="S15" s="50"/>
      <c r="T15" s="49"/>
      <c r="U15" s="49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4"/>
      <c r="AU15" s="34"/>
      <c r="AV15" s="34"/>
      <c r="AW15" s="34"/>
      <c r="AX15" s="34"/>
      <c r="AY15" s="34"/>
      <c r="AZ15" s="34"/>
      <c r="BA15" s="34"/>
      <c r="BB15" s="34"/>
      <c r="BC15" s="34"/>
      <c r="BD15" s="34"/>
      <c r="BE15" s="34"/>
      <c r="BF15" s="34"/>
      <c r="BG15" s="34"/>
      <c r="BH15" s="34"/>
      <c r="BI15" s="34"/>
      <c r="BJ15" s="34"/>
      <c r="BK15" s="34"/>
      <c r="BL15" s="34"/>
      <c r="BM15" s="34"/>
      <c r="BN15" s="34"/>
      <c r="BO15" s="34"/>
      <c r="BP15" s="34"/>
      <c r="BQ15" s="34"/>
      <c r="BR15" s="34"/>
      <c r="BS15" s="34"/>
      <c r="BT15" s="34"/>
      <c r="BU15" s="34"/>
      <c r="BV15" s="34"/>
      <c r="BW15" s="34"/>
      <c r="BX15" s="34"/>
      <c r="BY15" s="34"/>
      <c r="BZ15" s="34"/>
      <c r="CA15" s="34"/>
      <c r="CB15" s="34"/>
      <c r="CC15" s="34"/>
      <c r="CD15" s="34"/>
      <c r="CE15" s="34"/>
      <c r="CF15" s="34"/>
      <c r="CG15" s="34"/>
      <c r="CH15" s="34"/>
      <c r="CI15" s="34"/>
      <c r="CJ15" s="34"/>
      <c r="CK15" s="34"/>
      <c r="CL15" s="34"/>
      <c r="CM15" s="34"/>
      <c r="CN15" s="34"/>
      <c r="CO15" s="34"/>
      <c r="CP15" s="34"/>
      <c r="CQ15" s="34"/>
      <c r="CR15" s="34"/>
      <c r="CS15" s="34"/>
      <c r="CT15" s="34"/>
      <c r="CU15" s="34"/>
      <c r="CV15" s="34"/>
      <c r="CW15" s="34"/>
      <c r="CX15" s="34"/>
      <c r="CY15" s="34"/>
      <c r="CZ15" s="34"/>
      <c r="DA15" s="34"/>
      <c r="DB15" s="34"/>
      <c r="DC15" s="34"/>
      <c r="DD15" s="34"/>
      <c r="DE15" s="34"/>
      <c r="DF15" s="34"/>
      <c r="DG15" s="34"/>
      <c r="DH15" s="34"/>
      <c r="DI15" s="34"/>
      <c r="DJ15" s="34"/>
      <c r="DK15" s="34"/>
      <c r="DL15" s="34"/>
      <c r="DM15" s="34"/>
      <c r="DN15" s="34"/>
      <c r="DO15" s="34"/>
      <c r="DP15" s="34"/>
      <c r="DQ15" s="34"/>
      <c r="DR15" s="34"/>
      <c r="DS15" s="34"/>
      <c r="DT15" s="34"/>
      <c r="DU15" s="34"/>
      <c r="DV15" s="34"/>
      <c r="DW15" s="34"/>
      <c r="DX15" s="34"/>
      <c r="DY15" s="34"/>
      <c r="DZ15" s="34"/>
      <c r="EA15" s="34"/>
      <c r="EB15" s="34"/>
      <c r="EC15" s="34"/>
      <c r="ED15" s="34"/>
      <c r="EE15" s="34"/>
      <c r="EF15" s="34"/>
      <c r="EG15" s="34"/>
      <c r="EH15" s="34"/>
      <c r="EI15" s="34"/>
      <c r="EJ15" s="34"/>
      <c r="EK15" s="34"/>
      <c r="EL15" s="34"/>
      <c r="EM15" s="34"/>
      <c r="EN15" s="34"/>
      <c r="EO15" s="34"/>
      <c r="EP15" s="34"/>
      <c r="EQ15" s="34"/>
      <c r="ER15" s="34"/>
      <c r="ES15" s="34"/>
      <c r="ET15" s="34"/>
      <c r="EU15" s="34"/>
      <c r="EV15" s="34"/>
      <c r="EW15" s="34"/>
      <c r="EX15" s="34"/>
      <c r="EY15" s="34"/>
      <c r="EZ15" s="34"/>
      <c r="FA15" s="34"/>
      <c r="FB15" s="34"/>
      <c r="FC15" s="34"/>
      <c r="FD15" s="34"/>
      <c r="FE15" s="34"/>
      <c r="FF15" s="34"/>
      <c r="FG15" s="34"/>
      <c r="FH15" s="34"/>
      <c r="FI15" s="34"/>
      <c r="FJ15" s="34"/>
      <c r="FK15" s="34"/>
      <c r="FL15" s="34"/>
      <c r="FM15" s="34"/>
      <c r="FN15" s="34"/>
      <c r="FO15" s="34"/>
      <c r="FP15" s="34"/>
      <c r="FQ15" s="34"/>
      <c r="FR15" s="34"/>
      <c r="FS15" s="34"/>
      <c r="FT15" s="34"/>
      <c r="FU15" s="34"/>
      <c r="FV15" s="34"/>
      <c r="FW15" s="34"/>
      <c r="FX15" s="34"/>
      <c r="FY15" s="34"/>
      <c r="FZ15" s="34"/>
      <c r="GA15" s="34"/>
      <c r="GB15" s="34"/>
      <c r="GC15" s="34"/>
      <c r="GD15" s="34"/>
      <c r="GE15" s="34"/>
      <c r="GF15" s="34"/>
      <c r="GG15" s="34"/>
      <c r="GH15" s="34"/>
      <c r="GI15" s="34"/>
      <c r="GJ15" s="34"/>
      <c r="GK15" s="34"/>
      <c r="GL15" s="34"/>
      <c r="GM15" s="34"/>
      <c r="GN15" s="34"/>
      <c r="GO15" s="34"/>
      <c r="GP15" s="34"/>
      <c r="GQ15" s="34"/>
      <c r="GR15" s="34"/>
      <c r="GS15" s="34"/>
      <c r="GT15" s="34"/>
      <c r="GU15" s="34"/>
      <c r="GV15" s="34"/>
      <c r="GW15" s="34"/>
      <c r="GX15" s="34"/>
      <c r="GY15" s="34"/>
      <c r="GZ15" s="34"/>
      <c r="HA15" s="34"/>
      <c r="HB15" s="34"/>
      <c r="HC15" s="34"/>
      <c r="HD15" s="34"/>
      <c r="HE15" s="34"/>
      <c r="HF15" s="34"/>
      <c r="HG15" s="34"/>
      <c r="HH15" s="34"/>
      <c r="HI15" s="34"/>
      <c r="HJ15" s="34"/>
      <c r="HK15" s="34"/>
      <c r="HL15" s="34"/>
      <c r="HM15" s="34"/>
      <c r="HN15" s="34"/>
      <c r="HO15" s="34"/>
      <c r="HP15" s="34"/>
      <c r="HQ15" s="34"/>
      <c r="HR15" s="34"/>
      <c r="HS15" s="34"/>
      <c r="HT15" s="34"/>
      <c r="HU15" s="34"/>
      <c r="HV15" s="34"/>
      <c r="HW15" s="34"/>
      <c r="HX15" s="34"/>
      <c r="HY15" s="34"/>
      <c r="HZ15" s="34"/>
      <c r="IA15" s="34"/>
    </row>
    <row r="16" spans="1:238" s="35" customFormat="1" ht="15" customHeight="1">
      <c r="A16" s="22"/>
      <c r="B16" s="21"/>
      <c r="C16" s="21"/>
      <c r="D16" s="21"/>
      <c r="E16" s="21"/>
      <c r="F16" s="361"/>
      <c r="G16" s="362"/>
      <c r="H16" s="21"/>
      <c r="I16" s="23"/>
      <c r="J16" s="23"/>
      <c r="K16" s="23"/>
      <c r="L16" s="359"/>
      <c r="M16" s="21" t="s">
        <v>166</v>
      </c>
      <c r="N16" s="23"/>
      <c r="O16" s="23"/>
      <c r="P16" s="23"/>
      <c r="Q16" s="359"/>
      <c r="R16" s="50"/>
      <c r="S16" s="50"/>
      <c r="T16" s="49"/>
      <c r="U16" s="49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4"/>
      <c r="AQ16" s="34"/>
      <c r="AR16" s="34"/>
      <c r="AS16" s="34"/>
      <c r="AT16" s="34"/>
      <c r="AU16" s="34"/>
      <c r="AV16" s="34"/>
      <c r="AW16" s="34"/>
      <c r="AX16" s="34"/>
      <c r="AY16" s="34"/>
      <c r="AZ16" s="34"/>
      <c r="BA16" s="34"/>
      <c r="BB16" s="34"/>
      <c r="BC16" s="34"/>
      <c r="BD16" s="34"/>
      <c r="BE16" s="34"/>
      <c r="BF16" s="34"/>
      <c r="BG16" s="34"/>
      <c r="BH16" s="34"/>
      <c r="BI16" s="34"/>
      <c r="BJ16" s="34"/>
      <c r="BK16" s="34"/>
      <c r="BL16" s="34"/>
      <c r="BM16" s="34"/>
      <c r="BN16" s="34"/>
      <c r="BO16" s="34"/>
      <c r="BP16" s="34"/>
      <c r="BQ16" s="34"/>
      <c r="BR16" s="34"/>
      <c r="BS16" s="34"/>
      <c r="BT16" s="34"/>
      <c r="BU16" s="34"/>
      <c r="BV16" s="34"/>
      <c r="BW16" s="34"/>
      <c r="BX16" s="34"/>
      <c r="BY16" s="34"/>
      <c r="BZ16" s="34"/>
      <c r="CA16" s="34"/>
      <c r="CB16" s="34"/>
      <c r="CC16" s="34"/>
      <c r="CD16" s="34"/>
      <c r="CE16" s="34"/>
      <c r="CF16" s="34"/>
      <c r="CG16" s="34"/>
      <c r="CH16" s="34"/>
      <c r="CI16" s="34"/>
      <c r="CJ16" s="34"/>
      <c r="CK16" s="34"/>
      <c r="CL16" s="34"/>
      <c r="CM16" s="34"/>
      <c r="CN16" s="34"/>
      <c r="CO16" s="34"/>
      <c r="CP16" s="34"/>
      <c r="CQ16" s="34"/>
      <c r="CR16" s="34"/>
      <c r="CS16" s="34"/>
      <c r="CT16" s="34"/>
      <c r="CU16" s="34"/>
      <c r="CV16" s="34"/>
      <c r="CW16" s="34"/>
      <c r="CX16" s="34"/>
      <c r="CY16" s="34"/>
      <c r="CZ16" s="34"/>
      <c r="DA16" s="34"/>
      <c r="DB16" s="34"/>
      <c r="DC16" s="34"/>
      <c r="DD16" s="34"/>
      <c r="DE16" s="34"/>
      <c r="DF16" s="34"/>
      <c r="DG16" s="34"/>
      <c r="DH16" s="34"/>
      <c r="DI16" s="34"/>
      <c r="DJ16" s="34"/>
      <c r="DK16" s="34"/>
      <c r="DL16" s="34"/>
      <c r="DM16" s="34"/>
      <c r="DN16" s="34"/>
      <c r="DO16" s="34"/>
      <c r="DP16" s="34"/>
      <c r="DQ16" s="34"/>
      <c r="DR16" s="34"/>
      <c r="DS16" s="34"/>
      <c r="DT16" s="34"/>
      <c r="DU16" s="34"/>
      <c r="DV16" s="34"/>
      <c r="DW16" s="34"/>
      <c r="DX16" s="34"/>
      <c r="DY16" s="34"/>
      <c r="DZ16" s="34"/>
      <c r="EA16" s="34"/>
      <c r="EB16" s="34"/>
      <c r="EC16" s="34"/>
      <c r="ED16" s="34"/>
      <c r="EE16" s="34"/>
      <c r="EF16" s="34"/>
      <c r="EG16" s="34"/>
      <c r="EH16" s="34"/>
      <c r="EI16" s="34"/>
      <c r="EJ16" s="34"/>
      <c r="EK16" s="34"/>
      <c r="EL16" s="34"/>
      <c r="EM16" s="34"/>
      <c r="EN16" s="34"/>
      <c r="EO16" s="34"/>
      <c r="EP16" s="34"/>
      <c r="EQ16" s="34"/>
      <c r="ER16" s="34"/>
      <c r="ES16" s="34"/>
      <c r="ET16" s="34"/>
      <c r="EU16" s="34"/>
      <c r="EV16" s="34"/>
      <c r="EW16" s="34"/>
      <c r="EX16" s="34"/>
      <c r="EY16" s="34"/>
      <c r="EZ16" s="34"/>
      <c r="FA16" s="34"/>
      <c r="FB16" s="34"/>
      <c r="FC16" s="34"/>
      <c r="FD16" s="34"/>
      <c r="FE16" s="34"/>
      <c r="FF16" s="34"/>
      <c r="FG16" s="34"/>
      <c r="FH16" s="34"/>
      <c r="FI16" s="34"/>
      <c r="FJ16" s="34"/>
      <c r="FK16" s="34"/>
      <c r="FL16" s="34"/>
      <c r="FM16" s="34"/>
      <c r="FN16" s="34"/>
      <c r="FO16" s="34"/>
      <c r="FP16" s="34"/>
      <c r="FQ16" s="34"/>
      <c r="FR16" s="34"/>
      <c r="FS16" s="34"/>
      <c r="FT16" s="34"/>
      <c r="FU16" s="34"/>
      <c r="FV16" s="34"/>
      <c r="FW16" s="34"/>
      <c r="FX16" s="34"/>
      <c r="FY16" s="34"/>
      <c r="FZ16" s="34"/>
      <c r="GA16" s="34"/>
      <c r="GB16" s="34"/>
      <c r="GC16" s="34"/>
      <c r="GD16" s="34"/>
      <c r="GE16" s="34"/>
      <c r="GF16" s="34"/>
      <c r="GG16" s="34"/>
      <c r="GH16" s="34"/>
      <c r="GI16" s="34"/>
      <c r="GJ16" s="34"/>
      <c r="GK16" s="34"/>
      <c r="GL16" s="34"/>
      <c r="GM16" s="34"/>
      <c r="GN16" s="34"/>
      <c r="GO16" s="34"/>
      <c r="GP16" s="34"/>
      <c r="GQ16" s="34"/>
      <c r="GR16" s="34"/>
      <c r="GS16" s="34"/>
      <c r="GT16" s="34"/>
      <c r="GU16" s="34"/>
      <c r="GV16" s="34"/>
      <c r="GW16" s="34"/>
      <c r="GX16" s="34"/>
      <c r="GY16" s="34"/>
      <c r="GZ16" s="34"/>
      <c r="HA16" s="34"/>
      <c r="HB16" s="34"/>
      <c r="HC16" s="34"/>
      <c r="HD16" s="34"/>
      <c r="HE16" s="34"/>
      <c r="HF16" s="34"/>
      <c r="HG16" s="34"/>
      <c r="HH16" s="34"/>
      <c r="HI16" s="34"/>
      <c r="HJ16" s="34"/>
      <c r="HK16" s="34"/>
      <c r="HL16" s="34"/>
      <c r="HM16" s="34"/>
      <c r="HN16" s="34"/>
      <c r="HO16" s="34"/>
      <c r="HP16" s="34"/>
      <c r="HQ16" s="34"/>
      <c r="HR16" s="34"/>
      <c r="HS16" s="34"/>
      <c r="HT16" s="34"/>
      <c r="HU16" s="34"/>
      <c r="HV16" s="34"/>
      <c r="HW16" s="34"/>
      <c r="HX16" s="34"/>
      <c r="HY16" s="34"/>
      <c r="HZ16" s="34"/>
      <c r="IA16" s="34"/>
    </row>
    <row r="17" spans="1:235" s="35" customFormat="1" ht="36.75" customHeight="1">
      <c r="A17" s="20" t="s">
        <v>173</v>
      </c>
      <c r="B17" s="21">
        <v>2120</v>
      </c>
      <c r="C17" s="21">
        <v>1438</v>
      </c>
      <c r="D17" s="21">
        <v>599</v>
      </c>
      <c r="E17" s="21">
        <v>83</v>
      </c>
      <c r="F17" s="359">
        <f>E17/B17*100</f>
        <v>3.9150943396226414</v>
      </c>
      <c r="G17" s="360">
        <v>4</v>
      </c>
      <c r="H17" s="21">
        <v>45</v>
      </c>
      <c r="I17" s="21">
        <v>29</v>
      </c>
      <c r="J17" s="21">
        <v>13</v>
      </c>
      <c r="K17" s="21">
        <v>3</v>
      </c>
      <c r="L17" s="359">
        <f>K17/H17*100</f>
        <v>6.666666666666667</v>
      </c>
      <c r="M17" s="21">
        <v>2075</v>
      </c>
      <c r="N17" s="21">
        <v>1409</v>
      </c>
      <c r="O17" s="21">
        <v>586</v>
      </c>
      <c r="P17" s="21">
        <v>80</v>
      </c>
      <c r="Q17" s="359">
        <f>P17/M17*100</f>
        <v>3.8554216867469884</v>
      </c>
      <c r="R17" s="50"/>
      <c r="S17" s="50"/>
      <c r="T17" s="49"/>
      <c r="U17" s="49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34"/>
      <c r="AW17" s="34"/>
      <c r="AX17" s="34"/>
      <c r="AY17" s="34"/>
      <c r="AZ17" s="34"/>
      <c r="BA17" s="34"/>
      <c r="BB17" s="34"/>
      <c r="BC17" s="34"/>
      <c r="BD17" s="34"/>
      <c r="BE17" s="34"/>
      <c r="BF17" s="34"/>
      <c r="BG17" s="34"/>
      <c r="BH17" s="34"/>
      <c r="BI17" s="34"/>
      <c r="BJ17" s="34"/>
      <c r="BK17" s="34"/>
      <c r="BL17" s="34"/>
      <c r="BM17" s="34"/>
      <c r="BN17" s="34"/>
      <c r="BO17" s="34"/>
      <c r="BP17" s="34"/>
      <c r="BQ17" s="34"/>
      <c r="BR17" s="34"/>
      <c r="BS17" s="34"/>
      <c r="BT17" s="34"/>
      <c r="BU17" s="34"/>
      <c r="BV17" s="34"/>
      <c r="BW17" s="34"/>
      <c r="BX17" s="34"/>
      <c r="BY17" s="34"/>
      <c r="BZ17" s="34"/>
      <c r="CA17" s="34"/>
      <c r="CB17" s="34"/>
      <c r="CC17" s="34"/>
      <c r="CD17" s="34"/>
      <c r="CE17" s="34"/>
      <c r="CF17" s="34"/>
      <c r="CG17" s="34"/>
      <c r="CH17" s="34"/>
      <c r="CI17" s="34"/>
      <c r="CJ17" s="34"/>
      <c r="CK17" s="34"/>
      <c r="CL17" s="34"/>
      <c r="CM17" s="34"/>
      <c r="CN17" s="34"/>
      <c r="CO17" s="34"/>
      <c r="CP17" s="34"/>
      <c r="CQ17" s="34"/>
      <c r="CR17" s="34"/>
      <c r="CS17" s="34"/>
      <c r="CT17" s="34"/>
      <c r="CU17" s="34"/>
      <c r="CV17" s="34"/>
      <c r="CW17" s="34"/>
      <c r="CX17" s="34"/>
      <c r="CY17" s="34"/>
      <c r="CZ17" s="34"/>
      <c r="DA17" s="34"/>
      <c r="DB17" s="34"/>
      <c r="DC17" s="34"/>
      <c r="DD17" s="34"/>
      <c r="DE17" s="34"/>
      <c r="DF17" s="34"/>
      <c r="DG17" s="34"/>
      <c r="DH17" s="34"/>
      <c r="DI17" s="34"/>
      <c r="DJ17" s="34"/>
      <c r="DK17" s="34"/>
      <c r="DL17" s="34"/>
      <c r="DM17" s="34"/>
      <c r="DN17" s="34"/>
      <c r="DO17" s="34"/>
      <c r="DP17" s="34"/>
      <c r="DQ17" s="34"/>
      <c r="DR17" s="34"/>
      <c r="DS17" s="34"/>
      <c r="DT17" s="34"/>
      <c r="DU17" s="34"/>
      <c r="DV17" s="34"/>
      <c r="DW17" s="34"/>
      <c r="DX17" s="34"/>
      <c r="DY17" s="34"/>
      <c r="DZ17" s="34"/>
      <c r="EA17" s="34"/>
      <c r="EB17" s="34"/>
      <c r="EC17" s="34"/>
      <c r="ED17" s="34"/>
      <c r="EE17" s="34"/>
      <c r="EF17" s="34"/>
      <c r="EG17" s="34"/>
      <c r="EH17" s="34"/>
      <c r="EI17" s="34"/>
      <c r="EJ17" s="34"/>
      <c r="EK17" s="34"/>
      <c r="EL17" s="34"/>
      <c r="EM17" s="34"/>
      <c r="EN17" s="34"/>
      <c r="EO17" s="34"/>
      <c r="EP17" s="34"/>
      <c r="EQ17" s="34"/>
      <c r="ER17" s="34"/>
      <c r="ES17" s="34"/>
      <c r="ET17" s="34"/>
      <c r="EU17" s="34"/>
      <c r="EV17" s="34"/>
      <c r="EW17" s="34"/>
      <c r="EX17" s="34"/>
      <c r="EY17" s="34"/>
      <c r="EZ17" s="34"/>
      <c r="FA17" s="34"/>
      <c r="FB17" s="34"/>
      <c r="FC17" s="34"/>
      <c r="FD17" s="34"/>
      <c r="FE17" s="34"/>
      <c r="FF17" s="34"/>
      <c r="FG17" s="34"/>
      <c r="FH17" s="34"/>
      <c r="FI17" s="34"/>
      <c r="FJ17" s="34"/>
      <c r="FK17" s="34"/>
      <c r="FL17" s="34"/>
      <c r="FM17" s="34"/>
      <c r="FN17" s="34"/>
      <c r="FO17" s="34"/>
      <c r="FP17" s="34"/>
      <c r="FQ17" s="34"/>
      <c r="FR17" s="34"/>
      <c r="FS17" s="34"/>
      <c r="FT17" s="34"/>
      <c r="FU17" s="34"/>
      <c r="FV17" s="34"/>
      <c r="FW17" s="34"/>
      <c r="FX17" s="34"/>
      <c r="FY17" s="34"/>
      <c r="FZ17" s="34"/>
      <c r="GA17" s="34"/>
      <c r="GB17" s="34"/>
      <c r="GC17" s="34"/>
      <c r="GD17" s="34"/>
      <c r="GE17" s="34"/>
      <c r="GF17" s="34"/>
      <c r="GG17" s="34"/>
      <c r="GH17" s="34"/>
      <c r="GI17" s="34"/>
      <c r="GJ17" s="34"/>
      <c r="GK17" s="34"/>
      <c r="GL17" s="34"/>
      <c r="GM17" s="34"/>
      <c r="GN17" s="34"/>
      <c r="GO17" s="34"/>
      <c r="GP17" s="34"/>
      <c r="GQ17" s="34"/>
      <c r="GR17" s="34"/>
      <c r="GS17" s="34"/>
      <c r="GT17" s="34"/>
      <c r="GU17" s="34"/>
      <c r="GV17" s="34"/>
      <c r="GW17" s="34"/>
      <c r="GX17" s="34"/>
      <c r="GY17" s="34"/>
      <c r="GZ17" s="34"/>
      <c r="HA17" s="34"/>
      <c r="HB17" s="34"/>
      <c r="HC17" s="34"/>
      <c r="HD17" s="34"/>
      <c r="HE17" s="34"/>
      <c r="HF17" s="34"/>
      <c r="HG17" s="34"/>
      <c r="HH17" s="34"/>
      <c r="HI17" s="34"/>
      <c r="HJ17" s="34"/>
      <c r="HK17" s="34"/>
      <c r="HL17" s="34"/>
      <c r="HM17" s="34"/>
      <c r="HN17" s="34"/>
      <c r="HO17" s="34"/>
      <c r="HP17" s="34"/>
      <c r="HQ17" s="34"/>
      <c r="HR17" s="34"/>
      <c r="HS17" s="34"/>
      <c r="HT17" s="34"/>
      <c r="HU17" s="34"/>
      <c r="HV17" s="34"/>
      <c r="HW17" s="34"/>
      <c r="HX17" s="34"/>
      <c r="HY17" s="34"/>
      <c r="HZ17" s="34"/>
      <c r="IA17" s="34"/>
    </row>
    <row r="18" spans="1:235" s="35" customFormat="1" ht="15" customHeight="1">
      <c r="A18" s="22"/>
      <c r="B18" s="21"/>
      <c r="C18" s="21"/>
      <c r="D18" s="21"/>
      <c r="E18" s="21"/>
      <c r="F18" s="361"/>
      <c r="G18" s="362"/>
      <c r="H18" s="21"/>
      <c r="I18" s="23"/>
      <c r="J18" s="23"/>
      <c r="K18" s="23"/>
      <c r="L18" s="359"/>
      <c r="M18" s="21" t="s">
        <v>166</v>
      </c>
      <c r="N18" s="23"/>
      <c r="O18" s="23"/>
      <c r="P18" s="23"/>
      <c r="Q18" s="359"/>
      <c r="R18" s="50"/>
      <c r="S18" s="50"/>
      <c r="T18" s="49"/>
      <c r="U18" s="49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4"/>
      <c r="BL18" s="34"/>
      <c r="BM18" s="34"/>
      <c r="BN18" s="34"/>
      <c r="BO18" s="34"/>
      <c r="BP18" s="34"/>
      <c r="BQ18" s="34"/>
      <c r="BR18" s="34"/>
      <c r="BS18" s="34"/>
      <c r="BT18" s="34"/>
      <c r="BU18" s="34"/>
      <c r="BV18" s="34"/>
      <c r="BW18" s="34"/>
      <c r="BX18" s="34"/>
      <c r="BY18" s="34"/>
      <c r="BZ18" s="34"/>
      <c r="CA18" s="34"/>
      <c r="CB18" s="34"/>
      <c r="CC18" s="34"/>
      <c r="CD18" s="34"/>
      <c r="CE18" s="34"/>
      <c r="CF18" s="34"/>
      <c r="CG18" s="34"/>
      <c r="CH18" s="34"/>
      <c r="CI18" s="34"/>
      <c r="CJ18" s="34"/>
      <c r="CK18" s="34"/>
      <c r="CL18" s="34"/>
      <c r="CM18" s="34"/>
      <c r="CN18" s="34"/>
      <c r="CO18" s="34"/>
      <c r="CP18" s="34"/>
      <c r="CQ18" s="34"/>
      <c r="CR18" s="34"/>
      <c r="CS18" s="34"/>
      <c r="CT18" s="34"/>
      <c r="CU18" s="34"/>
      <c r="CV18" s="34"/>
      <c r="CW18" s="34"/>
      <c r="CX18" s="34"/>
      <c r="CY18" s="34"/>
      <c r="CZ18" s="34"/>
      <c r="DA18" s="34"/>
      <c r="DB18" s="34"/>
      <c r="DC18" s="34"/>
      <c r="DD18" s="34"/>
      <c r="DE18" s="34"/>
      <c r="DF18" s="34"/>
      <c r="DG18" s="34"/>
      <c r="DH18" s="34"/>
      <c r="DI18" s="34"/>
      <c r="DJ18" s="34"/>
      <c r="DK18" s="34"/>
      <c r="DL18" s="34"/>
      <c r="DM18" s="34"/>
      <c r="DN18" s="34"/>
      <c r="DO18" s="34"/>
      <c r="DP18" s="34"/>
      <c r="DQ18" s="34"/>
      <c r="DR18" s="34"/>
      <c r="DS18" s="34"/>
      <c r="DT18" s="34"/>
      <c r="DU18" s="34"/>
      <c r="DV18" s="34"/>
      <c r="DW18" s="34"/>
      <c r="DX18" s="34"/>
      <c r="DY18" s="34"/>
      <c r="DZ18" s="34"/>
      <c r="EA18" s="34"/>
      <c r="EB18" s="34"/>
      <c r="EC18" s="34"/>
      <c r="ED18" s="34"/>
      <c r="EE18" s="34"/>
      <c r="EF18" s="34"/>
      <c r="EG18" s="34"/>
      <c r="EH18" s="34"/>
      <c r="EI18" s="34"/>
      <c r="EJ18" s="34"/>
      <c r="EK18" s="34"/>
      <c r="EL18" s="34"/>
      <c r="EM18" s="34"/>
      <c r="EN18" s="34"/>
      <c r="EO18" s="34"/>
      <c r="EP18" s="34"/>
      <c r="EQ18" s="34"/>
      <c r="ER18" s="34"/>
      <c r="ES18" s="34"/>
      <c r="ET18" s="34"/>
      <c r="EU18" s="34"/>
      <c r="EV18" s="34"/>
      <c r="EW18" s="34"/>
      <c r="EX18" s="34"/>
      <c r="EY18" s="34"/>
      <c r="EZ18" s="34"/>
      <c r="FA18" s="34"/>
      <c r="FB18" s="34"/>
      <c r="FC18" s="34"/>
      <c r="FD18" s="34"/>
      <c r="FE18" s="34"/>
      <c r="FF18" s="34"/>
      <c r="FG18" s="34"/>
      <c r="FH18" s="34"/>
      <c r="FI18" s="34"/>
      <c r="FJ18" s="34"/>
      <c r="FK18" s="34"/>
      <c r="FL18" s="34"/>
      <c r="FM18" s="34"/>
      <c r="FN18" s="34"/>
      <c r="FO18" s="34"/>
      <c r="FP18" s="34"/>
      <c r="FQ18" s="34"/>
      <c r="FR18" s="34"/>
      <c r="FS18" s="34"/>
      <c r="FT18" s="34"/>
      <c r="FU18" s="34"/>
      <c r="FV18" s="34"/>
      <c r="FW18" s="34"/>
      <c r="FX18" s="34"/>
      <c r="FY18" s="34"/>
      <c r="FZ18" s="34"/>
      <c r="GA18" s="34"/>
      <c r="GB18" s="34"/>
      <c r="GC18" s="34"/>
      <c r="GD18" s="34"/>
      <c r="GE18" s="34"/>
      <c r="GF18" s="34"/>
      <c r="GG18" s="34"/>
      <c r="GH18" s="34"/>
      <c r="GI18" s="34"/>
      <c r="GJ18" s="34"/>
      <c r="GK18" s="34"/>
      <c r="GL18" s="34"/>
      <c r="GM18" s="34"/>
      <c r="GN18" s="34"/>
      <c r="GO18" s="34"/>
      <c r="GP18" s="34"/>
      <c r="GQ18" s="34"/>
      <c r="GR18" s="34"/>
      <c r="GS18" s="34"/>
      <c r="GT18" s="34"/>
      <c r="GU18" s="34"/>
      <c r="GV18" s="34"/>
      <c r="GW18" s="34"/>
      <c r="GX18" s="34"/>
      <c r="GY18" s="34"/>
      <c r="GZ18" s="34"/>
      <c r="HA18" s="34"/>
      <c r="HB18" s="34"/>
      <c r="HC18" s="34"/>
      <c r="HD18" s="34"/>
      <c r="HE18" s="34"/>
      <c r="HF18" s="34"/>
      <c r="HG18" s="34"/>
      <c r="HH18" s="34"/>
      <c r="HI18" s="34"/>
      <c r="HJ18" s="34"/>
      <c r="HK18" s="34"/>
      <c r="HL18" s="34"/>
      <c r="HM18" s="34"/>
      <c r="HN18" s="34"/>
      <c r="HO18" s="34"/>
      <c r="HP18" s="34"/>
      <c r="HQ18" s="34"/>
      <c r="HR18" s="34"/>
      <c r="HS18" s="34"/>
      <c r="HT18" s="34"/>
      <c r="HU18" s="34"/>
      <c r="HV18" s="34"/>
      <c r="HW18" s="34"/>
      <c r="HX18" s="34"/>
      <c r="HY18" s="34"/>
      <c r="HZ18" s="34"/>
      <c r="IA18" s="34"/>
    </row>
    <row r="19" spans="1:235" s="35" customFormat="1" ht="36.75" customHeight="1">
      <c r="A19" s="20" t="s">
        <v>6</v>
      </c>
      <c r="B19" s="21">
        <v>1306</v>
      </c>
      <c r="C19" s="21">
        <v>897</v>
      </c>
      <c r="D19" s="21">
        <v>334</v>
      </c>
      <c r="E19" s="21">
        <v>75</v>
      </c>
      <c r="F19" s="359">
        <f>E19/B19*100</f>
        <v>5.7427258805513022</v>
      </c>
      <c r="G19" s="360">
        <v>7</v>
      </c>
      <c r="H19" s="21">
        <v>20</v>
      </c>
      <c r="I19" s="21">
        <v>15</v>
      </c>
      <c r="J19" s="21">
        <v>5</v>
      </c>
      <c r="K19" s="21"/>
      <c r="L19" s="359">
        <f>K19/H19*100</f>
        <v>0</v>
      </c>
      <c r="M19" s="21">
        <v>1286</v>
      </c>
      <c r="N19" s="21">
        <v>882</v>
      </c>
      <c r="O19" s="21">
        <v>329</v>
      </c>
      <c r="P19" s="21">
        <v>75</v>
      </c>
      <c r="Q19" s="359">
        <f>P19/M19*100</f>
        <v>5.8320373250388799</v>
      </c>
      <c r="R19" s="50"/>
      <c r="S19" s="50"/>
      <c r="T19" s="24"/>
      <c r="U19" s="24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  <c r="CB19" s="25"/>
      <c r="CC19" s="25"/>
      <c r="CD19" s="25"/>
      <c r="CE19" s="25"/>
      <c r="CF19" s="25"/>
      <c r="CG19" s="25"/>
      <c r="CH19" s="25"/>
      <c r="CI19" s="25"/>
      <c r="CJ19" s="25"/>
      <c r="CK19" s="25"/>
      <c r="CL19" s="25"/>
      <c r="CM19" s="25"/>
      <c r="CN19" s="25"/>
      <c r="CO19" s="25"/>
      <c r="CP19" s="25"/>
      <c r="CQ19" s="25"/>
      <c r="CR19" s="25"/>
      <c r="CS19" s="25"/>
      <c r="CT19" s="25"/>
      <c r="CU19" s="25"/>
      <c r="CV19" s="25"/>
      <c r="CW19" s="25"/>
      <c r="CX19" s="25"/>
      <c r="CY19" s="25"/>
      <c r="CZ19" s="25"/>
      <c r="DA19" s="25"/>
      <c r="DB19" s="25"/>
      <c r="DC19" s="25"/>
      <c r="DD19" s="25"/>
      <c r="DE19" s="25"/>
      <c r="DF19" s="25"/>
      <c r="DG19" s="25"/>
      <c r="DH19" s="25"/>
      <c r="DI19" s="25"/>
      <c r="DJ19" s="25"/>
      <c r="DK19" s="25"/>
      <c r="DL19" s="25"/>
      <c r="DM19" s="25"/>
      <c r="DN19" s="25"/>
      <c r="DO19" s="25"/>
      <c r="DP19" s="25"/>
      <c r="DQ19" s="25"/>
      <c r="DR19" s="25"/>
      <c r="DS19" s="25"/>
      <c r="DT19" s="25"/>
      <c r="DU19" s="25"/>
      <c r="DV19" s="25"/>
      <c r="DW19" s="25"/>
      <c r="DX19" s="25"/>
      <c r="DY19" s="25"/>
      <c r="DZ19" s="25"/>
      <c r="EA19" s="25"/>
      <c r="EB19" s="25"/>
      <c r="EC19" s="25"/>
      <c r="ED19" s="25"/>
      <c r="EE19" s="25"/>
      <c r="EF19" s="25"/>
      <c r="EG19" s="25"/>
      <c r="EH19" s="25"/>
      <c r="EI19" s="25"/>
      <c r="EJ19" s="25"/>
      <c r="EK19" s="25"/>
      <c r="EL19" s="25"/>
      <c r="EM19" s="25"/>
      <c r="EN19" s="25"/>
      <c r="EO19" s="25"/>
      <c r="EP19" s="25"/>
      <c r="EQ19" s="25"/>
      <c r="ER19" s="25"/>
      <c r="ES19" s="25"/>
      <c r="ET19" s="25"/>
      <c r="EU19" s="25"/>
      <c r="EV19" s="25"/>
      <c r="EW19" s="25"/>
      <c r="EX19" s="25"/>
      <c r="EY19" s="25"/>
      <c r="EZ19" s="25"/>
      <c r="FA19" s="25"/>
      <c r="FB19" s="25"/>
      <c r="FC19" s="25"/>
      <c r="FD19" s="25"/>
      <c r="FE19" s="25"/>
      <c r="FF19" s="25"/>
      <c r="FG19" s="25"/>
      <c r="FH19" s="25"/>
      <c r="FI19" s="25"/>
      <c r="FJ19" s="25"/>
      <c r="FK19" s="25"/>
      <c r="FL19" s="25"/>
      <c r="FM19" s="25"/>
      <c r="FN19" s="25"/>
      <c r="FO19" s="25"/>
      <c r="FP19" s="25"/>
      <c r="FQ19" s="25"/>
      <c r="FR19" s="25"/>
      <c r="FS19" s="25"/>
      <c r="FT19" s="25"/>
      <c r="FU19" s="25"/>
      <c r="FV19" s="25"/>
      <c r="FW19" s="25"/>
      <c r="FX19" s="25"/>
      <c r="FY19" s="25"/>
      <c r="FZ19" s="25"/>
      <c r="GA19" s="25"/>
      <c r="GB19" s="25"/>
      <c r="GC19" s="25"/>
      <c r="GD19" s="25"/>
      <c r="GE19" s="25"/>
      <c r="GF19" s="25"/>
      <c r="GG19" s="25"/>
      <c r="GH19" s="25"/>
      <c r="GI19" s="25"/>
      <c r="GJ19" s="25"/>
      <c r="GK19" s="25"/>
      <c r="GL19" s="25"/>
      <c r="GM19" s="25"/>
      <c r="GN19" s="25"/>
      <c r="GO19" s="25"/>
      <c r="GP19" s="25"/>
      <c r="GQ19" s="25"/>
      <c r="GR19" s="25"/>
      <c r="GS19" s="25"/>
      <c r="GT19" s="25"/>
      <c r="GU19" s="25"/>
      <c r="GV19" s="25"/>
      <c r="GW19" s="25"/>
      <c r="GX19" s="25"/>
      <c r="GY19" s="25"/>
      <c r="GZ19" s="25"/>
      <c r="HA19" s="25"/>
      <c r="HB19" s="25"/>
      <c r="HC19" s="25"/>
      <c r="HD19" s="25"/>
      <c r="HE19" s="25"/>
      <c r="HF19" s="25"/>
      <c r="HG19" s="25"/>
      <c r="HH19" s="25"/>
      <c r="HI19" s="25"/>
      <c r="HJ19" s="25"/>
      <c r="HK19" s="25"/>
      <c r="HL19" s="25"/>
      <c r="HM19" s="25"/>
      <c r="HN19" s="25"/>
      <c r="HO19" s="25"/>
      <c r="HP19" s="25"/>
      <c r="HQ19" s="25"/>
      <c r="HR19" s="25"/>
      <c r="HS19" s="25"/>
      <c r="HT19" s="25"/>
      <c r="HU19" s="25"/>
      <c r="HV19" s="25"/>
      <c r="HW19" s="25"/>
      <c r="HX19" s="25"/>
      <c r="HY19" s="25"/>
      <c r="HZ19" s="25"/>
      <c r="IA19" s="25"/>
    </row>
    <row r="20" spans="1:235" s="35" customFormat="1" ht="15" customHeight="1">
      <c r="A20" s="20"/>
      <c r="B20" s="21"/>
      <c r="C20" s="21"/>
      <c r="D20" s="21"/>
      <c r="E20" s="21"/>
      <c r="F20" s="361"/>
      <c r="G20" s="362"/>
      <c r="H20" s="21"/>
      <c r="I20" s="23"/>
      <c r="J20" s="23"/>
      <c r="K20" s="23"/>
      <c r="L20" s="359"/>
      <c r="M20" s="21" t="s">
        <v>166</v>
      </c>
      <c r="N20" s="23"/>
      <c r="O20" s="23"/>
      <c r="P20" s="23"/>
      <c r="Q20" s="359"/>
      <c r="R20" s="50"/>
      <c r="S20" s="50"/>
      <c r="T20" s="24"/>
      <c r="U20" s="24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  <c r="CP20" s="25"/>
      <c r="CQ20" s="25"/>
      <c r="CR20" s="25"/>
      <c r="CS20" s="25"/>
      <c r="CT20" s="25"/>
      <c r="CU20" s="25"/>
      <c r="CV20" s="25"/>
      <c r="CW20" s="25"/>
      <c r="CX20" s="25"/>
      <c r="CY20" s="25"/>
      <c r="CZ20" s="25"/>
      <c r="DA20" s="25"/>
      <c r="DB20" s="25"/>
      <c r="DC20" s="25"/>
      <c r="DD20" s="25"/>
      <c r="DE20" s="25"/>
      <c r="DF20" s="25"/>
      <c r="DG20" s="25"/>
      <c r="DH20" s="25"/>
      <c r="DI20" s="25"/>
      <c r="DJ20" s="25"/>
      <c r="DK20" s="25"/>
      <c r="DL20" s="25"/>
      <c r="DM20" s="25"/>
      <c r="DN20" s="25"/>
      <c r="DO20" s="25"/>
      <c r="DP20" s="25"/>
      <c r="DQ20" s="25"/>
      <c r="DR20" s="25"/>
      <c r="DS20" s="25"/>
      <c r="DT20" s="25"/>
      <c r="DU20" s="25"/>
      <c r="DV20" s="25"/>
      <c r="DW20" s="25"/>
      <c r="DX20" s="25"/>
      <c r="DY20" s="25"/>
      <c r="DZ20" s="25"/>
      <c r="EA20" s="25"/>
      <c r="EB20" s="25"/>
      <c r="EC20" s="25"/>
      <c r="ED20" s="25"/>
      <c r="EE20" s="25"/>
      <c r="EF20" s="25"/>
      <c r="EG20" s="25"/>
      <c r="EH20" s="25"/>
      <c r="EI20" s="25"/>
      <c r="EJ20" s="25"/>
      <c r="EK20" s="25"/>
      <c r="EL20" s="25"/>
      <c r="EM20" s="25"/>
      <c r="EN20" s="25"/>
      <c r="EO20" s="25"/>
      <c r="EP20" s="25"/>
      <c r="EQ20" s="25"/>
      <c r="ER20" s="25"/>
      <c r="ES20" s="25"/>
      <c r="ET20" s="25"/>
      <c r="EU20" s="25"/>
      <c r="EV20" s="25"/>
      <c r="EW20" s="25"/>
      <c r="EX20" s="25"/>
      <c r="EY20" s="25"/>
      <c r="EZ20" s="25"/>
      <c r="FA20" s="25"/>
      <c r="FB20" s="25"/>
      <c r="FC20" s="25"/>
      <c r="FD20" s="25"/>
      <c r="FE20" s="25"/>
      <c r="FF20" s="25"/>
      <c r="FG20" s="25"/>
      <c r="FH20" s="25"/>
      <c r="FI20" s="25"/>
      <c r="FJ20" s="25"/>
      <c r="FK20" s="25"/>
      <c r="FL20" s="25"/>
      <c r="FM20" s="25"/>
      <c r="FN20" s="25"/>
      <c r="FO20" s="25"/>
      <c r="FP20" s="25"/>
      <c r="FQ20" s="25"/>
      <c r="FR20" s="25"/>
      <c r="FS20" s="25"/>
      <c r="FT20" s="25"/>
      <c r="FU20" s="25"/>
      <c r="FV20" s="25"/>
      <c r="FW20" s="25"/>
      <c r="FX20" s="25"/>
      <c r="FY20" s="25"/>
      <c r="FZ20" s="25"/>
      <c r="GA20" s="25"/>
      <c r="GB20" s="25"/>
      <c r="GC20" s="25"/>
      <c r="GD20" s="25"/>
      <c r="GE20" s="25"/>
      <c r="GF20" s="25"/>
      <c r="GG20" s="25"/>
      <c r="GH20" s="25"/>
      <c r="GI20" s="25"/>
      <c r="GJ20" s="25"/>
      <c r="GK20" s="25"/>
      <c r="GL20" s="25"/>
      <c r="GM20" s="25"/>
      <c r="GN20" s="25"/>
      <c r="GO20" s="25"/>
      <c r="GP20" s="25"/>
      <c r="GQ20" s="25"/>
      <c r="GR20" s="25"/>
      <c r="GS20" s="25"/>
      <c r="GT20" s="25"/>
      <c r="GU20" s="25"/>
      <c r="GV20" s="25"/>
      <c r="GW20" s="25"/>
      <c r="GX20" s="25"/>
      <c r="GY20" s="25"/>
      <c r="GZ20" s="25"/>
      <c r="HA20" s="25"/>
      <c r="HB20" s="25"/>
      <c r="HC20" s="25"/>
      <c r="HD20" s="25"/>
      <c r="HE20" s="25"/>
      <c r="HF20" s="25"/>
      <c r="HG20" s="25"/>
      <c r="HH20" s="25"/>
      <c r="HI20" s="25"/>
      <c r="HJ20" s="25"/>
      <c r="HK20" s="25"/>
      <c r="HL20" s="25"/>
      <c r="HM20" s="25"/>
      <c r="HN20" s="25"/>
      <c r="HO20" s="25"/>
      <c r="HP20" s="25"/>
      <c r="HQ20" s="25"/>
      <c r="HR20" s="25"/>
      <c r="HS20" s="25"/>
      <c r="HT20" s="25"/>
      <c r="HU20" s="25"/>
      <c r="HV20" s="25"/>
      <c r="HW20" s="25"/>
      <c r="HX20" s="25"/>
      <c r="HY20" s="25"/>
      <c r="HZ20" s="25"/>
      <c r="IA20" s="25"/>
    </row>
    <row r="21" spans="1:235" s="35" customFormat="1" ht="36.75" customHeight="1">
      <c r="A21" s="20" t="s">
        <v>174</v>
      </c>
      <c r="B21" s="21">
        <v>1724</v>
      </c>
      <c r="C21" s="21">
        <v>1239</v>
      </c>
      <c r="D21" s="21">
        <v>408</v>
      </c>
      <c r="E21" s="21">
        <v>77</v>
      </c>
      <c r="F21" s="359">
        <f>E21/B21*100</f>
        <v>4.466357308584687</v>
      </c>
      <c r="G21" s="360">
        <v>3</v>
      </c>
      <c r="H21" s="21">
        <v>55</v>
      </c>
      <c r="I21" s="21">
        <v>31</v>
      </c>
      <c r="J21" s="21">
        <v>23</v>
      </c>
      <c r="K21" s="21">
        <v>1</v>
      </c>
      <c r="L21" s="359">
        <f>K21/H21*100</f>
        <v>1.8181818181818181</v>
      </c>
      <c r="M21" s="21">
        <v>1669</v>
      </c>
      <c r="N21" s="21">
        <v>1208</v>
      </c>
      <c r="O21" s="21">
        <v>385</v>
      </c>
      <c r="P21" s="21">
        <v>76</v>
      </c>
      <c r="Q21" s="359">
        <f>P21/M21*100</f>
        <v>4.5536249251048533</v>
      </c>
      <c r="R21" s="50"/>
      <c r="S21" s="50"/>
      <c r="T21" s="49"/>
      <c r="U21" s="49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  <c r="AR21" s="34"/>
      <c r="AS21" s="34"/>
      <c r="AT21" s="34"/>
      <c r="AU21" s="34"/>
      <c r="AV21" s="34"/>
      <c r="AW21" s="34"/>
      <c r="AX21" s="34"/>
      <c r="AY21" s="34"/>
      <c r="AZ21" s="34"/>
      <c r="BA21" s="34"/>
      <c r="BB21" s="34"/>
      <c r="BC21" s="34"/>
      <c r="BD21" s="34"/>
      <c r="BE21" s="34"/>
      <c r="BF21" s="34"/>
      <c r="BG21" s="34"/>
      <c r="BH21" s="34"/>
      <c r="BI21" s="34"/>
      <c r="BJ21" s="34"/>
      <c r="BK21" s="34"/>
      <c r="BL21" s="34"/>
      <c r="BM21" s="34"/>
      <c r="BN21" s="34"/>
      <c r="BO21" s="34"/>
      <c r="BP21" s="34"/>
      <c r="BQ21" s="34"/>
      <c r="BR21" s="34"/>
      <c r="BS21" s="34"/>
      <c r="BT21" s="34"/>
      <c r="BU21" s="34"/>
      <c r="BV21" s="34"/>
      <c r="BW21" s="34"/>
      <c r="BX21" s="34"/>
      <c r="BY21" s="34"/>
      <c r="BZ21" s="34"/>
      <c r="CA21" s="34"/>
      <c r="CB21" s="34"/>
      <c r="CC21" s="34"/>
      <c r="CD21" s="34"/>
      <c r="CE21" s="34"/>
      <c r="CF21" s="34"/>
      <c r="CG21" s="34"/>
      <c r="CH21" s="34"/>
      <c r="CI21" s="34"/>
      <c r="CJ21" s="34"/>
      <c r="CK21" s="34"/>
      <c r="CL21" s="34"/>
      <c r="CM21" s="34"/>
      <c r="CN21" s="34"/>
      <c r="CO21" s="34"/>
      <c r="CP21" s="34"/>
      <c r="CQ21" s="34"/>
      <c r="CR21" s="34"/>
      <c r="CS21" s="34"/>
      <c r="CT21" s="34"/>
      <c r="CU21" s="34"/>
      <c r="CV21" s="34"/>
      <c r="CW21" s="34"/>
      <c r="CX21" s="34"/>
      <c r="CY21" s="34"/>
      <c r="CZ21" s="34"/>
      <c r="DA21" s="34"/>
      <c r="DB21" s="34"/>
      <c r="DC21" s="34"/>
      <c r="DD21" s="34"/>
      <c r="DE21" s="34"/>
      <c r="DF21" s="34"/>
      <c r="DG21" s="34"/>
      <c r="DH21" s="34"/>
      <c r="DI21" s="34"/>
      <c r="DJ21" s="34"/>
      <c r="DK21" s="34"/>
      <c r="DL21" s="34"/>
      <c r="DM21" s="34"/>
      <c r="DN21" s="34"/>
      <c r="DO21" s="34"/>
      <c r="DP21" s="34"/>
      <c r="DQ21" s="34"/>
      <c r="DR21" s="34"/>
      <c r="DS21" s="34"/>
      <c r="DT21" s="34"/>
      <c r="DU21" s="34"/>
      <c r="DV21" s="34"/>
      <c r="DW21" s="34"/>
      <c r="DX21" s="34"/>
      <c r="DY21" s="34"/>
      <c r="DZ21" s="34"/>
      <c r="EA21" s="34"/>
      <c r="EB21" s="34"/>
      <c r="EC21" s="34"/>
      <c r="ED21" s="34"/>
      <c r="EE21" s="34"/>
      <c r="EF21" s="34"/>
      <c r="EG21" s="34"/>
      <c r="EH21" s="34"/>
      <c r="EI21" s="34"/>
      <c r="EJ21" s="34"/>
      <c r="EK21" s="34"/>
      <c r="EL21" s="34"/>
      <c r="EM21" s="34"/>
      <c r="EN21" s="34"/>
      <c r="EO21" s="34"/>
      <c r="EP21" s="34"/>
      <c r="EQ21" s="34"/>
      <c r="ER21" s="34"/>
      <c r="ES21" s="34"/>
      <c r="ET21" s="34"/>
      <c r="EU21" s="34"/>
      <c r="EV21" s="34"/>
      <c r="EW21" s="34"/>
      <c r="EX21" s="34"/>
      <c r="EY21" s="34"/>
      <c r="EZ21" s="34"/>
      <c r="FA21" s="34"/>
      <c r="FB21" s="34"/>
      <c r="FC21" s="34"/>
      <c r="FD21" s="34"/>
      <c r="FE21" s="34"/>
      <c r="FF21" s="34"/>
      <c r="FG21" s="34"/>
      <c r="FH21" s="34"/>
      <c r="FI21" s="34"/>
      <c r="FJ21" s="34"/>
      <c r="FK21" s="34"/>
      <c r="FL21" s="34"/>
      <c r="FM21" s="34"/>
      <c r="FN21" s="34"/>
      <c r="FO21" s="34"/>
      <c r="FP21" s="34"/>
      <c r="FQ21" s="34"/>
      <c r="FR21" s="34"/>
      <c r="FS21" s="34"/>
      <c r="FT21" s="34"/>
      <c r="FU21" s="34"/>
      <c r="FV21" s="34"/>
      <c r="FW21" s="34"/>
      <c r="FX21" s="34"/>
      <c r="FY21" s="34"/>
      <c r="FZ21" s="34"/>
      <c r="GA21" s="34"/>
      <c r="GB21" s="34"/>
      <c r="GC21" s="34"/>
      <c r="GD21" s="34"/>
      <c r="GE21" s="34"/>
      <c r="GF21" s="34"/>
      <c r="GG21" s="34"/>
      <c r="GH21" s="34"/>
      <c r="GI21" s="34"/>
      <c r="GJ21" s="34"/>
      <c r="GK21" s="34"/>
      <c r="GL21" s="34"/>
      <c r="GM21" s="34"/>
      <c r="GN21" s="34"/>
      <c r="GO21" s="34"/>
      <c r="GP21" s="34"/>
      <c r="GQ21" s="34"/>
      <c r="GR21" s="34"/>
      <c r="GS21" s="34"/>
      <c r="GT21" s="34"/>
      <c r="GU21" s="34"/>
      <c r="GV21" s="34"/>
      <c r="GW21" s="34"/>
      <c r="GX21" s="34"/>
      <c r="GY21" s="34"/>
      <c r="GZ21" s="34"/>
      <c r="HA21" s="34"/>
      <c r="HB21" s="34"/>
      <c r="HC21" s="34"/>
      <c r="HD21" s="34"/>
      <c r="HE21" s="34"/>
      <c r="HF21" s="34"/>
      <c r="HG21" s="34"/>
      <c r="HH21" s="34"/>
      <c r="HI21" s="34"/>
      <c r="HJ21" s="34"/>
      <c r="HK21" s="34"/>
      <c r="HL21" s="34"/>
      <c r="HM21" s="34"/>
      <c r="HN21" s="34"/>
      <c r="HO21" s="34"/>
      <c r="HP21" s="34"/>
      <c r="HQ21" s="34"/>
      <c r="HR21" s="34"/>
      <c r="HS21" s="34"/>
      <c r="HT21" s="34"/>
      <c r="HU21" s="34"/>
      <c r="HV21" s="34"/>
      <c r="HW21" s="34"/>
      <c r="HX21" s="34"/>
      <c r="HY21" s="34"/>
      <c r="HZ21" s="34"/>
      <c r="IA21" s="34"/>
    </row>
    <row r="22" spans="1:235" s="35" customFormat="1" ht="15" customHeight="1">
      <c r="A22" s="22"/>
      <c r="B22" s="21"/>
      <c r="C22" s="21"/>
      <c r="D22" s="21"/>
      <c r="E22" s="21"/>
      <c r="F22" s="361"/>
      <c r="G22" s="362"/>
      <c r="H22" s="21"/>
      <c r="I22" s="23"/>
      <c r="J22" s="23"/>
      <c r="K22" s="23"/>
      <c r="L22" s="359"/>
      <c r="M22" s="21" t="s">
        <v>166</v>
      </c>
      <c r="N22" s="23"/>
      <c r="O22" s="23"/>
      <c r="P22" s="23"/>
      <c r="Q22" s="359"/>
      <c r="R22" s="50"/>
      <c r="S22" s="50"/>
      <c r="T22" s="49"/>
      <c r="U22" s="49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4"/>
      <c r="AU22" s="34"/>
      <c r="AV22" s="34"/>
      <c r="AW22" s="34"/>
      <c r="AX22" s="34"/>
      <c r="AY22" s="34"/>
      <c r="AZ22" s="34"/>
      <c r="BA22" s="34"/>
      <c r="BB22" s="34"/>
      <c r="BC22" s="34"/>
      <c r="BD22" s="34"/>
      <c r="BE22" s="34"/>
      <c r="BF22" s="34"/>
      <c r="BG22" s="34"/>
      <c r="BH22" s="34"/>
      <c r="BI22" s="34"/>
      <c r="BJ22" s="34"/>
      <c r="BK22" s="34"/>
      <c r="BL22" s="34"/>
      <c r="BM22" s="34"/>
      <c r="BN22" s="34"/>
      <c r="BO22" s="34"/>
      <c r="BP22" s="34"/>
      <c r="BQ22" s="34"/>
      <c r="BR22" s="34"/>
      <c r="BS22" s="34"/>
      <c r="BT22" s="34"/>
      <c r="BU22" s="34"/>
      <c r="BV22" s="34"/>
      <c r="BW22" s="34"/>
      <c r="BX22" s="34"/>
      <c r="BY22" s="34"/>
      <c r="BZ22" s="34"/>
      <c r="CA22" s="34"/>
      <c r="CB22" s="34"/>
      <c r="CC22" s="34"/>
      <c r="CD22" s="34"/>
      <c r="CE22" s="34"/>
      <c r="CF22" s="34"/>
      <c r="CG22" s="34"/>
      <c r="CH22" s="34"/>
      <c r="CI22" s="34"/>
      <c r="CJ22" s="34"/>
      <c r="CK22" s="34"/>
      <c r="CL22" s="34"/>
      <c r="CM22" s="34"/>
      <c r="CN22" s="34"/>
      <c r="CO22" s="34"/>
      <c r="CP22" s="34"/>
      <c r="CQ22" s="34"/>
      <c r="CR22" s="34"/>
      <c r="CS22" s="34"/>
      <c r="CT22" s="34"/>
      <c r="CU22" s="34"/>
      <c r="CV22" s="34"/>
      <c r="CW22" s="34"/>
      <c r="CX22" s="34"/>
      <c r="CY22" s="34"/>
      <c r="CZ22" s="34"/>
      <c r="DA22" s="34"/>
      <c r="DB22" s="34"/>
      <c r="DC22" s="34"/>
      <c r="DD22" s="34"/>
      <c r="DE22" s="34"/>
      <c r="DF22" s="34"/>
      <c r="DG22" s="34"/>
      <c r="DH22" s="34"/>
      <c r="DI22" s="34"/>
      <c r="DJ22" s="34"/>
      <c r="DK22" s="34"/>
      <c r="DL22" s="34"/>
      <c r="DM22" s="34"/>
      <c r="DN22" s="34"/>
      <c r="DO22" s="34"/>
      <c r="DP22" s="34"/>
      <c r="DQ22" s="34"/>
      <c r="DR22" s="34"/>
      <c r="DS22" s="34"/>
      <c r="DT22" s="34"/>
      <c r="DU22" s="34"/>
      <c r="DV22" s="34"/>
      <c r="DW22" s="34"/>
      <c r="DX22" s="34"/>
      <c r="DY22" s="34"/>
      <c r="DZ22" s="34"/>
      <c r="EA22" s="34"/>
      <c r="EB22" s="34"/>
      <c r="EC22" s="34"/>
      <c r="ED22" s="34"/>
      <c r="EE22" s="34"/>
      <c r="EF22" s="34"/>
      <c r="EG22" s="34"/>
      <c r="EH22" s="34"/>
      <c r="EI22" s="34"/>
      <c r="EJ22" s="34"/>
      <c r="EK22" s="34"/>
      <c r="EL22" s="34"/>
      <c r="EM22" s="34"/>
      <c r="EN22" s="34"/>
      <c r="EO22" s="34"/>
      <c r="EP22" s="34"/>
      <c r="EQ22" s="34"/>
      <c r="ER22" s="34"/>
      <c r="ES22" s="34"/>
      <c r="ET22" s="34"/>
      <c r="EU22" s="34"/>
      <c r="EV22" s="34"/>
      <c r="EW22" s="34"/>
      <c r="EX22" s="34"/>
      <c r="EY22" s="34"/>
      <c r="EZ22" s="34"/>
      <c r="FA22" s="34"/>
      <c r="FB22" s="34"/>
      <c r="FC22" s="34"/>
      <c r="FD22" s="34"/>
      <c r="FE22" s="34"/>
      <c r="FF22" s="34"/>
      <c r="FG22" s="34"/>
      <c r="FH22" s="34"/>
      <c r="FI22" s="34"/>
      <c r="FJ22" s="34"/>
      <c r="FK22" s="34"/>
      <c r="FL22" s="34"/>
      <c r="FM22" s="34"/>
      <c r="FN22" s="34"/>
      <c r="FO22" s="34"/>
      <c r="FP22" s="34"/>
      <c r="FQ22" s="34"/>
      <c r="FR22" s="34"/>
      <c r="FS22" s="34"/>
      <c r="FT22" s="34"/>
      <c r="FU22" s="34"/>
      <c r="FV22" s="34"/>
      <c r="FW22" s="34"/>
      <c r="FX22" s="34"/>
      <c r="FY22" s="34"/>
      <c r="FZ22" s="34"/>
      <c r="GA22" s="34"/>
      <c r="GB22" s="34"/>
      <c r="GC22" s="34"/>
      <c r="GD22" s="34"/>
      <c r="GE22" s="34"/>
      <c r="GF22" s="34"/>
      <c r="GG22" s="34"/>
      <c r="GH22" s="34"/>
      <c r="GI22" s="34"/>
      <c r="GJ22" s="34"/>
      <c r="GK22" s="34"/>
      <c r="GL22" s="34"/>
      <c r="GM22" s="34"/>
      <c r="GN22" s="34"/>
      <c r="GO22" s="34"/>
      <c r="GP22" s="34"/>
      <c r="GQ22" s="34"/>
      <c r="GR22" s="34"/>
      <c r="GS22" s="34"/>
      <c r="GT22" s="34"/>
      <c r="GU22" s="34"/>
      <c r="GV22" s="34"/>
      <c r="GW22" s="34"/>
      <c r="GX22" s="34"/>
      <c r="GY22" s="34"/>
      <c r="GZ22" s="34"/>
      <c r="HA22" s="34"/>
      <c r="HB22" s="34"/>
      <c r="HC22" s="34"/>
      <c r="HD22" s="34"/>
      <c r="HE22" s="34"/>
      <c r="HF22" s="34"/>
      <c r="HG22" s="34"/>
      <c r="HH22" s="34"/>
      <c r="HI22" s="34"/>
      <c r="HJ22" s="34"/>
      <c r="HK22" s="34"/>
      <c r="HL22" s="34"/>
      <c r="HM22" s="34"/>
      <c r="HN22" s="34"/>
      <c r="HO22" s="34"/>
      <c r="HP22" s="34"/>
      <c r="HQ22" s="34"/>
      <c r="HR22" s="34"/>
      <c r="HS22" s="34"/>
      <c r="HT22" s="34"/>
      <c r="HU22" s="34"/>
      <c r="HV22" s="34"/>
      <c r="HW22" s="34"/>
      <c r="HX22" s="34"/>
      <c r="HY22" s="34"/>
      <c r="HZ22" s="34"/>
      <c r="IA22" s="34"/>
    </row>
    <row r="23" spans="1:235" s="35" customFormat="1" ht="36.75" customHeight="1">
      <c r="A23" s="20" t="s">
        <v>175</v>
      </c>
      <c r="B23" s="21">
        <v>1472</v>
      </c>
      <c r="C23" s="21">
        <v>821</v>
      </c>
      <c r="D23" s="21">
        <v>559</v>
      </c>
      <c r="E23" s="21">
        <v>92</v>
      </c>
      <c r="F23" s="359">
        <f>E23/B23*100</f>
        <v>6.25</v>
      </c>
      <c r="G23" s="360">
        <v>3</v>
      </c>
      <c r="H23" s="21">
        <v>57</v>
      </c>
      <c r="I23" s="21">
        <v>44</v>
      </c>
      <c r="J23" s="21">
        <v>12</v>
      </c>
      <c r="K23" s="21">
        <v>1</v>
      </c>
      <c r="L23" s="359">
        <f>K23/H23*100</f>
        <v>1.7543859649122806</v>
      </c>
      <c r="M23" s="21">
        <v>1415</v>
      </c>
      <c r="N23" s="21">
        <v>777</v>
      </c>
      <c r="O23" s="21">
        <v>547</v>
      </c>
      <c r="P23" s="21">
        <v>91</v>
      </c>
      <c r="Q23" s="359">
        <f>P23/M23*100</f>
        <v>6.4310954063604235</v>
      </c>
      <c r="R23" s="50"/>
      <c r="S23" s="50"/>
      <c r="T23" s="49"/>
      <c r="U23" s="49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/>
      <c r="BB23" s="34"/>
      <c r="BC23" s="34"/>
      <c r="BD23" s="34"/>
      <c r="BE23" s="34"/>
      <c r="BF23" s="34"/>
      <c r="BG23" s="34"/>
      <c r="BH23" s="34"/>
      <c r="BI23" s="34"/>
      <c r="BJ23" s="34"/>
      <c r="BK23" s="34"/>
      <c r="BL23" s="34"/>
      <c r="BM23" s="34"/>
      <c r="BN23" s="34"/>
      <c r="BO23" s="34"/>
      <c r="BP23" s="34"/>
      <c r="BQ23" s="34"/>
      <c r="BR23" s="34"/>
      <c r="BS23" s="34"/>
      <c r="BT23" s="34"/>
      <c r="BU23" s="34"/>
      <c r="BV23" s="34"/>
      <c r="BW23" s="34"/>
      <c r="BX23" s="34"/>
      <c r="BY23" s="34"/>
      <c r="BZ23" s="34"/>
      <c r="CA23" s="34"/>
      <c r="CB23" s="34"/>
      <c r="CC23" s="34"/>
      <c r="CD23" s="34"/>
      <c r="CE23" s="34"/>
      <c r="CF23" s="34"/>
      <c r="CG23" s="34"/>
      <c r="CH23" s="34"/>
      <c r="CI23" s="34"/>
      <c r="CJ23" s="34"/>
      <c r="CK23" s="34"/>
      <c r="CL23" s="34"/>
      <c r="CM23" s="34"/>
      <c r="CN23" s="34"/>
      <c r="CO23" s="34"/>
      <c r="CP23" s="34"/>
      <c r="CQ23" s="34"/>
      <c r="CR23" s="34"/>
      <c r="CS23" s="34"/>
      <c r="CT23" s="34"/>
      <c r="CU23" s="34"/>
      <c r="CV23" s="34"/>
      <c r="CW23" s="34"/>
      <c r="CX23" s="34"/>
      <c r="CY23" s="34"/>
      <c r="CZ23" s="34"/>
      <c r="DA23" s="34"/>
      <c r="DB23" s="34"/>
      <c r="DC23" s="34"/>
      <c r="DD23" s="34"/>
      <c r="DE23" s="34"/>
      <c r="DF23" s="34"/>
      <c r="DG23" s="34"/>
      <c r="DH23" s="34"/>
      <c r="DI23" s="34"/>
      <c r="DJ23" s="34"/>
      <c r="DK23" s="34"/>
      <c r="DL23" s="34"/>
      <c r="DM23" s="34"/>
      <c r="DN23" s="34"/>
      <c r="DO23" s="34"/>
      <c r="DP23" s="34"/>
      <c r="DQ23" s="34"/>
      <c r="DR23" s="34"/>
      <c r="DS23" s="34"/>
      <c r="DT23" s="34"/>
      <c r="DU23" s="34"/>
      <c r="DV23" s="34"/>
      <c r="DW23" s="34"/>
      <c r="DX23" s="34"/>
      <c r="DY23" s="34"/>
      <c r="DZ23" s="34"/>
      <c r="EA23" s="34"/>
      <c r="EB23" s="34"/>
      <c r="EC23" s="34"/>
      <c r="ED23" s="34"/>
      <c r="EE23" s="34"/>
      <c r="EF23" s="34"/>
      <c r="EG23" s="34"/>
      <c r="EH23" s="34"/>
      <c r="EI23" s="34"/>
      <c r="EJ23" s="34"/>
      <c r="EK23" s="34"/>
      <c r="EL23" s="34"/>
      <c r="EM23" s="34"/>
      <c r="EN23" s="34"/>
      <c r="EO23" s="34"/>
      <c r="EP23" s="34"/>
      <c r="EQ23" s="34"/>
      <c r="ER23" s="34"/>
      <c r="ES23" s="34"/>
      <c r="ET23" s="34"/>
      <c r="EU23" s="34"/>
      <c r="EV23" s="34"/>
      <c r="EW23" s="34"/>
      <c r="EX23" s="34"/>
      <c r="EY23" s="34"/>
      <c r="EZ23" s="34"/>
      <c r="FA23" s="34"/>
      <c r="FB23" s="34"/>
      <c r="FC23" s="34"/>
      <c r="FD23" s="34"/>
      <c r="FE23" s="34"/>
      <c r="FF23" s="34"/>
      <c r="FG23" s="34"/>
      <c r="FH23" s="34"/>
      <c r="FI23" s="34"/>
      <c r="FJ23" s="34"/>
      <c r="FK23" s="34"/>
      <c r="FL23" s="34"/>
      <c r="FM23" s="34"/>
      <c r="FN23" s="34"/>
      <c r="FO23" s="34"/>
      <c r="FP23" s="34"/>
      <c r="FQ23" s="34"/>
      <c r="FR23" s="34"/>
      <c r="FS23" s="34"/>
      <c r="FT23" s="34"/>
      <c r="FU23" s="34"/>
      <c r="FV23" s="34"/>
      <c r="FW23" s="34"/>
      <c r="FX23" s="34"/>
      <c r="FY23" s="34"/>
      <c r="FZ23" s="34"/>
      <c r="GA23" s="34"/>
      <c r="GB23" s="34"/>
      <c r="GC23" s="34"/>
      <c r="GD23" s="34"/>
      <c r="GE23" s="34"/>
      <c r="GF23" s="34"/>
      <c r="GG23" s="34"/>
      <c r="GH23" s="34"/>
      <c r="GI23" s="34"/>
      <c r="GJ23" s="34"/>
      <c r="GK23" s="34"/>
      <c r="GL23" s="34"/>
      <c r="GM23" s="34"/>
      <c r="GN23" s="34"/>
      <c r="GO23" s="34"/>
      <c r="GP23" s="34"/>
      <c r="GQ23" s="34"/>
      <c r="GR23" s="34"/>
      <c r="GS23" s="34"/>
      <c r="GT23" s="34"/>
      <c r="GU23" s="34"/>
      <c r="GV23" s="34"/>
      <c r="GW23" s="34"/>
      <c r="GX23" s="34"/>
      <c r="GY23" s="34"/>
      <c r="GZ23" s="34"/>
      <c r="HA23" s="34"/>
      <c r="HB23" s="34"/>
      <c r="HC23" s="34"/>
      <c r="HD23" s="34"/>
      <c r="HE23" s="34"/>
      <c r="HF23" s="34"/>
      <c r="HG23" s="34"/>
      <c r="HH23" s="34"/>
      <c r="HI23" s="34"/>
      <c r="HJ23" s="34"/>
      <c r="HK23" s="34"/>
      <c r="HL23" s="34"/>
      <c r="HM23" s="34"/>
      <c r="HN23" s="34"/>
      <c r="HO23" s="34"/>
      <c r="HP23" s="34"/>
      <c r="HQ23" s="34"/>
      <c r="HR23" s="34"/>
      <c r="HS23" s="34"/>
      <c r="HT23" s="34"/>
      <c r="HU23" s="34"/>
      <c r="HV23" s="34"/>
      <c r="HW23" s="34"/>
      <c r="HX23" s="34"/>
      <c r="HY23" s="34"/>
      <c r="HZ23" s="34"/>
      <c r="IA23" s="34"/>
    </row>
    <row r="24" spans="1:235" s="35" customFormat="1" ht="15" customHeight="1">
      <c r="A24" s="22"/>
      <c r="B24" s="21"/>
      <c r="C24" s="21"/>
      <c r="D24" s="21"/>
      <c r="E24" s="21"/>
      <c r="F24" s="361"/>
      <c r="G24" s="362"/>
      <c r="H24" s="21"/>
      <c r="I24" s="23"/>
      <c r="J24" s="23"/>
      <c r="K24" s="23"/>
      <c r="L24" s="359"/>
      <c r="M24" s="21" t="s">
        <v>166</v>
      </c>
      <c r="N24" s="23"/>
      <c r="O24" s="23"/>
      <c r="P24" s="23"/>
      <c r="Q24" s="359"/>
      <c r="R24" s="50"/>
      <c r="S24" s="50"/>
      <c r="T24" s="49"/>
      <c r="U24" s="49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  <c r="AU24" s="34"/>
      <c r="AV24" s="34"/>
      <c r="AW24" s="34"/>
      <c r="AX24" s="34"/>
      <c r="AY24" s="34"/>
      <c r="AZ24" s="34"/>
      <c r="BA24" s="34"/>
      <c r="BB24" s="34"/>
      <c r="BC24" s="34"/>
      <c r="BD24" s="34"/>
      <c r="BE24" s="34"/>
      <c r="BF24" s="34"/>
      <c r="BG24" s="34"/>
      <c r="BH24" s="34"/>
      <c r="BI24" s="34"/>
      <c r="BJ24" s="34"/>
      <c r="BK24" s="34"/>
      <c r="BL24" s="34"/>
      <c r="BM24" s="34"/>
      <c r="BN24" s="34"/>
      <c r="BO24" s="34"/>
      <c r="BP24" s="34"/>
      <c r="BQ24" s="34"/>
      <c r="BR24" s="34"/>
      <c r="BS24" s="34"/>
      <c r="BT24" s="34"/>
      <c r="BU24" s="34"/>
      <c r="BV24" s="34"/>
      <c r="BW24" s="34"/>
      <c r="BX24" s="34"/>
      <c r="BY24" s="34"/>
      <c r="BZ24" s="34"/>
      <c r="CA24" s="34"/>
      <c r="CB24" s="34"/>
      <c r="CC24" s="34"/>
      <c r="CD24" s="34"/>
      <c r="CE24" s="34"/>
      <c r="CF24" s="34"/>
      <c r="CG24" s="34"/>
      <c r="CH24" s="34"/>
      <c r="CI24" s="34"/>
      <c r="CJ24" s="34"/>
      <c r="CK24" s="34"/>
      <c r="CL24" s="34"/>
      <c r="CM24" s="34"/>
      <c r="CN24" s="34"/>
      <c r="CO24" s="34"/>
      <c r="CP24" s="34"/>
      <c r="CQ24" s="34"/>
      <c r="CR24" s="34"/>
      <c r="CS24" s="34"/>
      <c r="CT24" s="34"/>
      <c r="CU24" s="34"/>
      <c r="CV24" s="34"/>
      <c r="CW24" s="34"/>
      <c r="CX24" s="34"/>
      <c r="CY24" s="34"/>
      <c r="CZ24" s="34"/>
      <c r="DA24" s="34"/>
      <c r="DB24" s="34"/>
      <c r="DC24" s="34"/>
      <c r="DD24" s="34"/>
      <c r="DE24" s="34"/>
      <c r="DF24" s="34"/>
      <c r="DG24" s="34"/>
      <c r="DH24" s="34"/>
      <c r="DI24" s="34"/>
      <c r="DJ24" s="34"/>
      <c r="DK24" s="34"/>
      <c r="DL24" s="34"/>
      <c r="DM24" s="34"/>
      <c r="DN24" s="34"/>
      <c r="DO24" s="34"/>
      <c r="DP24" s="34"/>
      <c r="DQ24" s="34"/>
      <c r="DR24" s="34"/>
      <c r="DS24" s="34"/>
      <c r="DT24" s="34"/>
      <c r="DU24" s="34"/>
      <c r="DV24" s="34"/>
      <c r="DW24" s="34"/>
      <c r="DX24" s="34"/>
      <c r="DY24" s="34"/>
      <c r="DZ24" s="34"/>
      <c r="EA24" s="34"/>
      <c r="EB24" s="34"/>
      <c r="EC24" s="34"/>
      <c r="ED24" s="34"/>
      <c r="EE24" s="34"/>
      <c r="EF24" s="34"/>
      <c r="EG24" s="34"/>
      <c r="EH24" s="34"/>
      <c r="EI24" s="34"/>
      <c r="EJ24" s="34"/>
      <c r="EK24" s="34"/>
      <c r="EL24" s="34"/>
      <c r="EM24" s="34"/>
      <c r="EN24" s="34"/>
      <c r="EO24" s="34"/>
      <c r="EP24" s="34"/>
      <c r="EQ24" s="34"/>
      <c r="ER24" s="34"/>
      <c r="ES24" s="34"/>
      <c r="ET24" s="34"/>
      <c r="EU24" s="34"/>
      <c r="EV24" s="34"/>
      <c r="EW24" s="34"/>
      <c r="EX24" s="34"/>
      <c r="EY24" s="34"/>
      <c r="EZ24" s="34"/>
      <c r="FA24" s="34"/>
      <c r="FB24" s="34"/>
      <c r="FC24" s="34"/>
      <c r="FD24" s="34"/>
      <c r="FE24" s="34"/>
      <c r="FF24" s="34"/>
      <c r="FG24" s="34"/>
      <c r="FH24" s="34"/>
      <c r="FI24" s="34"/>
      <c r="FJ24" s="34"/>
      <c r="FK24" s="34"/>
      <c r="FL24" s="34"/>
      <c r="FM24" s="34"/>
      <c r="FN24" s="34"/>
      <c r="FO24" s="34"/>
      <c r="FP24" s="34"/>
      <c r="FQ24" s="34"/>
      <c r="FR24" s="34"/>
      <c r="FS24" s="34"/>
      <c r="FT24" s="34"/>
      <c r="FU24" s="34"/>
      <c r="FV24" s="34"/>
      <c r="FW24" s="34"/>
      <c r="FX24" s="34"/>
      <c r="FY24" s="34"/>
      <c r="FZ24" s="34"/>
      <c r="GA24" s="34"/>
      <c r="GB24" s="34"/>
      <c r="GC24" s="34"/>
      <c r="GD24" s="34"/>
      <c r="GE24" s="34"/>
      <c r="GF24" s="34"/>
      <c r="GG24" s="34"/>
      <c r="GH24" s="34"/>
      <c r="GI24" s="34"/>
      <c r="GJ24" s="34"/>
      <c r="GK24" s="34"/>
      <c r="GL24" s="34"/>
      <c r="GM24" s="34"/>
      <c r="GN24" s="34"/>
      <c r="GO24" s="34"/>
      <c r="GP24" s="34"/>
      <c r="GQ24" s="34"/>
      <c r="GR24" s="34"/>
      <c r="GS24" s="34"/>
      <c r="GT24" s="34"/>
      <c r="GU24" s="34"/>
      <c r="GV24" s="34"/>
      <c r="GW24" s="34"/>
      <c r="GX24" s="34"/>
      <c r="GY24" s="34"/>
      <c r="GZ24" s="34"/>
      <c r="HA24" s="34"/>
      <c r="HB24" s="34"/>
      <c r="HC24" s="34"/>
      <c r="HD24" s="34"/>
      <c r="HE24" s="34"/>
      <c r="HF24" s="34"/>
      <c r="HG24" s="34"/>
      <c r="HH24" s="34"/>
      <c r="HI24" s="34"/>
      <c r="HJ24" s="34"/>
      <c r="HK24" s="34"/>
      <c r="HL24" s="34"/>
      <c r="HM24" s="34"/>
      <c r="HN24" s="34"/>
      <c r="HO24" s="34"/>
      <c r="HP24" s="34"/>
      <c r="HQ24" s="34"/>
      <c r="HR24" s="34"/>
      <c r="HS24" s="34"/>
      <c r="HT24" s="34"/>
      <c r="HU24" s="34"/>
      <c r="HV24" s="34"/>
      <c r="HW24" s="34"/>
      <c r="HX24" s="34"/>
      <c r="HY24" s="34"/>
      <c r="HZ24" s="34"/>
      <c r="IA24" s="34"/>
    </row>
    <row r="25" spans="1:235" s="35" customFormat="1" ht="36.75" customHeight="1">
      <c r="A25" s="20" t="s">
        <v>176</v>
      </c>
      <c r="B25" s="21">
        <v>765</v>
      </c>
      <c r="C25" s="21">
        <v>452</v>
      </c>
      <c r="D25" s="21">
        <v>262</v>
      </c>
      <c r="E25" s="21">
        <v>51</v>
      </c>
      <c r="F25" s="359">
        <f>E25/B25*100</f>
        <v>6.666666666666667</v>
      </c>
      <c r="G25" s="360">
        <v>2</v>
      </c>
      <c r="H25" s="21">
        <v>31</v>
      </c>
      <c r="I25" s="21">
        <v>22</v>
      </c>
      <c r="J25" s="21">
        <v>8</v>
      </c>
      <c r="K25" s="21">
        <v>1</v>
      </c>
      <c r="L25" s="359">
        <f>K25/H25*100</f>
        <v>3.225806451612903</v>
      </c>
      <c r="M25" s="21">
        <v>734</v>
      </c>
      <c r="N25" s="21">
        <v>430</v>
      </c>
      <c r="O25" s="21">
        <v>254</v>
      </c>
      <c r="P25" s="21">
        <v>50</v>
      </c>
      <c r="Q25" s="359">
        <f>P25/M25*100</f>
        <v>6.8119891008174394</v>
      </c>
      <c r="R25" s="50"/>
      <c r="S25" s="50"/>
      <c r="T25" s="49"/>
      <c r="U25" s="49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34"/>
      <c r="AQ25" s="34"/>
      <c r="AR25" s="34"/>
      <c r="AS25" s="34"/>
      <c r="AT25" s="34"/>
      <c r="AU25" s="34"/>
      <c r="AV25" s="34"/>
      <c r="AW25" s="34"/>
      <c r="AX25" s="34"/>
      <c r="AY25" s="34"/>
      <c r="AZ25" s="34"/>
      <c r="BA25" s="34"/>
      <c r="BB25" s="34"/>
      <c r="BC25" s="34"/>
      <c r="BD25" s="34"/>
      <c r="BE25" s="34"/>
      <c r="BF25" s="34"/>
      <c r="BG25" s="34"/>
      <c r="BH25" s="34"/>
      <c r="BI25" s="34"/>
      <c r="BJ25" s="34"/>
      <c r="BK25" s="34"/>
      <c r="BL25" s="34"/>
      <c r="BM25" s="34"/>
      <c r="BN25" s="34"/>
      <c r="BO25" s="34"/>
      <c r="BP25" s="34"/>
      <c r="BQ25" s="34"/>
      <c r="BR25" s="34"/>
      <c r="BS25" s="34"/>
      <c r="BT25" s="34"/>
      <c r="BU25" s="34"/>
      <c r="BV25" s="34"/>
      <c r="BW25" s="34"/>
      <c r="BX25" s="34"/>
      <c r="BY25" s="34"/>
      <c r="BZ25" s="34"/>
      <c r="CA25" s="34"/>
      <c r="CB25" s="34"/>
      <c r="CC25" s="34"/>
      <c r="CD25" s="34"/>
      <c r="CE25" s="34"/>
      <c r="CF25" s="34"/>
      <c r="CG25" s="34"/>
      <c r="CH25" s="34"/>
      <c r="CI25" s="34"/>
      <c r="CJ25" s="34"/>
      <c r="CK25" s="34"/>
      <c r="CL25" s="34"/>
      <c r="CM25" s="34"/>
      <c r="CN25" s="34"/>
      <c r="CO25" s="34"/>
      <c r="CP25" s="34"/>
      <c r="CQ25" s="34"/>
      <c r="CR25" s="34"/>
      <c r="CS25" s="34"/>
      <c r="CT25" s="34"/>
      <c r="CU25" s="34"/>
      <c r="CV25" s="34"/>
      <c r="CW25" s="34"/>
      <c r="CX25" s="34"/>
      <c r="CY25" s="34"/>
      <c r="CZ25" s="34"/>
      <c r="DA25" s="34"/>
      <c r="DB25" s="34"/>
      <c r="DC25" s="34"/>
      <c r="DD25" s="34"/>
      <c r="DE25" s="34"/>
      <c r="DF25" s="34"/>
      <c r="DG25" s="34"/>
      <c r="DH25" s="34"/>
      <c r="DI25" s="34"/>
      <c r="DJ25" s="34"/>
      <c r="DK25" s="34"/>
      <c r="DL25" s="34"/>
      <c r="DM25" s="34"/>
      <c r="DN25" s="34"/>
      <c r="DO25" s="34"/>
      <c r="DP25" s="34"/>
      <c r="DQ25" s="34"/>
      <c r="DR25" s="34"/>
      <c r="DS25" s="34"/>
      <c r="DT25" s="34"/>
      <c r="DU25" s="34"/>
      <c r="DV25" s="34"/>
      <c r="DW25" s="34"/>
      <c r="DX25" s="34"/>
      <c r="DY25" s="34"/>
      <c r="DZ25" s="34"/>
      <c r="EA25" s="34"/>
      <c r="EB25" s="34"/>
      <c r="EC25" s="34"/>
      <c r="ED25" s="34"/>
      <c r="EE25" s="34"/>
      <c r="EF25" s="34"/>
      <c r="EG25" s="34"/>
      <c r="EH25" s="34"/>
      <c r="EI25" s="34"/>
      <c r="EJ25" s="34"/>
      <c r="EK25" s="34"/>
      <c r="EL25" s="34"/>
      <c r="EM25" s="34"/>
      <c r="EN25" s="34"/>
      <c r="EO25" s="34"/>
      <c r="EP25" s="34"/>
      <c r="EQ25" s="34"/>
      <c r="ER25" s="34"/>
      <c r="ES25" s="34"/>
      <c r="ET25" s="34"/>
      <c r="EU25" s="34"/>
      <c r="EV25" s="34"/>
      <c r="EW25" s="34"/>
      <c r="EX25" s="34"/>
      <c r="EY25" s="34"/>
      <c r="EZ25" s="34"/>
      <c r="FA25" s="34"/>
      <c r="FB25" s="34"/>
      <c r="FC25" s="34"/>
      <c r="FD25" s="34"/>
      <c r="FE25" s="34"/>
      <c r="FF25" s="34"/>
      <c r="FG25" s="34"/>
      <c r="FH25" s="34"/>
      <c r="FI25" s="34"/>
      <c r="FJ25" s="34"/>
      <c r="FK25" s="34"/>
      <c r="FL25" s="34"/>
      <c r="FM25" s="34"/>
      <c r="FN25" s="34"/>
      <c r="FO25" s="34"/>
      <c r="FP25" s="34"/>
      <c r="FQ25" s="34"/>
      <c r="FR25" s="34"/>
      <c r="FS25" s="34"/>
      <c r="FT25" s="34"/>
      <c r="FU25" s="34"/>
      <c r="FV25" s="34"/>
      <c r="FW25" s="34"/>
      <c r="FX25" s="34"/>
      <c r="FY25" s="34"/>
      <c r="FZ25" s="34"/>
      <c r="GA25" s="34"/>
      <c r="GB25" s="34"/>
      <c r="GC25" s="34"/>
      <c r="GD25" s="34"/>
      <c r="GE25" s="34"/>
      <c r="GF25" s="34"/>
      <c r="GG25" s="34"/>
      <c r="GH25" s="34"/>
      <c r="GI25" s="34"/>
      <c r="GJ25" s="34"/>
      <c r="GK25" s="34"/>
      <c r="GL25" s="34"/>
      <c r="GM25" s="34"/>
      <c r="GN25" s="34"/>
      <c r="GO25" s="34"/>
      <c r="GP25" s="34"/>
      <c r="GQ25" s="34"/>
      <c r="GR25" s="34"/>
      <c r="GS25" s="34"/>
      <c r="GT25" s="34"/>
      <c r="GU25" s="34"/>
      <c r="GV25" s="34"/>
      <c r="GW25" s="34"/>
      <c r="GX25" s="34"/>
      <c r="GY25" s="34"/>
      <c r="GZ25" s="34"/>
      <c r="HA25" s="34"/>
      <c r="HB25" s="34"/>
      <c r="HC25" s="34"/>
      <c r="HD25" s="34"/>
      <c r="HE25" s="34"/>
      <c r="HF25" s="34"/>
      <c r="HG25" s="34"/>
      <c r="HH25" s="34"/>
      <c r="HI25" s="34"/>
      <c r="HJ25" s="34"/>
      <c r="HK25" s="34"/>
      <c r="HL25" s="34"/>
      <c r="HM25" s="34"/>
      <c r="HN25" s="34"/>
      <c r="HO25" s="34"/>
      <c r="HP25" s="34"/>
      <c r="HQ25" s="34"/>
      <c r="HR25" s="34"/>
      <c r="HS25" s="34"/>
      <c r="HT25" s="34"/>
      <c r="HU25" s="34"/>
      <c r="HV25" s="34"/>
      <c r="HW25" s="34"/>
      <c r="HX25" s="34"/>
      <c r="HY25" s="34"/>
      <c r="HZ25" s="34"/>
      <c r="IA25" s="34"/>
    </row>
    <row r="26" spans="1:235" s="35" customFormat="1" ht="15" customHeight="1">
      <c r="A26" s="22"/>
      <c r="B26" s="21"/>
      <c r="C26" s="21"/>
      <c r="D26" s="21"/>
      <c r="E26" s="21"/>
      <c r="F26" s="361"/>
      <c r="G26" s="362"/>
      <c r="H26" s="21"/>
      <c r="I26" s="23"/>
      <c r="J26" s="23"/>
      <c r="K26" s="23"/>
      <c r="L26" s="359"/>
      <c r="M26" s="21" t="s">
        <v>166</v>
      </c>
      <c r="N26" s="23"/>
      <c r="O26" s="23"/>
      <c r="P26" s="23"/>
      <c r="Q26" s="359"/>
      <c r="R26" s="50"/>
      <c r="S26" s="50"/>
      <c r="T26" s="49"/>
      <c r="U26" s="49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4"/>
      <c r="AQ26" s="34"/>
      <c r="AR26" s="34"/>
      <c r="AS26" s="34"/>
      <c r="AT26" s="34"/>
      <c r="AU26" s="34"/>
      <c r="AV26" s="34"/>
      <c r="AW26" s="34"/>
      <c r="AX26" s="34"/>
      <c r="AY26" s="34"/>
      <c r="AZ26" s="34"/>
      <c r="BA26" s="34"/>
      <c r="BB26" s="34"/>
      <c r="BC26" s="34"/>
      <c r="BD26" s="34"/>
      <c r="BE26" s="34"/>
      <c r="BF26" s="34"/>
      <c r="BG26" s="34"/>
      <c r="BH26" s="34"/>
      <c r="BI26" s="34"/>
      <c r="BJ26" s="34"/>
      <c r="BK26" s="34"/>
      <c r="BL26" s="34"/>
      <c r="BM26" s="34"/>
      <c r="BN26" s="34"/>
      <c r="BO26" s="34"/>
      <c r="BP26" s="34"/>
      <c r="BQ26" s="34"/>
      <c r="BR26" s="34"/>
      <c r="BS26" s="34"/>
      <c r="BT26" s="34"/>
      <c r="BU26" s="34"/>
      <c r="BV26" s="34"/>
      <c r="BW26" s="34"/>
      <c r="BX26" s="34"/>
      <c r="BY26" s="34"/>
      <c r="BZ26" s="34"/>
      <c r="CA26" s="34"/>
      <c r="CB26" s="34"/>
      <c r="CC26" s="34"/>
      <c r="CD26" s="34"/>
      <c r="CE26" s="34"/>
      <c r="CF26" s="34"/>
      <c r="CG26" s="34"/>
      <c r="CH26" s="34"/>
      <c r="CI26" s="34"/>
      <c r="CJ26" s="34"/>
      <c r="CK26" s="34"/>
      <c r="CL26" s="34"/>
      <c r="CM26" s="34"/>
      <c r="CN26" s="34"/>
      <c r="CO26" s="34"/>
      <c r="CP26" s="34"/>
      <c r="CQ26" s="34"/>
      <c r="CR26" s="34"/>
      <c r="CS26" s="34"/>
      <c r="CT26" s="34"/>
      <c r="CU26" s="34"/>
      <c r="CV26" s="34"/>
      <c r="CW26" s="34"/>
      <c r="CX26" s="34"/>
      <c r="CY26" s="34"/>
      <c r="CZ26" s="34"/>
      <c r="DA26" s="34"/>
      <c r="DB26" s="34"/>
      <c r="DC26" s="34"/>
      <c r="DD26" s="34"/>
      <c r="DE26" s="34"/>
      <c r="DF26" s="34"/>
      <c r="DG26" s="34"/>
      <c r="DH26" s="34"/>
      <c r="DI26" s="34"/>
      <c r="DJ26" s="34"/>
      <c r="DK26" s="34"/>
      <c r="DL26" s="34"/>
      <c r="DM26" s="34"/>
      <c r="DN26" s="34"/>
      <c r="DO26" s="34"/>
      <c r="DP26" s="34"/>
      <c r="DQ26" s="34"/>
      <c r="DR26" s="34"/>
      <c r="DS26" s="34"/>
      <c r="DT26" s="34"/>
      <c r="DU26" s="34"/>
      <c r="DV26" s="34"/>
      <c r="DW26" s="34"/>
      <c r="DX26" s="34"/>
      <c r="DY26" s="34"/>
      <c r="DZ26" s="34"/>
      <c r="EA26" s="34"/>
      <c r="EB26" s="34"/>
      <c r="EC26" s="34"/>
      <c r="ED26" s="34"/>
      <c r="EE26" s="34"/>
      <c r="EF26" s="34"/>
      <c r="EG26" s="34"/>
      <c r="EH26" s="34"/>
      <c r="EI26" s="34"/>
      <c r="EJ26" s="34"/>
      <c r="EK26" s="34"/>
      <c r="EL26" s="34"/>
      <c r="EM26" s="34"/>
      <c r="EN26" s="34"/>
      <c r="EO26" s="34"/>
      <c r="EP26" s="34"/>
      <c r="EQ26" s="34"/>
      <c r="ER26" s="34"/>
      <c r="ES26" s="34"/>
      <c r="ET26" s="34"/>
      <c r="EU26" s="34"/>
      <c r="EV26" s="34"/>
      <c r="EW26" s="34"/>
      <c r="EX26" s="34"/>
      <c r="EY26" s="34"/>
      <c r="EZ26" s="34"/>
      <c r="FA26" s="34"/>
      <c r="FB26" s="34"/>
      <c r="FC26" s="34"/>
      <c r="FD26" s="34"/>
      <c r="FE26" s="34"/>
      <c r="FF26" s="34"/>
      <c r="FG26" s="34"/>
      <c r="FH26" s="34"/>
      <c r="FI26" s="34"/>
      <c r="FJ26" s="34"/>
      <c r="FK26" s="34"/>
      <c r="FL26" s="34"/>
      <c r="FM26" s="34"/>
      <c r="FN26" s="34"/>
      <c r="FO26" s="34"/>
      <c r="FP26" s="34"/>
      <c r="FQ26" s="34"/>
      <c r="FR26" s="34"/>
      <c r="FS26" s="34"/>
      <c r="FT26" s="34"/>
      <c r="FU26" s="34"/>
      <c r="FV26" s="34"/>
      <c r="FW26" s="34"/>
      <c r="FX26" s="34"/>
      <c r="FY26" s="34"/>
      <c r="FZ26" s="34"/>
      <c r="GA26" s="34"/>
      <c r="GB26" s="34"/>
      <c r="GC26" s="34"/>
      <c r="GD26" s="34"/>
      <c r="GE26" s="34"/>
      <c r="GF26" s="34"/>
      <c r="GG26" s="34"/>
      <c r="GH26" s="34"/>
      <c r="GI26" s="34"/>
      <c r="GJ26" s="34"/>
      <c r="GK26" s="34"/>
      <c r="GL26" s="34"/>
      <c r="GM26" s="34"/>
      <c r="GN26" s="34"/>
      <c r="GO26" s="34"/>
      <c r="GP26" s="34"/>
      <c r="GQ26" s="34"/>
      <c r="GR26" s="34"/>
      <c r="GS26" s="34"/>
      <c r="GT26" s="34"/>
      <c r="GU26" s="34"/>
      <c r="GV26" s="34"/>
      <c r="GW26" s="34"/>
      <c r="GX26" s="34"/>
      <c r="GY26" s="34"/>
      <c r="GZ26" s="34"/>
      <c r="HA26" s="34"/>
      <c r="HB26" s="34"/>
      <c r="HC26" s="34"/>
      <c r="HD26" s="34"/>
      <c r="HE26" s="34"/>
      <c r="HF26" s="34"/>
      <c r="HG26" s="34"/>
      <c r="HH26" s="34"/>
      <c r="HI26" s="34"/>
      <c r="HJ26" s="34"/>
      <c r="HK26" s="34"/>
      <c r="HL26" s="34"/>
      <c r="HM26" s="34"/>
      <c r="HN26" s="34"/>
      <c r="HO26" s="34"/>
      <c r="HP26" s="34"/>
      <c r="HQ26" s="34"/>
      <c r="HR26" s="34"/>
      <c r="HS26" s="34"/>
      <c r="HT26" s="34"/>
      <c r="HU26" s="34"/>
      <c r="HV26" s="34"/>
      <c r="HW26" s="34"/>
      <c r="HX26" s="34"/>
      <c r="HY26" s="34"/>
      <c r="HZ26" s="34"/>
      <c r="IA26" s="34"/>
    </row>
    <row r="27" spans="1:235" s="35" customFormat="1" ht="36.75" customHeight="1">
      <c r="A27" s="20" t="s">
        <v>177</v>
      </c>
      <c r="B27" s="21">
        <v>2587</v>
      </c>
      <c r="C27" s="21">
        <v>1822</v>
      </c>
      <c r="D27" s="21">
        <v>642</v>
      </c>
      <c r="E27" s="21">
        <v>123</v>
      </c>
      <c r="F27" s="359">
        <f>E27/B27*100</f>
        <v>4.7545419404715883</v>
      </c>
      <c r="G27" s="360">
        <v>4</v>
      </c>
      <c r="H27" s="21">
        <v>145</v>
      </c>
      <c r="I27" s="21">
        <v>100</v>
      </c>
      <c r="J27" s="21">
        <v>34</v>
      </c>
      <c r="K27" s="21">
        <v>11</v>
      </c>
      <c r="L27" s="359">
        <f>K27/H27*100</f>
        <v>7.5862068965517242</v>
      </c>
      <c r="M27" s="21">
        <v>2442</v>
      </c>
      <c r="N27" s="21">
        <v>1722</v>
      </c>
      <c r="O27" s="21">
        <v>608</v>
      </c>
      <c r="P27" s="21">
        <v>112</v>
      </c>
      <c r="Q27" s="359">
        <f>P27/M27*100</f>
        <v>4.5864045864045861</v>
      </c>
      <c r="R27" s="50"/>
      <c r="S27" s="50"/>
      <c r="T27" s="24"/>
      <c r="U27" s="24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25"/>
      <c r="BD27" s="25"/>
      <c r="BE27" s="25"/>
      <c r="BF27" s="25"/>
      <c r="BG27" s="25"/>
      <c r="BH27" s="25"/>
      <c r="BI27" s="25"/>
      <c r="BJ27" s="25"/>
      <c r="BK27" s="25"/>
      <c r="BL27" s="25"/>
      <c r="BM27" s="25"/>
      <c r="BN27" s="25"/>
      <c r="BO27" s="25"/>
      <c r="BP27" s="25"/>
      <c r="BQ27" s="25"/>
      <c r="BR27" s="25"/>
      <c r="BS27" s="25"/>
      <c r="BT27" s="25"/>
      <c r="BU27" s="25"/>
      <c r="BV27" s="25"/>
      <c r="BW27" s="25"/>
      <c r="BX27" s="25"/>
      <c r="BY27" s="25"/>
      <c r="BZ27" s="25"/>
      <c r="CA27" s="25"/>
      <c r="CB27" s="25"/>
      <c r="CC27" s="25"/>
      <c r="CD27" s="25"/>
      <c r="CE27" s="25"/>
      <c r="CF27" s="25"/>
      <c r="CG27" s="25"/>
      <c r="CH27" s="25"/>
      <c r="CI27" s="25"/>
      <c r="CJ27" s="25"/>
      <c r="CK27" s="25"/>
      <c r="CL27" s="25"/>
      <c r="CM27" s="25"/>
      <c r="CN27" s="25"/>
      <c r="CO27" s="25"/>
      <c r="CP27" s="25"/>
      <c r="CQ27" s="25"/>
      <c r="CR27" s="25"/>
      <c r="CS27" s="25"/>
      <c r="CT27" s="25"/>
      <c r="CU27" s="25"/>
      <c r="CV27" s="25"/>
      <c r="CW27" s="25"/>
      <c r="CX27" s="25"/>
      <c r="CY27" s="25"/>
      <c r="CZ27" s="25"/>
      <c r="DA27" s="25"/>
      <c r="DB27" s="25"/>
      <c r="DC27" s="25"/>
      <c r="DD27" s="25"/>
      <c r="DE27" s="25"/>
      <c r="DF27" s="25"/>
      <c r="DG27" s="25"/>
      <c r="DH27" s="25"/>
      <c r="DI27" s="25"/>
      <c r="DJ27" s="25"/>
      <c r="DK27" s="25"/>
      <c r="DL27" s="25"/>
      <c r="DM27" s="25"/>
      <c r="DN27" s="25"/>
      <c r="DO27" s="25"/>
      <c r="DP27" s="25"/>
      <c r="DQ27" s="25"/>
      <c r="DR27" s="25"/>
      <c r="DS27" s="25"/>
      <c r="DT27" s="25"/>
      <c r="DU27" s="25"/>
      <c r="DV27" s="25"/>
      <c r="DW27" s="25"/>
      <c r="DX27" s="25"/>
      <c r="DY27" s="25"/>
      <c r="DZ27" s="25"/>
      <c r="EA27" s="25"/>
      <c r="EB27" s="25"/>
      <c r="EC27" s="25"/>
      <c r="ED27" s="25"/>
      <c r="EE27" s="25"/>
      <c r="EF27" s="25"/>
      <c r="EG27" s="25"/>
      <c r="EH27" s="25"/>
      <c r="EI27" s="25"/>
      <c r="EJ27" s="25"/>
      <c r="EK27" s="25"/>
      <c r="EL27" s="25"/>
      <c r="EM27" s="25"/>
      <c r="EN27" s="25"/>
      <c r="EO27" s="25"/>
      <c r="EP27" s="25"/>
      <c r="EQ27" s="25"/>
      <c r="ER27" s="25"/>
      <c r="ES27" s="25"/>
      <c r="ET27" s="25"/>
      <c r="EU27" s="25"/>
      <c r="EV27" s="25"/>
      <c r="EW27" s="25"/>
      <c r="EX27" s="25"/>
      <c r="EY27" s="25"/>
      <c r="EZ27" s="25"/>
      <c r="FA27" s="25"/>
      <c r="FB27" s="25"/>
      <c r="FC27" s="25"/>
      <c r="FD27" s="25"/>
      <c r="FE27" s="25"/>
      <c r="FF27" s="25"/>
      <c r="FG27" s="25"/>
      <c r="FH27" s="25"/>
      <c r="FI27" s="25"/>
      <c r="FJ27" s="25"/>
      <c r="FK27" s="25"/>
      <c r="FL27" s="25"/>
      <c r="FM27" s="25"/>
      <c r="FN27" s="25"/>
      <c r="FO27" s="25"/>
      <c r="FP27" s="25"/>
      <c r="FQ27" s="25"/>
      <c r="FR27" s="25"/>
      <c r="FS27" s="25"/>
      <c r="FT27" s="25"/>
      <c r="FU27" s="25"/>
      <c r="FV27" s="25"/>
      <c r="FW27" s="25"/>
      <c r="FX27" s="25"/>
      <c r="FY27" s="25"/>
      <c r="FZ27" s="25"/>
      <c r="GA27" s="25"/>
      <c r="GB27" s="25"/>
      <c r="GC27" s="25"/>
      <c r="GD27" s="25"/>
      <c r="GE27" s="25"/>
      <c r="GF27" s="25"/>
      <c r="GG27" s="25"/>
      <c r="GH27" s="25"/>
      <c r="GI27" s="25"/>
      <c r="GJ27" s="25"/>
      <c r="GK27" s="25"/>
      <c r="GL27" s="25"/>
      <c r="GM27" s="25"/>
      <c r="GN27" s="25"/>
      <c r="GO27" s="25"/>
      <c r="GP27" s="25"/>
      <c r="GQ27" s="25"/>
      <c r="GR27" s="25"/>
      <c r="GS27" s="25"/>
      <c r="GT27" s="25"/>
      <c r="GU27" s="25"/>
      <c r="GV27" s="25"/>
      <c r="GW27" s="25"/>
      <c r="GX27" s="25"/>
      <c r="GY27" s="25"/>
      <c r="GZ27" s="25"/>
      <c r="HA27" s="25"/>
      <c r="HB27" s="25"/>
      <c r="HC27" s="25"/>
      <c r="HD27" s="25"/>
      <c r="HE27" s="25"/>
      <c r="HF27" s="25"/>
      <c r="HG27" s="25"/>
      <c r="HH27" s="25"/>
      <c r="HI27" s="25"/>
      <c r="HJ27" s="25"/>
      <c r="HK27" s="25"/>
      <c r="HL27" s="25"/>
      <c r="HM27" s="25"/>
      <c r="HN27" s="25"/>
      <c r="HO27" s="25"/>
      <c r="HP27" s="25"/>
      <c r="HQ27" s="25"/>
      <c r="HR27" s="25"/>
      <c r="HS27" s="25"/>
      <c r="HT27" s="25"/>
      <c r="HU27" s="25"/>
      <c r="HV27" s="25"/>
      <c r="HW27" s="25"/>
      <c r="HX27" s="25"/>
      <c r="HY27" s="25"/>
      <c r="HZ27" s="25"/>
      <c r="IA27" s="25"/>
    </row>
    <row r="28" spans="1:235" s="35" customFormat="1" ht="15" customHeight="1">
      <c r="A28" s="22"/>
      <c r="B28" s="21"/>
      <c r="C28" s="21"/>
      <c r="D28" s="21"/>
      <c r="E28" s="21"/>
      <c r="F28" s="361"/>
      <c r="G28" s="362"/>
      <c r="H28" s="21"/>
      <c r="I28" s="23"/>
      <c r="J28" s="23"/>
      <c r="K28" s="23"/>
      <c r="L28" s="359"/>
      <c r="M28" s="21" t="s">
        <v>166</v>
      </c>
      <c r="N28" s="23"/>
      <c r="O28" s="23"/>
      <c r="P28" s="23"/>
      <c r="Q28" s="359"/>
      <c r="R28" s="50"/>
      <c r="S28" s="50"/>
      <c r="T28" s="24"/>
      <c r="U28" s="24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5"/>
      <c r="BD28" s="25"/>
      <c r="BE28" s="25"/>
      <c r="BF28" s="25"/>
      <c r="BG28" s="25"/>
      <c r="BH28" s="25"/>
      <c r="BI28" s="25"/>
      <c r="BJ28" s="25"/>
      <c r="BK28" s="25"/>
      <c r="BL28" s="25"/>
      <c r="BM28" s="25"/>
      <c r="BN28" s="25"/>
      <c r="BO28" s="25"/>
      <c r="BP28" s="25"/>
      <c r="BQ28" s="25"/>
      <c r="BR28" s="25"/>
      <c r="BS28" s="25"/>
      <c r="BT28" s="25"/>
      <c r="BU28" s="25"/>
      <c r="BV28" s="25"/>
      <c r="BW28" s="25"/>
      <c r="BX28" s="25"/>
      <c r="BY28" s="25"/>
      <c r="BZ28" s="25"/>
      <c r="CA28" s="25"/>
      <c r="CB28" s="25"/>
      <c r="CC28" s="25"/>
      <c r="CD28" s="25"/>
      <c r="CE28" s="25"/>
      <c r="CF28" s="25"/>
      <c r="CG28" s="25"/>
      <c r="CH28" s="25"/>
      <c r="CI28" s="25"/>
      <c r="CJ28" s="25"/>
      <c r="CK28" s="25"/>
      <c r="CL28" s="25"/>
      <c r="CM28" s="25"/>
      <c r="CN28" s="25"/>
      <c r="CO28" s="25"/>
      <c r="CP28" s="25"/>
      <c r="CQ28" s="25"/>
      <c r="CR28" s="25"/>
      <c r="CS28" s="25"/>
      <c r="CT28" s="25"/>
      <c r="CU28" s="25"/>
      <c r="CV28" s="25"/>
      <c r="CW28" s="25"/>
      <c r="CX28" s="25"/>
      <c r="CY28" s="25"/>
      <c r="CZ28" s="25"/>
      <c r="DA28" s="25"/>
      <c r="DB28" s="25"/>
      <c r="DC28" s="25"/>
      <c r="DD28" s="25"/>
      <c r="DE28" s="25"/>
      <c r="DF28" s="25"/>
      <c r="DG28" s="25"/>
      <c r="DH28" s="25"/>
      <c r="DI28" s="25"/>
      <c r="DJ28" s="25"/>
      <c r="DK28" s="25"/>
      <c r="DL28" s="25"/>
      <c r="DM28" s="25"/>
      <c r="DN28" s="25"/>
      <c r="DO28" s="25"/>
      <c r="DP28" s="25"/>
      <c r="DQ28" s="25"/>
      <c r="DR28" s="25"/>
      <c r="DS28" s="25"/>
      <c r="DT28" s="25"/>
      <c r="DU28" s="25"/>
      <c r="DV28" s="25"/>
      <c r="DW28" s="25"/>
      <c r="DX28" s="25"/>
      <c r="DY28" s="25"/>
      <c r="DZ28" s="25"/>
      <c r="EA28" s="25"/>
      <c r="EB28" s="25"/>
      <c r="EC28" s="25"/>
      <c r="ED28" s="25"/>
      <c r="EE28" s="25"/>
      <c r="EF28" s="25"/>
      <c r="EG28" s="25"/>
      <c r="EH28" s="25"/>
      <c r="EI28" s="25"/>
      <c r="EJ28" s="25"/>
      <c r="EK28" s="25"/>
      <c r="EL28" s="25"/>
      <c r="EM28" s="25"/>
      <c r="EN28" s="25"/>
      <c r="EO28" s="25"/>
      <c r="EP28" s="25"/>
      <c r="EQ28" s="25"/>
      <c r="ER28" s="25"/>
      <c r="ES28" s="25"/>
      <c r="ET28" s="25"/>
      <c r="EU28" s="25"/>
      <c r="EV28" s="25"/>
      <c r="EW28" s="25"/>
      <c r="EX28" s="25"/>
      <c r="EY28" s="25"/>
      <c r="EZ28" s="25"/>
      <c r="FA28" s="25"/>
      <c r="FB28" s="25"/>
      <c r="FC28" s="25"/>
      <c r="FD28" s="25"/>
      <c r="FE28" s="25"/>
      <c r="FF28" s="25"/>
      <c r="FG28" s="25"/>
      <c r="FH28" s="25"/>
      <c r="FI28" s="25"/>
      <c r="FJ28" s="25"/>
      <c r="FK28" s="25"/>
      <c r="FL28" s="25"/>
      <c r="FM28" s="25"/>
      <c r="FN28" s="25"/>
      <c r="FO28" s="25"/>
      <c r="FP28" s="25"/>
      <c r="FQ28" s="25"/>
      <c r="FR28" s="25"/>
      <c r="FS28" s="25"/>
      <c r="FT28" s="25"/>
      <c r="FU28" s="25"/>
      <c r="FV28" s="25"/>
      <c r="FW28" s="25"/>
      <c r="FX28" s="25"/>
      <c r="FY28" s="25"/>
      <c r="FZ28" s="25"/>
      <c r="GA28" s="25"/>
      <c r="GB28" s="25"/>
      <c r="GC28" s="25"/>
      <c r="GD28" s="25"/>
      <c r="GE28" s="25"/>
      <c r="GF28" s="25"/>
      <c r="GG28" s="25"/>
      <c r="GH28" s="25"/>
      <c r="GI28" s="25"/>
      <c r="GJ28" s="25"/>
      <c r="GK28" s="25"/>
      <c r="GL28" s="25"/>
      <c r="GM28" s="25"/>
      <c r="GN28" s="25"/>
      <c r="GO28" s="25"/>
      <c r="GP28" s="25"/>
      <c r="GQ28" s="25"/>
      <c r="GR28" s="25"/>
      <c r="GS28" s="25"/>
      <c r="GT28" s="25"/>
      <c r="GU28" s="25"/>
      <c r="GV28" s="25"/>
      <c r="GW28" s="25"/>
      <c r="GX28" s="25"/>
      <c r="GY28" s="25"/>
      <c r="GZ28" s="25"/>
      <c r="HA28" s="25"/>
      <c r="HB28" s="25"/>
      <c r="HC28" s="25"/>
      <c r="HD28" s="25"/>
      <c r="HE28" s="25"/>
      <c r="HF28" s="25"/>
      <c r="HG28" s="25"/>
      <c r="HH28" s="25"/>
      <c r="HI28" s="25"/>
      <c r="HJ28" s="25"/>
      <c r="HK28" s="25"/>
      <c r="HL28" s="25"/>
      <c r="HM28" s="25"/>
      <c r="HN28" s="25"/>
      <c r="HO28" s="25"/>
      <c r="HP28" s="25"/>
      <c r="HQ28" s="25"/>
      <c r="HR28" s="25"/>
      <c r="HS28" s="25"/>
      <c r="HT28" s="25"/>
      <c r="HU28" s="25"/>
      <c r="HV28" s="25"/>
      <c r="HW28" s="25"/>
      <c r="HX28" s="25"/>
      <c r="HY28" s="25"/>
      <c r="HZ28" s="25"/>
      <c r="IA28" s="25"/>
    </row>
    <row r="29" spans="1:235" s="35" customFormat="1" ht="36.75" customHeight="1">
      <c r="A29" s="20" t="s">
        <v>11</v>
      </c>
      <c r="B29" s="21">
        <v>1596</v>
      </c>
      <c r="C29" s="21">
        <v>1240</v>
      </c>
      <c r="D29" s="21">
        <v>283</v>
      </c>
      <c r="E29" s="21">
        <v>73</v>
      </c>
      <c r="F29" s="359">
        <f>E29/B29*100</f>
        <v>4.5739348370927315</v>
      </c>
      <c r="G29" s="360">
        <v>6</v>
      </c>
      <c r="H29" s="21">
        <v>190</v>
      </c>
      <c r="I29" s="21">
        <v>125</v>
      </c>
      <c r="J29" s="21">
        <v>55</v>
      </c>
      <c r="K29" s="21">
        <v>10</v>
      </c>
      <c r="L29" s="359">
        <f>K29/H29*100</f>
        <v>5.2631578947368416</v>
      </c>
      <c r="M29" s="21">
        <v>1406</v>
      </c>
      <c r="N29" s="21">
        <v>1115</v>
      </c>
      <c r="O29" s="21">
        <v>228</v>
      </c>
      <c r="P29" s="21">
        <v>63</v>
      </c>
      <c r="Q29" s="359">
        <f>P29/M29*100</f>
        <v>4.4807965860597436</v>
      </c>
      <c r="R29" s="50"/>
      <c r="S29" s="50"/>
      <c r="T29" s="49"/>
      <c r="U29" s="49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  <c r="BJ29" s="34"/>
      <c r="BK29" s="34"/>
      <c r="BL29" s="34"/>
      <c r="BM29" s="34"/>
      <c r="BN29" s="34"/>
      <c r="BO29" s="34"/>
      <c r="BP29" s="34"/>
      <c r="BQ29" s="34"/>
      <c r="BR29" s="34"/>
      <c r="BS29" s="34"/>
      <c r="BT29" s="34"/>
      <c r="BU29" s="34"/>
      <c r="BV29" s="34"/>
      <c r="BW29" s="34"/>
      <c r="BX29" s="34"/>
      <c r="BY29" s="34"/>
      <c r="BZ29" s="34"/>
      <c r="CA29" s="34"/>
      <c r="CB29" s="34"/>
      <c r="CC29" s="34"/>
      <c r="CD29" s="34"/>
      <c r="CE29" s="34"/>
      <c r="CF29" s="34"/>
      <c r="CG29" s="34"/>
      <c r="CH29" s="34"/>
      <c r="CI29" s="34"/>
      <c r="CJ29" s="34"/>
      <c r="CK29" s="34"/>
      <c r="CL29" s="34"/>
      <c r="CM29" s="34"/>
      <c r="CN29" s="34"/>
      <c r="CO29" s="34"/>
      <c r="CP29" s="34"/>
      <c r="CQ29" s="34"/>
      <c r="CR29" s="34"/>
      <c r="CS29" s="34"/>
      <c r="CT29" s="34"/>
      <c r="CU29" s="34"/>
      <c r="CV29" s="34"/>
      <c r="CW29" s="34"/>
      <c r="CX29" s="34"/>
      <c r="CY29" s="34"/>
      <c r="CZ29" s="34"/>
      <c r="DA29" s="34"/>
      <c r="DB29" s="34"/>
      <c r="DC29" s="34"/>
      <c r="DD29" s="34"/>
      <c r="DE29" s="34"/>
      <c r="DF29" s="34"/>
      <c r="DG29" s="34"/>
      <c r="DH29" s="34"/>
      <c r="DI29" s="34"/>
      <c r="DJ29" s="34"/>
      <c r="DK29" s="34"/>
      <c r="DL29" s="34"/>
      <c r="DM29" s="34"/>
      <c r="DN29" s="34"/>
      <c r="DO29" s="34"/>
      <c r="DP29" s="34"/>
      <c r="DQ29" s="34"/>
      <c r="DR29" s="34"/>
      <c r="DS29" s="34"/>
      <c r="DT29" s="34"/>
      <c r="DU29" s="34"/>
      <c r="DV29" s="34"/>
      <c r="DW29" s="34"/>
      <c r="DX29" s="34"/>
      <c r="DY29" s="34"/>
      <c r="DZ29" s="34"/>
      <c r="EA29" s="34"/>
      <c r="EB29" s="34"/>
      <c r="EC29" s="34"/>
      <c r="ED29" s="34"/>
      <c r="EE29" s="34"/>
      <c r="EF29" s="34"/>
      <c r="EG29" s="34"/>
      <c r="EH29" s="34"/>
      <c r="EI29" s="34"/>
      <c r="EJ29" s="34"/>
      <c r="EK29" s="34"/>
      <c r="EL29" s="34"/>
      <c r="EM29" s="34"/>
      <c r="EN29" s="34"/>
      <c r="EO29" s="34"/>
      <c r="EP29" s="34"/>
      <c r="EQ29" s="34"/>
      <c r="ER29" s="34"/>
      <c r="ES29" s="34"/>
      <c r="ET29" s="34"/>
      <c r="EU29" s="34"/>
      <c r="EV29" s="34"/>
      <c r="EW29" s="34"/>
      <c r="EX29" s="34"/>
      <c r="EY29" s="34"/>
      <c r="EZ29" s="34"/>
      <c r="FA29" s="34"/>
      <c r="FB29" s="34"/>
      <c r="FC29" s="34"/>
      <c r="FD29" s="34"/>
      <c r="FE29" s="34"/>
      <c r="FF29" s="34"/>
      <c r="FG29" s="34"/>
      <c r="FH29" s="34"/>
      <c r="FI29" s="34"/>
      <c r="FJ29" s="34"/>
      <c r="FK29" s="34"/>
      <c r="FL29" s="34"/>
      <c r="FM29" s="34"/>
      <c r="FN29" s="34"/>
      <c r="FO29" s="34"/>
      <c r="FP29" s="34"/>
      <c r="FQ29" s="34"/>
      <c r="FR29" s="34"/>
      <c r="FS29" s="34"/>
      <c r="FT29" s="34"/>
      <c r="FU29" s="34"/>
      <c r="FV29" s="34"/>
      <c r="FW29" s="34"/>
      <c r="FX29" s="34"/>
      <c r="FY29" s="34"/>
      <c r="FZ29" s="34"/>
      <c r="GA29" s="34"/>
      <c r="GB29" s="34"/>
      <c r="GC29" s="34"/>
      <c r="GD29" s="34"/>
      <c r="GE29" s="34"/>
      <c r="GF29" s="34"/>
      <c r="GG29" s="34"/>
      <c r="GH29" s="34"/>
      <c r="GI29" s="34"/>
      <c r="GJ29" s="34"/>
      <c r="GK29" s="34"/>
      <c r="GL29" s="34"/>
      <c r="GM29" s="34"/>
      <c r="GN29" s="34"/>
      <c r="GO29" s="34"/>
      <c r="GP29" s="34"/>
      <c r="GQ29" s="34"/>
      <c r="GR29" s="34"/>
      <c r="GS29" s="34"/>
      <c r="GT29" s="34"/>
      <c r="GU29" s="34"/>
      <c r="GV29" s="34"/>
      <c r="GW29" s="34"/>
      <c r="GX29" s="34"/>
      <c r="GY29" s="34"/>
      <c r="GZ29" s="34"/>
      <c r="HA29" s="34"/>
      <c r="HB29" s="34"/>
      <c r="HC29" s="34"/>
      <c r="HD29" s="34"/>
      <c r="HE29" s="34"/>
      <c r="HF29" s="34"/>
      <c r="HG29" s="34"/>
      <c r="HH29" s="34"/>
      <c r="HI29" s="34"/>
      <c r="HJ29" s="34"/>
      <c r="HK29" s="34"/>
      <c r="HL29" s="34"/>
      <c r="HM29" s="34"/>
      <c r="HN29" s="34"/>
      <c r="HO29" s="34"/>
      <c r="HP29" s="34"/>
      <c r="HQ29" s="34"/>
      <c r="HR29" s="34"/>
      <c r="HS29" s="34"/>
      <c r="HT29" s="34"/>
      <c r="HU29" s="34"/>
      <c r="HV29" s="34"/>
      <c r="HW29" s="34"/>
      <c r="HX29" s="34"/>
      <c r="HY29" s="34"/>
      <c r="HZ29" s="34"/>
      <c r="IA29" s="34"/>
    </row>
    <row r="30" spans="1:235" s="35" customFormat="1" ht="15" customHeight="1">
      <c r="A30" s="22"/>
      <c r="B30" s="21"/>
      <c r="C30" s="21"/>
      <c r="D30" s="21"/>
      <c r="E30" s="21"/>
      <c r="F30" s="361"/>
      <c r="G30" s="362"/>
      <c r="H30" s="21"/>
      <c r="I30" s="23"/>
      <c r="J30" s="23"/>
      <c r="K30" s="23"/>
      <c r="L30" s="359"/>
      <c r="M30" s="21" t="s">
        <v>166</v>
      </c>
      <c r="N30" s="23"/>
      <c r="O30" s="23"/>
      <c r="P30" s="23"/>
      <c r="Q30" s="359"/>
      <c r="R30" s="50"/>
      <c r="S30" s="50"/>
      <c r="T30" s="49"/>
      <c r="U30" s="49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34"/>
      <c r="BG30" s="34"/>
      <c r="BH30" s="34"/>
      <c r="BI30" s="34"/>
      <c r="BJ30" s="34"/>
      <c r="BK30" s="34"/>
      <c r="BL30" s="34"/>
      <c r="BM30" s="34"/>
      <c r="BN30" s="34"/>
      <c r="BO30" s="34"/>
      <c r="BP30" s="34"/>
      <c r="BQ30" s="34"/>
      <c r="BR30" s="34"/>
      <c r="BS30" s="34"/>
      <c r="BT30" s="34"/>
      <c r="BU30" s="34"/>
      <c r="BV30" s="34"/>
      <c r="BW30" s="34"/>
      <c r="BX30" s="34"/>
      <c r="BY30" s="34"/>
      <c r="BZ30" s="34"/>
      <c r="CA30" s="34"/>
      <c r="CB30" s="34"/>
      <c r="CC30" s="34"/>
      <c r="CD30" s="34"/>
      <c r="CE30" s="34"/>
      <c r="CF30" s="34"/>
      <c r="CG30" s="34"/>
      <c r="CH30" s="34"/>
      <c r="CI30" s="34"/>
      <c r="CJ30" s="34"/>
      <c r="CK30" s="34"/>
      <c r="CL30" s="34"/>
      <c r="CM30" s="34"/>
      <c r="CN30" s="34"/>
      <c r="CO30" s="34"/>
      <c r="CP30" s="34"/>
      <c r="CQ30" s="34"/>
      <c r="CR30" s="34"/>
      <c r="CS30" s="34"/>
      <c r="CT30" s="34"/>
      <c r="CU30" s="34"/>
      <c r="CV30" s="34"/>
      <c r="CW30" s="34"/>
      <c r="CX30" s="34"/>
      <c r="CY30" s="34"/>
      <c r="CZ30" s="34"/>
      <c r="DA30" s="34"/>
      <c r="DB30" s="34"/>
      <c r="DC30" s="34"/>
      <c r="DD30" s="34"/>
      <c r="DE30" s="34"/>
      <c r="DF30" s="34"/>
      <c r="DG30" s="34"/>
      <c r="DH30" s="34"/>
      <c r="DI30" s="34"/>
      <c r="DJ30" s="34"/>
      <c r="DK30" s="34"/>
      <c r="DL30" s="34"/>
      <c r="DM30" s="34"/>
      <c r="DN30" s="34"/>
      <c r="DO30" s="34"/>
      <c r="DP30" s="34"/>
      <c r="DQ30" s="34"/>
      <c r="DR30" s="34"/>
      <c r="DS30" s="34"/>
      <c r="DT30" s="34"/>
      <c r="DU30" s="34"/>
      <c r="DV30" s="34"/>
      <c r="DW30" s="34"/>
      <c r="DX30" s="34"/>
      <c r="DY30" s="34"/>
      <c r="DZ30" s="34"/>
      <c r="EA30" s="34"/>
      <c r="EB30" s="34"/>
      <c r="EC30" s="34"/>
      <c r="ED30" s="34"/>
      <c r="EE30" s="34"/>
      <c r="EF30" s="34"/>
      <c r="EG30" s="34"/>
      <c r="EH30" s="34"/>
      <c r="EI30" s="34"/>
      <c r="EJ30" s="34"/>
      <c r="EK30" s="34"/>
      <c r="EL30" s="34"/>
      <c r="EM30" s="34"/>
      <c r="EN30" s="34"/>
      <c r="EO30" s="34"/>
      <c r="EP30" s="34"/>
      <c r="EQ30" s="34"/>
      <c r="ER30" s="34"/>
      <c r="ES30" s="34"/>
      <c r="ET30" s="34"/>
      <c r="EU30" s="34"/>
      <c r="EV30" s="34"/>
      <c r="EW30" s="34"/>
      <c r="EX30" s="34"/>
      <c r="EY30" s="34"/>
      <c r="EZ30" s="34"/>
      <c r="FA30" s="34"/>
      <c r="FB30" s="34"/>
      <c r="FC30" s="34"/>
      <c r="FD30" s="34"/>
      <c r="FE30" s="34"/>
      <c r="FF30" s="34"/>
      <c r="FG30" s="34"/>
      <c r="FH30" s="34"/>
      <c r="FI30" s="34"/>
      <c r="FJ30" s="34"/>
      <c r="FK30" s="34"/>
      <c r="FL30" s="34"/>
      <c r="FM30" s="34"/>
      <c r="FN30" s="34"/>
      <c r="FO30" s="34"/>
      <c r="FP30" s="34"/>
      <c r="FQ30" s="34"/>
      <c r="FR30" s="34"/>
      <c r="FS30" s="34"/>
      <c r="FT30" s="34"/>
      <c r="FU30" s="34"/>
      <c r="FV30" s="34"/>
      <c r="FW30" s="34"/>
      <c r="FX30" s="34"/>
      <c r="FY30" s="34"/>
      <c r="FZ30" s="34"/>
      <c r="GA30" s="34"/>
      <c r="GB30" s="34"/>
      <c r="GC30" s="34"/>
      <c r="GD30" s="34"/>
      <c r="GE30" s="34"/>
      <c r="GF30" s="34"/>
      <c r="GG30" s="34"/>
      <c r="GH30" s="34"/>
      <c r="GI30" s="34"/>
      <c r="GJ30" s="34"/>
      <c r="GK30" s="34"/>
      <c r="GL30" s="34"/>
      <c r="GM30" s="34"/>
      <c r="GN30" s="34"/>
      <c r="GO30" s="34"/>
      <c r="GP30" s="34"/>
      <c r="GQ30" s="34"/>
      <c r="GR30" s="34"/>
      <c r="GS30" s="34"/>
      <c r="GT30" s="34"/>
      <c r="GU30" s="34"/>
      <c r="GV30" s="34"/>
      <c r="GW30" s="34"/>
      <c r="GX30" s="34"/>
      <c r="GY30" s="34"/>
      <c r="GZ30" s="34"/>
      <c r="HA30" s="34"/>
      <c r="HB30" s="34"/>
      <c r="HC30" s="34"/>
      <c r="HD30" s="34"/>
      <c r="HE30" s="34"/>
      <c r="HF30" s="34"/>
      <c r="HG30" s="34"/>
      <c r="HH30" s="34"/>
      <c r="HI30" s="34"/>
      <c r="HJ30" s="34"/>
      <c r="HK30" s="34"/>
      <c r="HL30" s="34"/>
      <c r="HM30" s="34"/>
      <c r="HN30" s="34"/>
      <c r="HO30" s="34"/>
      <c r="HP30" s="34"/>
      <c r="HQ30" s="34"/>
      <c r="HR30" s="34"/>
      <c r="HS30" s="34"/>
      <c r="HT30" s="34"/>
      <c r="HU30" s="34"/>
      <c r="HV30" s="34"/>
      <c r="HW30" s="34"/>
      <c r="HX30" s="34"/>
      <c r="HY30" s="34"/>
      <c r="HZ30" s="34"/>
      <c r="IA30" s="34"/>
    </row>
    <row r="31" spans="1:235" s="35" customFormat="1" ht="36.75" customHeight="1">
      <c r="A31" s="20" t="s">
        <v>12</v>
      </c>
      <c r="B31" s="21">
        <v>1561</v>
      </c>
      <c r="C31" s="21">
        <v>983</v>
      </c>
      <c r="D31" s="21">
        <v>486</v>
      </c>
      <c r="E31" s="21">
        <v>92</v>
      </c>
      <c r="F31" s="359">
        <f>E31/B31*100</f>
        <v>5.8936579115951311</v>
      </c>
      <c r="G31" s="360">
        <v>2</v>
      </c>
      <c r="H31" s="21">
        <v>48</v>
      </c>
      <c r="I31" s="21">
        <v>31</v>
      </c>
      <c r="J31" s="21">
        <v>15</v>
      </c>
      <c r="K31" s="21">
        <v>2</v>
      </c>
      <c r="L31" s="359">
        <f>K31/H31*100</f>
        <v>4.1666666666666661</v>
      </c>
      <c r="M31" s="21">
        <v>1513</v>
      </c>
      <c r="N31" s="21">
        <v>952</v>
      </c>
      <c r="O31" s="21">
        <v>471</v>
      </c>
      <c r="P31" s="21">
        <v>90</v>
      </c>
      <c r="Q31" s="359">
        <f>P31/M31*100</f>
        <v>5.9484467944481167</v>
      </c>
      <c r="R31" s="50"/>
      <c r="S31" s="50"/>
      <c r="T31" s="24"/>
      <c r="U31" s="24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5"/>
      <c r="BD31" s="25"/>
      <c r="BE31" s="25"/>
      <c r="BF31" s="25"/>
      <c r="BG31" s="25"/>
      <c r="BH31" s="25"/>
      <c r="BI31" s="25"/>
      <c r="BJ31" s="25"/>
      <c r="BK31" s="25"/>
      <c r="BL31" s="25"/>
      <c r="BM31" s="25"/>
      <c r="BN31" s="25"/>
      <c r="BO31" s="25"/>
      <c r="BP31" s="25"/>
      <c r="BQ31" s="25"/>
      <c r="BR31" s="25"/>
      <c r="BS31" s="25"/>
      <c r="BT31" s="25"/>
      <c r="BU31" s="25"/>
      <c r="BV31" s="25"/>
      <c r="BW31" s="25"/>
      <c r="BX31" s="25"/>
      <c r="BY31" s="25"/>
      <c r="BZ31" s="25"/>
      <c r="CA31" s="25"/>
      <c r="CB31" s="25"/>
      <c r="CC31" s="25"/>
      <c r="CD31" s="25"/>
      <c r="CE31" s="25"/>
      <c r="CF31" s="25"/>
      <c r="CG31" s="25"/>
      <c r="CH31" s="25"/>
      <c r="CI31" s="25"/>
      <c r="CJ31" s="25"/>
      <c r="CK31" s="25"/>
      <c r="CL31" s="25"/>
      <c r="CM31" s="25"/>
      <c r="CN31" s="25"/>
      <c r="CO31" s="25"/>
      <c r="CP31" s="25"/>
      <c r="CQ31" s="25"/>
      <c r="CR31" s="25"/>
      <c r="CS31" s="25"/>
      <c r="CT31" s="25"/>
      <c r="CU31" s="25"/>
      <c r="CV31" s="25"/>
      <c r="CW31" s="25"/>
      <c r="CX31" s="25"/>
      <c r="CY31" s="25"/>
      <c r="CZ31" s="25"/>
      <c r="DA31" s="25"/>
      <c r="DB31" s="25"/>
      <c r="DC31" s="25"/>
      <c r="DD31" s="25"/>
      <c r="DE31" s="25"/>
      <c r="DF31" s="25"/>
      <c r="DG31" s="25"/>
      <c r="DH31" s="25"/>
      <c r="DI31" s="25"/>
      <c r="DJ31" s="25"/>
      <c r="DK31" s="25"/>
      <c r="DL31" s="25"/>
      <c r="DM31" s="25"/>
      <c r="DN31" s="25"/>
      <c r="DO31" s="25"/>
      <c r="DP31" s="25"/>
      <c r="DQ31" s="25"/>
      <c r="DR31" s="25"/>
      <c r="DS31" s="25"/>
      <c r="DT31" s="25"/>
      <c r="DU31" s="25"/>
      <c r="DV31" s="25"/>
      <c r="DW31" s="25"/>
      <c r="DX31" s="25"/>
      <c r="DY31" s="25"/>
      <c r="DZ31" s="25"/>
      <c r="EA31" s="25"/>
      <c r="EB31" s="25"/>
      <c r="EC31" s="25"/>
      <c r="ED31" s="25"/>
      <c r="EE31" s="25"/>
      <c r="EF31" s="25"/>
      <c r="EG31" s="25"/>
      <c r="EH31" s="25"/>
      <c r="EI31" s="25"/>
      <c r="EJ31" s="25"/>
      <c r="EK31" s="25"/>
      <c r="EL31" s="25"/>
      <c r="EM31" s="25"/>
      <c r="EN31" s="25"/>
      <c r="EO31" s="25"/>
      <c r="EP31" s="25"/>
      <c r="EQ31" s="25"/>
      <c r="ER31" s="25"/>
      <c r="ES31" s="25"/>
      <c r="ET31" s="25"/>
      <c r="EU31" s="25"/>
      <c r="EV31" s="25"/>
      <c r="EW31" s="25"/>
      <c r="EX31" s="25"/>
      <c r="EY31" s="25"/>
      <c r="EZ31" s="25"/>
      <c r="FA31" s="25"/>
      <c r="FB31" s="25"/>
      <c r="FC31" s="25"/>
      <c r="FD31" s="25"/>
      <c r="FE31" s="25"/>
      <c r="FF31" s="25"/>
      <c r="FG31" s="25"/>
      <c r="FH31" s="25"/>
      <c r="FI31" s="25"/>
      <c r="FJ31" s="25"/>
      <c r="FK31" s="25"/>
      <c r="FL31" s="25"/>
      <c r="FM31" s="25"/>
      <c r="FN31" s="25"/>
      <c r="FO31" s="25"/>
      <c r="FP31" s="25"/>
      <c r="FQ31" s="25"/>
      <c r="FR31" s="25"/>
      <c r="FS31" s="25"/>
      <c r="FT31" s="25"/>
      <c r="FU31" s="25"/>
      <c r="FV31" s="25"/>
      <c r="FW31" s="25"/>
      <c r="FX31" s="25"/>
      <c r="FY31" s="25"/>
      <c r="FZ31" s="25"/>
      <c r="GA31" s="25"/>
      <c r="GB31" s="25"/>
      <c r="GC31" s="25"/>
      <c r="GD31" s="25"/>
      <c r="GE31" s="25"/>
      <c r="GF31" s="25"/>
      <c r="GG31" s="25"/>
      <c r="GH31" s="25"/>
      <c r="GI31" s="25"/>
      <c r="GJ31" s="25"/>
      <c r="GK31" s="25"/>
      <c r="GL31" s="25"/>
      <c r="GM31" s="25"/>
      <c r="GN31" s="25"/>
      <c r="GO31" s="25"/>
      <c r="GP31" s="25"/>
      <c r="GQ31" s="25"/>
      <c r="GR31" s="25"/>
      <c r="GS31" s="25"/>
      <c r="GT31" s="25"/>
      <c r="GU31" s="25"/>
      <c r="GV31" s="25"/>
      <c r="GW31" s="25"/>
      <c r="GX31" s="25"/>
      <c r="GY31" s="25"/>
      <c r="GZ31" s="25"/>
      <c r="HA31" s="25"/>
      <c r="HB31" s="25"/>
      <c r="HC31" s="25"/>
      <c r="HD31" s="25"/>
      <c r="HE31" s="25"/>
      <c r="HF31" s="25"/>
      <c r="HG31" s="25"/>
      <c r="HH31" s="25"/>
      <c r="HI31" s="25"/>
      <c r="HJ31" s="25"/>
      <c r="HK31" s="25"/>
      <c r="HL31" s="25"/>
      <c r="HM31" s="25"/>
      <c r="HN31" s="25"/>
      <c r="HO31" s="25"/>
      <c r="HP31" s="25"/>
      <c r="HQ31" s="25"/>
      <c r="HR31" s="25"/>
      <c r="HS31" s="25"/>
      <c r="HT31" s="25"/>
      <c r="HU31" s="25"/>
      <c r="HV31" s="25"/>
      <c r="HW31" s="25"/>
      <c r="HX31" s="25"/>
      <c r="HY31" s="25"/>
      <c r="HZ31" s="25"/>
      <c r="IA31" s="25"/>
    </row>
    <row r="32" spans="1:235" s="35" customFormat="1" ht="15" customHeight="1">
      <c r="A32" s="22"/>
      <c r="B32" s="21"/>
      <c r="C32" s="21"/>
      <c r="D32" s="21"/>
      <c r="E32" s="21"/>
      <c r="F32" s="361"/>
      <c r="G32" s="362"/>
      <c r="H32" s="21"/>
      <c r="I32" s="23"/>
      <c r="J32" s="23"/>
      <c r="K32" s="23"/>
      <c r="L32" s="359"/>
      <c r="M32" s="21" t="s">
        <v>166</v>
      </c>
      <c r="N32" s="23"/>
      <c r="O32" s="23"/>
      <c r="P32" s="23"/>
      <c r="Q32" s="359"/>
      <c r="R32" s="50"/>
      <c r="S32" s="50"/>
      <c r="T32" s="24"/>
      <c r="U32" s="24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25"/>
      <c r="AX32" s="25"/>
      <c r="AY32" s="25"/>
      <c r="AZ32" s="25"/>
      <c r="BA32" s="25"/>
      <c r="BB32" s="25"/>
      <c r="BC32" s="25"/>
      <c r="BD32" s="25"/>
      <c r="BE32" s="25"/>
      <c r="BF32" s="25"/>
      <c r="BG32" s="25"/>
      <c r="BH32" s="25"/>
      <c r="BI32" s="25"/>
      <c r="BJ32" s="25"/>
      <c r="BK32" s="25"/>
      <c r="BL32" s="25"/>
      <c r="BM32" s="25"/>
      <c r="BN32" s="25"/>
      <c r="BO32" s="25"/>
      <c r="BP32" s="25"/>
      <c r="BQ32" s="25"/>
      <c r="BR32" s="25"/>
      <c r="BS32" s="25"/>
      <c r="BT32" s="25"/>
      <c r="BU32" s="25"/>
      <c r="BV32" s="25"/>
      <c r="BW32" s="25"/>
      <c r="BX32" s="25"/>
      <c r="BY32" s="25"/>
      <c r="BZ32" s="25"/>
      <c r="CA32" s="25"/>
      <c r="CB32" s="25"/>
      <c r="CC32" s="25"/>
      <c r="CD32" s="25"/>
      <c r="CE32" s="25"/>
      <c r="CF32" s="25"/>
      <c r="CG32" s="25"/>
      <c r="CH32" s="25"/>
      <c r="CI32" s="25"/>
      <c r="CJ32" s="25"/>
      <c r="CK32" s="25"/>
      <c r="CL32" s="25"/>
      <c r="CM32" s="25"/>
      <c r="CN32" s="25"/>
      <c r="CO32" s="25"/>
      <c r="CP32" s="25"/>
      <c r="CQ32" s="25"/>
      <c r="CR32" s="25"/>
      <c r="CS32" s="25"/>
      <c r="CT32" s="25"/>
      <c r="CU32" s="25"/>
      <c r="CV32" s="25"/>
      <c r="CW32" s="25"/>
      <c r="CX32" s="25"/>
      <c r="CY32" s="25"/>
      <c r="CZ32" s="25"/>
      <c r="DA32" s="25"/>
      <c r="DB32" s="25"/>
      <c r="DC32" s="25"/>
      <c r="DD32" s="25"/>
      <c r="DE32" s="25"/>
      <c r="DF32" s="25"/>
      <c r="DG32" s="25"/>
      <c r="DH32" s="25"/>
      <c r="DI32" s="25"/>
      <c r="DJ32" s="25"/>
      <c r="DK32" s="25"/>
      <c r="DL32" s="25"/>
      <c r="DM32" s="25"/>
      <c r="DN32" s="25"/>
      <c r="DO32" s="25"/>
      <c r="DP32" s="25"/>
      <c r="DQ32" s="25"/>
      <c r="DR32" s="25"/>
      <c r="DS32" s="25"/>
      <c r="DT32" s="25"/>
      <c r="DU32" s="25"/>
      <c r="DV32" s="25"/>
      <c r="DW32" s="25"/>
      <c r="DX32" s="25"/>
      <c r="DY32" s="25"/>
      <c r="DZ32" s="25"/>
      <c r="EA32" s="25"/>
      <c r="EB32" s="25"/>
      <c r="EC32" s="25"/>
      <c r="ED32" s="25"/>
      <c r="EE32" s="25"/>
      <c r="EF32" s="25"/>
      <c r="EG32" s="25"/>
      <c r="EH32" s="25"/>
      <c r="EI32" s="25"/>
      <c r="EJ32" s="25"/>
      <c r="EK32" s="25"/>
      <c r="EL32" s="25"/>
      <c r="EM32" s="25"/>
      <c r="EN32" s="25"/>
      <c r="EO32" s="25"/>
      <c r="EP32" s="25"/>
      <c r="EQ32" s="25"/>
      <c r="ER32" s="25"/>
      <c r="ES32" s="25"/>
      <c r="ET32" s="25"/>
      <c r="EU32" s="25"/>
      <c r="EV32" s="25"/>
      <c r="EW32" s="25"/>
      <c r="EX32" s="25"/>
      <c r="EY32" s="25"/>
      <c r="EZ32" s="25"/>
      <c r="FA32" s="25"/>
      <c r="FB32" s="25"/>
      <c r="FC32" s="25"/>
      <c r="FD32" s="25"/>
      <c r="FE32" s="25"/>
      <c r="FF32" s="25"/>
      <c r="FG32" s="25"/>
      <c r="FH32" s="25"/>
      <c r="FI32" s="25"/>
      <c r="FJ32" s="25"/>
      <c r="FK32" s="25"/>
      <c r="FL32" s="25"/>
      <c r="FM32" s="25"/>
      <c r="FN32" s="25"/>
      <c r="FO32" s="25"/>
      <c r="FP32" s="25"/>
      <c r="FQ32" s="25"/>
      <c r="FR32" s="25"/>
      <c r="FS32" s="25"/>
      <c r="FT32" s="25"/>
      <c r="FU32" s="25"/>
      <c r="FV32" s="25"/>
      <c r="FW32" s="25"/>
      <c r="FX32" s="25"/>
      <c r="FY32" s="25"/>
      <c r="FZ32" s="25"/>
      <c r="GA32" s="25"/>
      <c r="GB32" s="25"/>
      <c r="GC32" s="25"/>
      <c r="GD32" s="25"/>
      <c r="GE32" s="25"/>
      <c r="GF32" s="25"/>
      <c r="GG32" s="25"/>
      <c r="GH32" s="25"/>
      <c r="GI32" s="25"/>
      <c r="GJ32" s="25"/>
      <c r="GK32" s="25"/>
      <c r="GL32" s="25"/>
      <c r="GM32" s="25"/>
      <c r="GN32" s="25"/>
      <c r="GO32" s="25"/>
      <c r="GP32" s="25"/>
      <c r="GQ32" s="25"/>
      <c r="GR32" s="25"/>
      <c r="GS32" s="25"/>
      <c r="GT32" s="25"/>
      <c r="GU32" s="25"/>
      <c r="GV32" s="25"/>
      <c r="GW32" s="25"/>
      <c r="GX32" s="25"/>
      <c r="GY32" s="25"/>
      <c r="GZ32" s="25"/>
      <c r="HA32" s="25"/>
      <c r="HB32" s="25"/>
      <c r="HC32" s="25"/>
      <c r="HD32" s="25"/>
      <c r="HE32" s="25"/>
      <c r="HF32" s="25"/>
      <c r="HG32" s="25"/>
      <c r="HH32" s="25"/>
      <c r="HI32" s="25"/>
      <c r="HJ32" s="25"/>
      <c r="HK32" s="25"/>
      <c r="HL32" s="25"/>
      <c r="HM32" s="25"/>
      <c r="HN32" s="25"/>
      <c r="HO32" s="25"/>
      <c r="HP32" s="25"/>
      <c r="HQ32" s="25"/>
      <c r="HR32" s="25"/>
      <c r="HS32" s="25"/>
      <c r="HT32" s="25"/>
      <c r="HU32" s="25"/>
      <c r="HV32" s="25"/>
      <c r="HW32" s="25"/>
      <c r="HX32" s="25"/>
      <c r="HY32" s="25"/>
      <c r="HZ32" s="25"/>
      <c r="IA32" s="25"/>
    </row>
    <row r="33" spans="1:238" s="35" customFormat="1" ht="36.75" customHeight="1">
      <c r="A33" s="20" t="s">
        <v>178</v>
      </c>
      <c r="B33" s="21">
        <v>2173</v>
      </c>
      <c r="C33" s="21">
        <v>1176</v>
      </c>
      <c r="D33" s="21">
        <v>835</v>
      </c>
      <c r="E33" s="21">
        <v>162</v>
      </c>
      <c r="F33" s="359">
        <f>E33/B33*100</f>
        <v>7.4551311550851356</v>
      </c>
      <c r="G33" s="360">
        <v>6</v>
      </c>
      <c r="H33" s="21">
        <v>120</v>
      </c>
      <c r="I33" s="21">
        <v>76</v>
      </c>
      <c r="J33" s="21">
        <v>37</v>
      </c>
      <c r="K33" s="21">
        <v>7</v>
      </c>
      <c r="L33" s="359">
        <f>K33/H33*100</f>
        <v>5.833333333333333</v>
      </c>
      <c r="M33" s="21">
        <v>2053</v>
      </c>
      <c r="N33" s="21">
        <v>1100</v>
      </c>
      <c r="O33" s="21">
        <v>798</v>
      </c>
      <c r="P33" s="21">
        <v>155</v>
      </c>
      <c r="Q33" s="359">
        <f>P33/M33*100</f>
        <v>7.54992693619094</v>
      </c>
      <c r="R33" s="50"/>
      <c r="S33" s="50"/>
      <c r="T33" s="49"/>
      <c r="U33" s="49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  <c r="AS33" s="34"/>
      <c r="AT33" s="34"/>
      <c r="AU33" s="34"/>
      <c r="AV33" s="34"/>
      <c r="AW33" s="34"/>
      <c r="AX33" s="34"/>
      <c r="AY33" s="34"/>
      <c r="AZ33" s="34"/>
      <c r="BA33" s="34"/>
      <c r="BB33" s="34"/>
      <c r="BC33" s="34"/>
      <c r="BD33" s="34"/>
      <c r="BE33" s="34"/>
      <c r="BF33" s="34"/>
      <c r="BG33" s="34"/>
      <c r="BH33" s="34"/>
      <c r="BI33" s="34"/>
      <c r="BJ33" s="34"/>
      <c r="BK33" s="34"/>
      <c r="BL33" s="34"/>
      <c r="BM33" s="34"/>
      <c r="BN33" s="34"/>
      <c r="BO33" s="34"/>
      <c r="BP33" s="34"/>
      <c r="BQ33" s="34"/>
      <c r="BR33" s="34"/>
      <c r="BS33" s="34"/>
      <c r="BT33" s="34"/>
      <c r="BU33" s="34"/>
      <c r="BV33" s="34"/>
      <c r="BW33" s="34"/>
      <c r="BX33" s="34"/>
      <c r="BY33" s="34"/>
      <c r="BZ33" s="34"/>
      <c r="CA33" s="34"/>
      <c r="CB33" s="34"/>
      <c r="CC33" s="34"/>
      <c r="CD33" s="34"/>
      <c r="CE33" s="34"/>
      <c r="CF33" s="34"/>
      <c r="CG33" s="34"/>
      <c r="CH33" s="34"/>
      <c r="CI33" s="34"/>
      <c r="CJ33" s="34"/>
      <c r="CK33" s="34"/>
      <c r="CL33" s="34"/>
      <c r="CM33" s="34"/>
      <c r="CN33" s="34"/>
      <c r="CO33" s="34"/>
      <c r="CP33" s="34"/>
      <c r="CQ33" s="34"/>
      <c r="CR33" s="34"/>
      <c r="CS33" s="34"/>
      <c r="CT33" s="34"/>
      <c r="CU33" s="34"/>
      <c r="CV33" s="34"/>
      <c r="CW33" s="34"/>
      <c r="CX33" s="34"/>
      <c r="CY33" s="34"/>
      <c r="CZ33" s="34"/>
      <c r="DA33" s="34"/>
      <c r="DB33" s="34"/>
      <c r="DC33" s="34"/>
      <c r="DD33" s="34"/>
      <c r="DE33" s="34"/>
      <c r="DF33" s="34"/>
      <c r="DG33" s="34"/>
      <c r="DH33" s="34"/>
      <c r="DI33" s="34"/>
      <c r="DJ33" s="34"/>
      <c r="DK33" s="34"/>
      <c r="DL33" s="34"/>
      <c r="DM33" s="34"/>
      <c r="DN33" s="34"/>
      <c r="DO33" s="34"/>
      <c r="DP33" s="34"/>
      <c r="DQ33" s="34"/>
      <c r="DR33" s="34"/>
      <c r="DS33" s="34"/>
      <c r="DT33" s="34"/>
      <c r="DU33" s="34"/>
      <c r="DV33" s="34"/>
      <c r="DW33" s="34"/>
      <c r="DX33" s="34"/>
      <c r="DY33" s="34"/>
      <c r="DZ33" s="34"/>
      <c r="EA33" s="34"/>
      <c r="EB33" s="34"/>
      <c r="EC33" s="34"/>
      <c r="ED33" s="34"/>
      <c r="EE33" s="34"/>
      <c r="EF33" s="34"/>
      <c r="EG33" s="34"/>
      <c r="EH33" s="34"/>
      <c r="EI33" s="34"/>
      <c r="EJ33" s="34"/>
      <c r="EK33" s="34"/>
      <c r="EL33" s="34"/>
      <c r="EM33" s="34"/>
      <c r="EN33" s="34"/>
      <c r="EO33" s="34"/>
      <c r="EP33" s="34"/>
      <c r="EQ33" s="34"/>
      <c r="ER33" s="34"/>
      <c r="ES33" s="34"/>
      <c r="ET33" s="34"/>
      <c r="EU33" s="34"/>
      <c r="EV33" s="34"/>
      <c r="EW33" s="34"/>
      <c r="EX33" s="34"/>
      <c r="EY33" s="34"/>
      <c r="EZ33" s="34"/>
      <c r="FA33" s="34"/>
      <c r="FB33" s="34"/>
      <c r="FC33" s="34"/>
      <c r="FD33" s="34"/>
      <c r="FE33" s="34"/>
      <c r="FF33" s="34"/>
      <c r="FG33" s="34"/>
      <c r="FH33" s="34"/>
      <c r="FI33" s="34"/>
      <c r="FJ33" s="34"/>
      <c r="FK33" s="34"/>
      <c r="FL33" s="34"/>
      <c r="FM33" s="34"/>
      <c r="FN33" s="34"/>
      <c r="FO33" s="34"/>
      <c r="FP33" s="34"/>
      <c r="FQ33" s="34"/>
      <c r="FR33" s="34"/>
      <c r="FS33" s="34"/>
      <c r="FT33" s="34"/>
      <c r="FU33" s="34"/>
      <c r="FV33" s="34"/>
      <c r="FW33" s="34"/>
      <c r="FX33" s="34"/>
      <c r="FY33" s="34"/>
      <c r="FZ33" s="34"/>
      <c r="GA33" s="34"/>
      <c r="GB33" s="34"/>
      <c r="GC33" s="34"/>
      <c r="GD33" s="34"/>
      <c r="GE33" s="34"/>
      <c r="GF33" s="34"/>
      <c r="GG33" s="34"/>
      <c r="GH33" s="34"/>
      <c r="GI33" s="34"/>
      <c r="GJ33" s="34"/>
      <c r="GK33" s="34"/>
      <c r="GL33" s="34"/>
      <c r="GM33" s="34"/>
      <c r="GN33" s="34"/>
      <c r="GO33" s="34"/>
      <c r="GP33" s="34"/>
      <c r="GQ33" s="34"/>
      <c r="GR33" s="34"/>
      <c r="GS33" s="34"/>
      <c r="GT33" s="34"/>
      <c r="GU33" s="34"/>
      <c r="GV33" s="34"/>
      <c r="GW33" s="34"/>
      <c r="GX33" s="34"/>
      <c r="GY33" s="34"/>
      <c r="GZ33" s="34"/>
      <c r="HA33" s="34"/>
      <c r="HB33" s="34"/>
      <c r="HC33" s="34"/>
      <c r="HD33" s="34"/>
      <c r="HE33" s="34"/>
      <c r="HF33" s="34"/>
      <c r="HG33" s="34"/>
      <c r="HH33" s="34"/>
      <c r="HI33" s="34"/>
      <c r="HJ33" s="34"/>
      <c r="HK33" s="34"/>
      <c r="HL33" s="34"/>
      <c r="HM33" s="34"/>
      <c r="HN33" s="34"/>
      <c r="HO33" s="34"/>
      <c r="HP33" s="34"/>
      <c r="HQ33" s="34"/>
      <c r="HR33" s="34"/>
      <c r="HS33" s="34"/>
      <c r="HT33" s="34"/>
      <c r="HU33" s="34"/>
      <c r="HV33" s="34"/>
      <c r="HW33" s="34"/>
      <c r="HX33" s="34"/>
      <c r="HY33" s="34"/>
      <c r="HZ33" s="34"/>
      <c r="IA33" s="34"/>
    </row>
    <row r="34" spans="1:238" s="35" customFormat="1" ht="15" customHeight="1">
      <c r="A34" s="22"/>
      <c r="B34" s="21"/>
      <c r="C34" s="21"/>
      <c r="D34" s="21"/>
      <c r="E34" s="21"/>
      <c r="F34" s="361"/>
      <c r="G34" s="362"/>
      <c r="H34" s="21"/>
      <c r="I34" s="23"/>
      <c r="J34" s="23"/>
      <c r="K34" s="23"/>
      <c r="L34" s="359"/>
      <c r="M34" s="21" t="s">
        <v>166</v>
      </c>
      <c r="N34" s="23"/>
      <c r="O34" s="23"/>
      <c r="P34" s="23"/>
      <c r="Q34" s="359"/>
      <c r="R34" s="50"/>
      <c r="S34" s="50"/>
      <c r="T34" s="49"/>
      <c r="U34" s="49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4"/>
      <c r="AU34" s="34"/>
      <c r="AV34" s="34"/>
      <c r="AW34" s="34"/>
      <c r="AX34" s="34"/>
      <c r="AY34" s="34"/>
      <c r="AZ34" s="34"/>
      <c r="BA34" s="34"/>
      <c r="BB34" s="34"/>
      <c r="BC34" s="34"/>
      <c r="BD34" s="34"/>
      <c r="BE34" s="34"/>
      <c r="BF34" s="34"/>
      <c r="BG34" s="34"/>
      <c r="BH34" s="34"/>
      <c r="BI34" s="34"/>
      <c r="BJ34" s="34"/>
      <c r="BK34" s="34"/>
      <c r="BL34" s="34"/>
      <c r="BM34" s="34"/>
      <c r="BN34" s="34"/>
      <c r="BO34" s="34"/>
      <c r="BP34" s="34"/>
      <c r="BQ34" s="34"/>
      <c r="BR34" s="34"/>
      <c r="BS34" s="34"/>
      <c r="BT34" s="34"/>
      <c r="BU34" s="34"/>
      <c r="BV34" s="34"/>
      <c r="BW34" s="34"/>
      <c r="BX34" s="34"/>
      <c r="BY34" s="34"/>
      <c r="BZ34" s="34"/>
      <c r="CA34" s="34"/>
      <c r="CB34" s="34"/>
      <c r="CC34" s="34"/>
      <c r="CD34" s="34"/>
      <c r="CE34" s="34"/>
      <c r="CF34" s="34"/>
      <c r="CG34" s="34"/>
      <c r="CH34" s="34"/>
      <c r="CI34" s="34"/>
      <c r="CJ34" s="34"/>
      <c r="CK34" s="34"/>
      <c r="CL34" s="34"/>
      <c r="CM34" s="34"/>
      <c r="CN34" s="34"/>
      <c r="CO34" s="34"/>
      <c r="CP34" s="34"/>
      <c r="CQ34" s="34"/>
      <c r="CR34" s="34"/>
      <c r="CS34" s="34"/>
      <c r="CT34" s="34"/>
      <c r="CU34" s="34"/>
      <c r="CV34" s="34"/>
      <c r="CW34" s="34"/>
      <c r="CX34" s="34"/>
      <c r="CY34" s="34"/>
      <c r="CZ34" s="34"/>
      <c r="DA34" s="34"/>
      <c r="DB34" s="34"/>
      <c r="DC34" s="34"/>
      <c r="DD34" s="34"/>
      <c r="DE34" s="34"/>
      <c r="DF34" s="34"/>
      <c r="DG34" s="34"/>
      <c r="DH34" s="34"/>
      <c r="DI34" s="34"/>
      <c r="DJ34" s="34"/>
      <c r="DK34" s="34"/>
      <c r="DL34" s="34"/>
      <c r="DM34" s="34"/>
      <c r="DN34" s="34"/>
      <c r="DO34" s="34"/>
      <c r="DP34" s="34"/>
      <c r="DQ34" s="34"/>
      <c r="DR34" s="34"/>
      <c r="DS34" s="34"/>
      <c r="DT34" s="34"/>
      <c r="DU34" s="34"/>
      <c r="DV34" s="34"/>
      <c r="DW34" s="34"/>
      <c r="DX34" s="34"/>
      <c r="DY34" s="34"/>
      <c r="DZ34" s="34"/>
      <c r="EA34" s="34"/>
      <c r="EB34" s="34"/>
      <c r="EC34" s="34"/>
      <c r="ED34" s="34"/>
      <c r="EE34" s="34"/>
      <c r="EF34" s="34"/>
      <c r="EG34" s="34"/>
      <c r="EH34" s="34"/>
      <c r="EI34" s="34"/>
      <c r="EJ34" s="34"/>
      <c r="EK34" s="34"/>
      <c r="EL34" s="34"/>
      <c r="EM34" s="34"/>
      <c r="EN34" s="34"/>
      <c r="EO34" s="34"/>
      <c r="EP34" s="34"/>
      <c r="EQ34" s="34"/>
      <c r="ER34" s="34"/>
      <c r="ES34" s="34"/>
      <c r="ET34" s="34"/>
      <c r="EU34" s="34"/>
      <c r="EV34" s="34"/>
      <c r="EW34" s="34"/>
      <c r="EX34" s="34"/>
      <c r="EY34" s="34"/>
      <c r="EZ34" s="34"/>
      <c r="FA34" s="34"/>
      <c r="FB34" s="34"/>
      <c r="FC34" s="34"/>
      <c r="FD34" s="34"/>
      <c r="FE34" s="34"/>
      <c r="FF34" s="34"/>
      <c r="FG34" s="34"/>
      <c r="FH34" s="34"/>
      <c r="FI34" s="34"/>
      <c r="FJ34" s="34"/>
      <c r="FK34" s="34"/>
      <c r="FL34" s="34"/>
      <c r="FM34" s="34"/>
      <c r="FN34" s="34"/>
      <c r="FO34" s="34"/>
      <c r="FP34" s="34"/>
      <c r="FQ34" s="34"/>
      <c r="FR34" s="34"/>
      <c r="FS34" s="34"/>
      <c r="FT34" s="34"/>
      <c r="FU34" s="34"/>
      <c r="FV34" s="34"/>
      <c r="FW34" s="34"/>
      <c r="FX34" s="34"/>
      <c r="FY34" s="34"/>
      <c r="FZ34" s="34"/>
      <c r="GA34" s="34"/>
      <c r="GB34" s="34"/>
      <c r="GC34" s="34"/>
      <c r="GD34" s="34"/>
      <c r="GE34" s="34"/>
      <c r="GF34" s="34"/>
      <c r="GG34" s="34"/>
      <c r="GH34" s="34"/>
      <c r="GI34" s="34"/>
      <c r="GJ34" s="34"/>
      <c r="GK34" s="34"/>
      <c r="GL34" s="34"/>
      <c r="GM34" s="34"/>
      <c r="GN34" s="34"/>
      <c r="GO34" s="34"/>
      <c r="GP34" s="34"/>
      <c r="GQ34" s="34"/>
      <c r="GR34" s="34"/>
      <c r="GS34" s="34"/>
      <c r="GT34" s="34"/>
      <c r="GU34" s="34"/>
      <c r="GV34" s="34"/>
      <c r="GW34" s="34"/>
      <c r="GX34" s="34"/>
      <c r="GY34" s="34"/>
      <c r="GZ34" s="34"/>
      <c r="HA34" s="34"/>
      <c r="HB34" s="34"/>
      <c r="HC34" s="34"/>
      <c r="HD34" s="34"/>
      <c r="HE34" s="34"/>
      <c r="HF34" s="34"/>
      <c r="HG34" s="34"/>
      <c r="HH34" s="34"/>
      <c r="HI34" s="34"/>
      <c r="HJ34" s="34"/>
      <c r="HK34" s="34"/>
      <c r="HL34" s="34"/>
      <c r="HM34" s="34"/>
      <c r="HN34" s="34"/>
      <c r="HO34" s="34"/>
      <c r="HP34" s="34"/>
      <c r="HQ34" s="34"/>
      <c r="HR34" s="34"/>
      <c r="HS34" s="34"/>
      <c r="HT34" s="34"/>
      <c r="HU34" s="34"/>
      <c r="HV34" s="34"/>
      <c r="HW34" s="34"/>
      <c r="HX34" s="34"/>
      <c r="HY34" s="34"/>
      <c r="HZ34" s="34"/>
      <c r="IA34" s="34"/>
    </row>
    <row r="35" spans="1:238" s="35" customFormat="1" ht="36.75" customHeight="1">
      <c r="A35" s="20" t="s">
        <v>14</v>
      </c>
      <c r="B35" s="21">
        <v>3115</v>
      </c>
      <c r="C35" s="21">
        <v>2215</v>
      </c>
      <c r="D35" s="21">
        <v>660</v>
      </c>
      <c r="E35" s="21">
        <v>240</v>
      </c>
      <c r="F35" s="359">
        <f>E35/B35*100</f>
        <v>7.7046548956661312</v>
      </c>
      <c r="G35" s="360">
        <v>3</v>
      </c>
      <c r="H35" s="21">
        <v>71</v>
      </c>
      <c r="I35" s="21">
        <v>60</v>
      </c>
      <c r="J35" s="21">
        <v>10</v>
      </c>
      <c r="K35" s="21">
        <v>1</v>
      </c>
      <c r="L35" s="359">
        <f>K35/H35*100</f>
        <v>1.4084507042253522</v>
      </c>
      <c r="M35" s="21">
        <v>3044</v>
      </c>
      <c r="N35" s="21">
        <v>2155</v>
      </c>
      <c r="O35" s="21">
        <v>650</v>
      </c>
      <c r="P35" s="21">
        <v>239</v>
      </c>
      <c r="Q35" s="359">
        <f>P35/M35*100</f>
        <v>7.8515111695137971</v>
      </c>
      <c r="R35" s="50"/>
      <c r="S35" s="50"/>
      <c r="T35" s="24"/>
      <c r="U35" s="24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25"/>
      <c r="AO35" s="25"/>
      <c r="AP35" s="25"/>
      <c r="AQ35" s="25"/>
      <c r="AR35" s="25"/>
      <c r="AS35" s="25"/>
      <c r="AT35" s="25"/>
      <c r="AU35" s="25"/>
      <c r="AV35" s="25"/>
      <c r="AW35" s="25"/>
      <c r="AX35" s="25"/>
      <c r="AY35" s="25"/>
      <c r="AZ35" s="25"/>
      <c r="BA35" s="25"/>
      <c r="BB35" s="25"/>
      <c r="BC35" s="25"/>
      <c r="BD35" s="25"/>
      <c r="BE35" s="25"/>
      <c r="BF35" s="25"/>
      <c r="BG35" s="25"/>
      <c r="BH35" s="25"/>
      <c r="BI35" s="25"/>
      <c r="BJ35" s="25"/>
      <c r="BK35" s="25"/>
      <c r="BL35" s="25"/>
      <c r="BM35" s="25"/>
      <c r="BN35" s="25"/>
      <c r="BO35" s="25"/>
      <c r="BP35" s="25"/>
      <c r="BQ35" s="25"/>
      <c r="BR35" s="25"/>
      <c r="BS35" s="25"/>
      <c r="BT35" s="25"/>
      <c r="BU35" s="25"/>
      <c r="BV35" s="25"/>
      <c r="BW35" s="25"/>
      <c r="BX35" s="25"/>
      <c r="BY35" s="25"/>
      <c r="BZ35" s="25"/>
      <c r="CA35" s="25"/>
      <c r="CB35" s="25"/>
      <c r="CC35" s="25"/>
      <c r="CD35" s="25"/>
      <c r="CE35" s="25"/>
      <c r="CF35" s="25"/>
      <c r="CG35" s="25"/>
      <c r="CH35" s="25"/>
      <c r="CI35" s="25"/>
      <c r="CJ35" s="25"/>
      <c r="CK35" s="25"/>
      <c r="CL35" s="25"/>
      <c r="CM35" s="25"/>
      <c r="CN35" s="25"/>
      <c r="CO35" s="25"/>
      <c r="CP35" s="25"/>
      <c r="CQ35" s="25"/>
      <c r="CR35" s="25"/>
      <c r="CS35" s="25"/>
      <c r="CT35" s="25"/>
      <c r="CU35" s="25"/>
      <c r="CV35" s="25"/>
      <c r="CW35" s="25"/>
      <c r="CX35" s="25"/>
      <c r="CY35" s="25"/>
      <c r="CZ35" s="25"/>
      <c r="DA35" s="25"/>
      <c r="DB35" s="25"/>
      <c r="DC35" s="25"/>
      <c r="DD35" s="25"/>
      <c r="DE35" s="25"/>
      <c r="DF35" s="25"/>
      <c r="DG35" s="25"/>
      <c r="DH35" s="25"/>
      <c r="DI35" s="25"/>
      <c r="DJ35" s="25"/>
      <c r="DK35" s="25"/>
      <c r="DL35" s="25"/>
      <c r="DM35" s="25"/>
      <c r="DN35" s="25"/>
      <c r="DO35" s="25"/>
      <c r="DP35" s="25"/>
      <c r="DQ35" s="25"/>
      <c r="DR35" s="25"/>
      <c r="DS35" s="25"/>
      <c r="DT35" s="25"/>
      <c r="DU35" s="25"/>
      <c r="DV35" s="25"/>
      <c r="DW35" s="25"/>
      <c r="DX35" s="25"/>
      <c r="DY35" s="25"/>
      <c r="DZ35" s="25"/>
      <c r="EA35" s="25"/>
      <c r="EB35" s="25"/>
      <c r="EC35" s="25"/>
      <c r="ED35" s="25"/>
      <c r="EE35" s="25"/>
      <c r="EF35" s="25"/>
      <c r="EG35" s="25"/>
      <c r="EH35" s="25"/>
      <c r="EI35" s="25"/>
      <c r="EJ35" s="25"/>
      <c r="EK35" s="25"/>
      <c r="EL35" s="25"/>
      <c r="EM35" s="25"/>
      <c r="EN35" s="25"/>
      <c r="EO35" s="25"/>
      <c r="EP35" s="25"/>
      <c r="EQ35" s="25"/>
      <c r="ER35" s="25"/>
      <c r="ES35" s="25"/>
      <c r="ET35" s="25"/>
      <c r="EU35" s="25"/>
      <c r="EV35" s="25"/>
      <c r="EW35" s="25"/>
      <c r="EX35" s="25"/>
      <c r="EY35" s="25"/>
      <c r="EZ35" s="25"/>
      <c r="FA35" s="25"/>
      <c r="FB35" s="25"/>
      <c r="FC35" s="25"/>
      <c r="FD35" s="25"/>
      <c r="FE35" s="25"/>
      <c r="FF35" s="25"/>
      <c r="FG35" s="25"/>
      <c r="FH35" s="25"/>
      <c r="FI35" s="25"/>
      <c r="FJ35" s="25"/>
      <c r="FK35" s="25"/>
      <c r="FL35" s="25"/>
      <c r="FM35" s="25"/>
      <c r="FN35" s="25"/>
      <c r="FO35" s="25"/>
      <c r="FP35" s="25"/>
      <c r="FQ35" s="25"/>
      <c r="FR35" s="25"/>
      <c r="FS35" s="25"/>
      <c r="FT35" s="25"/>
      <c r="FU35" s="25"/>
      <c r="FV35" s="25"/>
      <c r="FW35" s="25"/>
      <c r="FX35" s="25"/>
      <c r="FY35" s="25"/>
      <c r="FZ35" s="25"/>
      <c r="GA35" s="25"/>
      <c r="GB35" s="25"/>
      <c r="GC35" s="25"/>
      <c r="GD35" s="25"/>
      <c r="GE35" s="25"/>
      <c r="GF35" s="25"/>
      <c r="GG35" s="25"/>
      <c r="GH35" s="25"/>
      <c r="GI35" s="25"/>
      <c r="GJ35" s="25"/>
      <c r="GK35" s="25"/>
      <c r="GL35" s="25"/>
      <c r="GM35" s="25"/>
      <c r="GN35" s="25"/>
      <c r="GO35" s="25"/>
      <c r="GP35" s="25"/>
      <c r="GQ35" s="25"/>
      <c r="GR35" s="25"/>
      <c r="GS35" s="25"/>
      <c r="GT35" s="25"/>
      <c r="GU35" s="25"/>
      <c r="GV35" s="25"/>
      <c r="GW35" s="25"/>
      <c r="GX35" s="25"/>
      <c r="GY35" s="25"/>
      <c r="GZ35" s="25"/>
      <c r="HA35" s="25"/>
      <c r="HB35" s="25"/>
      <c r="HC35" s="25"/>
      <c r="HD35" s="25"/>
      <c r="HE35" s="25"/>
      <c r="HF35" s="25"/>
      <c r="HG35" s="25"/>
      <c r="HH35" s="25"/>
      <c r="HI35" s="25"/>
      <c r="HJ35" s="25"/>
      <c r="HK35" s="25"/>
      <c r="HL35" s="25"/>
      <c r="HM35" s="25"/>
      <c r="HN35" s="25"/>
      <c r="HO35" s="25"/>
      <c r="HP35" s="25"/>
      <c r="HQ35" s="25"/>
      <c r="HR35" s="25"/>
      <c r="HS35" s="25"/>
      <c r="HT35" s="25"/>
      <c r="HU35" s="25"/>
      <c r="HV35" s="25"/>
      <c r="HW35" s="25"/>
      <c r="HX35" s="25"/>
      <c r="HY35" s="25"/>
      <c r="HZ35" s="25"/>
      <c r="IA35" s="25"/>
    </row>
    <row r="36" spans="1:238" s="35" customFormat="1" ht="15" customHeight="1">
      <c r="A36" s="22"/>
      <c r="B36" s="21"/>
      <c r="C36" s="21"/>
      <c r="D36" s="21"/>
      <c r="E36" s="21"/>
      <c r="F36" s="361"/>
      <c r="G36" s="362"/>
      <c r="H36" s="21"/>
      <c r="I36" s="23"/>
      <c r="J36" s="23"/>
      <c r="K36" s="23"/>
      <c r="L36" s="359"/>
      <c r="M36" s="21" t="s">
        <v>166</v>
      </c>
      <c r="N36" s="23"/>
      <c r="O36" s="23"/>
      <c r="P36" s="23"/>
      <c r="Q36" s="359"/>
      <c r="R36" s="50"/>
      <c r="S36" s="50"/>
      <c r="T36" s="49"/>
      <c r="U36" s="49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34"/>
      <c r="CI36" s="34"/>
      <c r="CJ36" s="34"/>
      <c r="CK36" s="34"/>
      <c r="CL36" s="34"/>
      <c r="CM36" s="34"/>
      <c r="CN36" s="34"/>
      <c r="CO36" s="34"/>
      <c r="CP36" s="34"/>
      <c r="CQ36" s="34"/>
      <c r="CR36" s="34"/>
      <c r="CS36" s="34"/>
      <c r="CT36" s="34"/>
      <c r="CU36" s="34"/>
      <c r="CV36" s="34"/>
      <c r="CW36" s="34"/>
      <c r="CX36" s="34"/>
      <c r="CY36" s="34"/>
      <c r="CZ36" s="34"/>
      <c r="DA36" s="34"/>
      <c r="DB36" s="34"/>
      <c r="DC36" s="34"/>
      <c r="DD36" s="34"/>
      <c r="DE36" s="34"/>
      <c r="DF36" s="34"/>
      <c r="DG36" s="34"/>
      <c r="DH36" s="34"/>
      <c r="DI36" s="34"/>
      <c r="DJ36" s="34"/>
      <c r="DK36" s="34"/>
      <c r="DL36" s="34"/>
      <c r="DM36" s="34"/>
      <c r="DN36" s="34"/>
      <c r="DO36" s="34"/>
      <c r="DP36" s="34"/>
      <c r="DQ36" s="34"/>
      <c r="DR36" s="34"/>
      <c r="DS36" s="34"/>
      <c r="DT36" s="34"/>
      <c r="DU36" s="34"/>
      <c r="DV36" s="34"/>
      <c r="DW36" s="34"/>
      <c r="DX36" s="34"/>
      <c r="DY36" s="34"/>
      <c r="DZ36" s="34"/>
      <c r="EA36" s="34"/>
      <c r="EB36" s="34"/>
      <c r="EC36" s="34"/>
      <c r="ED36" s="34"/>
      <c r="EE36" s="34"/>
      <c r="EF36" s="34"/>
      <c r="EG36" s="34"/>
      <c r="EH36" s="34"/>
      <c r="EI36" s="34"/>
      <c r="EJ36" s="34"/>
      <c r="EK36" s="34"/>
      <c r="EL36" s="34"/>
      <c r="EM36" s="34"/>
      <c r="EN36" s="34"/>
      <c r="EO36" s="34"/>
      <c r="EP36" s="34"/>
      <c r="EQ36" s="34"/>
      <c r="ER36" s="34"/>
      <c r="ES36" s="34"/>
      <c r="ET36" s="34"/>
      <c r="EU36" s="34"/>
      <c r="EV36" s="34"/>
      <c r="EW36" s="34"/>
      <c r="EX36" s="34"/>
      <c r="EY36" s="34"/>
      <c r="EZ36" s="34"/>
      <c r="FA36" s="34"/>
      <c r="FB36" s="34"/>
      <c r="FC36" s="34"/>
      <c r="FD36" s="34"/>
      <c r="FE36" s="34"/>
      <c r="FF36" s="34"/>
      <c r="FG36" s="34"/>
      <c r="FH36" s="34"/>
      <c r="FI36" s="34"/>
      <c r="FJ36" s="34"/>
      <c r="FK36" s="34"/>
      <c r="FL36" s="34"/>
      <c r="FM36" s="34"/>
      <c r="FN36" s="34"/>
      <c r="FO36" s="34"/>
      <c r="FP36" s="34"/>
      <c r="FQ36" s="34"/>
      <c r="FR36" s="34"/>
      <c r="FS36" s="34"/>
      <c r="FT36" s="34"/>
      <c r="FU36" s="34"/>
      <c r="FV36" s="34"/>
      <c r="FW36" s="34"/>
      <c r="FX36" s="34"/>
      <c r="FY36" s="34"/>
      <c r="FZ36" s="34"/>
      <c r="GA36" s="34"/>
      <c r="GB36" s="34"/>
      <c r="GC36" s="34"/>
      <c r="GD36" s="34"/>
      <c r="GE36" s="34"/>
      <c r="GF36" s="34"/>
      <c r="GG36" s="34"/>
      <c r="GH36" s="34"/>
      <c r="GI36" s="34"/>
      <c r="GJ36" s="34"/>
      <c r="GK36" s="34"/>
      <c r="GL36" s="34"/>
      <c r="GM36" s="34"/>
      <c r="GN36" s="34"/>
      <c r="GO36" s="34"/>
      <c r="GP36" s="34"/>
      <c r="GQ36" s="34"/>
      <c r="GR36" s="34"/>
      <c r="GS36" s="34"/>
      <c r="GT36" s="34"/>
      <c r="GU36" s="34"/>
      <c r="GV36" s="34"/>
      <c r="GW36" s="34"/>
      <c r="GX36" s="34"/>
      <c r="GY36" s="34"/>
      <c r="GZ36" s="34"/>
      <c r="HA36" s="34"/>
      <c r="HB36" s="34"/>
      <c r="HC36" s="34"/>
      <c r="HD36" s="34"/>
      <c r="HE36" s="34"/>
      <c r="HF36" s="34"/>
      <c r="HG36" s="34"/>
      <c r="HH36" s="34"/>
      <c r="HI36" s="34"/>
      <c r="HJ36" s="34"/>
      <c r="HK36" s="34"/>
      <c r="HL36" s="34"/>
      <c r="HM36" s="34"/>
      <c r="HN36" s="34"/>
      <c r="HO36" s="34"/>
      <c r="HP36" s="34"/>
      <c r="HQ36" s="34"/>
      <c r="HR36" s="34"/>
      <c r="HS36" s="34"/>
      <c r="HT36" s="34"/>
      <c r="HU36" s="34"/>
      <c r="HV36" s="34"/>
      <c r="HW36" s="34"/>
      <c r="HX36" s="34"/>
      <c r="HY36" s="34"/>
      <c r="HZ36" s="34"/>
      <c r="IA36" s="34"/>
    </row>
    <row r="37" spans="1:238" s="35" customFormat="1" ht="36.75" customHeight="1">
      <c r="A37" s="20" t="s">
        <v>179</v>
      </c>
      <c r="B37" s="21">
        <v>1885</v>
      </c>
      <c r="C37" s="21">
        <v>1472</v>
      </c>
      <c r="D37" s="21">
        <v>341</v>
      </c>
      <c r="E37" s="21">
        <v>72</v>
      </c>
      <c r="F37" s="359">
        <f>E37/B37*100</f>
        <v>3.819628647214854</v>
      </c>
      <c r="G37" s="360">
        <v>2</v>
      </c>
      <c r="H37" s="21">
        <v>103</v>
      </c>
      <c r="I37" s="21">
        <v>77</v>
      </c>
      <c r="J37" s="21">
        <v>20</v>
      </c>
      <c r="K37" s="21">
        <v>6</v>
      </c>
      <c r="L37" s="359">
        <f>K37/H37*100</f>
        <v>5.825242718446602</v>
      </c>
      <c r="M37" s="21">
        <v>1782</v>
      </c>
      <c r="N37" s="21">
        <v>1395</v>
      </c>
      <c r="O37" s="21">
        <v>321</v>
      </c>
      <c r="P37" s="21">
        <v>66</v>
      </c>
      <c r="Q37" s="359">
        <f>P37/M37*100</f>
        <v>3.7037037037037033</v>
      </c>
      <c r="R37" s="50"/>
      <c r="S37" s="50"/>
      <c r="T37" s="24"/>
      <c r="U37" s="24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"/>
      <c r="AR37" s="25"/>
      <c r="AS37" s="25"/>
      <c r="AT37" s="25"/>
      <c r="AU37" s="25"/>
      <c r="AV37" s="25"/>
      <c r="AW37" s="25"/>
      <c r="AX37" s="25"/>
      <c r="AY37" s="25"/>
      <c r="AZ37" s="25"/>
      <c r="BA37" s="25"/>
      <c r="BB37" s="25"/>
      <c r="BC37" s="25"/>
      <c r="BD37" s="25"/>
      <c r="BE37" s="25"/>
      <c r="BF37" s="25"/>
      <c r="BG37" s="25"/>
      <c r="BH37" s="25"/>
      <c r="BI37" s="25"/>
      <c r="BJ37" s="25"/>
      <c r="BK37" s="25"/>
      <c r="BL37" s="25"/>
      <c r="BM37" s="25"/>
      <c r="BN37" s="25"/>
      <c r="BO37" s="25"/>
      <c r="BP37" s="25"/>
      <c r="BQ37" s="25"/>
      <c r="BR37" s="25"/>
      <c r="BS37" s="25"/>
      <c r="BT37" s="25"/>
      <c r="BU37" s="25"/>
      <c r="BV37" s="25"/>
      <c r="BW37" s="25"/>
      <c r="BX37" s="25"/>
      <c r="BY37" s="25"/>
      <c r="BZ37" s="25"/>
      <c r="CA37" s="25"/>
      <c r="CB37" s="25"/>
      <c r="CC37" s="25"/>
      <c r="CD37" s="25"/>
      <c r="CE37" s="25"/>
      <c r="CF37" s="25"/>
      <c r="CG37" s="25"/>
      <c r="CH37" s="25"/>
      <c r="CI37" s="25"/>
      <c r="CJ37" s="25"/>
      <c r="CK37" s="25"/>
      <c r="CL37" s="25"/>
      <c r="CM37" s="25"/>
      <c r="CN37" s="25"/>
      <c r="CO37" s="25"/>
      <c r="CP37" s="25"/>
      <c r="CQ37" s="25"/>
      <c r="CR37" s="25"/>
      <c r="CS37" s="25"/>
      <c r="CT37" s="25"/>
      <c r="CU37" s="25"/>
      <c r="CV37" s="25"/>
      <c r="CW37" s="25"/>
      <c r="CX37" s="25"/>
      <c r="CY37" s="25"/>
      <c r="CZ37" s="25"/>
      <c r="DA37" s="25"/>
      <c r="DB37" s="25"/>
      <c r="DC37" s="25"/>
      <c r="DD37" s="25"/>
      <c r="DE37" s="25"/>
      <c r="DF37" s="25"/>
      <c r="DG37" s="25"/>
      <c r="DH37" s="25"/>
      <c r="DI37" s="25"/>
      <c r="DJ37" s="25"/>
      <c r="DK37" s="25"/>
      <c r="DL37" s="25"/>
      <c r="DM37" s="25"/>
      <c r="DN37" s="25"/>
      <c r="DO37" s="25"/>
      <c r="DP37" s="25"/>
      <c r="DQ37" s="25"/>
      <c r="DR37" s="25"/>
      <c r="DS37" s="25"/>
      <c r="DT37" s="25"/>
      <c r="DU37" s="25"/>
      <c r="DV37" s="25"/>
      <c r="DW37" s="25"/>
      <c r="DX37" s="25"/>
      <c r="DY37" s="25"/>
      <c r="DZ37" s="25"/>
      <c r="EA37" s="25"/>
      <c r="EB37" s="25"/>
      <c r="EC37" s="25"/>
      <c r="ED37" s="25"/>
      <c r="EE37" s="25"/>
      <c r="EF37" s="25"/>
      <c r="EG37" s="25"/>
      <c r="EH37" s="25"/>
      <c r="EI37" s="25"/>
      <c r="EJ37" s="25"/>
      <c r="EK37" s="25"/>
      <c r="EL37" s="25"/>
      <c r="EM37" s="25"/>
      <c r="EN37" s="25"/>
      <c r="EO37" s="25"/>
      <c r="EP37" s="25"/>
      <c r="EQ37" s="25"/>
      <c r="ER37" s="25"/>
      <c r="ES37" s="25"/>
      <c r="ET37" s="25"/>
      <c r="EU37" s="25"/>
      <c r="EV37" s="25"/>
      <c r="EW37" s="25"/>
      <c r="EX37" s="25"/>
      <c r="EY37" s="25"/>
      <c r="EZ37" s="25"/>
      <c r="FA37" s="25"/>
      <c r="FB37" s="25"/>
      <c r="FC37" s="25"/>
      <c r="FD37" s="25"/>
      <c r="FE37" s="25"/>
      <c r="FF37" s="25"/>
      <c r="FG37" s="25"/>
      <c r="FH37" s="25"/>
      <c r="FI37" s="25"/>
      <c r="FJ37" s="25"/>
      <c r="FK37" s="25"/>
      <c r="FL37" s="25"/>
      <c r="FM37" s="25"/>
      <c r="FN37" s="25"/>
      <c r="FO37" s="25"/>
      <c r="FP37" s="25"/>
      <c r="FQ37" s="25"/>
      <c r="FR37" s="25"/>
      <c r="FS37" s="25"/>
      <c r="FT37" s="25"/>
      <c r="FU37" s="25"/>
      <c r="FV37" s="25"/>
      <c r="FW37" s="25"/>
      <c r="FX37" s="25"/>
      <c r="FY37" s="25"/>
      <c r="FZ37" s="25"/>
      <c r="GA37" s="25"/>
      <c r="GB37" s="25"/>
      <c r="GC37" s="25"/>
      <c r="GD37" s="25"/>
      <c r="GE37" s="25"/>
      <c r="GF37" s="25"/>
      <c r="GG37" s="25"/>
      <c r="GH37" s="25"/>
      <c r="GI37" s="25"/>
      <c r="GJ37" s="25"/>
      <c r="GK37" s="25"/>
      <c r="GL37" s="25"/>
      <c r="GM37" s="25"/>
      <c r="GN37" s="25"/>
      <c r="GO37" s="25"/>
      <c r="GP37" s="25"/>
      <c r="GQ37" s="25"/>
      <c r="GR37" s="25"/>
      <c r="GS37" s="25"/>
      <c r="GT37" s="25"/>
      <c r="GU37" s="25"/>
      <c r="GV37" s="25"/>
      <c r="GW37" s="25"/>
      <c r="GX37" s="25"/>
      <c r="GY37" s="25"/>
      <c r="GZ37" s="25"/>
      <c r="HA37" s="25"/>
      <c r="HB37" s="25"/>
      <c r="HC37" s="25"/>
      <c r="HD37" s="25"/>
      <c r="HE37" s="25"/>
      <c r="HF37" s="25"/>
      <c r="HG37" s="25"/>
      <c r="HH37" s="25"/>
      <c r="HI37" s="25"/>
      <c r="HJ37" s="25"/>
      <c r="HK37" s="25"/>
      <c r="HL37" s="25"/>
      <c r="HM37" s="25"/>
      <c r="HN37" s="25"/>
      <c r="HO37" s="25"/>
      <c r="HP37" s="25"/>
      <c r="HQ37" s="25"/>
      <c r="HR37" s="25"/>
      <c r="HS37" s="25"/>
      <c r="HT37" s="25"/>
      <c r="HU37" s="25"/>
      <c r="HV37" s="25"/>
      <c r="HW37" s="25"/>
      <c r="HX37" s="25"/>
      <c r="HY37" s="25"/>
      <c r="HZ37" s="25"/>
      <c r="IA37" s="25"/>
    </row>
    <row r="38" spans="1:238" s="35" customFormat="1" ht="15" customHeight="1">
      <c r="A38" s="22"/>
      <c r="B38" s="21"/>
      <c r="C38" s="21"/>
      <c r="D38" s="21"/>
      <c r="E38" s="21"/>
      <c r="F38" s="361"/>
      <c r="G38" s="362"/>
      <c r="H38" s="21"/>
      <c r="I38" s="23"/>
      <c r="J38" s="23"/>
      <c r="K38" s="23"/>
      <c r="L38" s="359"/>
      <c r="M38" s="21" t="s">
        <v>166</v>
      </c>
      <c r="N38" s="23"/>
      <c r="O38" s="23"/>
      <c r="P38" s="23"/>
      <c r="Q38" s="359"/>
      <c r="R38" s="50"/>
      <c r="S38" s="50"/>
      <c r="T38" s="24"/>
      <c r="U38" s="24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  <c r="AN38" s="25"/>
      <c r="AO38" s="25"/>
      <c r="AP38" s="25"/>
      <c r="AQ38" s="25"/>
      <c r="AR38" s="25"/>
      <c r="AS38" s="25"/>
      <c r="AT38" s="25"/>
      <c r="AU38" s="25"/>
      <c r="AV38" s="25"/>
      <c r="AW38" s="25"/>
      <c r="AX38" s="25"/>
      <c r="AY38" s="25"/>
      <c r="AZ38" s="25"/>
      <c r="BA38" s="25"/>
      <c r="BB38" s="25"/>
      <c r="BC38" s="25"/>
      <c r="BD38" s="25"/>
      <c r="BE38" s="25"/>
      <c r="BF38" s="25"/>
      <c r="BG38" s="25"/>
      <c r="BH38" s="25"/>
      <c r="BI38" s="25"/>
      <c r="BJ38" s="25"/>
      <c r="BK38" s="25"/>
      <c r="BL38" s="25"/>
      <c r="BM38" s="25"/>
      <c r="BN38" s="25"/>
      <c r="BO38" s="25"/>
      <c r="BP38" s="25"/>
      <c r="BQ38" s="25"/>
      <c r="BR38" s="25"/>
      <c r="BS38" s="25"/>
      <c r="BT38" s="25"/>
      <c r="BU38" s="25"/>
      <c r="BV38" s="25"/>
      <c r="BW38" s="25"/>
      <c r="BX38" s="25"/>
      <c r="BY38" s="25"/>
      <c r="BZ38" s="25"/>
      <c r="CA38" s="25"/>
      <c r="CB38" s="25"/>
      <c r="CC38" s="25"/>
      <c r="CD38" s="25"/>
      <c r="CE38" s="25"/>
      <c r="CF38" s="25"/>
      <c r="CG38" s="25"/>
      <c r="CH38" s="25"/>
      <c r="CI38" s="25"/>
      <c r="CJ38" s="25"/>
      <c r="CK38" s="25"/>
      <c r="CL38" s="25"/>
      <c r="CM38" s="25"/>
      <c r="CN38" s="25"/>
      <c r="CO38" s="25"/>
      <c r="CP38" s="25"/>
      <c r="CQ38" s="25"/>
      <c r="CR38" s="25"/>
      <c r="CS38" s="25"/>
      <c r="CT38" s="25"/>
      <c r="CU38" s="25"/>
      <c r="CV38" s="25"/>
      <c r="CW38" s="25"/>
      <c r="CX38" s="25"/>
      <c r="CY38" s="25"/>
      <c r="CZ38" s="25"/>
      <c r="DA38" s="25"/>
      <c r="DB38" s="25"/>
      <c r="DC38" s="25"/>
      <c r="DD38" s="25"/>
      <c r="DE38" s="25"/>
      <c r="DF38" s="25"/>
      <c r="DG38" s="25"/>
      <c r="DH38" s="25"/>
      <c r="DI38" s="25"/>
      <c r="DJ38" s="25"/>
      <c r="DK38" s="25"/>
      <c r="DL38" s="25"/>
      <c r="DM38" s="25"/>
      <c r="DN38" s="25"/>
      <c r="DO38" s="25"/>
      <c r="DP38" s="25"/>
      <c r="DQ38" s="25"/>
      <c r="DR38" s="25"/>
      <c r="DS38" s="25"/>
      <c r="DT38" s="25"/>
      <c r="DU38" s="25"/>
      <c r="DV38" s="25"/>
      <c r="DW38" s="25"/>
      <c r="DX38" s="25"/>
      <c r="DY38" s="25"/>
      <c r="DZ38" s="25"/>
      <c r="EA38" s="25"/>
      <c r="EB38" s="25"/>
      <c r="EC38" s="25"/>
      <c r="ED38" s="25"/>
      <c r="EE38" s="25"/>
      <c r="EF38" s="25"/>
      <c r="EG38" s="25"/>
      <c r="EH38" s="25"/>
      <c r="EI38" s="25"/>
      <c r="EJ38" s="25"/>
      <c r="EK38" s="25"/>
      <c r="EL38" s="25"/>
      <c r="EM38" s="25"/>
      <c r="EN38" s="25"/>
      <c r="EO38" s="25"/>
      <c r="EP38" s="25"/>
      <c r="EQ38" s="25"/>
      <c r="ER38" s="25"/>
      <c r="ES38" s="25"/>
      <c r="ET38" s="25"/>
      <c r="EU38" s="25"/>
      <c r="EV38" s="25"/>
      <c r="EW38" s="25"/>
      <c r="EX38" s="25"/>
      <c r="EY38" s="25"/>
      <c r="EZ38" s="25"/>
      <c r="FA38" s="25"/>
      <c r="FB38" s="25"/>
      <c r="FC38" s="25"/>
      <c r="FD38" s="25"/>
      <c r="FE38" s="25"/>
      <c r="FF38" s="25"/>
      <c r="FG38" s="25"/>
      <c r="FH38" s="25"/>
      <c r="FI38" s="25"/>
      <c r="FJ38" s="25"/>
      <c r="FK38" s="25"/>
      <c r="FL38" s="25"/>
      <c r="FM38" s="25"/>
      <c r="FN38" s="25"/>
      <c r="FO38" s="25"/>
      <c r="FP38" s="25"/>
      <c r="FQ38" s="25"/>
      <c r="FR38" s="25"/>
      <c r="FS38" s="25"/>
      <c r="FT38" s="25"/>
      <c r="FU38" s="25"/>
      <c r="FV38" s="25"/>
      <c r="FW38" s="25"/>
      <c r="FX38" s="25"/>
      <c r="FY38" s="25"/>
      <c r="FZ38" s="25"/>
      <c r="GA38" s="25"/>
      <c r="GB38" s="25"/>
      <c r="GC38" s="25"/>
      <c r="GD38" s="25"/>
      <c r="GE38" s="25"/>
      <c r="GF38" s="25"/>
      <c r="GG38" s="25"/>
      <c r="GH38" s="25"/>
      <c r="GI38" s="25"/>
      <c r="GJ38" s="25"/>
      <c r="GK38" s="25"/>
      <c r="GL38" s="25"/>
      <c r="GM38" s="25"/>
      <c r="GN38" s="25"/>
      <c r="GO38" s="25"/>
      <c r="GP38" s="25"/>
      <c r="GQ38" s="25"/>
      <c r="GR38" s="25"/>
      <c r="GS38" s="25"/>
      <c r="GT38" s="25"/>
      <c r="GU38" s="25"/>
      <c r="GV38" s="25"/>
      <c r="GW38" s="25"/>
      <c r="GX38" s="25"/>
      <c r="GY38" s="25"/>
      <c r="GZ38" s="25"/>
      <c r="HA38" s="25"/>
      <c r="HB38" s="25"/>
      <c r="HC38" s="25"/>
      <c r="HD38" s="25"/>
      <c r="HE38" s="25"/>
      <c r="HF38" s="25"/>
      <c r="HG38" s="25"/>
      <c r="HH38" s="25"/>
      <c r="HI38" s="25"/>
      <c r="HJ38" s="25"/>
      <c r="HK38" s="25"/>
      <c r="HL38" s="25"/>
      <c r="HM38" s="25"/>
      <c r="HN38" s="25"/>
      <c r="HO38" s="25"/>
      <c r="HP38" s="25"/>
      <c r="HQ38" s="25"/>
      <c r="HR38" s="25"/>
      <c r="HS38" s="25"/>
      <c r="HT38" s="25"/>
      <c r="HU38" s="25"/>
      <c r="HV38" s="25"/>
      <c r="HW38" s="25"/>
      <c r="HX38" s="25"/>
      <c r="HY38" s="25"/>
      <c r="HZ38" s="25"/>
      <c r="IA38" s="25"/>
    </row>
    <row r="39" spans="1:238" s="35" customFormat="1" ht="36.75" customHeight="1">
      <c r="A39" s="20" t="s">
        <v>180</v>
      </c>
      <c r="B39" s="21">
        <v>1564</v>
      </c>
      <c r="C39" s="21">
        <v>1170</v>
      </c>
      <c r="D39" s="21">
        <v>328</v>
      </c>
      <c r="E39" s="21">
        <v>66</v>
      </c>
      <c r="F39" s="359">
        <f>E39/B39*100</f>
        <v>4.2199488491048589</v>
      </c>
      <c r="G39" s="360">
        <v>5</v>
      </c>
      <c r="H39" s="21">
        <v>119</v>
      </c>
      <c r="I39" s="21">
        <v>85</v>
      </c>
      <c r="J39" s="21">
        <v>28</v>
      </c>
      <c r="K39" s="21">
        <v>6</v>
      </c>
      <c r="L39" s="359">
        <f>K39/H39*100</f>
        <v>5.0420168067226889</v>
      </c>
      <c r="M39" s="21">
        <v>1445</v>
      </c>
      <c r="N39" s="21">
        <v>1085</v>
      </c>
      <c r="O39" s="21">
        <v>300</v>
      </c>
      <c r="P39" s="21">
        <v>60</v>
      </c>
      <c r="Q39" s="359">
        <f>P39/M39*100</f>
        <v>4.1522491349480966</v>
      </c>
      <c r="R39" s="50"/>
      <c r="S39" s="50"/>
      <c r="T39" s="49"/>
      <c r="U39" s="49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34"/>
      <c r="AL39" s="34"/>
      <c r="AM39" s="34"/>
      <c r="AN39" s="34"/>
      <c r="AO39" s="34"/>
      <c r="AP39" s="34"/>
      <c r="AQ39" s="34"/>
      <c r="AR39" s="34"/>
      <c r="AS39" s="34"/>
      <c r="AT39" s="34"/>
      <c r="AU39" s="34"/>
      <c r="AV39" s="34"/>
      <c r="AW39" s="34"/>
      <c r="AX39" s="34"/>
      <c r="AY39" s="34"/>
      <c r="AZ39" s="34"/>
      <c r="BA39" s="34"/>
      <c r="BB39" s="34"/>
      <c r="BC39" s="34"/>
      <c r="BD39" s="34"/>
      <c r="BE39" s="34"/>
      <c r="BF39" s="34"/>
      <c r="BG39" s="34"/>
      <c r="BH39" s="34"/>
      <c r="BI39" s="34"/>
      <c r="BJ39" s="34"/>
      <c r="BK39" s="34"/>
      <c r="BL39" s="34"/>
      <c r="BM39" s="34"/>
      <c r="BN39" s="34"/>
      <c r="BO39" s="34"/>
      <c r="BP39" s="34"/>
      <c r="BQ39" s="34"/>
      <c r="BR39" s="34"/>
      <c r="BS39" s="34"/>
      <c r="BT39" s="34"/>
      <c r="BU39" s="34"/>
      <c r="BV39" s="34"/>
      <c r="BW39" s="34"/>
      <c r="BX39" s="34"/>
      <c r="BY39" s="34"/>
      <c r="BZ39" s="34"/>
      <c r="CA39" s="34"/>
      <c r="CB39" s="34"/>
      <c r="CC39" s="34"/>
      <c r="CD39" s="34"/>
      <c r="CE39" s="34"/>
      <c r="CF39" s="34"/>
      <c r="CG39" s="34"/>
      <c r="CH39" s="34"/>
      <c r="CI39" s="34"/>
      <c r="CJ39" s="34"/>
      <c r="CK39" s="34"/>
      <c r="CL39" s="34"/>
      <c r="CM39" s="34"/>
      <c r="CN39" s="34"/>
      <c r="CO39" s="34"/>
      <c r="CP39" s="34"/>
      <c r="CQ39" s="34"/>
      <c r="CR39" s="34"/>
      <c r="CS39" s="34"/>
      <c r="CT39" s="34"/>
      <c r="CU39" s="34"/>
      <c r="CV39" s="34"/>
      <c r="CW39" s="34"/>
      <c r="CX39" s="34"/>
      <c r="CY39" s="34"/>
      <c r="CZ39" s="34"/>
      <c r="DA39" s="34"/>
      <c r="DB39" s="34"/>
      <c r="DC39" s="34"/>
      <c r="DD39" s="34"/>
      <c r="DE39" s="34"/>
      <c r="DF39" s="34"/>
      <c r="DG39" s="34"/>
      <c r="DH39" s="34"/>
      <c r="DI39" s="34"/>
      <c r="DJ39" s="34"/>
      <c r="DK39" s="34"/>
      <c r="DL39" s="34"/>
      <c r="DM39" s="34"/>
      <c r="DN39" s="34"/>
      <c r="DO39" s="34"/>
      <c r="DP39" s="34"/>
      <c r="DQ39" s="34"/>
      <c r="DR39" s="34"/>
      <c r="DS39" s="34"/>
      <c r="DT39" s="34"/>
      <c r="DU39" s="34"/>
      <c r="DV39" s="34"/>
      <c r="DW39" s="34"/>
      <c r="DX39" s="34"/>
      <c r="DY39" s="34"/>
      <c r="DZ39" s="34"/>
      <c r="EA39" s="34"/>
      <c r="EB39" s="34"/>
      <c r="EC39" s="34"/>
      <c r="ED39" s="34"/>
      <c r="EE39" s="34"/>
      <c r="EF39" s="34"/>
      <c r="EG39" s="34"/>
      <c r="EH39" s="34"/>
      <c r="EI39" s="34"/>
      <c r="EJ39" s="34"/>
      <c r="EK39" s="34"/>
      <c r="EL39" s="34"/>
      <c r="EM39" s="34"/>
      <c r="EN39" s="34"/>
      <c r="EO39" s="34"/>
      <c r="EP39" s="34"/>
      <c r="EQ39" s="34"/>
      <c r="ER39" s="34"/>
      <c r="ES39" s="34"/>
      <c r="ET39" s="34"/>
      <c r="EU39" s="34"/>
      <c r="EV39" s="34"/>
      <c r="EW39" s="34"/>
      <c r="EX39" s="34"/>
      <c r="EY39" s="34"/>
      <c r="EZ39" s="34"/>
      <c r="FA39" s="34"/>
      <c r="FB39" s="34"/>
      <c r="FC39" s="34"/>
      <c r="FD39" s="34"/>
      <c r="FE39" s="34"/>
      <c r="FF39" s="34"/>
      <c r="FG39" s="34"/>
      <c r="FH39" s="34"/>
      <c r="FI39" s="34"/>
      <c r="FJ39" s="34"/>
      <c r="FK39" s="34"/>
      <c r="FL39" s="34"/>
      <c r="FM39" s="34"/>
      <c r="FN39" s="34"/>
      <c r="FO39" s="34"/>
      <c r="FP39" s="34"/>
      <c r="FQ39" s="34"/>
      <c r="FR39" s="34"/>
      <c r="FS39" s="34"/>
      <c r="FT39" s="34"/>
      <c r="FU39" s="34"/>
      <c r="FV39" s="34"/>
      <c r="FW39" s="34"/>
      <c r="FX39" s="34"/>
      <c r="FY39" s="34"/>
      <c r="FZ39" s="34"/>
      <c r="GA39" s="34"/>
      <c r="GB39" s="34"/>
      <c r="GC39" s="34"/>
      <c r="GD39" s="34"/>
      <c r="GE39" s="34"/>
      <c r="GF39" s="34"/>
      <c r="GG39" s="34"/>
      <c r="GH39" s="34"/>
      <c r="GI39" s="34"/>
      <c r="GJ39" s="34"/>
      <c r="GK39" s="34"/>
      <c r="GL39" s="34"/>
      <c r="GM39" s="34"/>
      <c r="GN39" s="34"/>
      <c r="GO39" s="34"/>
      <c r="GP39" s="34"/>
      <c r="GQ39" s="34"/>
      <c r="GR39" s="34"/>
      <c r="GS39" s="34"/>
      <c r="GT39" s="34"/>
      <c r="GU39" s="34"/>
      <c r="GV39" s="34"/>
      <c r="GW39" s="34"/>
      <c r="GX39" s="34"/>
      <c r="GY39" s="34"/>
      <c r="GZ39" s="34"/>
      <c r="HA39" s="34"/>
      <c r="HB39" s="34"/>
      <c r="HC39" s="34"/>
      <c r="HD39" s="34"/>
      <c r="HE39" s="34"/>
      <c r="HF39" s="34"/>
      <c r="HG39" s="34"/>
      <c r="HH39" s="34"/>
      <c r="HI39" s="34"/>
      <c r="HJ39" s="34"/>
      <c r="HK39" s="34"/>
      <c r="HL39" s="34"/>
      <c r="HM39" s="34"/>
      <c r="HN39" s="34"/>
      <c r="HO39" s="34"/>
      <c r="HP39" s="34"/>
      <c r="HQ39" s="34"/>
      <c r="HR39" s="34"/>
      <c r="HS39" s="34"/>
      <c r="HT39" s="34"/>
      <c r="HU39" s="34"/>
      <c r="HV39" s="34"/>
      <c r="HW39" s="34"/>
      <c r="HX39" s="34"/>
      <c r="HY39" s="34"/>
      <c r="HZ39" s="34"/>
      <c r="IA39" s="34"/>
    </row>
    <row r="40" spans="1:238" s="32" customFormat="1" ht="15" customHeight="1" thickBot="1">
      <c r="A40" s="42"/>
      <c r="B40" s="43"/>
      <c r="C40" s="44"/>
      <c r="D40" s="44"/>
      <c r="E40" s="44"/>
      <c r="F40" s="48"/>
      <c r="G40" s="46"/>
      <c r="H40" s="44"/>
      <c r="I40" s="47"/>
      <c r="J40" s="47"/>
      <c r="K40" s="47"/>
      <c r="L40" s="48"/>
      <c r="M40" s="44"/>
      <c r="N40" s="44"/>
      <c r="O40" s="44"/>
      <c r="P40" s="44"/>
      <c r="Q40" s="48"/>
      <c r="R40" s="40"/>
      <c r="S40" s="40"/>
      <c r="T40" s="40"/>
      <c r="U40" s="40"/>
      <c r="V40" s="40"/>
      <c r="W40" s="40"/>
      <c r="X40" s="40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1"/>
      <c r="DC40" s="31"/>
      <c r="DD40" s="31"/>
      <c r="DE40" s="31"/>
      <c r="DF40" s="31"/>
      <c r="DG40" s="31"/>
      <c r="DH40" s="31"/>
      <c r="DI40" s="31"/>
      <c r="DJ40" s="31"/>
      <c r="DK40" s="31"/>
      <c r="DL40" s="31"/>
      <c r="DM40" s="31"/>
      <c r="DN40" s="31"/>
      <c r="DO40" s="31"/>
      <c r="DP40" s="31"/>
      <c r="DQ40" s="31"/>
      <c r="DR40" s="31"/>
      <c r="DS40" s="31"/>
      <c r="DT40" s="31"/>
      <c r="DU40" s="31"/>
      <c r="DV40" s="31"/>
      <c r="DW40" s="31"/>
      <c r="DX40" s="31"/>
      <c r="DY40" s="31"/>
      <c r="DZ40" s="31"/>
      <c r="EA40" s="31"/>
      <c r="EB40" s="31"/>
      <c r="EC40" s="31"/>
      <c r="ED40" s="31"/>
      <c r="EE40" s="31"/>
      <c r="EF40" s="31"/>
      <c r="EG40" s="31"/>
      <c r="EH40" s="31"/>
      <c r="EI40" s="31"/>
      <c r="EJ40" s="31"/>
      <c r="EK40" s="31"/>
      <c r="EL40" s="31"/>
      <c r="EM40" s="31"/>
      <c r="EN40" s="31"/>
      <c r="EO40" s="31"/>
      <c r="EP40" s="31"/>
      <c r="EQ40" s="31"/>
      <c r="ER40" s="31"/>
      <c r="ES40" s="31"/>
      <c r="ET40" s="31"/>
      <c r="EU40" s="31"/>
      <c r="EV40" s="31"/>
      <c r="EW40" s="31"/>
      <c r="EX40" s="31"/>
      <c r="EY40" s="31"/>
      <c r="EZ40" s="31"/>
      <c r="FA40" s="31"/>
      <c r="FB40" s="31"/>
      <c r="FC40" s="31"/>
      <c r="FD40" s="31"/>
      <c r="FE40" s="31"/>
      <c r="FF40" s="31"/>
      <c r="FG40" s="31"/>
      <c r="FH40" s="31"/>
      <c r="FI40" s="31"/>
      <c r="FJ40" s="31"/>
      <c r="FK40" s="31"/>
      <c r="FL40" s="31"/>
      <c r="FM40" s="31"/>
      <c r="FN40" s="31"/>
      <c r="FO40" s="31"/>
      <c r="FP40" s="31"/>
      <c r="FQ40" s="31"/>
      <c r="FR40" s="31"/>
      <c r="FS40" s="31"/>
      <c r="FT40" s="31"/>
      <c r="FU40" s="31"/>
      <c r="FV40" s="31"/>
      <c r="FW40" s="31"/>
      <c r="FX40" s="31"/>
      <c r="FY40" s="31"/>
      <c r="FZ40" s="31"/>
      <c r="GA40" s="31"/>
      <c r="GB40" s="31"/>
      <c r="GC40" s="31"/>
      <c r="GD40" s="31"/>
      <c r="GE40" s="31"/>
      <c r="GF40" s="31"/>
      <c r="GG40" s="31"/>
      <c r="GH40" s="31"/>
      <c r="GI40" s="31"/>
      <c r="GJ40" s="31"/>
      <c r="GK40" s="31"/>
      <c r="GL40" s="31"/>
      <c r="GM40" s="31"/>
      <c r="GN40" s="31"/>
      <c r="GO40" s="31"/>
      <c r="GP40" s="31"/>
      <c r="GQ40" s="31"/>
      <c r="GR40" s="31"/>
      <c r="GS40" s="31"/>
      <c r="GT40" s="31"/>
      <c r="GU40" s="31"/>
      <c r="GV40" s="31"/>
      <c r="GW40" s="31"/>
      <c r="GX40" s="31"/>
      <c r="GY40" s="31"/>
      <c r="GZ40" s="31"/>
      <c r="HA40" s="31"/>
      <c r="HB40" s="31"/>
      <c r="HC40" s="31"/>
      <c r="HD40" s="31"/>
      <c r="HE40" s="31"/>
      <c r="HF40" s="31"/>
      <c r="HG40" s="31"/>
      <c r="HH40" s="31"/>
      <c r="HI40" s="31"/>
      <c r="HJ40" s="31"/>
      <c r="HK40" s="31"/>
      <c r="HL40" s="31"/>
      <c r="HM40" s="31"/>
      <c r="HN40" s="31"/>
      <c r="HO40" s="31"/>
      <c r="HP40" s="31"/>
      <c r="HQ40" s="31"/>
      <c r="HR40" s="31"/>
      <c r="HS40" s="31"/>
      <c r="HT40" s="31"/>
      <c r="HU40" s="31"/>
      <c r="HV40" s="31"/>
      <c r="HW40" s="31"/>
      <c r="HX40" s="31"/>
      <c r="HY40" s="31"/>
      <c r="HZ40" s="31"/>
      <c r="IA40" s="31"/>
      <c r="IB40" s="31"/>
      <c r="IC40" s="31"/>
      <c r="ID40" s="31"/>
    </row>
    <row r="41" spans="1:238" s="32" customFormat="1" ht="30.75" customHeight="1">
      <c r="A41" s="49"/>
      <c r="B41" s="50"/>
      <c r="C41" s="50"/>
      <c r="D41" s="50"/>
      <c r="E41" s="50"/>
      <c r="F41" s="50"/>
      <c r="G41" s="50"/>
      <c r="H41" s="50"/>
      <c r="I41" s="52"/>
      <c r="J41" s="52"/>
      <c r="K41" s="52"/>
      <c r="L41" s="52"/>
      <c r="M41" s="52"/>
      <c r="N41" s="52"/>
      <c r="O41" s="52"/>
      <c r="P41" s="52"/>
      <c r="Q41" s="52"/>
      <c r="R41" s="40"/>
      <c r="S41" s="40"/>
      <c r="T41" s="40"/>
      <c r="U41" s="40"/>
      <c r="V41" s="40"/>
      <c r="W41" s="40"/>
      <c r="X41" s="40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31"/>
      <c r="DC41" s="31"/>
      <c r="DD41" s="31"/>
      <c r="DE41" s="31"/>
      <c r="DF41" s="31"/>
      <c r="DG41" s="31"/>
      <c r="DH41" s="31"/>
      <c r="DI41" s="31"/>
      <c r="DJ41" s="31"/>
      <c r="DK41" s="31"/>
      <c r="DL41" s="31"/>
      <c r="DM41" s="31"/>
      <c r="DN41" s="31"/>
      <c r="DO41" s="31"/>
      <c r="DP41" s="31"/>
      <c r="DQ41" s="31"/>
      <c r="DR41" s="31"/>
      <c r="DS41" s="31"/>
      <c r="DT41" s="31"/>
      <c r="DU41" s="31"/>
      <c r="DV41" s="31"/>
      <c r="DW41" s="31"/>
      <c r="DX41" s="31"/>
      <c r="DY41" s="31"/>
      <c r="DZ41" s="31"/>
      <c r="EA41" s="31"/>
      <c r="EB41" s="31"/>
      <c r="EC41" s="31"/>
      <c r="ED41" s="31"/>
      <c r="EE41" s="31"/>
      <c r="EF41" s="31"/>
      <c r="EG41" s="31"/>
      <c r="EH41" s="31"/>
      <c r="EI41" s="31"/>
      <c r="EJ41" s="31"/>
      <c r="EK41" s="31"/>
      <c r="EL41" s="31"/>
      <c r="EM41" s="31"/>
      <c r="EN41" s="31"/>
      <c r="EO41" s="31"/>
      <c r="EP41" s="31"/>
      <c r="EQ41" s="31"/>
      <c r="ER41" s="31"/>
      <c r="ES41" s="31"/>
      <c r="ET41" s="31"/>
      <c r="EU41" s="31"/>
      <c r="EV41" s="31"/>
      <c r="EW41" s="31"/>
      <c r="EX41" s="31"/>
      <c r="EY41" s="31"/>
      <c r="EZ41" s="31"/>
      <c r="FA41" s="31"/>
      <c r="FB41" s="31"/>
      <c r="FC41" s="31"/>
      <c r="FD41" s="31"/>
      <c r="FE41" s="31"/>
      <c r="FF41" s="31"/>
      <c r="FG41" s="31"/>
      <c r="FH41" s="31"/>
      <c r="FI41" s="31"/>
      <c r="FJ41" s="31"/>
      <c r="FK41" s="31"/>
      <c r="FL41" s="31"/>
      <c r="FM41" s="31"/>
      <c r="FN41" s="31"/>
      <c r="FO41" s="31"/>
      <c r="FP41" s="31"/>
      <c r="FQ41" s="31"/>
      <c r="FR41" s="31"/>
      <c r="FS41" s="31"/>
      <c r="FT41" s="31"/>
      <c r="FU41" s="31"/>
      <c r="FV41" s="31"/>
      <c r="FW41" s="31"/>
      <c r="FX41" s="31"/>
      <c r="FY41" s="31"/>
      <c r="FZ41" s="31"/>
      <c r="GA41" s="31"/>
      <c r="GB41" s="31"/>
      <c r="GC41" s="31"/>
      <c r="GD41" s="31"/>
      <c r="GE41" s="31"/>
      <c r="GF41" s="31"/>
      <c r="GG41" s="31"/>
      <c r="GH41" s="31"/>
      <c r="GI41" s="31"/>
      <c r="GJ41" s="31"/>
      <c r="GK41" s="31"/>
      <c r="GL41" s="31"/>
      <c r="GM41" s="31"/>
      <c r="GN41" s="31"/>
      <c r="GO41" s="31"/>
      <c r="GP41" s="31"/>
      <c r="GQ41" s="31"/>
      <c r="GR41" s="31"/>
      <c r="GS41" s="31"/>
      <c r="GT41" s="31"/>
      <c r="GU41" s="31"/>
      <c r="GV41" s="31"/>
      <c r="GW41" s="31"/>
      <c r="GX41" s="31"/>
      <c r="GY41" s="31"/>
      <c r="GZ41" s="31"/>
      <c r="HA41" s="31"/>
      <c r="HB41" s="31"/>
      <c r="HC41" s="31"/>
      <c r="HD41" s="31"/>
      <c r="HE41" s="31"/>
      <c r="HF41" s="31"/>
      <c r="HG41" s="31"/>
      <c r="HH41" s="31"/>
      <c r="HI41" s="31"/>
      <c r="HJ41" s="31"/>
      <c r="HK41" s="31"/>
      <c r="HL41" s="31"/>
      <c r="HM41" s="31"/>
      <c r="HN41" s="31"/>
      <c r="HO41" s="31"/>
      <c r="HP41" s="31"/>
      <c r="HQ41" s="31"/>
      <c r="HR41" s="31"/>
      <c r="HS41" s="31"/>
      <c r="HT41" s="31"/>
      <c r="HU41" s="31"/>
      <c r="HV41" s="31"/>
      <c r="HW41" s="31"/>
      <c r="HX41" s="31"/>
      <c r="HY41" s="31"/>
      <c r="HZ41" s="31"/>
      <c r="IA41" s="31"/>
      <c r="IB41" s="31"/>
      <c r="IC41" s="31"/>
      <c r="ID41" s="31"/>
    </row>
    <row r="42" spans="1:238" s="32" customFormat="1" ht="17.25">
      <c r="A42" s="49"/>
      <c r="B42" s="50"/>
      <c r="C42" s="50"/>
      <c r="D42" s="50"/>
      <c r="E42" s="50"/>
      <c r="F42" s="50"/>
      <c r="G42" s="50"/>
      <c r="H42" s="50"/>
      <c r="I42" s="50"/>
      <c r="J42" s="50"/>
      <c r="K42" s="50"/>
      <c r="L42" s="52"/>
      <c r="M42" s="52"/>
      <c r="N42" s="52"/>
      <c r="O42" s="52"/>
      <c r="P42" s="52"/>
      <c r="Q42" s="52"/>
      <c r="R42" s="40"/>
      <c r="S42" s="40"/>
      <c r="T42" s="40"/>
      <c r="U42" s="40"/>
      <c r="V42" s="40"/>
      <c r="W42" s="40"/>
      <c r="X42" s="40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  <c r="CQ42" s="31"/>
      <c r="CR42" s="31"/>
      <c r="CS42" s="31"/>
      <c r="CT42" s="31"/>
      <c r="CU42" s="31"/>
      <c r="CV42" s="31"/>
      <c r="CW42" s="31"/>
      <c r="CX42" s="31"/>
      <c r="CY42" s="31"/>
      <c r="CZ42" s="31"/>
      <c r="DA42" s="31"/>
      <c r="DB42" s="31"/>
      <c r="DC42" s="31"/>
      <c r="DD42" s="31"/>
      <c r="DE42" s="31"/>
      <c r="DF42" s="31"/>
      <c r="DG42" s="31"/>
      <c r="DH42" s="31"/>
      <c r="DI42" s="31"/>
      <c r="DJ42" s="31"/>
      <c r="DK42" s="31"/>
      <c r="DL42" s="31"/>
      <c r="DM42" s="31"/>
      <c r="DN42" s="31"/>
      <c r="DO42" s="31"/>
      <c r="DP42" s="31"/>
      <c r="DQ42" s="31"/>
      <c r="DR42" s="31"/>
      <c r="DS42" s="31"/>
      <c r="DT42" s="31"/>
      <c r="DU42" s="31"/>
      <c r="DV42" s="31"/>
      <c r="DW42" s="31"/>
      <c r="DX42" s="31"/>
      <c r="DY42" s="31"/>
      <c r="DZ42" s="31"/>
      <c r="EA42" s="31"/>
      <c r="EB42" s="31"/>
      <c r="EC42" s="31"/>
      <c r="ED42" s="31"/>
      <c r="EE42" s="31"/>
      <c r="EF42" s="31"/>
      <c r="EG42" s="31"/>
      <c r="EH42" s="31"/>
      <c r="EI42" s="31"/>
      <c r="EJ42" s="31"/>
      <c r="EK42" s="31"/>
      <c r="EL42" s="31"/>
      <c r="EM42" s="31"/>
      <c r="EN42" s="31"/>
      <c r="EO42" s="31"/>
      <c r="EP42" s="31"/>
      <c r="EQ42" s="31"/>
      <c r="ER42" s="31"/>
      <c r="ES42" s="31"/>
      <c r="ET42" s="31"/>
      <c r="EU42" s="31"/>
      <c r="EV42" s="31"/>
      <c r="EW42" s="31"/>
      <c r="EX42" s="31"/>
      <c r="EY42" s="31"/>
      <c r="EZ42" s="31"/>
      <c r="FA42" s="31"/>
      <c r="FB42" s="31"/>
      <c r="FC42" s="31"/>
      <c r="FD42" s="31"/>
      <c r="FE42" s="31"/>
      <c r="FF42" s="31"/>
      <c r="FG42" s="31"/>
      <c r="FH42" s="31"/>
      <c r="FI42" s="31"/>
      <c r="FJ42" s="31"/>
      <c r="FK42" s="31"/>
      <c r="FL42" s="31"/>
      <c r="FM42" s="31"/>
      <c r="FN42" s="31"/>
      <c r="FO42" s="31"/>
      <c r="FP42" s="31"/>
      <c r="FQ42" s="31"/>
      <c r="FR42" s="31"/>
      <c r="FS42" s="31"/>
      <c r="FT42" s="31"/>
      <c r="FU42" s="31"/>
      <c r="FV42" s="31"/>
      <c r="FW42" s="31"/>
      <c r="FX42" s="31"/>
      <c r="FY42" s="31"/>
      <c r="FZ42" s="31"/>
      <c r="GA42" s="31"/>
      <c r="GB42" s="31"/>
      <c r="GC42" s="31"/>
      <c r="GD42" s="31"/>
      <c r="GE42" s="31"/>
      <c r="GF42" s="31"/>
      <c r="GG42" s="31"/>
      <c r="GH42" s="31"/>
      <c r="GI42" s="31"/>
      <c r="GJ42" s="31"/>
      <c r="GK42" s="31"/>
      <c r="GL42" s="31"/>
      <c r="GM42" s="31"/>
      <c r="GN42" s="31"/>
      <c r="GO42" s="31"/>
      <c r="GP42" s="31"/>
      <c r="GQ42" s="31"/>
      <c r="GR42" s="31"/>
      <c r="GS42" s="31"/>
      <c r="GT42" s="31"/>
      <c r="GU42" s="31"/>
      <c r="GV42" s="31"/>
      <c r="GW42" s="31"/>
      <c r="GX42" s="31"/>
      <c r="GY42" s="31"/>
      <c r="GZ42" s="31"/>
      <c r="HA42" s="31"/>
      <c r="HB42" s="31"/>
      <c r="HC42" s="31"/>
      <c r="HD42" s="31"/>
      <c r="HE42" s="31"/>
      <c r="HF42" s="31"/>
      <c r="HG42" s="31"/>
      <c r="HH42" s="31"/>
      <c r="HI42" s="31"/>
      <c r="HJ42" s="31"/>
      <c r="HK42" s="31"/>
      <c r="HL42" s="31"/>
      <c r="HM42" s="31"/>
      <c r="HN42" s="31"/>
      <c r="HO42" s="31"/>
      <c r="HP42" s="31"/>
      <c r="HQ42" s="31"/>
      <c r="HR42" s="31"/>
      <c r="HS42" s="31"/>
      <c r="HT42" s="31"/>
      <c r="HU42" s="31"/>
      <c r="HV42" s="31"/>
      <c r="HW42" s="31"/>
      <c r="HX42" s="31"/>
      <c r="HY42" s="31"/>
      <c r="HZ42" s="31"/>
      <c r="IA42" s="31"/>
      <c r="IB42" s="31"/>
      <c r="IC42" s="31"/>
      <c r="ID42" s="31"/>
    </row>
    <row r="43" spans="1:238">
      <c r="A43" s="40"/>
      <c r="B43" s="52"/>
      <c r="C43" s="52"/>
      <c r="D43" s="52"/>
      <c r="E43" s="52"/>
      <c r="F43" s="52"/>
      <c r="G43" s="52"/>
      <c r="H43" s="54"/>
      <c r="I43" s="54"/>
      <c r="J43" s="54"/>
      <c r="K43" s="54"/>
      <c r="L43" s="54"/>
      <c r="M43" s="21"/>
      <c r="N43" s="21"/>
      <c r="O43" s="21"/>
      <c r="P43" s="21"/>
      <c r="Q43" s="54"/>
      <c r="R43" s="55"/>
      <c r="S43" s="55"/>
      <c r="T43" s="55"/>
      <c r="U43" s="55"/>
      <c r="V43" s="55"/>
      <c r="W43" s="55"/>
      <c r="X43" s="55"/>
    </row>
    <row r="44" spans="1:238">
      <c r="A44" s="40"/>
      <c r="B44" s="52"/>
      <c r="C44" s="52"/>
      <c r="D44" s="52"/>
      <c r="E44" s="52"/>
      <c r="F44" s="52"/>
      <c r="G44" s="52"/>
      <c r="H44" s="50"/>
      <c r="I44" s="50"/>
      <c r="J44" s="50"/>
      <c r="K44" s="50"/>
      <c r="L44" s="54"/>
      <c r="M44" s="21"/>
      <c r="N44" s="23"/>
      <c r="O44" s="23"/>
      <c r="P44" s="23"/>
      <c r="Q44" s="54"/>
      <c r="R44" s="55"/>
      <c r="S44" s="55"/>
      <c r="T44" s="55"/>
      <c r="U44" s="55"/>
      <c r="V44" s="55"/>
      <c r="W44" s="55"/>
      <c r="X44" s="55"/>
    </row>
    <row r="45" spans="1:238" ht="17.25">
      <c r="A45" s="31"/>
      <c r="B45" s="52"/>
      <c r="C45" s="52"/>
      <c r="D45" s="52"/>
      <c r="E45" s="52"/>
      <c r="F45" s="183"/>
      <c r="G45" s="57"/>
      <c r="H45" s="50"/>
      <c r="I45" s="50"/>
      <c r="J45" s="50"/>
      <c r="K45" s="50"/>
      <c r="L45" s="58"/>
      <c r="M45" s="21"/>
      <c r="N45" s="21"/>
      <c r="O45" s="21"/>
      <c r="P45" s="21"/>
      <c r="Q45" s="58"/>
    </row>
    <row r="46" spans="1:238">
      <c r="B46" s="52"/>
      <c r="C46" s="52"/>
      <c r="D46" s="52"/>
      <c r="E46" s="52"/>
      <c r="H46" s="54"/>
      <c r="I46" s="54"/>
      <c r="J46" s="54"/>
      <c r="K46" s="54"/>
      <c r="M46" s="21"/>
      <c r="N46" s="23"/>
      <c r="O46" s="23"/>
      <c r="P46" s="23"/>
    </row>
    <row r="47" spans="1:238">
      <c r="B47" s="52"/>
      <c r="C47" s="52"/>
      <c r="D47" s="52"/>
      <c r="E47" s="52"/>
      <c r="H47" s="50"/>
      <c r="I47" s="50"/>
      <c r="J47" s="50"/>
      <c r="K47" s="50"/>
      <c r="M47" s="21"/>
      <c r="N47" s="21"/>
      <c r="O47" s="21"/>
      <c r="P47" s="21"/>
    </row>
    <row r="48" spans="1:238">
      <c r="B48" s="52"/>
      <c r="C48" s="52"/>
      <c r="D48" s="52"/>
      <c r="E48" s="52"/>
      <c r="H48" s="50"/>
      <c r="I48" s="50"/>
      <c r="J48" s="50"/>
      <c r="K48" s="50"/>
      <c r="M48" s="21"/>
      <c r="N48" s="23"/>
      <c r="O48" s="23"/>
      <c r="P48" s="23"/>
    </row>
    <row r="49" spans="2:16">
      <c r="B49" s="52"/>
      <c r="C49" s="52"/>
      <c r="D49" s="52"/>
      <c r="E49" s="52"/>
      <c r="H49" s="54"/>
      <c r="I49" s="54"/>
      <c r="J49" s="54"/>
      <c r="K49" s="54"/>
      <c r="M49" s="21"/>
      <c r="N49" s="21"/>
      <c r="O49" s="21"/>
      <c r="P49" s="21"/>
    </row>
    <row r="50" spans="2:16">
      <c r="B50" s="52"/>
      <c r="C50" s="52"/>
      <c r="D50" s="52"/>
      <c r="E50" s="52"/>
      <c r="H50" s="50"/>
      <c r="I50" s="50"/>
      <c r="J50" s="50"/>
      <c r="K50" s="50"/>
      <c r="M50" s="21"/>
      <c r="N50" s="23"/>
      <c r="O50" s="23"/>
      <c r="P50" s="23"/>
    </row>
    <row r="51" spans="2:16">
      <c r="B51" s="52"/>
      <c r="C51" s="52"/>
      <c r="D51" s="52"/>
      <c r="E51" s="52"/>
      <c r="H51" s="50"/>
      <c r="I51" s="50"/>
      <c r="J51" s="50"/>
      <c r="K51" s="50"/>
      <c r="M51" s="21"/>
      <c r="N51" s="21"/>
      <c r="O51" s="21"/>
      <c r="P51" s="21"/>
    </row>
    <row r="52" spans="2:16">
      <c r="B52" s="52"/>
      <c r="C52" s="52"/>
      <c r="D52" s="52"/>
      <c r="E52" s="52"/>
      <c r="H52" s="54"/>
      <c r="I52" s="54"/>
      <c r="J52" s="54"/>
      <c r="K52" s="54"/>
      <c r="M52" s="21"/>
      <c r="N52" s="23"/>
      <c r="O52" s="23"/>
      <c r="P52" s="23"/>
    </row>
    <row r="53" spans="2:16">
      <c r="B53" s="52"/>
      <c r="C53" s="52"/>
      <c r="D53" s="52"/>
      <c r="E53" s="52"/>
      <c r="H53" s="50"/>
      <c r="I53" s="50"/>
      <c r="J53" s="50"/>
      <c r="K53" s="50"/>
      <c r="M53" s="21"/>
      <c r="N53" s="21"/>
      <c r="O53" s="21"/>
      <c r="P53" s="21"/>
    </row>
    <row r="54" spans="2:16">
      <c r="B54" s="52"/>
      <c r="C54" s="52"/>
      <c r="D54" s="52"/>
      <c r="E54" s="52"/>
      <c r="H54" s="50"/>
      <c r="I54" s="50"/>
      <c r="J54" s="50"/>
      <c r="K54" s="50"/>
      <c r="M54" s="21"/>
      <c r="N54" s="23"/>
      <c r="O54" s="23"/>
      <c r="P54" s="23"/>
    </row>
    <row r="55" spans="2:16">
      <c r="B55" s="52"/>
      <c r="C55" s="52"/>
      <c r="D55" s="52"/>
      <c r="E55" s="52"/>
      <c r="H55" s="54"/>
      <c r="I55" s="54"/>
      <c r="J55" s="54"/>
      <c r="K55" s="54"/>
      <c r="M55" s="21"/>
      <c r="N55" s="21"/>
      <c r="O55" s="21"/>
      <c r="P55" s="21"/>
    </row>
    <row r="56" spans="2:16">
      <c r="B56" s="52"/>
      <c r="C56" s="52"/>
      <c r="D56" s="52"/>
      <c r="E56" s="52"/>
      <c r="H56" s="50"/>
      <c r="I56" s="50"/>
      <c r="J56" s="50"/>
      <c r="K56" s="50"/>
      <c r="M56" s="21"/>
      <c r="N56" s="23"/>
      <c r="O56" s="23"/>
      <c r="P56" s="23"/>
    </row>
    <row r="57" spans="2:16">
      <c r="B57" s="52"/>
      <c r="C57" s="52"/>
      <c r="D57" s="52"/>
      <c r="E57" s="52"/>
      <c r="H57" s="50"/>
      <c r="I57" s="50"/>
      <c r="J57" s="50"/>
      <c r="K57" s="50"/>
      <c r="M57" s="21"/>
      <c r="N57" s="21"/>
      <c r="O57" s="21"/>
      <c r="P57" s="21"/>
    </row>
    <row r="58" spans="2:16">
      <c r="B58" s="52"/>
      <c r="C58" s="52"/>
      <c r="D58" s="52"/>
      <c r="E58" s="52"/>
      <c r="M58" s="21"/>
      <c r="N58" s="23"/>
      <c r="O58" s="23"/>
      <c r="P58" s="23"/>
    </row>
    <row r="59" spans="2:16">
      <c r="B59" s="52"/>
      <c r="C59" s="52"/>
      <c r="D59" s="52"/>
      <c r="E59" s="52"/>
      <c r="M59" s="21"/>
      <c r="N59" s="21"/>
      <c r="O59" s="21"/>
      <c r="P59" s="21"/>
    </row>
    <row r="60" spans="2:16">
      <c r="B60" s="52"/>
      <c r="C60" s="52"/>
      <c r="D60" s="52"/>
      <c r="E60" s="52"/>
      <c r="M60" s="21"/>
      <c r="N60" s="23"/>
      <c r="O60" s="23"/>
      <c r="P60" s="23"/>
    </row>
    <row r="61" spans="2:16">
      <c r="B61" s="52"/>
      <c r="C61" s="52"/>
      <c r="D61" s="52"/>
      <c r="E61" s="52"/>
      <c r="M61" s="21"/>
      <c r="N61" s="21"/>
      <c r="O61" s="21"/>
      <c r="P61" s="21"/>
    </row>
    <row r="62" spans="2:16">
      <c r="B62" s="52"/>
      <c r="C62" s="52"/>
      <c r="D62" s="52"/>
      <c r="E62" s="52"/>
      <c r="M62" s="21"/>
      <c r="N62" s="23"/>
      <c r="O62" s="23"/>
      <c r="P62" s="23"/>
    </row>
    <row r="63" spans="2:16">
      <c r="B63" s="52"/>
      <c r="C63" s="52"/>
      <c r="D63" s="52"/>
      <c r="E63" s="52"/>
      <c r="M63" s="21"/>
      <c r="N63" s="21"/>
      <c r="O63" s="21"/>
      <c r="P63" s="21"/>
    </row>
    <row r="64" spans="2:16">
      <c r="B64" s="52"/>
      <c r="C64" s="52"/>
      <c r="D64" s="52"/>
      <c r="E64" s="52"/>
      <c r="M64" s="21"/>
      <c r="N64" s="23"/>
      <c r="O64" s="23"/>
      <c r="P64" s="23"/>
    </row>
    <row r="65" spans="2:16">
      <c r="B65" s="52"/>
      <c r="C65" s="52"/>
      <c r="D65" s="52"/>
      <c r="E65" s="52"/>
      <c r="M65" s="21"/>
      <c r="N65" s="21"/>
      <c r="O65" s="21"/>
      <c r="P65" s="21"/>
    </row>
    <row r="66" spans="2:16">
      <c r="B66" s="52"/>
      <c r="C66" s="52"/>
      <c r="D66" s="52"/>
      <c r="E66" s="52"/>
      <c r="M66" s="21"/>
      <c r="N66" s="23"/>
      <c r="O66" s="23"/>
      <c r="P66" s="23"/>
    </row>
    <row r="67" spans="2:16">
      <c r="B67" s="52"/>
      <c r="C67" s="52"/>
      <c r="D67" s="52"/>
      <c r="E67" s="52"/>
      <c r="M67" s="21"/>
      <c r="N67" s="21"/>
      <c r="O67" s="21"/>
      <c r="P67" s="21"/>
    </row>
    <row r="68" spans="2:16">
      <c r="B68" s="52"/>
      <c r="C68" s="52"/>
      <c r="D68" s="52"/>
      <c r="E68" s="52"/>
      <c r="M68" s="21"/>
      <c r="N68" s="23"/>
      <c r="O68" s="23"/>
      <c r="P68" s="23"/>
    </row>
    <row r="69" spans="2:16">
      <c r="B69" s="52"/>
      <c r="C69" s="52"/>
      <c r="D69" s="52"/>
      <c r="E69" s="52"/>
      <c r="M69" s="21"/>
      <c r="N69" s="21"/>
      <c r="O69" s="21"/>
      <c r="P69" s="21"/>
    </row>
    <row r="70" spans="2:16">
      <c r="B70" s="52"/>
      <c r="C70" s="52"/>
      <c r="D70" s="52"/>
      <c r="E70" s="52"/>
      <c r="M70" s="21"/>
      <c r="N70" s="23"/>
      <c r="O70" s="23"/>
      <c r="P70" s="23"/>
    </row>
    <row r="71" spans="2:16">
      <c r="B71" s="52"/>
      <c r="C71" s="52"/>
      <c r="D71" s="52"/>
      <c r="E71" s="52"/>
      <c r="M71" s="21"/>
      <c r="N71" s="21"/>
      <c r="O71" s="21"/>
      <c r="P71" s="21"/>
    </row>
    <row r="72" spans="2:16">
      <c r="B72" s="52"/>
      <c r="C72" s="52"/>
      <c r="D72" s="52"/>
      <c r="E72" s="52"/>
      <c r="M72" s="21"/>
      <c r="N72" s="23"/>
      <c r="O72" s="23"/>
      <c r="P72" s="23"/>
    </row>
    <row r="73" spans="2:16">
      <c r="B73" s="52"/>
      <c r="C73" s="52"/>
      <c r="D73" s="52"/>
      <c r="E73" s="52"/>
      <c r="M73" s="21"/>
      <c r="N73" s="21"/>
      <c r="O73" s="21"/>
      <c r="P73" s="21"/>
    </row>
  </sheetData>
  <mergeCells count="22">
    <mergeCell ref="B3:F3"/>
    <mergeCell ref="G3:L3"/>
    <mergeCell ref="M3:Q3"/>
    <mergeCell ref="B4:B6"/>
    <mergeCell ref="C4:E4"/>
    <mergeCell ref="F4:F5"/>
    <mergeCell ref="G4:G6"/>
    <mergeCell ref="H4:H6"/>
    <mergeCell ref="I4:K4"/>
    <mergeCell ref="L4:L5"/>
    <mergeCell ref="C5:C6"/>
    <mergeCell ref="D5:D6"/>
    <mergeCell ref="E5:E6"/>
    <mergeCell ref="I5:I6"/>
    <mergeCell ref="Q4:Q5"/>
    <mergeCell ref="J5:J6"/>
    <mergeCell ref="O5:O6"/>
    <mergeCell ref="P5:P6"/>
    <mergeCell ref="M4:M6"/>
    <mergeCell ref="N4:P4"/>
    <mergeCell ref="K5:K6"/>
    <mergeCell ref="N5:N6"/>
  </mergeCells>
  <phoneticPr fontId="35"/>
  <pageMargins left="0.78749999999999998" right="0.78749999999999998" top="0.86597222222222203" bottom="0.51180555555555596" header="0.511811023622047" footer="0.511811023622047"/>
  <pageSetup paperSize="9" scale="45" fitToHeight="0" orientation="portrait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  <pageSetUpPr fitToPage="1"/>
  </sheetPr>
  <dimension ref="A1:AMJ73"/>
  <sheetViews>
    <sheetView showGridLines="0" view="pageBreakPreview" zoomScale="70" zoomScaleNormal="60" zoomScaleSheetLayoutView="70" workbookViewId="0"/>
  </sheetViews>
  <sheetFormatPr defaultColWidth="9" defaultRowHeight="14.25"/>
  <cols>
    <col min="1" max="1" width="7.875" style="26" customWidth="1"/>
    <col min="2" max="14" width="11.5" style="26" customWidth="1"/>
    <col min="15" max="17" width="10.25" style="26" bestFit="1" customWidth="1"/>
    <col min="18" max="18" width="9" style="26"/>
    <col min="19" max="19" width="11.5" style="26" customWidth="1"/>
    <col min="20" max="256" width="9" style="26"/>
    <col min="257" max="257" width="7.875" style="26" customWidth="1"/>
    <col min="258" max="259" width="10.875" style="26" customWidth="1"/>
    <col min="260" max="260" width="10.75" style="26" customWidth="1"/>
    <col min="261" max="261" width="9.75" style="26" customWidth="1"/>
    <col min="262" max="262" width="9.625" style="26" customWidth="1"/>
    <col min="263" max="270" width="9.5" style="26" customWidth="1"/>
    <col min="271" max="512" width="9" style="26"/>
    <col min="513" max="513" width="7.875" style="26" customWidth="1"/>
    <col min="514" max="515" width="10.875" style="26" customWidth="1"/>
    <col min="516" max="516" width="10.75" style="26" customWidth="1"/>
    <col min="517" max="517" width="9.75" style="26" customWidth="1"/>
    <col min="518" max="518" width="9.625" style="26" customWidth="1"/>
    <col min="519" max="526" width="9.5" style="26" customWidth="1"/>
    <col min="527" max="768" width="9" style="26"/>
    <col min="769" max="769" width="7.875" style="26" customWidth="1"/>
    <col min="770" max="771" width="10.875" style="26" customWidth="1"/>
    <col min="772" max="772" width="10.75" style="26" customWidth="1"/>
    <col min="773" max="773" width="9.75" style="26" customWidth="1"/>
    <col min="774" max="774" width="9.625" style="26" customWidth="1"/>
    <col min="775" max="782" width="9.5" style="26" customWidth="1"/>
    <col min="783" max="1024" width="9" style="26"/>
    <col min="1025" max="16384" width="9" style="2"/>
  </cols>
  <sheetData>
    <row r="1" spans="1:237" s="29" customFormat="1" ht="24.75" customHeight="1">
      <c r="A1" s="257" t="s">
        <v>270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  <c r="BX1" s="28"/>
      <c r="BY1" s="28"/>
      <c r="BZ1" s="28"/>
      <c r="CA1" s="28"/>
      <c r="CB1" s="28"/>
      <c r="CC1" s="28"/>
      <c r="CD1" s="28"/>
      <c r="CE1" s="28"/>
      <c r="CF1" s="28"/>
      <c r="CG1" s="28"/>
      <c r="CH1" s="28"/>
      <c r="CI1" s="28"/>
      <c r="CJ1" s="28"/>
      <c r="CK1" s="28"/>
      <c r="CL1" s="28"/>
      <c r="CM1" s="28"/>
      <c r="CN1" s="28"/>
      <c r="CO1" s="28"/>
      <c r="CP1" s="28"/>
      <c r="CQ1" s="28"/>
      <c r="CR1" s="28"/>
      <c r="CS1" s="28"/>
      <c r="CT1" s="28"/>
      <c r="CU1" s="28"/>
      <c r="CV1" s="28"/>
      <c r="CW1" s="28"/>
      <c r="CX1" s="28"/>
      <c r="CY1" s="28"/>
      <c r="CZ1" s="28"/>
      <c r="DA1" s="28"/>
      <c r="DB1" s="28"/>
      <c r="DC1" s="28"/>
      <c r="DD1" s="28"/>
      <c r="DE1" s="28"/>
      <c r="DF1" s="28"/>
      <c r="DG1" s="28"/>
      <c r="DH1" s="28"/>
      <c r="DI1" s="28"/>
      <c r="DJ1" s="28"/>
      <c r="DK1" s="28"/>
      <c r="DL1" s="28"/>
      <c r="DM1" s="28"/>
      <c r="DN1" s="28"/>
      <c r="DO1" s="28"/>
      <c r="DP1" s="28"/>
      <c r="DQ1" s="28"/>
      <c r="DR1" s="28"/>
      <c r="DS1" s="28"/>
      <c r="DT1" s="28"/>
      <c r="DU1" s="28"/>
      <c r="DV1" s="28"/>
      <c r="DW1" s="28"/>
      <c r="DX1" s="28"/>
      <c r="DY1" s="28"/>
      <c r="DZ1" s="28"/>
      <c r="EA1" s="28"/>
      <c r="EB1" s="28"/>
      <c r="EC1" s="28"/>
      <c r="ED1" s="28"/>
      <c r="EE1" s="28"/>
      <c r="EF1" s="28"/>
      <c r="EG1" s="28"/>
      <c r="EH1" s="28"/>
      <c r="EI1" s="28"/>
      <c r="EJ1" s="28"/>
      <c r="EK1" s="28"/>
      <c r="EL1" s="28"/>
      <c r="EM1" s="28"/>
      <c r="EN1" s="28"/>
      <c r="EO1" s="28"/>
      <c r="EP1" s="28"/>
      <c r="EQ1" s="28"/>
      <c r="ER1" s="28"/>
      <c r="ES1" s="28"/>
      <c r="ET1" s="28"/>
      <c r="EU1" s="28"/>
      <c r="EV1" s="28"/>
      <c r="EW1" s="28"/>
      <c r="EX1" s="28"/>
      <c r="EY1" s="28"/>
      <c r="EZ1" s="28"/>
      <c r="FA1" s="28"/>
      <c r="FB1" s="28"/>
      <c r="FC1" s="28"/>
      <c r="FD1" s="28"/>
      <c r="FE1" s="28"/>
      <c r="FF1" s="28"/>
      <c r="FG1" s="28"/>
      <c r="FH1" s="28"/>
      <c r="FI1" s="28"/>
      <c r="FJ1" s="28"/>
      <c r="FK1" s="28"/>
      <c r="FL1" s="28"/>
      <c r="FM1" s="28"/>
      <c r="FN1" s="28"/>
      <c r="FO1" s="28"/>
      <c r="FP1" s="28"/>
      <c r="FQ1" s="28"/>
      <c r="FR1" s="28"/>
      <c r="FS1" s="28"/>
      <c r="FT1" s="28"/>
      <c r="FU1" s="28"/>
      <c r="FV1" s="28"/>
      <c r="FW1" s="28"/>
      <c r="FX1" s="28"/>
      <c r="FY1" s="28"/>
      <c r="FZ1" s="28"/>
      <c r="GA1" s="28"/>
      <c r="GB1" s="28"/>
      <c r="GC1" s="28"/>
      <c r="GD1" s="28"/>
      <c r="GE1" s="28"/>
      <c r="GF1" s="28"/>
      <c r="GG1" s="28"/>
      <c r="GH1" s="28"/>
      <c r="GI1" s="28"/>
      <c r="GJ1" s="28"/>
      <c r="GK1" s="28"/>
      <c r="GL1" s="28"/>
      <c r="GM1" s="28"/>
      <c r="GN1" s="28"/>
      <c r="GO1" s="28"/>
      <c r="GP1" s="28"/>
      <c r="GQ1" s="28"/>
      <c r="GR1" s="28"/>
      <c r="GS1" s="28"/>
      <c r="GT1" s="28"/>
      <c r="GU1" s="28"/>
      <c r="GV1" s="28"/>
      <c r="GW1" s="28"/>
      <c r="GX1" s="28"/>
      <c r="GY1" s="28"/>
      <c r="GZ1" s="28"/>
      <c r="HA1" s="28"/>
      <c r="HB1" s="28"/>
      <c r="HC1" s="28"/>
      <c r="HD1" s="28"/>
      <c r="HE1" s="28"/>
      <c r="HF1" s="28"/>
      <c r="HG1" s="28"/>
      <c r="HH1" s="28"/>
      <c r="HI1" s="28"/>
      <c r="HJ1" s="28"/>
      <c r="HK1" s="28"/>
      <c r="HL1" s="28"/>
      <c r="HM1" s="28"/>
      <c r="HN1" s="28"/>
      <c r="HO1" s="28"/>
      <c r="HP1" s="28"/>
      <c r="HQ1" s="28"/>
      <c r="HR1" s="28"/>
      <c r="HS1" s="28"/>
      <c r="HT1" s="28"/>
      <c r="HU1" s="28"/>
      <c r="HV1" s="28"/>
      <c r="HW1" s="28"/>
      <c r="HX1" s="28"/>
      <c r="HY1" s="28"/>
      <c r="HZ1" s="28"/>
      <c r="IA1" s="28"/>
      <c r="IB1" s="28"/>
      <c r="IC1" s="28"/>
    </row>
    <row r="2" spans="1:237" s="32" customFormat="1" ht="24.75" customHeight="1" thickBot="1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60" t="s">
        <v>167</v>
      </c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1"/>
      <c r="BM2" s="31"/>
      <c r="BN2" s="31"/>
      <c r="BO2" s="31"/>
      <c r="BP2" s="31"/>
      <c r="BQ2" s="31"/>
      <c r="BR2" s="31"/>
      <c r="BS2" s="31"/>
      <c r="BT2" s="31"/>
      <c r="BU2" s="31"/>
      <c r="BV2" s="31"/>
      <c r="BW2" s="31"/>
      <c r="BX2" s="31"/>
      <c r="BY2" s="31"/>
      <c r="BZ2" s="31"/>
      <c r="CA2" s="31"/>
      <c r="CB2" s="31"/>
      <c r="CC2" s="31"/>
      <c r="CD2" s="31"/>
      <c r="CE2" s="31"/>
      <c r="CF2" s="31"/>
      <c r="CG2" s="31"/>
      <c r="CH2" s="31"/>
      <c r="CI2" s="31"/>
      <c r="CJ2" s="31"/>
      <c r="CK2" s="31"/>
      <c r="CL2" s="31"/>
      <c r="CM2" s="31"/>
      <c r="CN2" s="31"/>
      <c r="CO2" s="31"/>
      <c r="CP2" s="31"/>
      <c r="CQ2" s="31"/>
      <c r="CR2" s="31"/>
      <c r="CS2" s="31"/>
      <c r="CT2" s="31"/>
      <c r="CU2" s="31"/>
      <c r="CV2" s="31"/>
      <c r="CW2" s="31"/>
      <c r="CX2" s="31"/>
      <c r="CY2" s="31"/>
      <c r="CZ2" s="31"/>
      <c r="DA2" s="31"/>
      <c r="DB2" s="31"/>
      <c r="DC2" s="31"/>
      <c r="DD2" s="31"/>
      <c r="DE2" s="31"/>
      <c r="DF2" s="31"/>
      <c r="DG2" s="31"/>
      <c r="DH2" s="31"/>
      <c r="DI2" s="31"/>
      <c r="DJ2" s="31"/>
      <c r="DK2" s="31"/>
      <c r="DL2" s="31"/>
      <c r="DM2" s="31"/>
      <c r="DN2" s="31"/>
      <c r="DO2" s="31"/>
      <c r="DP2" s="31"/>
      <c r="DQ2" s="31"/>
      <c r="DR2" s="31"/>
      <c r="DS2" s="31"/>
      <c r="DT2" s="31"/>
      <c r="DU2" s="31"/>
      <c r="DV2" s="31"/>
      <c r="DW2" s="31"/>
      <c r="DX2" s="31"/>
      <c r="DY2" s="31"/>
      <c r="DZ2" s="31"/>
      <c r="EA2" s="31"/>
      <c r="EB2" s="31"/>
      <c r="EC2" s="31"/>
      <c r="ED2" s="31"/>
      <c r="EE2" s="31"/>
      <c r="EF2" s="31"/>
      <c r="EG2" s="31"/>
      <c r="EH2" s="31"/>
      <c r="EI2" s="31"/>
      <c r="EJ2" s="31"/>
      <c r="EK2" s="31"/>
      <c r="EL2" s="31"/>
      <c r="EM2" s="31"/>
      <c r="EN2" s="31"/>
      <c r="EO2" s="31"/>
      <c r="EP2" s="31"/>
      <c r="EQ2" s="31"/>
      <c r="ER2" s="31"/>
      <c r="ES2" s="31"/>
      <c r="ET2" s="31"/>
      <c r="EU2" s="31"/>
      <c r="EV2" s="31"/>
      <c r="EW2" s="31"/>
      <c r="EX2" s="31"/>
      <c r="EY2" s="31"/>
      <c r="EZ2" s="31"/>
      <c r="FA2" s="31"/>
      <c r="FB2" s="31"/>
      <c r="FC2" s="31"/>
      <c r="FD2" s="31"/>
      <c r="FE2" s="31"/>
      <c r="FF2" s="31"/>
      <c r="FG2" s="31"/>
      <c r="FH2" s="31"/>
      <c r="FI2" s="31"/>
      <c r="FJ2" s="31"/>
      <c r="FK2" s="31"/>
      <c r="FL2" s="31"/>
      <c r="FM2" s="31"/>
      <c r="FN2" s="31"/>
      <c r="FO2" s="31"/>
      <c r="FP2" s="31"/>
      <c r="FQ2" s="31"/>
      <c r="FR2" s="31"/>
      <c r="FS2" s="31"/>
      <c r="FT2" s="31"/>
      <c r="FU2" s="31"/>
      <c r="FV2" s="31"/>
      <c r="FW2" s="31"/>
      <c r="FX2" s="31"/>
      <c r="FY2" s="31"/>
      <c r="FZ2" s="31"/>
      <c r="GA2" s="31"/>
      <c r="GB2" s="31"/>
      <c r="GC2" s="31"/>
      <c r="GD2" s="31"/>
      <c r="GE2" s="31"/>
      <c r="GF2" s="31"/>
      <c r="GG2" s="31"/>
      <c r="GH2" s="31"/>
      <c r="GI2" s="31"/>
      <c r="GJ2" s="31"/>
      <c r="GK2" s="31"/>
      <c r="GL2" s="31"/>
      <c r="GM2" s="31"/>
      <c r="GN2" s="31"/>
      <c r="GO2" s="31"/>
      <c r="GP2" s="31"/>
      <c r="GQ2" s="31"/>
      <c r="GR2" s="31"/>
      <c r="GS2" s="31"/>
      <c r="GT2" s="31"/>
      <c r="GU2" s="31"/>
      <c r="GV2" s="31"/>
      <c r="GW2" s="31"/>
      <c r="GX2" s="31"/>
      <c r="GY2" s="31"/>
      <c r="GZ2" s="31"/>
      <c r="HA2" s="31"/>
      <c r="HB2" s="31"/>
      <c r="HC2" s="31"/>
      <c r="HD2" s="31"/>
      <c r="HE2" s="31"/>
      <c r="HF2" s="31"/>
      <c r="HG2" s="31"/>
      <c r="HH2" s="31"/>
      <c r="HI2" s="31"/>
      <c r="HJ2" s="31"/>
      <c r="HK2" s="31"/>
      <c r="HL2" s="31"/>
      <c r="HM2" s="31"/>
      <c r="HN2" s="31"/>
      <c r="HO2" s="31"/>
      <c r="HP2" s="31"/>
      <c r="HQ2" s="31"/>
      <c r="HR2" s="31"/>
      <c r="HS2" s="31"/>
      <c r="HT2" s="31"/>
      <c r="HU2" s="31"/>
      <c r="HV2" s="31"/>
      <c r="HW2" s="31"/>
      <c r="HX2" s="31"/>
      <c r="HY2" s="31"/>
      <c r="HZ2" s="31"/>
      <c r="IA2" s="31"/>
      <c r="IB2" s="31"/>
      <c r="IC2" s="31"/>
    </row>
    <row r="3" spans="1:237" s="35" customFormat="1" ht="22.5" customHeight="1" thickBot="1">
      <c r="A3" s="33" t="s">
        <v>181</v>
      </c>
      <c r="B3" s="264" t="s">
        <v>28</v>
      </c>
      <c r="C3" s="265" t="s">
        <v>183</v>
      </c>
      <c r="D3" s="265"/>
      <c r="E3" s="265"/>
      <c r="F3" s="265"/>
      <c r="G3" s="265" t="s">
        <v>184</v>
      </c>
      <c r="H3" s="265"/>
      <c r="I3" s="266" t="s">
        <v>185</v>
      </c>
      <c r="J3" s="266"/>
      <c r="K3" s="266"/>
      <c r="L3" s="265" t="s">
        <v>186</v>
      </c>
      <c r="M3" s="265"/>
      <c r="N3" s="268" t="s">
        <v>29</v>
      </c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4"/>
      <c r="AW3" s="34"/>
      <c r="AX3" s="34"/>
      <c r="AY3" s="34"/>
      <c r="AZ3" s="34"/>
      <c r="BA3" s="34"/>
      <c r="BB3" s="34"/>
      <c r="BC3" s="34"/>
      <c r="BD3" s="34"/>
      <c r="BE3" s="34"/>
      <c r="BF3" s="34"/>
      <c r="BG3" s="34"/>
      <c r="BH3" s="34"/>
      <c r="BI3" s="34"/>
      <c r="BJ3" s="34"/>
      <c r="BK3" s="34"/>
      <c r="BL3" s="34"/>
      <c r="BM3" s="34"/>
      <c r="BN3" s="34"/>
      <c r="BO3" s="34"/>
      <c r="BP3" s="34"/>
      <c r="BQ3" s="34"/>
      <c r="BR3" s="34"/>
      <c r="BS3" s="34"/>
      <c r="BT3" s="34"/>
      <c r="BU3" s="34"/>
      <c r="BV3" s="34"/>
      <c r="BW3" s="34"/>
      <c r="BX3" s="34"/>
      <c r="BY3" s="34"/>
      <c r="BZ3" s="34"/>
      <c r="CA3" s="34"/>
      <c r="CB3" s="34"/>
      <c r="CC3" s="34"/>
      <c r="CD3" s="34"/>
      <c r="CE3" s="34"/>
      <c r="CF3" s="34"/>
      <c r="CG3" s="34"/>
      <c r="CH3" s="34"/>
      <c r="CI3" s="34"/>
      <c r="CJ3" s="34"/>
      <c r="CK3" s="34"/>
      <c r="CL3" s="34"/>
      <c r="CM3" s="34"/>
      <c r="CN3" s="34"/>
      <c r="CO3" s="34"/>
      <c r="CP3" s="34"/>
      <c r="CQ3" s="34"/>
      <c r="CR3" s="34"/>
      <c r="CS3" s="34"/>
      <c r="CT3" s="34"/>
      <c r="CU3" s="34"/>
      <c r="CV3" s="34"/>
      <c r="CW3" s="34"/>
      <c r="CX3" s="34"/>
      <c r="CY3" s="34"/>
      <c r="CZ3" s="34"/>
      <c r="DA3" s="34"/>
      <c r="DB3" s="34"/>
      <c r="DC3" s="34"/>
      <c r="DD3" s="34"/>
      <c r="DE3" s="34"/>
      <c r="DF3" s="34"/>
      <c r="DG3" s="34"/>
      <c r="DH3" s="34"/>
      <c r="DI3" s="34"/>
      <c r="DJ3" s="34"/>
      <c r="DK3" s="34"/>
      <c r="DL3" s="34"/>
      <c r="DM3" s="34"/>
      <c r="DN3" s="34"/>
      <c r="DO3" s="34"/>
      <c r="DP3" s="34"/>
      <c r="DQ3" s="34"/>
      <c r="DR3" s="34"/>
      <c r="DS3" s="34"/>
      <c r="DT3" s="34"/>
      <c r="DU3" s="34"/>
      <c r="DV3" s="34"/>
      <c r="DW3" s="34"/>
      <c r="DX3" s="34"/>
      <c r="DY3" s="34"/>
      <c r="DZ3" s="34"/>
      <c r="EA3" s="34"/>
      <c r="EB3" s="34"/>
      <c r="EC3" s="34"/>
      <c r="ED3" s="34"/>
      <c r="EE3" s="34"/>
      <c r="EF3" s="34"/>
      <c r="EG3" s="34"/>
      <c r="EH3" s="34"/>
      <c r="EI3" s="34"/>
      <c r="EJ3" s="34"/>
      <c r="EK3" s="34"/>
      <c r="EL3" s="34"/>
      <c r="EM3" s="34"/>
      <c r="EN3" s="34"/>
      <c r="EO3" s="34"/>
      <c r="EP3" s="34"/>
      <c r="EQ3" s="34"/>
      <c r="ER3" s="34"/>
      <c r="ES3" s="34"/>
      <c r="ET3" s="34"/>
      <c r="EU3" s="34"/>
      <c r="EV3" s="34"/>
      <c r="EW3" s="34"/>
      <c r="EX3" s="34"/>
      <c r="EY3" s="34"/>
      <c r="EZ3" s="34"/>
      <c r="FA3" s="34"/>
      <c r="FB3" s="34"/>
      <c r="FC3" s="34"/>
      <c r="FD3" s="34"/>
      <c r="FE3" s="34"/>
      <c r="FF3" s="34"/>
      <c r="FG3" s="34"/>
      <c r="FH3" s="34"/>
      <c r="FI3" s="34"/>
      <c r="FJ3" s="34"/>
      <c r="FK3" s="34"/>
      <c r="FL3" s="34"/>
      <c r="FM3" s="34"/>
      <c r="FN3" s="34"/>
      <c r="FO3" s="34"/>
      <c r="FP3" s="34"/>
      <c r="FQ3" s="34"/>
      <c r="FR3" s="34"/>
      <c r="FS3" s="34"/>
      <c r="FT3" s="34"/>
      <c r="FU3" s="34"/>
      <c r="FV3" s="34"/>
      <c r="FW3" s="34"/>
      <c r="FX3" s="34"/>
      <c r="FY3" s="34"/>
      <c r="FZ3" s="34"/>
      <c r="GA3" s="34"/>
      <c r="GB3" s="34"/>
      <c r="GC3" s="34"/>
      <c r="GD3" s="34"/>
      <c r="GE3" s="34"/>
      <c r="GF3" s="34"/>
      <c r="GG3" s="34"/>
      <c r="GH3" s="34"/>
      <c r="GI3" s="34"/>
      <c r="GJ3" s="34"/>
      <c r="GK3" s="34"/>
      <c r="GL3" s="34"/>
      <c r="GM3" s="34"/>
      <c r="GN3" s="34"/>
      <c r="GO3" s="34"/>
      <c r="GP3" s="34"/>
      <c r="GQ3" s="34"/>
      <c r="GR3" s="34"/>
      <c r="GS3" s="34"/>
      <c r="GT3" s="34"/>
      <c r="GU3" s="34"/>
      <c r="GV3" s="34"/>
      <c r="GW3" s="34"/>
      <c r="GX3" s="34"/>
      <c r="GY3" s="34"/>
      <c r="GZ3" s="34"/>
      <c r="HA3" s="34"/>
      <c r="HB3" s="34"/>
      <c r="HC3" s="34"/>
      <c r="HD3" s="34"/>
      <c r="HE3" s="34"/>
      <c r="HF3" s="34"/>
      <c r="HG3" s="34"/>
      <c r="HH3" s="34"/>
      <c r="HI3" s="34"/>
      <c r="HJ3" s="34"/>
      <c r="HK3" s="34"/>
      <c r="HL3" s="34"/>
      <c r="HM3" s="34"/>
      <c r="HN3" s="34"/>
      <c r="HO3" s="34"/>
      <c r="HP3" s="34"/>
      <c r="HQ3" s="34"/>
      <c r="HR3" s="34"/>
      <c r="HS3" s="34"/>
      <c r="HT3" s="34"/>
      <c r="HU3" s="34"/>
      <c r="HV3" s="34"/>
      <c r="HW3" s="34"/>
      <c r="HX3" s="34"/>
      <c r="HY3" s="34"/>
      <c r="HZ3" s="34"/>
      <c r="IA3" s="34"/>
      <c r="IB3" s="34"/>
      <c r="IC3" s="34"/>
    </row>
    <row r="4" spans="1:237" s="35" customFormat="1" ht="22.5" customHeight="1" thickBot="1">
      <c r="A4" s="36"/>
      <c r="B4" s="264"/>
      <c r="C4" s="267" t="s">
        <v>35</v>
      </c>
      <c r="D4" s="267" t="s">
        <v>36</v>
      </c>
      <c r="E4" s="267" t="s">
        <v>37</v>
      </c>
      <c r="F4" s="267" t="s">
        <v>38</v>
      </c>
      <c r="G4" s="258" t="s">
        <v>39</v>
      </c>
      <c r="H4" s="258" t="s">
        <v>40</v>
      </c>
      <c r="I4" s="267" t="s">
        <v>41</v>
      </c>
      <c r="J4" s="267" t="s">
        <v>42</v>
      </c>
      <c r="K4" s="258" t="s">
        <v>43</v>
      </c>
      <c r="L4" s="258" t="s">
        <v>44</v>
      </c>
      <c r="M4" s="258" t="s">
        <v>33</v>
      </c>
      <c r="N4" s="268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4"/>
      <c r="BD4" s="34"/>
      <c r="BE4" s="34"/>
      <c r="BF4" s="34"/>
      <c r="BG4" s="34"/>
      <c r="BH4" s="34"/>
      <c r="BI4" s="34"/>
      <c r="BJ4" s="34"/>
      <c r="BK4" s="34"/>
      <c r="BL4" s="34"/>
      <c r="BM4" s="34"/>
      <c r="BN4" s="34"/>
      <c r="BO4" s="34"/>
      <c r="BP4" s="34"/>
      <c r="BQ4" s="34"/>
      <c r="BR4" s="34"/>
      <c r="BS4" s="34"/>
      <c r="BT4" s="34"/>
      <c r="BU4" s="34"/>
      <c r="BV4" s="34"/>
      <c r="BW4" s="34"/>
      <c r="BX4" s="34"/>
      <c r="BY4" s="34"/>
      <c r="BZ4" s="34"/>
      <c r="CA4" s="34"/>
      <c r="CB4" s="34"/>
      <c r="CC4" s="34"/>
      <c r="CD4" s="34"/>
      <c r="CE4" s="34"/>
      <c r="CF4" s="34"/>
      <c r="CG4" s="34"/>
      <c r="CH4" s="34"/>
      <c r="CI4" s="34"/>
      <c r="CJ4" s="34"/>
      <c r="CK4" s="34"/>
      <c r="CL4" s="34"/>
      <c r="CM4" s="34"/>
      <c r="CN4" s="34"/>
      <c r="CO4" s="34"/>
      <c r="CP4" s="34"/>
      <c r="CQ4" s="34"/>
      <c r="CR4" s="34"/>
      <c r="CS4" s="34"/>
      <c r="CT4" s="34"/>
      <c r="CU4" s="34"/>
      <c r="CV4" s="34"/>
      <c r="CW4" s="34"/>
      <c r="CX4" s="34"/>
      <c r="CY4" s="34"/>
      <c r="CZ4" s="34"/>
      <c r="DA4" s="34"/>
      <c r="DB4" s="34"/>
      <c r="DC4" s="34"/>
      <c r="DD4" s="34"/>
      <c r="DE4" s="34"/>
      <c r="DF4" s="34"/>
      <c r="DG4" s="34"/>
      <c r="DH4" s="34"/>
      <c r="DI4" s="34"/>
      <c r="DJ4" s="34"/>
      <c r="DK4" s="34"/>
      <c r="DL4" s="34"/>
      <c r="DM4" s="34"/>
      <c r="DN4" s="34"/>
      <c r="DO4" s="34"/>
      <c r="DP4" s="34"/>
      <c r="DQ4" s="34"/>
      <c r="DR4" s="34"/>
      <c r="DS4" s="34"/>
      <c r="DT4" s="34"/>
      <c r="DU4" s="34"/>
      <c r="DV4" s="34"/>
      <c r="DW4" s="34"/>
      <c r="DX4" s="34"/>
      <c r="DY4" s="34"/>
      <c r="DZ4" s="34"/>
      <c r="EA4" s="34"/>
      <c r="EB4" s="34"/>
      <c r="EC4" s="34"/>
      <c r="ED4" s="34"/>
      <c r="EE4" s="34"/>
      <c r="EF4" s="34"/>
      <c r="EG4" s="34"/>
      <c r="EH4" s="34"/>
      <c r="EI4" s="34"/>
      <c r="EJ4" s="34"/>
      <c r="EK4" s="34"/>
      <c r="EL4" s="34"/>
      <c r="EM4" s="34"/>
      <c r="EN4" s="34"/>
      <c r="EO4" s="34"/>
      <c r="EP4" s="34"/>
      <c r="EQ4" s="34"/>
      <c r="ER4" s="34"/>
      <c r="ES4" s="34"/>
      <c r="ET4" s="34"/>
      <c r="EU4" s="34"/>
      <c r="EV4" s="34"/>
      <c r="EW4" s="34"/>
      <c r="EX4" s="34"/>
      <c r="EY4" s="34"/>
      <c r="EZ4" s="34"/>
      <c r="FA4" s="34"/>
      <c r="FB4" s="34"/>
      <c r="FC4" s="34"/>
      <c r="FD4" s="34"/>
      <c r="FE4" s="34"/>
      <c r="FF4" s="34"/>
      <c r="FG4" s="34"/>
      <c r="FH4" s="34"/>
      <c r="FI4" s="34"/>
      <c r="FJ4" s="34"/>
      <c r="FK4" s="34"/>
      <c r="FL4" s="34"/>
      <c r="FM4" s="34"/>
      <c r="FN4" s="34"/>
      <c r="FO4" s="34"/>
      <c r="FP4" s="34"/>
      <c r="FQ4" s="34"/>
      <c r="FR4" s="34"/>
      <c r="FS4" s="34"/>
      <c r="FT4" s="34"/>
      <c r="FU4" s="34"/>
      <c r="FV4" s="34"/>
      <c r="FW4" s="34"/>
      <c r="FX4" s="34"/>
      <c r="FY4" s="34"/>
      <c r="FZ4" s="34"/>
      <c r="GA4" s="34"/>
      <c r="GB4" s="34"/>
      <c r="GC4" s="34"/>
      <c r="GD4" s="34"/>
      <c r="GE4" s="34"/>
      <c r="GF4" s="34"/>
      <c r="GG4" s="34"/>
      <c r="GH4" s="34"/>
      <c r="GI4" s="34"/>
      <c r="GJ4" s="34"/>
      <c r="GK4" s="34"/>
      <c r="GL4" s="34"/>
      <c r="GM4" s="34"/>
      <c r="GN4" s="34"/>
      <c r="GO4" s="34"/>
      <c r="GP4" s="34"/>
      <c r="GQ4" s="34"/>
      <c r="GR4" s="34"/>
      <c r="GS4" s="34"/>
      <c r="GT4" s="34"/>
      <c r="GU4" s="34"/>
      <c r="GV4" s="34"/>
      <c r="GW4" s="34"/>
      <c r="GX4" s="34"/>
      <c r="GY4" s="34"/>
      <c r="GZ4" s="34"/>
      <c r="HA4" s="34"/>
      <c r="HB4" s="34"/>
      <c r="HC4" s="34"/>
      <c r="HD4" s="34"/>
      <c r="HE4" s="34"/>
      <c r="HF4" s="34"/>
      <c r="HG4" s="34"/>
      <c r="HH4" s="34"/>
      <c r="HI4" s="34"/>
      <c r="HJ4" s="34"/>
      <c r="HK4" s="34"/>
      <c r="HL4" s="34"/>
      <c r="HM4" s="34"/>
      <c r="HN4" s="34"/>
      <c r="HO4" s="34"/>
      <c r="HP4" s="34"/>
      <c r="HQ4" s="34"/>
      <c r="HR4" s="34"/>
      <c r="HS4" s="34"/>
      <c r="HT4" s="34"/>
      <c r="HU4" s="34"/>
      <c r="HV4" s="34"/>
      <c r="HW4" s="34"/>
      <c r="HX4" s="34"/>
      <c r="HY4" s="34"/>
      <c r="HZ4" s="34"/>
      <c r="IA4" s="34"/>
      <c r="IB4" s="34"/>
      <c r="IC4" s="34"/>
    </row>
    <row r="5" spans="1:237" s="35" customFormat="1" ht="78.75" customHeight="1" thickBot="1">
      <c r="A5" s="36"/>
      <c r="B5" s="264"/>
      <c r="C5" s="264"/>
      <c r="D5" s="264"/>
      <c r="E5" s="264"/>
      <c r="F5" s="264"/>
      <c r="G5" s="258"/>
      <c r="H5" s="258"/>
      <c r="I5" s="267"/>
      <c r="J5" s="267"/>
      <c r="K5" s="258"/>
      <c r="L5" s="258"/>
      <c r="M5" s="258"/>
      <c r="N5" s="268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4"/>
      <c r="BB5" s="34"/>
      <c r="BC5" s="34"/>
      <c r="BD5" s="34"/>
      <c r="BE5" s="34"/>
      <c r="BF5" s="34"/>
      <c r="BG5" s="34"/>
      <c r="BH5" s="34"/>
      <c r="BI5" s="34"/>
      <c r="BJ5" s="34"/>
      <c r="BK5" s="34"/>
      <c r="BL5" s="34"/>
      <c r="BM5" s="34"/>
      <c r="BN5" s="34"/>
      <c r="BO5" s="34"/>
      <c r="BP5" s="34"/>
      <c r="BQ5" s="34"/>
      <c r="BR5" s="34"/>
      <c r="BS5" s="34"/>
      <c r="BT5" s="34"/>
      <c r="BU5" s="34"/>
      <c r="BV5" s="34"/>
      <c r="BW5" s="34"/>
      <c r="BX5" s="34"/>
      <c r="BY5" s="34"/>
      <c r="BZ5" s="34"/>
      <c r="CA5" s="34"/>
      <c r="CB5" s="34"/>
      <c r="CC5" s="34"/>
      <c r="CD5" s="34"/>
      <c r="CE5" s="34"/>
      <c r="CF5" s="34"/>
      <c r="CG5" s="34"/>
      <c r="CH5" s="34"/>
      <c r="CI5" s="34"/>
      <c r="CJ5" s="34"/>
      <c r="CK5" s="34"/>
      <c r="CL5" s="34"/>
      <c r="CM5" s="34"/>
      <c r="CN5" s="34"/>
      <c r="CO5" s="34"/>
      <c r="CP5" s="34"/>
      <c r="CQ5" s="34"/>
      <c r="CR5" s="34"/>
      <c r="CS5" s="34"/>
      <c r="CT5" s="34"/>
      <c r="CU5" s="34"/>
      <c r="CV5" s="34"/>
      <c r="CW5" s="34"/>
      <c r="CX5" s="34"/>
      <c r="CY5" s="34"/>
      <c r="CZ5" s="34"/>
      <c r="DA5" s="34"/>
      <c r="DB5" s="34"/>
      <c r="DC5" s="34"/>
      <c r="DD5" s="34"/>
      <c r="DE5" s="34"/>
      <c r="DF5" s="34"/>
      <c r="DG5" s="34"/>
      <c r="DH5" s="34"/>
      <c r="DI5" s="34"/>
      <c r="DJ5" s="34"/>
      <c r="DK5" s="34"/>
      <c r="DL5" s="34"/>
      <c r="DM5" s="34"/>
      <c r="DN5" s="34"/>
      <c r="DO5" s="34"/>
      <c r="DP5" s="34"/>
      <c r="DQ5" s="34"/>
      <c r="DR5" s="34"/>
      <c r="DS5" s="34"/>
      <c r="DT5" s="34"/>
      <c r="DU5" s="34"/>
      <c r="DV5" s="34"/>
      <c r="DW5" s="34"/>
      <c r="DX5" s="34"/>
      <c r="DY5" s="34"/>
      <c r="DZ5" s="34"/>
      <c r="EA5" s="34"/>
      <c r="EB5" s="34"/>
      <c r="EC5" s="34"/>
      <c r="ED5" s="34"/>
      <c r="EE5" s="34"/>
      <c r="EF5" s="34"/>
      <c r="EG5" s="34"/>
      <c r="EH5" s="34"/>
      <c r="EI5" s="34"/>
      <c r="EJ5" s="34"/>
      <c r="EK5" s="34"/>
      <c r="EL5" s="34"/>
      <c r="EM5" s="34"/>
      <c r="EN5" s="34"/>
      <c r="EO5" s="34"/>
      <c r="EP5" s="34"/>
      <c r="EQ5" s="34"/>
      <c r="ER5" s="34"/>
      <c r="ES5" s="34"/>
      <c r="ET5" s="34"/>
      <c r="EU5" s="34"/>
      <c r="EV5" s="34"/>
      <c r="EW5" s="34"/>
      <c r="EX5" s="34"/>
      <c r="EY5" s="34"/>
      <c r="EZ5" s="34"/>
      <c r="FA5" s="34"/>
      <c r="FB5" s="34"/>
      <c r="FC5" s="34"/>
      <c r="FD5" s="34"/>
      <c r="FE5" s="34"/>
      <c r="FF5" s="34"/>
      <c r="FG5" s="34"/>
      <c r="FH5" s="34"/>
      <c r="FI5" s="34"/>
      <c r="FJ5" s="34"/>
      <c r="FK5" s="34"/>
      <c r="FL5" s="34"/>
      <c r="FM5" s="34"/>
      <c r="FN5" s="34"/>
      <c r="FO5" s="34"/>
      <c r="FP5" s="34"/>
      <c r="FQ5" s="34"/>
      <c r="FR5" s="34"/>
      <c r="FS5" s="34"/>
      <c r="FT5" s="34"/>
      <c r="FU5" s="34"/>
      <c r="FV5" s="34"/>
      <c r="FW5" s="34"/>
      <c r="FX5" s="34"/>
      <c r="FY5" s="34"/>
      <c r="FZ5" s="34"/>
      <c r="GA5" s="34"/>
      <c r="GB5" s="34"/>
      <c r="GC5" s="34"/>
      <c r="GD5" s="34"/>
      <c r="GE5" s="34"/>
      <c r="GF5" s="34"/>
      <c r="GG5" s="34"/>
      <c r="GH5" s="34"/>
      <c r="GI5" s="34"/>
      <c r="GJ5" s="34"/>
      <c r="GK5" s="34"/>
      <c r="GL5" s="34"/>
      <c r="GM5" s="34"/>
      <c r="GN5" s="34"/>
      <c r="GO5" s="34"/>
      <c r="GP5" s="34"/>
      <c r="GQ5" s="34"/>
      <c r="GR5" s="34"/>
      <c r="GS5" s="34"/>
      <c r="GT5" s="34"/>
      <c r="GU5" s="34"/>
      <c r="GV5" s="34"/>
      <c r="GW5" s="34"/>
      <c r="GX5" s="34"/>
      <c r="GY5" s="34"/>
      <c r="GZ5" s="34"/>
      <c r="HA5" s="34"/>
      <c r="HB5" s="34"/>
      <c r="HC5" s="34"/>
      <c r="HD5" s="34"/>
      <c r="HE5" s="34"/>
      <c r="HF5" s="34"/>
      <c r="HG5" s="34"/>
      <c r="HH5" s="34"/>
      <c r="HI5" s="34"/>
      <c r="HJ5" s="34"/>
      <c r="HK5" s="34"/>
      <c r="HL5" s="34"/>
      <c r="HM5" s="34"/>
      <c r="HN5" s="34"/>
      <c r="HO5" s="34"/>
      <c r="HP5" s="34"/>
      <c r="HQ5" s="34"/>
      <c r="HR5" s="34"/>
      <c r="HS5" s="34"/>
      <c r="HT5" s="34"/>
      <c r="HU5" s="34"/>
      <c r="HV5" s="34"/>
      <c r="HW5" s="34"/>
      <c r="HX5" s="34"/>
      <c r="HY5" s="34"/>
      <c r="HZ5" s="34"/>
      <c r="IA5" s="34"/>
      <c r="IB5" s="34"/>
      <c r="IC5" s="34"/>
    </row>
    <row r="6" spans="1:237" s="35" customFormat="1" ht="24.75" customHeight="1">
      <c r="A6" s="37" t="s">
        <v>182</v>
      </c>
      <c r="B6" s="264"/>
      <c r="C6" s="264"/>
      <c r="D6" s="264"/>
      <c r="E6" s="264"/>
      <c r="F6" s="264"/>
      <c r="G6" s="258"/>
      <c r="H6" s="258"/>
      <c r="I6" s="267"/>
      <c r="J6" s="267"/>
      <c r="K6" s="258"/>
      <c r="L6" s="258"/>
      <c r="M6" s="258"/>
      <c r="N6" s="38" t="s">
        <v>34</v>
      </c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  <c r="AV6" s="34"/>
      <c r="AW6" s="34"/>
      <c r="AX6" s="34"/>
      <c r="AY6" s="34"/>
      <c r="AZ6" s="34"/>
      <c r="BA6" s="34"/>
      <c r="BB6" s="34"/>
      <c r="BC6" s="34"/>
      <c r="BD6" s="34"/>
      <c r="BE6" s="34"/>
      <c r="BF6" s="34"/>
      <c r="BG6" s="34"/>
      <c r="BH6" s="34"/>
      <c r="BI6" s="34"/>
      <c r="BJ6" s="34"/>
      <c r="BK6" s="34"/>
      <c r="BL6" s="34"/>
      <c r="BM6" s="34"/>
      <c r="BN6" s="34"/>
      <c r="BO6" s="34"/>
      <c r="BP6" s="34"/>
      <c r="BQ6" s="34"/>
      <c r="BR6" s="34"/>
      <c r="BS6" s="34"/>
      <c r="BT6" s="34"/>
      <c r="BU6" s="34"/>
      <c r="BV6" s="34"/>
      <c r="BW6" s="34"/>
      <c r="BX6" s="34"/>
      <c r="BY6" s="34"/>
      <c r="BZ6" s="34"/>
      <c r="CA6" s="34"/>
      <c r="CB6" s="34"/>
      <c r="CC6" s="34"/>
      <c r="CD6" s="34"/>
      <c r="CE6" s="34"/>
      <c r="CF6" s="34"/>
      <c r="CG6" s="34"/>
      <c r="CH6" s="34"/>
      <c r="CI6" s="34"/>
      <c r="CJ6" s="34"/>
      <c r="CK6" s="34"/>
      <c r="CL6" s="34"/>
      <c r="CM6" s="34"/>
      <c r="CN6" s="34"/>
      <c r="CO6" s="34"/>
      <c r="CP6" s="34"/>
      <c r="CQ6" s="34"/>
      <c r="CR6" s="34"/>
      <c r="CS6" s="34"/>
      <c r="CT6" s="34"/>
      <c r="CU6" s="34"/>
      <c r="CV6" s="34"/>
      <c r="CW6" s="34"/>
      <c r="CX6" s="34"/>
      <c r="CY6" s="34"/>
      <c r="CZ6" s="34"/>
      <c r="DA6" s="34"/>
      <c r="DB6" s="34"/>
      <c r="DC6" s="34"/>
      <c r="DD6" s="34"/>
      <c r="DE6" s="34"/>
      <c r="DF6" s="34"/>
      <c r="DG6" s="34"/>
      <c r="DH6" s="34"/>
      <c r="DI6" s="34"/>
      <c r="DJ6" s="34"/>
      <c r="DK6" s="34"/>
      <c r="DL6" s="34"/>
      <c r="DM6" s="34"/>
      <c r="DN6" s="34"/>
      <c r="DO6" s="34"/>
      <c r="DP6" s="34"/>
      <c r="DQ6" s="34"/>
      <c r="DR6" s="34"/>
      <c r="DS6" s="34"/>
      <c r="DT6" s="34"/>
      <c r="DU6" s="34"/>
      <c r="DV6" s="34"/>
      <c r="DW6" s="34"/>
      <c r="DX6" s="34"/>
      <c r="DY6" s="34"/>
      <c r="DZ6" s="34"/>
      <c r="EA6" s="34"/>
      <c r="EB6" s="34"/>
      <c r="EC6" s="34"/>
      <c r="ED6" s="34"/>
      <c r="EE6" s="34"/>
      <c r="EF6" s="34"/>
      <c r="EG6" s="34"/>
      <c r="EH6" s="34"/>
      <c r="EI6" s="34"/>
      <c r="EJ6" s="34"/>
      <c r="EK6" s="34"/>
      <c r="EL6" s="34"/>
      <c r="EM6" s="34"/>
      <c r="EN6" s="34"/>
      <c r="EO6" s="34"/>
      <c r="EP6" s="34"/>
      <c r="EQ6" s="34"/>
      <c r="ER6" s="34"/>
      <c r="ES6" s="34"/>
      <c r="ET6" s="34"/>
      <c r="EU6" s="34"/>
      <c r="EV6" s="34"/>
      <c r="EW6" s="34"/>
      <c r="EX6" s="34"/>
      <c r="EY6" s="34"/>
      <c r="EZ6" s="34"/>
      <c r="FA6" s="34"/>
      <c r="FB6" s="34"/>
      <c r="FC6" s="34"/>
      <c r="FD6" s="34"/>
      <c r="FE6" s="34"/>
      <c r="FF6" s="34"/>
      <c r="FG6" s="34"/>
      <c r="FH6" s="34"/>
      <c r="FI6" s="34"/>
      <c r="FJ6" s="34"/>
      <c r="FK6" s="34"/>
      <c r="FL6" s="34"/>
      <c r="FM6" s="34"/>
      <c r="FN6" s="34"/>
      <c r="FO6" s="34"/>
      <c r="FP6" s="34"/>
      <c r="FQ6" s="34"/>
      <c r="FR6" s="34"/>
      <c r="FS6" s="34"/>
      <c r="FT6" s="34"/>
      <c r="FU6" s="34"/>
      <c r="FV6" s="34"/>
      <c r="FW6" s="34"/>
      <c r="FX6" s="34"/>
      <c r="FY6" s="34"/>
      <c r="FZ6" s="34"/>
      <c r="GA6" s="34"/>
      <c r="GB6" s="34"/>
      <c r="GC6" s="34"/>
      <c r="GD6" s="34"/>
      <c r="GE6" s="34"/>
      <c r="GF6" s="34"/>
      <c r="GG6" s="34"/>
      <c r="GH6" s="34"/>
      <c r="GI6" s="34"/>
      <c r="GJ6" s="34"/>
      <c r="GK6" s="34"/>
      <c r="GL6" s="34"/>
      <c r="GM6" s="34"/>
      <c r="GN6" s="34"/>
      <c r="GO6" s="34"/>
      <c r="GP6" s="34"/>
      <c r="GQ6" s="34"/>
      <c r="GR6" s="34"/>
      <c r="GS6" s="34"/>
      <c r="GT6" s="34"/>
      <c r="GU6" s="34"/>
      <c r="GV6" s="34"/>
      <c r="GW6" s="34"/>
      <c r="GX6" s="34"/>
      <c r="GY6" s="34"/>
      <c r="GZ6" s="34"/>
      <c r="HA6" s="34"/>
      <c r="HB6" s="34"/>
      <c r="HC6" s="34"/>
      <c r="HD6" s="34"/>
      <c r="HE6" s="34"/>
      <c r="HF6" s="34"/>
      <c r="HG6" s="34"/>
      <c r="HH6" s="34"/>
      <c r="HI6" s="34"/>
      <c r="HJ6" s="34"/>
      <c r="HK6" s="34"/>
      <c r="HL6" s="34"/>
      <c r="HM6" s="34"/>
      <c r="HN6" s="34"/>
      <c r="HO6" s="34"/>
      <c r="HP6" s="34"/>
      <c r="HQ6" s="34"/>
      <c r="HR6" s="34"/>
      <c r="HS6" s="34"/>
      <c r="HT6" s="34"/>
      <c r="HU6" s="34"/>
      <c r="HV6" s="34"/>
      <c r="HW6" s="34"/>
      <c r="HX6" s="34"/>
      <c r="HY6" s="34"/>
      <c r="HZ6" s="34"/>
      <c r="IA6" s="34"/>
      <c r="IB6" s="34"/>
      <c r="IC6" s="34"/>
    </row>
    <row r="7" spans="1:237" s="32" customFormat="1" ht="37.5" customHeight="1">
      <c r="A7" s="39" t="s">
        <v>168</v>
      </c>
      <c r="B7" s="335">
        <f t="shared" ref="B7:M7" si="0">SUM(B9:B39)</f>
        <v>37013</v>
      </c>
      <c r="C7" s="335">
        <f t="shared" si="0"/>
        <v>36549</v>
      </c>
      <c r="D7" s="335">
        <f t="shared" si="0"/>
        <v>211</v>
      </c>
      <c r="E7" s="335">
        <f t="shared" si="0"/>
        <v>102</v>
      </c>
      <c r="F7" s="335">
        <f t="shared" si="0"/>
        <v>169</v>
      </c>
      <c r="G7" s="335">
        <f t="shared" si="0"/>
        <v>33424</v>
      </c>
      <c r="H7" s="335">
        <f t="shared" si="0"/>
        <v>3589</v>
      </c>
      <c r="I7" s="335">
        <f t="shared" si="0"/>
        <v>36045</v>
      </c>
      <c r="J7" s="335">
        <f t="shared" si="0"/>
        <v>428</v>
      </c>
      <c r="K7" s="335">
        <f t="shared" si="0"/>
        <v>540</v>
      </c>
      <c r="L7" s="335">
        <f t="shared" si="0"/>
        <v>33224</v>
      </c>
      <c r="M7" s="335">
        <f t="shared" si="0"/>
        <v>3789</v>
      </c>
      <c r="N7" s="336">
        <f>ROUND(M7/B7*100,1)</f>
        <v>10.199999999999999</v>
      </c>
      <c r="O7" s="52"/>
      <c r="P7" s="52"/>
      <c r="Q7" s="52"/>
      <c r="R7" s="40"/>
      <c r="S7" s="40"/>
      <c r="T7" s="40"/>
      <c r="U7" s="40"/>
      <c r="V7" s="40"/>
      <c r="W7" s="40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  <c r="AW7" s="31"/>
      <c r="AX7" s="31"/>
      <c r="AY7" s="31"/>
      <c r="AZ7" s="31"/>
      <c r="BA7" s="31"/>
      <c r="BB7" s="31"/>
      <c r="BC7" s="31"/>
      <c r="BD7" s="31"/>
      <c r="BE7" s="31"/>
      <c r="BF7" s="31"/>
      <c r="BG7" s="31"/>
      <c r="BH7" s="31"/>
      <c r="BI7" s="31"/>
      <c r="BJ7" s="31"/>
      <c r="BK7" s="31"/>
      <c r="BL7" s="31"/>
      <c r="BM7" s="31"/>
      <c r="BN7" s="31"/>
      <c r="BO7" s="31"/>
      <c r="BP7" s="31"/>
      <c r="BQ7" s="31"/>
      <c r="BR7" s="31"/>
      <c r="BS7" s="31"/>
      <c r="BT7" s="31"/>
      <c r="BU7" s="31"/>
      <c r="BV7" s="31"/>
      <c r="BW7" s="31"/>
      <c r="BX7" s="31"/>
      <c r="BY7" s="31"/>
      <c r="BZ7" s="31"/>
      <c r="CA7" s="31"/>
      <c r="CB7" s="31"/>
      <c r="CC7" s="31"/>
      <c r="CD7" s="31"/>
      <c r="CE7" s="31"/>
      <c r="CF7" s="31"/>
      <c r="CG7" s="31"/>
      <c r="CH7" s="31"/>
      <c r="CI7" s="31"/>
      <c r="CJ7" s="31"/>
      <c r="CK7" s="31"/>
      <c r="CL7" s="31"/>
      <c r="CM7" s="31"/>
      <c r="CN7" s="31"/>
      <c r="CO7" s="31"/>
      <c r="CP7" s="31"/>
      <c r="CQ7" s="31"/>
      <c r="CR7" s="31"/>
      <c r="CS7" s="31"/>
      <c r="CT7" s="31"/>
      <c r="CU7" s="31"/>
      <c r="CV7" s="31"/>
      <c r="CW7" s="31"/>
      <c r="CX7" s="31"/>
      <c r="CY7" s="31"/>
      <c r="CZ7" s="31"/>
      <c r="DA7" s="31"/>
      <c r="DB7" s="31"/>
      <c r="DC7" s="31"/>
      <c r="DD7" s="31"/>
      <c r="DE7" s="31"/>
      <c r="DF7" s="31"/>
      <c r="DG7" s="31"/>
      <c r="DH7" s="31"/>
      <c r="DI7" s="31"/>
      <c r="DJ7" s="31"/>
      <c r="DK7" s="31"/>
      <c r="DL7" s="31"/>
      <c r="DM7" s="31"/>
      <c r="DN7" s="31"/>
      <c r="DO7" s="31"/>
      <c r="DP7" s="31"/>
      <c r="DQ7" s="31"/>
      <c r="DR7" s="31"/>
      <c r="DS7" s="31"/>
      <c r="DT7" s="31"/>
      <c r="DU7" s="31"/>
      <c r="DV7" s="31"/>
      <c r="DW7" s="31"/>
      <c r="DX7" s="31"/>
      <c r="DY7" s="31"/>
      <c r="DZ7" s="31"/>
      <c r="EA7" s="31"/>
      <c r="EB7" s="31"/>
      <c r="EC7" s="31"/>
      <c r="ED7" s="31"/>
      <c r="EE7" s="31"/>
      <c r="EF7" s="31"/>
      <c r="EG7" s="31"/>
      <c r="EH7" s="31"/>
      <c r="EI7" s="31"/>
      <c r="EJ7" s="31"/>
      <c r="EK7" s="31"/>
      <c r="EL7" s="31"/>
      <c r="EM7" s="31"/>
      <c r="EN7" s="31"/>
      <c r="EO7" s="31"/>
      <c r="EP7" s="31"/>
      <c r="EQ7" s="31"/>
      <c r="ER7" s="31"/>
      <c r="ES7" s="31"/>
      <c r="ET7" s="31"/>
      <c r="EU7" s="31"/>
      <c r="EV7" s="31"/>
      <c r="EW7" s="31"/>
      <c r="EX7" s="31"/>
      <c r="EY7" s="31"/>
      <c r="EZ7" s="31"/>
      <c r="FA7" s="31"/>
      <c r="FB7" s="31"/>
      <c r="FC7" s="31"/>
      <c r="FD7" s="31"/>
      <c r="FE7" s="31"/>
      <c r="FF7" s="31"/>
      <c r="FG7" s="31"/>
      <c r="FH7" s="31"/>
      <c r="FI7" s="31"/>
      <c r="FJ7" s="31"/>
      <c r="FK7" s="31"/>
      <c r="FL7" s="31"/>
      <c r="FM7" s="31"/>
      <c r="FN7" s="31"/>
      <c r="FO7" s="31"/>
      <c r="FP7" s="31"/>
      <c r="FQ7" s="31"/>
      <c r="FR7" s="31"/>
      <c r="FS7" s="31"/>
      <c r="FT7" s="31"/>
      <c r="FU7" s="31"/>
      <c r="FV7" s="31"/>
      <c r="FW7" s="31"/>
      <c r="FX7" s="31"/>
      <c r="FY7" s="31"/>
      <c r="FZ7" s="31"/>
      <c r="GA7" s="31"/>
      <c r="GB7" s="31"/>
      <c r="GC7" s="31"/>
      <c r="GD7" s="31"/>
      <c r="GE7" s="31"/>
      <c r="GF7" s="31"/>
      <c r="GG7" s="31"/>
      <c r="GH7" s="31"/>
      <c r="GI7" s="31"/>
      <c r="GJ7" s="31"/>
      <c r="GK7" s="31"/>
      <c r="GL7" s="31"/>
      <c r="GM7" s="31"/>
      <c r="GN7" s="31"/>
      <c r="GO7" s="31"/>
      <c r="GP7" s="31"/>
      <c r="GQ7" s="31"/>
      <c r="GR7" s="31"/>
      <c r="GS7" s="31"/>
      <c r="GT7" s="31"/>
      <c r="GU7" s="31"/>
      <c r="GV7" s="31"/>
      <c r="GW7" s="31"/>
      <c r="GX7" s="31"/>
      <c r="GY7" s="31"/>
      <c r="GZ7" s="31"/>
      <c r="HA7" s="31"/>
      <c r="HB7" s="31"/>
      <c r="HC7" s="31"/>
      <c r="HD7" s="31"/>
      <c r="HE7" s="31"/>
      <c r="HF7" s="31"/>
      <c r="HG7" s="31"/>
      <c r="HH7" s="31"/>
      <c r="HI7" s="31"/>
      <c r="HJ7" s="31"/>
      <c r="HK7" s="31"/>
      <c r="HL7" s="31"/>
      <c r="HM7" s="31"/>
      <c r="HN7" s="31"/>
      <c r="HO7" s="31"/>
      <c r="HP7" s="31"/>
      <c r="HQ7" s="31"/>
      <c r="HR7" s="31"/>
      <c r="HS7" s="31"/>
      <c r="HT7" s="31"/>
      <c r="HU7" s="31"/>
      <c r="HV7" s="31"/>
      <c r="HW7" s="31"/>
      <c r="HX7" s="31"/>
      <c r="HY7" s="31"/>
      <c r="HZ7" s="31"/>
      <c r="IA7" s="31"/>
      <c r="IB7" s="31"/>
      <c r="IC7" s="31"/>
    </row>
    <row r="8" spans="1:237" s="32" customFormat="1" ht="18" customHeight="1">
      <c r="A8" s="41"/>
      <c r="B8" s="358"/>
      <c r="C8" s="358"/>
      <c r="D8" s="358"/>
      <c r="E8" s="358"/>
      <c r="F8" s="359"/>
      <c r="G8" s="359"/>
      <c r="H8" s="359"/>
      <c r="I8" s="358"/>
      <c r="J8" s="358"/>
      <c r="K8" s="358"/>
      <c r="L8" s="358"/>
      <c r="M8" s="358"/>
      <c r="N8" s="336"/>
      <c r="O8" s="52"/>
      <c r="P8" s="52"/>
      <c r="Q8" s="52"/>
      <c r="R8" s="40"/>
      <c r="S8" s="40"/>
      <c r="T8" s="40"/>
      <c r="U8" s="40"/>
      <c r="V8" s="40"/>
      <c r="W8" s="40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  <c r="AZ8" s="31"/>
      <c r="BA8" s="31"/>
      <c r="BB8" s="31"/>
      <c r="BC8" s="31"/>
      <c r="BD8" s="31"/>
      <c r="BE8" s="31"/>
      <c r="BF8" s="31"/>
      <c r="BG8" s="31"/>
      <c r="BH8" s="31"/>
      <c r="BI8" s="31"/>
      <c r="BJ8" s="31"/>
      <c r="BK8" s="31"/>
      <c r="BL8" s="31"/>
      <c r="BM8" s="31"/>
      <c r="BN8" s="31"/>
      <c r="BO8" s="31"/>
      <c r="BP8" s="31"/>
      <c r="BQ8" s="31"/>
      <c r="BR8" s="31"/>
      <c r="BS8" s="31"/>
      <c r="BT8" s="31"/>
      <c r="BU8" s="31"/>
      <c r="BV8" s="31"/>
      <c r="BW8" s="31"/>
      <c r="BX8" s="31"/>
      <c r="BY8" s="31"/>
      <c r="BZ8" s="31"/>
      <c r="CA8" s="31"/>
      <c r="CB8" s="31"/>
      <c r="CC8" s="31"/>
      <c r="CD8" s="31"/>
      <c r="CE8" s="31"/>
      <c r="CF8" s="31"/>
      <c r="CG8" s="31"/>
      <c r="CH8" s="31"/>
      <c r="CI8" s="31"/>
      <c r="CJ8" s="31"/>
      <c r="CK8" s="31"/>
      <c r="CL8" s="31"/>
      <c r="CM8" s="31"/>
      <c r="CN8" s="31"/>
      <c r="CO8" s="31"/>
      <c r="CP8" s="31"/>
      <c r="CQ8" s="31"/>
      <c r="CR8" s="31"/>
      <c r="CS8" s="31"/>
      <c r="CT8" s="31"/>
      <c r="CU8" s="31"/>
      <c r="CV8" s="31"/>
      <c r="CW8" s="31"/>
      <c r="CX8" s="31"/>
      <c r="CY8" s="31"/>
      <c r="CZ8" s="31"/>
      <c r="DA8" s="31"/>
      <c r="DB8" s="31"/>
      <c r="DC8" s="31"/>
      <c r="DD8" s="31"/>
      <c r="DE8" s="31"/>
      <c r="DF8" s="31"/>
      <c r="DG8" s="31"/>
      <c r="DH8" s="31"/>
      <c r="DI8" s="31"/>
      <c r="DJ8" s="31"/>
      <c r="DK8" s="31"/>
      <c r="DL8" s="31"/>
      <c r="DM8" s="31"/>
      <c r="DN8" s="31"/>
      <c r="DO8" s="31"/>
      <c r="DP8" s="31"/>
      <c r="DQ8" s="31"/>
      <c r="DR8" s="31"/>
      <c r="DS8" s="31"/>
      <c r="DT8" s="31"/>
      <c r="DU8" s="31"/>
      <c r="DV8" s="31"/>
      <c r="DW8" s="31"/>
      <c r="DX8" s="31"/>
      <c r="DY8" s="31"/>
      <c r="DZ8" s="31"/>
      <c r="EA8" s="31"/>
      <c r="EB8" s="31"/>
      <c r="EC8" s="31"/>
      <c r="ED8" s="31"/>
      <c r="EE8" s="31"/>
      <c r="EF8" s="31"/>
      <c r="EG8" s="31"/>
      <c r="EH8" s="31"/>
      <c r="EI8" s="31"/>
      <c r="EJ8" s="31"/>
      <c r="EK8" s="31"/>
      <c r="EL8" s="31"/>
      <c r="EM8" s="31"/>
      <c r="EN8" s="31"/>
      <c r="EO8" s="31"/>
      <c r="EP8" s="31"/>
      <c r="EQ8" s="31"/>
      <c r="ER8" s="31"/>
      <c r="ES8" s="31"/>
      <c r="ET8" s="31"/>
      <c r="EU8" s="31"/>
      <c r="EV8" s="31"/>
      <c r="EW8" s="31"/>
      <c r="EX8" s="31"/>
      <c r="EY8" s="31"/>
      <c r="EZ8" s="31"/>
      <c r="FA8" s="31"/>
      <c r="FB8" s="31"/>
      <c r="FC8" s="31"/>
      <c r="FD8" s="31"/>
      <c r="FE8" s="31"/>
      <c r="FF8" s="31"/>
      <c r="FG8" s="31"/>
      <c r="FH8" s="31"/>
      <c r="FI8" s="31"/>
      <c r="FJ8" s="31"/>
      <c r="FK8" s="31"/>
      <c r="FL8" s="31"/>
      <c r="FM8" s="31"/>
      <c r="FN8" s="31"/>
      <c r="FO8" s="31"/>
      <c r="FP8" s="31"/>
      <c r="FQ8" s="31"/>
      <c r="FR8" s="31"/>
      <c r="FS8" s="31"/>
      <c r="FT8" s="31"/>
      <c r="FU8" s="31"/>
      <c r="FV8" s="31"/>
      <c r="FW8" s="31"/>
      <c r="FX8" s="31"/>
      <c r="FY8" s="31"/>
      <c r="FZ8" s="31"/>
      <c r="GA8" s="31"/>
      <c r="GB8" s="31"/>
      <c r="GC8" s="31"/>
      <c r="GD8" s="31"/>
      <c r="GE8" s="31"/>
      <c r="GF8" s="31"/>
      <c r="GG8" s="31"/>
      <c r="GH8" s="31"/>
      <c r="GI8" s="31"/>
      <c r="GJ8" s="31"/>
      <c r="GK8" s="31"/>
      <c r="GL8" s="31"/>
      <c r="GM8" s="31"/>
      <c r="GN8" s="31"/>
      <c r="GO8" s="31"/>
      <c r="GP8" s="31"/>
      <c r="GQ8" s="31"/>
      <c r="GR8" s="31"/>
      <c r="GS8" s="31"/>
      <c r="GT8" s="31"/>
      <c r="GU8" s="31"/>
      <c r="GV8" s="31"/>
      <c r="GW8" s="31"/>
      <c r="GX8" s="31"/>
      <c r="GY8" s="31"/>
      <c r="GZ8" s="31"/>
      <c r="HA8" s="31"/>
      <c r="HB8" s="31"/>
      <c r="HC8" s="31"/>
      <c r="HD8" s="31"/>
      <c r="HE8" s="31"/>
      <c r="HF8" s="31"/>
      <c r="HG8" s="31"/>
      <c r="HH8" s="31"/>
      <c r="HI8" s="31"/>
      <c r="HJ8" s="31"/>
      <c r="HK8" s="31"/>
      <c r="HL8" s="31"/>
      <c r="HM8" s="31"/>
      <c r="HN8" s="31"/>
      <c r="HO8" s="31"/>
      <c r="HP8" s="31"/>
      <c r="HQ8" s="31"/>
      <c r="HR8" s="31"/>
      <c r="HS8" s="31"/>
      <c r="HT8" s="31"/>
      <c r="HU8" s="31"/>
      <c r="HV8" s="31"/>
      <c r="HW8" s="31"/>
      <c r="HX8" s="31"/>
      <c r="HY8" s="31"/>
      <c r="HZ8" s="31"/>
      <c r="IA8" s="31"/>
      <c r="IB8" s="31"/>
      <c r="IC8" s="31"/>
    </row>
    <row r="9" spans="1:237" s="35" customFormat="1" ht="37.5" customHeight="1">
      <c r="A9" s="20" t="s">
        <v>172</v>
      </c>
      <c r="B9" s="21">
        <v>2717</v>
      </c>
      <c r="C9" s="21">
        <v>2696</v>
      </c>
      <c r="D9" s="21">
        <v>8</v>
      </c>
      <c r="E9" s="21">
        <v>4</v>
      </c>
      <c r="F9" s="363">
        <v>10</v>
      </c>
      <c r="G9" s="363">
        <v>2517</v>
      </c>
      <c r="H9" s="363">
        <v>200</v>
      </c>
      <c r="I9" s="21">
        <v>2664</v>
      </c>
      <c r="J9" s="21">
        <v>18</v>
      </c>
      <c r="K9" s="21">
        <v>35</v>
      </c>
      <c r="L9" s="21">
        <v>2508</v>
      </c>
      <c r="M9" s="21">
        <v>209</v>
      </c>
      <c r="N9" s="359">
        <f>ROUND(M9/B9*100,1)</f>
        <v>7.7</v>
      </c>
      <c r="O9" s="52"/>
      <c r="P9" s="52"/>
      <c r="Q9" s="52"/>
      <c r="R9" s="49"/>
      <c r="S9" s="49"/>
      <c r="T9" s="49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  <c r="AN9" s="34"/>
      <c r="AO9" s="34"/>
      <c r="AP9" s="34"/>
      <c r="AQ9" s="34"/>
      <c r="AR9" s="34"/>
      <c r="AS9" s="34"/>
      <c r="AT9" s="34"/>
      <c r="AU9" s="34"/>
      <c r="AV9" s="34"/>
      <c r="AW9" s="34"/>
      <c r="AX9" s="34"/>
      <c r="AY9" s="34"/>
      <c r="AZ9" s="34"/>
      <c r="BA9" s="34"/>
      <c r="BB9" s="34"/>
      <c r="BC9" s="34"/>
      <c r="BD9" s="34"/>
      <c r="BE9" s="34"/>
      <c r="BF9" s="34"/>
      <c r="BG9" s="34"/>
      <c r="BH9" s="34"/>
      <c r="BI9" s="34"/>
      <c r="BJ9" s="34"/>
      <c r="BK9" s="34"/>
      <c r="BL9" s="34"/>
      <c r="BM9" s="34"/>
      <c r="BN9" s="34"/>
      <c r="BO9" s="34"/>
      <c r="BP9" s="34"/>
      <c r="BQ9" s="34"/>
      <c r="BR9" s="34"/>
      <c r="BS9" s="34"/>
      <c r="BT9" s="34"/>
      <c r="BU9" s="34"/>
      <c r="BV9" s="34"/>
      <c r="BW9" s="34"/>
      <c r="BX9" s="34"/>
      <c r="BY9" s="34"/>
      <c r="BZ9" s="34"/>
      <c r="CA9" s="34"/>
      <c r="CB9" s="34"/>
      <c r="CC9" s="34"/>
      <c r="CD9" s="34"/>
      <c r="CE9" s="34"/>
      <c r="CF9" s="34"/>
      <c r="CG9" s="34"/>
      <c r="CH9" s="34"/>
      <c r="CI9" s="34"/>
      <c r="CJ9" s="34"/>
      <c r="CK9" s="34"/>
      <c r="CL9" s="34"/>
      <c r="CM9" s="34"/>
      <c r="CN9" s="34"/>
      <c r="CO9" s="34"/>
      <c r="CP9" s="34"/>
      <c r="CQ9" s="34"/>
      <c r="CR9" s="34"/>
      <c r="CS9" s="34"/>
      <c r="CT9" s="34"/>
      <c r="CU9" s="34"/>
      <c r="CV9" s="34"/>
      <c r="CW9" s="34"/>
      <c r="CX9" s="34"/>
      <c r="CY9" s="34"/>
      <c r="CZ9" s="34"/>
      <c r="DA9" s="34"/>
      <c r="DB9" s="34"/>
      <c r="DC9" s="34"/>
      <c r="DD9" s="34"/>
      <c r="DE9" s="34"/>
      <c r="DF9" s="34"/>
      <c r="DG9" s="34"/>
      <c r="DH9" s="34"/>
      <c r="DI9" s="34"/>
      <c r="DJ9" s="34"/>
      <c r="DK9" s="34"/>
      <c r="DL9" s="34"/>
      <c r="DM9" s="34"/>
      <c r="DN9" s="34"/>
      <c r="DO9" s="34"/>
      <c r="DP9" s="34"/>
      <c r="DQ9" s="34"/>
      <c r="DR9" s="34"/>
      <c r="DS9" s="34"/>
      <c r="DT9" s="34"/>
      <c r="DU9" s="34"/>
      <c r="DV9" s="34"/>
      <c r="DW9" s="34"/>
      <c r="DX9" s="34"/>
      <c r="DY9" s="34"/>
      <c r="DZ9" s="34"/>
      <c r="EA9" s="34"/>
      <c r="EB9" s="34"/>
      <c r="EC9" s="34"/>
      <c r="ED9" s="34"/>
      <c r="EE9" s="34"/>
      <c r="EF9" s="34"/>
      <c r="EG9" s="34"/>
      <c r="EH9" s="34"/>
      <c r="EI9" s="34"/>
      <c r="EJ9" s="34"/>
      <c r="EK9" s="34"/>
      <c r="EL9" s="34"/>
      <c r="EM9" s="34"/>
      <c r="EN9" s="34"/>
      <c r="EO9" s="34"/>
      <c r="EP9" s="34"/>
      <c r="EQ9" s="34"/>
      <c r="ER9" s="34"/>
      <c r="ES9" s="34"/>
      <c r="ET9" s="34"/>
      <c r="EU9" s="34"/>
      <c r="EV9" s="34"/>
      <c r="EW9" s="34"/>
      <c r="EX9" s="34"/>
      <c r="EY9" s="34"/>
      <c r="EZ9" s="34"/>
      <c r="FA9" s="34"/>
      <c r="FB9" s="34"/>
      <c r="FC9" s="34"/>
      <c r="FD9" s="34"/>
      <c r="FE9" s="34"/>
      <c r="FF9" s="34"/>
      <c r="FG9" s="34"/>
      <c r="FH9" s="34"/>
      <c r="FI9" s="34"/>
      <c r="FJ9" s="34"/>
      <c r="FK9" s="34"/>
      <c r="FL9" s="34"/>
      <c r="FM9" s="34"/>
      <c r="FN9" s="34"/>
      <c r="FO9" s="34"/>
      <c r="FP9" s="34"/>
      <c r="FQ9" s="34"/>
      <c r="FR9" s="34"/>
      <c r="FS9" s="34"/>
      <c r="FT9" s="34"/>
      <c r="FU9" s="34"/>
      <c r="FV9" s="34"/>
      <c r="FW9" s="34"/>
      <c r="FX9" s="34"/>
      <c r="FY9" s="34"/>
      <c r="FZ9" s="34"/>
      <c r="GA9" s="34"/>
      <c r="GB9" s="34"/>
      <c r="GC9" s="34"/>
      <c r="GD9" s="34"/>
      <c r="GE9" s="34"/>
      <c r="GF9" s="34"/>
      <c r="GG9" s="34"/>
      <c r="GH9" s="34"/>
      <c r="GI9" s="34"/>
      <c r="GJ9" s="34"/>
      <c r="GK9" s="34"/>
      <c r="GL9" s="34"/>
      <c r="GM9" s="34"/>
      <c r="GN9" s="34"/>
      <c r="GO9" s="34"/>
      <c r="GP9" s="34"/>
      <c r="GQ9" s="34"/>
      <c r="GR9" s="34"/>
      <c r="GS9" s="34"/>
      <c r="GT9" s="34"/>
      <c r="GU9" s="34"/>
      <c r="GV9" s="34"/>
      <c r="GW9" s="34"/>
      <c r="GX9" s="34"/>
      <c r="GY9" s="34"/>
      <c r="GZ9" s="34"/>
      <c r="HA9" s="34"/>
      <c r="HB9" s="34"/>
      <c r="HC9" s="34"/>
      <c r="HD9" s="34"/>
      <c r="HE9" s="34"/>
      <c r="HF9" s="34"/>
      <c r="HG9" s="34"/>
      <c r="HH9" s="34"/>
      <c r="HI9" s="34"/>
      <c r="HJ9" s="34"/>
      <c r="HK9" s="34"/>
      <c r="HL9" s="34"/>
      <c r="HM9" s="34"/>
      <c r="HN9" s="34"/>
      <c r="HO9" s="34"/>
      <c r="HP9" s="34"/>
      <c r="HQ9" s="34"/>
      <c r="HR9" s="34"/>
      <c r="HS9" s="34"/>
      <c r="HT9" s="34"/>
      <c r="HU9" s="34"/>
      <c r="HV9" s="34"/>
      <c r="HW9" s="34"/>
      <c r="HX9" s="34"/>
      <c r="HY9" s="34"/>
      <c r="HZ9" s="34"/>
    </row>
    <row r="10" spans="1:237" s="35" customFormat="1" ht="18" customHeight="1">
      <c r="A10" s="22"/>
      <c r="B10" s="21"/>
      <c r="C10" s="21"/>
      <c r="D10" s="21"/>
      <c r="E10" s="21"/>
      <c r="F10" s="364"/>
      <c r="G10" s="364"/>
      <c r="H10" s="364"/>
      <c r="I10" s="23"/>
      <c r="J10" s="21"/>
      <c r="K10" s="23"/>
      <c r="L10" s="23"/>
      <c r="M10" s="23"/>
      <c r="N10" s="359"/>
      <c r="O10" s="52"/>
      <c r="P10" s="52"/>
      <c r="Q10" s="52"/>
      <c r="R10" s="24"/>
      <c r="S10" s="24"/>
      <c r="T10" s="24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  <c r="BT10" s="25"/>
      <c r="BU10" s="25"/>
      <c r="BV10" s="25"/>
      <c r="BW10" s="25"/>
      <c r="BX10" s="25"/>
      <c r="BY10" s="25"/>
      <c r="BZ10" s="25"/>
      <c r="CA10" s="25"/>
      <c r="CB10" s="25"/>
      <c r="CC10" s="25"/>
      <c r="CD10" s="25"/>
      <c r="CE10" s="25"/>
      <c r="CF10" s="25"/>
      <c r="CG10" s="25"/>
      <c r="CH10" s="25"/>
      <c r="CI10" s="25"/>
      <c r="CJ10" s="25"/>
      <c r="CK10" s="25"/>
      <c r="CL10" s="25"/>
      <c r="CM10" s="25"/>
      <c r="CN10" s="25"/>
      <c r="CO10" s="25"/>
      <c r="CP10" s="25"/>
      <c r="CQ10" s="25"/>
      <c r="CR10" s="25"/>
      <c r="CS10" s="25"/>
      <c r="CT10" s="25"/>
      <c r="CU10" s="25"/>
      <c r="CV10" s="25"/>
      <c r="CW10" s="25"/>
      <c r="CX10" s="25"/>
      <c r="CY10" s="25"/>
      <c r="CZ10" s="25"/>
      <c r="DA10" s="25"/>
      <c r="DB10" s="25"/>
      <c r="DC10" s="25"/>
      <c r="DD10" s="25"/>
      <c r="DE10" s="25"/>
      <c r="DF10" s="25"/>
      <c r="DG10" s="25"/>
      <c r="DH10" s="25"/>
      <c r="DI10" s="25"/>
      <c r="DJ10" s="25"/>
      <c r="DK10" s="25"/>
      <c r="DL10" s="25"/>
      <c r="DM10" s="25"/>
      <c r="DN10" s="25"/>
      <c r="DO10" s="25"/>
      <c r="DP10" s="25"/>
      <c r="DQ10" s="25"/>
      <c r="DR10" s="25"/>
      <c r="DS10" s="25"/>
      <c r="DT10" s="25"/>
      <c r="DU10" s="25"/>
      <c r="DV10" s="25"/>
      <c r="DW10" s="25"/>
      <c r="DX10" s="25"/>
      <c r="DY10" s="25"/>
      <c r="DZ10" s="25"/>
      <c r="EA10" s="25"/>
      <c r="EB10" s="25"/>
      <c r="EC10" s="25"/>
      <c r="ED10" s="25"/>
      <c r="EE10" s="25"/>
      <c r="EF10" s="25"/>
      <c r="EG10" s="25"/>
      <c r="EH10" s="25"/>
      <c r="EI10" s="25"/>
      <c r="EJ10" s="25"/>
      <c r="EK10" s="25"/>
      <c r="EL10" s="25"/>
      <c r="EM10" s="25"/>
      <c r="EN10" s="25"/>
      <c r="EO10" s="25"/>
      <c r="EP10" s="25"/>
      <c r="EQ10" s="25"/>
      <c r="ER10" s="25"/>
      <c r="ES10" s="25"/>
      <c r="ET10" s="25"/>
      <c r="EU10" s="25"/>
      <c r="EV10" s="25"/>
      <c r="EW10" s="25"/>
      <c r="EX10" s="25"/>
      <c r="EY10" s="25"/>
      <c r="EZ10" s="25"/>
      <c r="FA10" s="25"/>
      <c r="FB10" s="25"/>
      <c r="FC10" s="25"/>
      <c r="FD10" s="25"/>
      <c r="FE10" s="25"/>
      <c r="FF10" s="25"/>
      <c r="FG10" s="25"/>
      <c r="FH10" s="25"/>
      <c r="FI10" s="25"/>
      <c r="FJ10" s="25"/>
      <c r="FK10" s="25"/>
      <c r="FL10" s="25"/>
      <c r="FM10" s="25"/>
      <c r="FN10" s="25"/>
      <c r="FO10" s="25"/>
      <c r="FP10" s="25"/>
      <c r="FQ10" s="25"/>
      <c r="FR10" s="25"/>
      <c r="FS10" s="25"/>
      <c r="FT10" s="25"/>
      <c r="FU10" s="25"/>
      <c r="FV10" s="25"/>
      <c r="FW10" s="25"/>
      <c r="FX10" s="25"/>
      <c r="FY10" s="25"/>
      <c r="FZ10" s="25"/>
      <c r="GA10" s="25"/>
      <c r="GB10" s="25"/>
      <c r="GC10" s="25"/>
      <c r="GD10" s="25"/>
      <c r="GE10" s="25"/>
      <c r="GF10" s="25"/>
      <c r="GG10" s="25"/>
      <c r="GH10" s="25"/>
      <c r="GI10" s="25"/>
      <c r="GJ10" s="25"/>
      <c r="GK10" s="25"/>
      <c r="GL10" s="25"/>
      <c r="GM10" s="25"/>
      <c r="GN10" s="25"/>
      <c r="GO10" s="25"/>
      <c r="GP10" s="25"/>
      <c r="GQ10" s="25"/>
      <c r="GR10" s="25"/>
      <c r="GS10" s="25"/>
      <c r="GT10" s="25"/>
      <c r="GU10" s="25"/>
      <c r="GV10" s="25"/>
      <c r="GW10" s="25"/>
      <c r="GX10" s="25"/>
      <c r="GY10" s="25"/>
      <c r="GZ10" s="25"/>
      <c r="HA10" s="25"/>
      <c r="HB10" s="25"/>
      <c r="HC10" s="25"/>
      <c r="HD10" s="25"/>
      <c r="HE10" s="25"/>
      <c r="HF10" s="25"/>
      <c r="HG10" s="25"/>
      <c r="HH10" s="25"/>
      <c r="HI10" s="25"/>
      <c r="HJ10" s="25"/>
      <c r="HK10" s="25"/>
      <c r="HL10" s="25"/>
      <c r="HM10" s="25"/>
      <c r="HN10" s="25"/>
      <c r="HO10" s="25"/>
      <c r="HP10" s="25"/>
      <c r="HQ10" s="25"/>
      <c r="HR10" s="25"/>
      <c r="HS10" s="25"/>
      <c r="HT10" s="25"/>
      <c r="HU10" s="25"/>
      <c r="HV10" s="25"/>
      <c r="HW10" s="25"/>
      <c r="HX10" s="25"/>
      <c r="HY10" s="25"/>
      <c r="HZ10" s="25"/>
    </row>
    <row r="11" spans="1:237" s="35" customFormat="1" ht="37.5" customHeight="1">
      <c r="A11" s="20" t="s">
        <v>2</v>
      </c>
      <c r="B11" s="21">
        <v>1343</v>
      </c>
      <c r="C11" s="21">
        <v>1332</v>
      </c>
      <c r="D11" s="21">
        <v>6</v>
      </c>
      <c r="E11" s="21">
        <v>1</v>
      </c>
      <c r="F11" s="363">
        <v>5</v>
      </c>
      <c r="G11" s="363">
        <v>1235</v>
      </c>
      <c r="H11" s="363">
        <v>108</v>
      </c>
      <c r="I11" s="21">
        <v>1319</v>
      </c>
      <c r="J11" s="21">
        <v>11</v>
      </c>
      <c r="K11" s="21">
        <v>13</v>
      </c>
      <c r="L11" s="21">
        <v>1229</v>
      </c>
      <c r="M11" s="21">
        <v>114</v>
      </c>
      <c r="N11" s="359">
        <f>ROUND(M11/B11*100,1)</f>
        <v>8.5</v>
      </c>
      <c r="O11" s="52"/>
      <c r="P11" s="52"/>
      <c r="Q11" s="52"/>
      <c r="R11" s="49"/>
      <c r="S11" s="49"/>
      <c r="T11" s="49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34"/>
      <c r="AY11" s="34"/>
      <c r="AZ11" s="34"/>
      <c r="BA11" s="34"/>
      <c r="BB11" s="34"/>
      <c r="BC11" s="34"/>
      <c r="BD11" s="34"/>
      <c r="BE11" s="34"/>
      <c r="BF11" s="34"/>
      <c r="BG11" s="34"/>
      <c r="BH11" s="34"/>
      <c r="BI11" s="34"/>
      <c r="BJ11" s="34"/>
      <c r="BK11" s="34"/>
      <c r="BL11" s="34"/>
      <c r="BM11" s="34"/>
      <c r="BN11" s="34"/>
      <c r="BO11" s="34"/>
      <c r="BP11" s="34"/>
      <c r="BQ11" s="34"/>
      <c r="BR11" s="34"/>
      <c r="BS11" s="34"/>
      <c r="BT11" s="34"/>
      <c r="BU11" s="34"/>
      <c r="BV11" s="34"/>
      <c r="BW11" s="34"/>
      <c r="BX11" s="34"/>
      <c r="BY11" s="34"/>
      <c r="BZ11" s="34"/>
      <c r="CA11" s="34"/>
      <c r="CB11" s="34"/>
      <c r="CC11" s="34"/>
      <c r="CD11" s="34"/>
      <c r="CE11" s="34"/>
      <c r="CF11" s="34"/>
      <c r="CG11" s="34"/>
      <c r="CH11" s="34"/>
      <c r="CI11" s="34"/>
      <c r="CJ11" s="34"/>
      <c r="CK11" s="34"/>
      <c r="CL11" s="34"/>
      <c r="CM11" s="34"/>
      <c r="CN11" s="34"/>
      <c r="CO11" s="34"/>
      <c r="CP11" s="34"/>
      <c r="CQ11" s="34"/>
      <c r="CR11" s="34"/>
      <c r="CS11" s="34"/>
      <c r="CT11" s="34"/>
      <c r="CU11" s="34"/>
      <c r="CV11" s="34"/>
      <c r="CW11" s="34"/>
      <c r="CX11" s="34"/>
      <c r="CY11" s="34"/>
      <c r="CZ11" s="34"/>
      <c r="DA11" s="34"/>
      <c r="DB11" s="34"/>
      <c r="DC11" s="34"/>
      <c r="DD11" s="34"/>
      <c r="DE11" s="34"/>
      <c r="DF11" s="34"/>
      <c r="DG11" s="34"/>
      <c r="DH11" s="34"/>
      <c r="DI11" s="34"/>
      <c r="DJ11" s="34"/>
      <c r="DK11" s="34"/>
      <c r="DL11" s="34"/>
      <c r="DM11" s="34"/>
      <c r="DN11" s="34"/>
      <c r="DO11" s="34"/>
      <c r="DP11" s="34"/>
      <c r="DQ11" s="34"/>
      <c r="DR11" s="34"/>
      <c r="DS11" s="34"/>
      <c r="DT11" s="34"/>
      <c r="DU11" s="34"/>
      <c r="DV11" s="34"/>
      <c r="DW11" s="34"/>
      <c r="DX11" s="34"/>
      <c r="DY11" s="34"/>
      <c r="DZ11" s="34"/>
      <c r="EA11" s="34"/>
      <c r="EB11" s="34"/>
      <c r="EC11" s="34"/>
      <c r="ED11" s="34"/>
      <c r="EE11" s="34"/>
      <c r="EF11" s="34"/>
      <c r="EG11" s="34"/>
      <c r="EH11" s="34"/>
      <c r="EI11" s="34"/>
      <c r="EJ11" s="34"/>
      <c r="EK11" s="34"/>
      <c r="EL11" s="34"/>
      <c r="EM11" s="34"/>
      <c r="EN11" s="34"/>
      <c r="EO11" s="34"/>
      <c r="EP11" s="34"/>
      <c r="EQ11" s="34"/>
      <c r="ER11" s="34"/>
      <c r="ES11" s="34"/>
      <c r="ET11" s="34"/>
      <c r="EU11" s="34"/>
      <c r="EV11" s="34"/>
      <c r="EW11" s="34"/>
      <c r="EX11" s="34"/>
      <c r="EY11" s="34"/>
      <c r="EZ11" s="34"/>
      <c r="FA11" s="34"/>
      <c r="FB11" s="34"/>
      <c r="FC11" s="34"/>
      <c r="FD11" s="34"/>
      <c r="FE11" s="34"/>
      <c r="FF11" s="34"/>
      <c r="FG11" s="34"/>
      <c r="FH11" s="34"/>
      <c r="FI11" s="34"/>
      <c r="FJ11" s="34"/>
      <c r="FK11" s="34"/>
      <c r="FL11" s="34"/>
      <c r="FM11" s="34"/>
      <c r="FN11" s="34"/>
      <c r="FO11" s="34"/>
      <c r="FP11" s="34"/>
      <c r="FQ11" s="34"/>
      <c r="FR11" s="34"/>
      <c r="FS11" s="34"/>
      <c r="FT11" s="34"/>
      <c r="FU11" s="34"/>
      <c r="FV11" s="34"/>
      <c r="FW11" s="34"/>
      <c r="FX11" s="34"/>
      <c r="FY11" s="34"/>
      <c r="FZ11" s="34"/>
      <c r="GA11" s="34"/>
      <c r="GB11" s="34"/>
      <c r="GC11" s="34"/>
      <c r="GD11" s="34"/>
      <c r="GE11" s="34"/>
      <c r="GF11" s="34"/>
      <c r="GG11" s="34"/>
      <c r="GH11" s="34"/>
      <c r="GI11" s="34"/>
      <c r="GJ11" s="34"/>
      <c r="GK11" s="34"/>
      <c r="GL11" s="34"/>
      <c r="GM11" s="34"/>
      <c r="GN11" s="34"/>
      <c r="GO11" s="34"/>
      <c r="GP11" s="34"/>
      <c r="GQ11" s="34"/>
      <c r="GR11" s="34"/>
      <c r="GS11" s="34"/>
      <c r="GT11" s="34"/>
      <c r="GU11" s="34"/>
      <c r="GV11" s="34"/>
      <c r="GW11" s="34"/>
      <c r="GX11" s="34"/>
      <c r="GY11" s="34"/>
      <c r="GZ11" s="34"/>
      <c r="HA11" s="34"/>
      <c r="HB11" s="34"/>
      <c r="HC11" s="34"/>
      <c r="HD11" s="34"/>
      <c r="HE11" s="34"/>
      <c r="HF11" s="34"/>
      <c r="HG11" s="34"/>
      <c r="HH11" s="34"/>
      <c r="HI11" s="34"/>
      <c r="HJ11" s="34"/>
      <c r="HK11" s="34"/>
      <c r="HL11" s="34"/>
      <c r="HM11" s="34"/>
      <c r="HN11" s="34"/>
      <c r="HO11" s="34"/>
      <c r="HP11" s="34"/>
      <c r="HQ11" s="34"/>
      <c r="HR11" s="34"/>
      <c r="HS11" s="34"/>
      <c r="HT11" s="34"/>
      <c r="HU11" s="34"/>
      <c r="HV11" s="34"/>
      <c r="HW11" s="34"/>
      <c r="HX11" s="34"/>
      <c r="HY11" s="34"/>
      <c r="HZ11" s="34"/>
    </row>
    <row r="12" spans="1:237" s="35" customFormat="1" ht="18" customHeight="1">
      <c r="A12" s="22"/>
      <c r="B12" s="21"/>
      <c r="C12" s="21"/>
      <c r="D12" s="21"/>
      <c r="E12" s="21"/>
      <c r="F12" s="364"/>
      <c r="G12" s="364"/>
      <c r="H12" s="364"/>
      <c r="I12" s="23"/>
      <c r="J12" s="21"/>
      <c r="K12" s="23"/>
      <c r="L12" s="23"/>
      <c r="M12" s="23"/>
      <c r="N12" s="359"/>
      <c r="O12" s="52"/>
      <c r="P12" s="52"/>
      <c r="Q12" s="52"/>
      <c r="R12" s="49"/>
      <c r="S12" s="49"/>
      <c r="T12" s="49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34"/>
      <c r="BA12" s="34"/>
      <c r="BB12" s="34"/>
      <c r="BC12" s="34"/>
      <c r="BD12" s="34"/>
      <c r="BE12" s="34"/>
      <c r="BF12" s="34"/>
      <c r="BG12" s="34"/>
      <c r="BH12" s="34"/>
      <c r="BI12" s="34"/>
      <c r="BJ12" s="34"/>
      <c r="BK12" s="34"/>
      <c r="BL12" s="34"/>
      <c r="BM12" s="34"/>
      <c r="BN12" s="34"/>
      <c r="BO12" s="34"/>
      <c r="BP12" s="34"/>
      <c r="BQ12" s="34"/>
      <c r="BR12" s="34"/>
      <c r="BS12" s="34"/>
      <c r="BT12" s="34"/>
      <c r="BU12" s="34"/>
      <c r="BV12" s="34"/>
      <c r="BW12" s="34"/>
      <c r="BX12" s="34"/>
      <c r="BY12" s="34"/>
      <c r="BZ12" s="34"/>
      <c r="CA12" s="34"/>
      <c r="CB12" s="34"/>
      <c r="CC12" s="34"/>
      <c r="CD12" s="34"/>
      <c r="CE12" s="34"/>
      <c r="CF12" s="34"/>
      <c r="CG12" s="34"/>
      <c r="CH12" s="34"/>
      <c r="CI12" s="34"/>
      <c r="CJ12" s="34"/>
      <c r="CK12" s="34"/>
      <c r="CL12" s="34"/>
      <c r="CM12" s="34"/>
      <c r="CN12" s="34"/>
      <c r="CO12" s="34"/>
      <c r="CP12" s="34"/>
      <c r="CQ12" s="34"/>
      <c r="CR12" s="34"/>
      <c r="CS12" s="34"/>
      <c r="CT12" s="34"/>
      <c r="CU12" s="34"/>
      <c r="CV12" s="34"/>
      <c r="CW12" s="34"/>
      <c r="CX12" s="34"/>
      <c r="CY12" s="34"/>
      <c r="CZ12" s="34"/>
      <c r="DA12" s="34"/>
      <c r="DB12" s="34"/>
      <c r="DC12" s="34"/>
      <c r="DD12" s="34"/>
      <c r="DE12" s="34"/>
      <c r="DF12" s="34"/>
      <c r="DG12" s="34"/>
      <c r="DH12" s="34"/>
      <c r="DI12" s="34"/>
      <c r="DJ12" s="34"/>
      <c r="DK12" s="34"/>
      <c r="DL12" s="34"/>
      <c r="DM12" s="34"/>
      <c r="DN12" s="34"/>
      <c r="DO12" s="34"/>
      <c r="DP12" s="34"/>
      <c r="DQ12" s="34"/>
      <c r="DR12" s="34"/>
      <c r="DS12" s="34"/>
      <c r="DT12" s="34"/>
      <c r="DU12" s="34"/>
      <c r="DV12" s="34"/>
      <c r="DW12" s="34"/>
      <c r="DX12" s="34"/>
      <c r="DY12" s="34"/>
      <c r="DZ12" s="34"/>
      <c r="EA12" s="34"/>
      <c r="EB12" s="34"/>
      <c r="EC12" s="34"/>
      <c r="ED12" s="34"/>
      <c r="EE12" s="34"/>
      <c r="EF12" s="34"/>
      <c r="EG12" s="34"/>
      <c r="EH12" s="34"/>
      <c r="EI12" s="34"/>
      <c r="EJ12" s="34"/>
      <c r="EK12" s="34"/>
      <c r="EL12" s="34"/>
      <c r="EM12" s="34"/>
      <c r="EN12" s="34"/>
      <c r="EO12" s="34"/>
      <c r="EP12" s="34"/>
      <c r="EQ12" s="34"/>
      <c r="ER12" s="34"/>
      <c r="ES12" s="34"/>
      <c r="ET12" s="34"/>
      <c r="EU12" s="34"/>
      <c r="EV12" s="34"/>
      <c r="EW12" s="34"/>
      <c r="EX12" s="34"/>
      <c r="EY12" s="34"/>
      <c r="EZ12" s="34"/>
      <c r="FA12" s="34"/>
      <c r="FB12" s="34"/>
      <c r="FC12" s="34"/>
      <c r="FD12" s="34"/>
      <c r="FE12" s="34"/>
      <c r="FF12" s="34"/>
      <c r="FG12" s="34"/>
      <c r="FH12" s="34"/>
      <c r="FI12" s="34"/>
      <c r="FJ12" s="34"/>
      <c r="FK12" s="34"/>
      <c r="FL12" s="34"/>
      <c r="FM12" s="34"/>
      <c r="FN12" s="34"/>
      <c r="FO12" s="34"/>
      <c r="FP12" s="34"/>
      <c r="FQ12" s="34"/>
      <c r="FR12" s="34"/>
      <c r="FS12" s="34"/>
      <c r="FT12" s="34"/>
      <c r="FU12" s="34"/>
      <c r="FV12" s="34"/>
      <c r="FW12" s="34"/>
      <c r="FX12" s="34"/>
      <c r="FY12" s="34"/>
      <c r="FZ12" s="34"/>
      <c r="GA12" s="34"/>
      <c r="GB12" s="34"/>
      <c r="GC12" s="34"/>
      <c r="GD12" s="34"/>
      <c r="GE12" s="34"/>
      <c r="GF12" s="34"/>
      <c r="GG12" s="34"/>
      <c r="GH12" s="34"/>
      <c r="GI12" s="34"/>
      <c r="GJ12" s="34"/>
      <c r="GK12" s="34"/>
      <c r="GL12" s="34"/>
      <c r="GM12" s="34"/>
      <c r="GN12" s="34"/>
      <c r="GO12" s="34"/>
      <c r="GP12" s="34"/>
      <c r="GQ12" s="34"/>
      <c r="GR12" s="34"/>
      <c r="GS12" s="34"/>
      <c r="GT12" s="34"/>
      <c r="GU12" s="34"/>
      <c r="GV12" s="34"/>
      <c r="GW12" s="34"/>
      <c r="GX12" s="34"/>
      <c r="GY12" s="34"/>
      <c r="GZ12" s="34"/>
      <c r="HA12" s="34"/>
      <c r="HB12" s="34"/>
      <c r="HC12" s="34"/>
      <c r="HD12" s="34"/>
      <c r="HE12" s="34"/>
      <c r="HF12" s="34"/>
      <c r="HG12" s="34"/>
      <c r="HH12" s="34"/>
      <c r="HI12" s="34"/>
      <c r="HJ12" s="34"/>
      <c r="HK12" s="34"/>
      <c r="HL12" s="34"/>
      <c r="HM12" s="34"/>
      <c r="HN12" s="34"/>
      <c r="HO12" s="34"/>
      <c r="HP12" s="34"/>
      <c r="HQ12" s="34"/>
      <c r="HR12" s="34"/>
      <c r="HS12" s="34"/>
      <c r="HT12" s="34"/>
      <c r="HU12" s="34"/>
      <c r="HV12" s="34"/>
      <c r="HW12" s="34"/>
      <c r="HX12" s="34"/>
      <c r="HY12" s="34"/>
      <c r="HZ12" s="34"/>
    </row>
    <row r="13" spans="1:237" s="35" customFormat="1" ht="37.5" customHeight="1">
      <c r="A13" s="20" t="s">
        <v>3</v>
      </c>
      <c r="B13" s="21">
        <v>3067</v>
      </c>
      <c r="C13" s="21">
        <v>3032</v>
      </c>
      <c r="D13" s="21">
        <v>17</v>
      </c>
      <c r="E13" s="21">
        <v>9</v>
      </c>
      <c r="F13" s="363">
        <v>13</v>
      </c>
      <c r="G13" s="363">
        <v>2808</v>
      </c>
      <c r="H13" s="363">
        <v>259</v>
      </c>
      <c r="I13" s="21">
        <v>2988</v>
      </c>
      <c r="J13" s="21">
        <v>22</v>
      </c>
      <c r="K13" s="21">
        <v>57</v>
      </c>
      <c r="L13" s="21">
        <v>2794</v>
      </c>
      <c r="M13" s="21">
        <v>273</v>
      </c>
      <c r="N13" s="359">
        <f>ROUND(M13/B13*100,1)</f>
        <v>8.9</v>
      </c>
      <c r="O13" s="52"/>
      <c r="P13" s="52"/>
      <c r="Q13" s="52"/>
      <c r="R13" s="24"/>
      <c r="S13" s="24"/>
      <c r="T13" s="24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25"/>
      <c r="BU13" s="25"/>
      <c r="BV13" s="25"/>
      <c r="BW13" s="25"/>
      <c r="BX13" s="25"/>
      <c r="BY13" s="25"/>
      <c r="BZ13" s="25"/>
      <c r="CA13" s="25"/>
      <c r="CB13" s="25"/>
      <c r="CC13" s="25"/>
      <c r="CD13" s="25"/>
      <c r="CE13" s="25"/>
      <c r="CF13" s="25"/>
      <c r="CG13" s="25"/>
      <c r="CH13" s="25"/>
      <c r="CI13" s="25"/>
      <c r="CJ13" s="25"/>
      <c r="CK13" s="25"/>
      <c r="CL13" s="25"/>
      <c r="CM13" s="25"/>
      <c r="CN13" s="25"/>
      <c r="CO13" s="25"/>
      <c r="CP13" s="25"/>
      <c r="CQ13" s="25"/>
      <c r="CR13" s="25"/>
      <c r="CS13" s="25"/>
      <c r="CT13" s="25"/>
      <c r="CU13" s="25"/>
      <c r="CV13" s="25"/>
      <c r="CW13" s="25"/>
      <c r="CX13" s="25"/>
      <c r="CY13" s="25"/>
      <c r="CZ13" s="25"/>
      <c r="DA13" s="25"/>
      <c r="DB13" s="25"/>
      <c r="DC13" s="25"/>
      <c r="DD13" s="25"/>
      <c r="DE13" s="25"/>
      <c r="DF13" s="25"/>
      <c r="DG13" s="25"/>
      <c r="DH13" s="25"/>
      <c r="DI13" s="25"/>
      <c r="DJ13" s="25"/>
      <c r="DK13" s="25"/>
      <c r="DL13" s="25"/>
      <c r="DM13" s="25"/>
      <c r="DN13" s="25"/>
      <c r="DO13" s="25"/>
      <c r="DP13" s="25"/>
      <c r="DQ13" s="25"/>
      <c r="DR13" s="25"/>
      <c r="DS13" s="25"/>
      <c r="DT13" s="25"/>
      <c r="DU13" s="25"/>
      <c r="DV13" s="25"/>
      <c r="DW13" s="25"/>
      <c r="DX13" s="25"/>
      <c r="DY13" s="25"/>
      <c r="DZ13" s="25"/>
      <c r="EA13" s="25"/>
      <c r="EB13" s="25"/>
      <c r="EC13" s="25"/>
      <c r="ED13" s="25"/>
      <c r="EE13" s="25"/>
      <c r="EF13" s="25"/>
      <c r="EG13" s="25"/>
      <c r="EH13" s="25"/>
      <c r="EI13" s="25"/>
      <c r="EJ13" s="25"/>
      <c r="EK13" s="25"/>
      <c r="EL13" s="25"/>
      <c r="EM13" s="25"/>
      <c r="EN13" s="25"/>
      <c r="EO13" s="25"/>
      <c r="EP13" s="25"/>
      <c r="EQ13" s="25"/>
      <c r="ER13" s="25"/>
      <c r="ES13" s="25"/>
      <c r="ET13" s="25"/>
      <c r="EU13" s="25"/>
      <c r="EV13" s="25"/>
      <c r="EW13" s="25"/>
      <c r="EX13" s="25"/>
      <c r="EY13" s="25"/>
      <c r="EZ13" s="25"/>
      <c r="FA13" s="25"/>
      <c r="FB13" s="25"/>
      <c r="FC13" s="25"/>
      <c r="FD13" s="25"/>
      <c r="FE13" s="25"/>
      <c r="FF13" s="25"/>
      <c r="FG13" s="25"/>
      <c r="FH13" s="25"/>
      <c r="FI13" s="25"/>
      <c r="FJ13" s="25"/>
      <c r="FK13" s="25"/>
      <c r="FL13" s="25"/>
      <c r="FM13" s="25"/>
      <c r="FN13" s="25"/>
      <c r="FO13" s="25"/>
      <c r="FP13" s="25"/>
      <c r="FQ13" s="25"/>
      <c r="FR13" s="25"/>
      <c r="FS13" s="25"/>
      <c r="FT13" s="25"/>
      <c r="FU13" s="25"/>
      <c r="FV13" s="25"/>
      <c r="FW13" s="25"/>
      <c r="FX13" s="25"/>
      <c r="FY13" s="25"/>
      <c r="FZ13" s="25"/>
      <c r="GA13" s="25"/>
      <c r="GB13" s="25"/>
      <c r="GC13" s="25"/>
      <c r="GD13" s="25"/>
      <c r="GE13" s="25"/>
      <c r="GF13" s="25"/>
      <c r="GG13" s="25"/>
      <c r="GH13" s="25"/>
      <c r="GI13" s="25"/>
      <c r="GJ13" s="25"/>
      <c r="GK13" s="25"/>
      <c r="GL13" s="25"/>
      <c r="GM13" s="25"/>
      <c r="GN13" s="25"/>
      <c r="GO13" s="25"/>
      <c r="GP13" s="25"/>
      <c r="GQ13" s="25"/>
      <c r="GR13" s="25"/>
      <c r="GS13" s="25"/>
      <c r="GT13" s="25"/>
      <c r="GU13" s="25"/>
      <c r="GV13" s="25"/>
      <c r="GW13" s="25"/>
      <c r="GX13" s="25"/>
      <c r="GY13" s="25"/>
      <c r="GZ13" s="25"/>
      <c r="HA13" s="25"/>
      <c r="HB13" s="25"/>
      <c r="HC13" s="25"/>
      <c r="HD13" s="25"/>
      <c r="HE13" s="25"/>
      <c r="HF13" s="25"/>
      <c r="HG13" s="25"/>
      <c r="HH13" s="25"/>
      <c r="HI13" s="25"/>
      <c r="HJ13" s="25"/>
      <c r="HK13" s="25"/>
      <c r="HL13" s="25"/>
      <c r="HM13" s="25"/>
      <c r="HN13" s="25"/>
      <c r="HO13" s="25"/>
      <c r="HP13" s="25"/>
      <c r="HQ13" s="25"/>
      <c r="HR13" s="25"/>
      <c r="HS13" s="25"/>
      <c r="HT13" s="25"/>
      <c r="HU13" s="25"/>
      <c r="HV13" s="25"/>
      <c r="HW13" s="25"/>
      <c r="HX13" s="25"/>
      <c r="HY13" s="25"/>
      <c r="HZ13" s="25"/>
    </row>
    <row r="14" spans="1:237" s="35" customFormat="1" ht="18" customHeight="1">
      <c r="A14" s="22"/>
      <c r="B14" s="21"/>
      <c r="C14" s="21"/>
      <c r="D14" s="21"/>
      <c r="E14" s="21"/>
      <c r="F14" s="364"/>
      <c r="G14" s="364"/>
      <c r="H14" s="364"/>
      <c r="I14" s="23"/>
      <c r="J14" s="21"/>
      <c r="K14" s="23"/>
      <c r="L14" s="23"/>
      <c r="M14" s="23"/>
      <c r="N14" s="359"/>
      <c r="O14" s="52"/>
      <c r="P14" s="52"/>
      <c r="Q14" s="52"/>
      <c r="R14" s="24"/>
      <c r="S14" s="24"/>
      <c r="T14" s="24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  <c r="BU14" s="25"/>
      <c r="BV14" s="25"/>
      <c r="BW14" s="25"/>
      <c r="BX14" s="25"/>
      <c r="BY14" s="25"/>
      <c r="BZ14" s="25"/>
      <c r="CA14" s="25"/>
      <c r="CB14" s="25"/>
      <c r="CC14" s="25"/>
      <c r="CD14" s="25"/>
      <c r="CE14" s="25"/>
      <c r="CF14" s="25"/>
      <c r="CG14" s="25"/>
      <c r="CH14" s="25"/>
      <c r="CI14" s="25"/>
      <c r="CJ14" s="25"/>
      <c r="CK14" s="25"/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25"/>
      <c r="DC14" s="25"/>
      <c r="DD14" s="25"/>
      <c r="DE14" s="25"/>
      <c r="DF14" s="25"/>
      <c r="DG14" s="25"/>
      <c r="DH14" s="25"/>
      <c r="DI14" s="25"/>
      <c r="DJ14" s="25"/>
      <c r="DK14" s="25"/>
      <c r="DL14" s="25"/>
      <c r="DM14" s="25"/>
      <c r="DN14" s="25"/>
      <c r="DO14" s="25"/>
      <c r="DP14" s="25"/>
      <c r="DQ14" s="25"/>
      <c r="DR14" s="25"/>
      <c r="DS14" s="25"/>
      <c r="DT14" s="25"/>
      <c r="DU14" s="25"/>
      <c r="DV14" s="25"/>
      <c r="DW14" s="25"/>
      <c r="DX14" s="25"/>
      <c r="DY14" s="25"/>
      <c r="DZ14" s="25"/>
      <c r="EA14" s="25"/>
      <c r="EB14" s="25"/>
      <c r="EC14" s="25"/>
      <c r="ED14" s="25"/>
      <c r="EE14" s="25"/>
      <c r="EF14" s="25"/>
      <c r="EG14" s="25"/>
      <c r="EH14" s="25"/>
      <c r="EI14" s="25"/>
      <c r="EJ14" s="25"/>
      <c r="EK14" s="25"/>
      <c r="EL14" s="25"/>
      <c r="EM14" s="25"/>
      <c r="EN14" s="25"/>
      <c r="EO14" s="25"/>
      <c r="EP14" s="25"/>
      <c r="EQ14" s="25"/>
      <c r="ER14" s="25"/>
      <c r="ES14" s="25"/>
      <c r="ET14" s="25"/>
      <c r="EU14" s="25"/>
      <c r="EV14" s="25"/>
      <c r="EW14" s="25"/>
      <c r="EX14" s="25"/>
      <c r="EY14" s="25"/>
      <c r="EZ14" s="25"/>
      <c r="FA14" s="25"/>
      <c r="FB14" s="25"/>
      <c r="FC14" s="25"/>
      <c r="FD14" s="25"/>
      <c r="FE14" s="25"/>
      <c r="FF14" s="25"/>
      <c r="FG14" s="25"/>
      <c r="FH14" s="25"/>
      <c r="FI14" s="25"/>
      <c r="FJ14" s="25"/>
      <c r="FK14" s="25"/>
      <c r="FL14" s="25"/>
      <c r="FM14" s="25"/>
      <c r="FN14" s="25"/>
      <c r="FO14" s="25"/>
      <c r="FP14" s="25"/>
      <c r="FQ14" s="25"/>
      <c r="FR14" s="25"/>
      <c r="FS14" s="25"/>
      <c r="FT14" s="25"/>
      <c r="FU14" s="25"/>
      <c r="FV14" s="25"/>
      <c r="FW14" s="25"/>
      <c r="FX14" s="25"/>
      <c r="FY14" s="25"/>
      <c r="FZ14" s="25"/>
      <c r="GA14" s="25"/>
      <c r="GB14" s="25"/>
      <c r="GC14" s="25"/>
      <c r="GD14" s="25"/>
      <c r="GE14" s="25"/>
      <c r="GF14" s="25"/>
      <c r="GG14" s="25"/>
      <c r="GH14" s="25"/>
      <c r="GI14" s="25"/>
      <c r="GJ14" s="25"/>
      <c r="GK14" s="25"/>
      <c r="GL14" s="25"/>
      <c r="GM14" s="25"/>
      <c r="GN14" s="25"/>
      <c r="GO14" s="25"/>
      <c r="GP14" s="25"/>
      <c r="GQ14" s="25"/>
      <c r="GR14" s="25"/>
      <c r="GS14" s="25"/>
      <c r="GT14" s="25"/>
      <c r="GU14" s="25"/>
      <c r="GV14" s="25"/>
      <c r="GW14" s="25"/>
      <c r="GX14" s="25"/>
      <c r="GY14" s="25"/>
      <c r="GZ14" s="25"/>
      <c r="HA14" s="25"/>
      <c r="HB14" s="25"/>
      <c r="HC14" s="25"/>
      <c r="HD14" s="25"/>
      <c r="HE14" s="25"/>
      <c r="HF14" s="25"/>
      <c r="HG14" s="25"/>
      <c r="HH14" s="25"/>
      <c r="HI14" s="25"/>
      <c r="HJ14" s="25"/>
      <c r="HK14" s="25"/>
      <c r="HL14" s="25"/>
      <c r="HM14" s="25"/>
      <c r="HN14" s="25"/>
      <c r="HO14" s="25"/>
      <c r="HP14" s="25"/>
      <c r="HQ14" s="25"/>
      <c r="HR14" s="25"/>
      <c r="HS14" s="25"/>
      <c r="HT14" s="25"/>
      <c r="HU14" s="25"/>
      <c r="HV14" s="25"/>
      <c r="HW14" s="25"/>
      <c r="HX14" s="25"/>
      <c r="HY14" s="25"/>
      <c r="HZ14" s="25"/>
    </row>
    <row r="15" spans="1:237" s="35" customFormat="1" ht="37.5" customHeight="1">
      <c r="A15" s="20" t="s">
        <v>4</v>
      </c>
      <c r="B15" s="21">
        <v>2405</v>
      </c>
      <c r="C15" s="21">
        <v>2373</v>
      </c>
      <c r="D15" s="21">
        <v>14</v>
      </c>
      <c r="E15" s="21">
        <v>9</v>
      </c>
      <c r="F15" s="363">
        <v>10</v>
      </c>
      <c r="G15" s="363">
        <v>2264</v>
      </c>
      <c r="H15" s="363">
        <v>141</v>
      </c>
      <c r="I15" s="21">
        <v>2350</v>
      </c>
      <c r="J15" s="21">
        <v>19</v>
      </c>
      <c r="K15" s="21">
        <v>36</v>
      </c>
      <c r="L15" s="21">
        <v>2253</v>
      </c>
      <c r="M15" s="21">
        <v>152</v>
      </c>
      <c r="N15" s="359">
        <f>ROUND(M15/B15*100,1)</f>
        <v>6.3</v>
      </c>
      <c r="O15" s="52"/>
      <c r="P15" s="52"/>
      <c r="Q15" s="52"/>
      <c r="R15" s="49"/>
      <c r="S15" s="49"/>
      <c r="T15" s="49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4"/>
      <c r="AU15" s="34"/>
      <c r="AV15" s="34"/>
      <c r="AW15" s="34"/>
      <c r="AX15" s="34"/>
      <c r="AY15" s="34"/>
      <c r="AZ15" s="34"/>
      <c r="BA15" s="34"/>
      <c r="BB15" s="34"/>
      <c r="BC15" s="34"/>
      <c r="BD15" s="34"/>
      <c r="BE15" s="34"/>
      <c r="BF15" s="34"/>
      <c r="BG15" s="34"/>
      <c r="BH15" s="34"/>
      <c r="BI15" s="34"/>
      <c r="BJ15" s="34"/>
      <c r="BK15" s="34"/>
      <c r="BL15" s="34"/>
      <c r="BM15" s="34"/>
      <c r="BN15" s="34"/>
      <c r="BO15" s="34"/>
      <c r="BP15" s="34"/>
      <c r="BQ15" s="34"/>
      <c r="BR15" s="34"/>
      <c r="BS15" s="34"/>
      <c r="BT15" s="34"/>
      <c r="BU15" s="34"/>
      <c r="BV15" s="34"/>
      <c r="BW15" s="34"/>
      <c r="BX15" s="34"/>
      <c r="BY15" s="34"/>
      <c r="BZ15" s="34"/>
      <c r="CA15" s="34"/>
      <c r="CB15" s="34"/>
      <c r="CC15" s="34"/>
      <c r="CD15" s="34"/>
      <c r="CE15" s="34"/>
      <c r="CF15" s="34"/>
      <c r="CG15" s="34"/>
      <c r="CH15" s="34"/>
      <c r="CI15" s="34"/>
      <c r="CJ15" s="34"/>
      <c r="CK15" s="34"/>
      <c r="CL15" s="34"/>
      <c r="CM15" s="34"/>
      <c r="CN15" s="34"/>
      <c r="CO15" s="34"/>
      <c r="CP15" s="34"/>
      <c r="CQ15" s="34"/>
      <c r="CR15" s="34"/>
      <c r="CS15" s="34"/>
      <c r="CT15" s="34"/>
      <c r="CU15" s="34"/>
      <c r="CV15" s="34"/>
      <c r="CW15" s="34"/>
      <c r="CX15" s="34"/>
      <c r="CY15" s="34"/>
      <c r="CZ15" s="34"/>
      <c r="DA15" s="34"/>
      <c r="DB15" s="34"/>
      <c r="DC15" s="34"/>
      <c r="DD15" s="34"/>
      <c r="DE15" s="34"/>
      <c r="DF15" s="34"/>
      <c r="DG15" s="34"/>
      <c r="DH15" s="34"/>
      <c r="DI15" s="34"/>
      <c r="DJ15" s="34"/>
      <c r="DK15" s="34"/>
      <c r="DL15" s="34"/>
      <c r="DM15" s="34"/>
      <c r="DN15" s="34"/>
      <c r="DO15" s="34"/>
      <c r="DP15" s="34"/>
      <c r="DQ15" s="34"/>
      <c r="DR15" s="34"/>
      <c r="DS15" s="34"/>
      <c r="DT15" s="34"/>
      <c r="DU15" s="34"/>
      <c r="DV15" s="34"/>
      <c r="DW15" s="34"/>
      <c r="DX15" s="34"/>
      <c r="DY15" s="34"/>
      <c r="DZ15" s="34"/>
      <c r="EA15" s="34"/>
      <c r="EB15" s="34"/>
      <c r="EC15" s="34"/>
      <c r="ED15" s="34"/>
      <c r="EE15" s="34"/>
      <c r="EF15" s="34"/>
      <c r="EG15" s="34"/>
      <c r="EH15" s="34"/>
      <c r="EI15" s="34"/>
      <c r="EJ15" s="34"/>
      <c r="EK15" s="34"/>
      <c r="EL15" s="34"/>
      <c r="EM15" s="34"/>
      <c r="EN15" s="34"/>
      <c r="EO15" s="34"/>
      <c r="EP15" s="34"/>
      <c r="EQ15" s="34"/>
      <c r="ER15" s="34"/>
      <c r="ES15" s="34"/>
      <c r="ET15" s="34"/>
      <c r="EU15" s="34"/>
      <c r="EV15" s="34"/>
      <c r="EW15" s="34"/>
      <c r="EX15" s="34"/>
      <c r="EY15" s="34"/>
      <c r="EZ15" s="34"/>
      <c r="FA15" s="34"/>
      <c r="FB15" s="34"/>
      <c r="FC15" s="34"/>
      <c r="FD15" s="34"/>
      <c r="FE15" s="34"/>
      <c r="FF15" s="34"/>
      <c r="FG15" s="34"/>
      <c r="FH15" s="34"/>
      <c r="FI15" s="34"/>
      <c r="FJ15" s="34"/>
      <c r="FK15" s="34"/>
      <c r="FL15" s="34"/>
      <c r="FM15" s="34"/>
      <c r="FN15" s="34"/>
      <c r="FO15" s="34"/>
      <c r="FP15" s="34"/>
      <c r="FQ15" s="34"/>
      <c r="FR15" s="34"/>
      <c r="FS15" s="34"/>
      <c r="FT15" s="34"/>
      <c r="FU15" s="34"/>
      <c r="FV15" s="34"/>
      <c r="FW15" s="34"/>
      <c r="FX15" s="34"/>
      <c r="FY15" s="34"/>
      <c r="FZ15" s="34"/>
      <c r="GA15" s="34"/>
      <c r="GB15" s="34"/>
      <c r="GC15" s="34"/>
      <c r="GD15" s="34"/>
      <c r="GE15" s="34"/>
      <c r="GF15" s="34"/>
      <c r="GG15" s="34"/>
      <c r="GH15" s="34"/>
      <c r="GI15" s="34"/>
      <c r="GJ15" s="34"/>
      <c r="GK15" s="34"/>
      <c r="GL15" s="34"/>
      <c r="GM15" s="34"/>
      <c r="GN15" s="34"/>
      <c r="GO15" s="34"/>
      <c r="GP15" s="34"/>
      <c r="GQ15" s="34"/>
      <c r="GR15" s="34"/>
      <c r="GS15" s="34"/>
      <c r="GT15" s="34"/>
      <c r="GU15" s="34"/>
      <c r="GV15" s="34"/>
      <c r="GW15" s="34"/>
      <c r="GX15" s="34"/>
      <c r="GY15" s="34"/>
      <c r="GZ15" s="34"/>
      <c r="HA15" s="34"/>
      <c r="HB15" s="34"/>
      <c r="HC15" s="34"/>
      <c r="HD15" s="34"/>
      <c r="HE15" s="34"/>
      <c r="HF15" s="34"/>
      <c r="HG15" s="34"/>
      <c r="HH15" s="34"/>
      <c r="HI15" s="34"/>
      <c r="HJ15" s="34"/>
      <c r="HK15" s="34"/>
      <c r="HL15" s="34"/>
      <c r="HM15" s="34"/>
      <c r="HN15" s="34"/>
      <c r="HO15" s="34"/>
      <c r="HP15" s="34"/>
      <c r="HQ15" s="34"/>
      <c r="HR15" s="34"/>
      <c r="HS15" s="34"/>
      <c r="HT15" s="34"/>
      <c r="HU15" s="34"/>
      <c r="HV15" s="34"/>
      <c r="HW15" s="34"/>
      <c r="HX15" s="34"/>
      <c r="HY15" s="34"/>
      <c r="HZ15" s="34"/>
    </row>
    <row r="16" spans="1:237" s="35" customFormat="1" ht="18" customHeight="1">
      <c r="A16" s="22"/>
      <c r="B16" s="21"/>
      <c r="C16" s="21"/>
      <c r="D16" s="21"/>
      <c r="E16" s="21"/>
      <c r="F16" s="364"/>
      <c r="G16" s="364"/>
      <c r="H16" s="364"/>
      <c r="I16" s="23"/>
      <c r="J16" s="21"/>
      <c r="K16" s="23"/>
      <c r="L16" s="23"/>
      <c r="M16" s="23"/>
      <c r="N16" s="359"/>
      <c r="O16" s="52"/>
      <c r="P16" s="52"/>
      <c r="Q16" s="52"/>
      <c r="R16" s="49"/>
      <c r="S16" s="49"/>
      <c r="T16" s="49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4"/>
      <c r="AQ16" s="34"/>
      <c r="AR16" s="34"/>
      <c r="AS16" s="34"/>
      <c r="AT16" s="34"/>
      <c r="AU16" s="34"/>
      <c r="AV16" s="34"/>
      <c r="AW16" s="34"/>
      <c r="AX16" s="34"/>
      <c r="AY16" s="34"/>
      <c r="AZ16" s="34"/>
      <c r="BA16" s="34"/>
      <c r="BB16" s="34"/>
      <c r="BC16" s="34"/>
      <c r="BD16" s="34"/>
      <c r="BE16" s="34"/>
      <c r="BF16" s="34"/>
      <c r="BG16" s="34"/>
      <c r="BH16" s="34"/>
      <c r="BI16" s="34"/>
      <c r="BJ16" s="34"/>
      <c r="BK16" s="34"/>
      <c r="BL16" s="34"/>
      <c r="BM16" s="34"/>
      <c r="BN16" s="34"/>
      <c r="BO16" s="34"/>
      <c r="BP16" s="34"/>
      <c r="BQ16" s="34"/>
      <c r="BR16" s="34"/>
      <c r="BS16" s="34"/>
      <c r="BT16" s="34"/>
      <c r="BU16" s="34"/>
      <c r="BV16" s="34"/>
      <c r="BW16" s="34"/>
      <c r="BX16" s="34"/>
      <c r="BY16" s="34"/>
      <c r="BZ16" s="34"/>
      <c r="CA16" s="34"/>
      <c r="CB16" s="34"/>
      <c r="CC16" s="34"/>
      <c r="CD16" s="34"/>
      <c r="CE16" s="34"/>
      <c r="CF16" s="34"/>
      <c r="CG16" s="34"/>
      <c r="CH16" s="34"/>
      <c r="CI16" s="34"/>
      <c r="CJ16" s="34"/>
      <c r="CK16" s="34"/>
      <c r="CL16" s="34"/>
      <c r="CM16" s="34"/>
      <c r="CN16" s="34"/>
      <c r="CO16" s="34"/>
      <c r="CP16" s="34"/>
      <c r="CQ16" s="34"/>
      <c r="CR16" s="34"/>
      <c r="CS16" s="34"/>
      <c r="CT16" s="34"/>
      <c r="CU16" s="34"/>
      <c r="CV16" s="34"/>
      <c r="CW16" s="34"/>
      <c r="CX16" s="34"/>
      <c r="CY16" s="34"/>
      <c r="CZ16" s="34"/>
      <c r="DA16" s="34"/>
      <c r="DB16" s="34"/>
      <c r="DC16" s="34"/>
      <c r="DD16" s="34"/>
      <c r="DE16" s="34"/>
      <c r="DF16" s="34"/>
      <c r="DG16" s="34"/>
      <c r="DH16" s="34"/>
      <c r="DI16" s="34"/>
      <c r="DJ16" s="34"/>
      <c r="DK16" s="34"/>
      <c r="DL16" s="34"/>
      <c r="DM16" s="34"/>
      <c r="DN16" s="34"/>
      <c r="DO16" s="34"/>
      <c r="DP16" s="34"/>
      <c r="DQ16" s="34"/>
      <c r="DR16" s="34"/>
      <c r="DS16" s="34"/>
      <c r="DT16" s="34"/>
      <c r="DU16" s="34"/>
      <c r="DV16" s="34"/>
      <c r="DW16" s="34"/>
      <c r="DX16" s="34"/>
      <c r="DY16" s="34"/>
      <c r="DZ16" s="34"/>
      <c r="EA16" s="34"/>
      <c r="EB16" s="34"/>
      <c r="EC16" s="34"/>
      <c r="ED16" s="34"/>
      <c r="EE16" s="34"/>
      <c r="EF16" s="34"/>
      <c r="EG16" s="34"/>
      <c r="EH16" s="34"/>
      <c r="EI16" s="34"/>
      <c r="EJ16" s="34"/>
      <c r="EK16" s="34"/>
      <c r="EL16" s="34"/>
      <c r="EM16" s="34"/>
      <c r="EN16" s="34"/>
      <c r="EO16" s="34"/>
      <c r="EP16" s="34"/>
      <c r="EQ16" s="34"/>
      <c r="ER16" s="34"/>
      <c r="ES16" s="34"/>
      <c r="ET16" s="34"/>
      <c r="EU16" s="34"/>
      <c r="EV16" s="34"/>
      <c r="EW16" s="34"/>
      <c r="EX16" s="34"/>
      <c r="EY16" s="34"/>
      <c r="EZ16" s="34"/>
      <c r="FA16" s="34"/>
      <c r="FB16" s="34"/>
      <c r="FC16" s="34"/>
      <c r="FD16" s="34"/>
      <c r="FE16" s="34"/>
      <c r="FF16" s="34"/>
      <c r="FG16" s="34"/>
      <c r="FH16" s="34"/>
      <c r="FI16" s="34"/>
      <c r="FJ16" s="34"/>
      <c r="FK16" s="34"/>
      <c r="FL16" s="34"/>
      <c r="FM16" s="34"/>
      <c r="FN16" s="34"/>
      <c r="FO16" s="34"/>
      <c r="FP16" s="34"/>
      <c r="FQ16" s="34"/>
      <c r="FR16" s="34"/>
      <c r="FS16" s="34"/>
      <c r="FT16" s="34"/>
      <c r="FU16" s="34"/>
      <c r="FV16" s="34"/>
      <c r="FW16" s="34"/>
      <c r="FX16" s="34"/>
      <c r="FY16" s="34"/>
      <c r="FZ16" s="34"/>
      <c r="GA16" s="34"/>
      <c r="GB16" s="34"/>
      <c r="GC16" s="34"/>
      <c r="GD16" s="34"/>
      <c r="GE16" s="34"/>
      <c r="GF16" s="34"/>
      <c r="GG16" s="34"/>
      <c r="GH16" s="34"/>
      <c r="GI16" s="34"/>
      <c r="GJ16" s="34"/>
      <c r="GK16" s="34"/>
      <c r="GL16" s="34"/>
      <c r="GM16" s="34"/>
      <c r="GN16" s="34"/>
      <c r="GO16" s="34"/>
      <c r="GP16" s="34"/>
      <c r="GQ16" s="34"/>
      <c r="GR16" s="34"/>
      <c r="GS16" s="34"/>
      <c r="GT16" s="34"/>
      <c r="GU16" s="34"/>
      <c r="GV16" s="34"/>
      <c r="GW16" s="34"/>
      <c r="GX16" s="34"/>
      <c r="GY16" s="34"/>
      <c r="GZ16" s="34"/>
      <c r="HA16" s="34"/>
      <c r="HB16" s="34"/>
      <c r="HC16" s="34"/>
      <c r="HD16" s="34"/>
      <c r="HE16" s="34"/>
      <c r="HF16" s="34"/>
      <c r="HG16" s="34"/>
      <c r="HH16" s="34"/>
      <c r="HI16" s="34"/>
      <c r="HJ16" s="34"/>
      <c r="HK16" s="34"/>
      <c r="HL16" s="34"/>
      <c r="HM16" s="34"/>
      <c r="HN16" s="34"/>
      <c r="HO16" s="34"/>
      <c r="HP16" s="34"/>
      <c r="HQ16" s="34"/>
      <c r="HR16" s="34"/>
      <c r="HS16" s="34"/>
      <c r="HT16" s="34"/>
      <c r="HU16" s="34"/>
      <c r="HV16" s="34"/>
      <c r="HW16" s="34"/>
      <c r="HX16" s="34"/>
      <c r="HY16" s="34"/>
      <c r="HZ16" s="34"/>
    </row>
    <row r="17" spans="1:234" s="35" customFormat="1" ht="37.5" customHeight="1">
      <c r="A17" s="20" t="s">
        <v>173</v>
      </c>
      <c r="B17" s="21">
        <v>1417</v>
      </c>
      <c r="C17" s="21">
        <v>1393</v>
      </c>
      <c r="D17" s="21">
        <v>16</v>
      </c>
      <c r="E17" s="21">
        <v>3</v>
      </c>
      <c r="F17" s="21">
        <v>5</v>
      </c>
      <c r="G17" s="363">
        <v>1307</v>
      </c>
      <c r="H17" s="363">
        <v>110</v>
      </c>
      <c r="I17" s="21">
        <v>1370</v>
      </c>
      <c r="J17" s="21">
        <v>28</v>
      </c>
      <c r="K17" s="21">
        <v>19</v>
      </c>
      <c r="L17" s="21">
        <v>1287</v>
      </c>
      <c r="M17" s="21">
        <v>130</v>
      </c>
      <c r="N17" s="359">
        <f>ROUND(M17/B17*100,1)</f>
        <v>9.1999999999999993</v>
      </c>
      <c r="O17" s="52"/>
      <c r="P17" s="52"/>
      <c r="Q17" s="52"/>
      <c r="R17" s="49"/>
      <c r="S17" s="49"/>
      <c r="T17" s="49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34"/>
      <c r="AW17" s="34"/>
      <c r="AX17" s="34"/>
      <c r="AY17" s="34"/>
      <c r="AZ17" s="34"/>
      <c r="BA17" s="34"/>
      <c r="BB17" s="34"/>
      <c r="BC17" s="34"/>
      <c r="BD17" s="34"/>
      <c r="BE17" s="34"/>
      <c r="BF17" s="34"/>
      <c r="BG17" s="34"/>
      <c r="BH17" s="34"/>
      <c r="BI17" s="34"/>
      <c r="BJ17" s="34"/>
      <c r="BK17" s="34"/>
      <c r="BL17" s="34"/>
      <c r="BM17" s="34"/>
      <c r="BN17" s="34"/>
      <c r="BO17" s="34"/>
      <c r="BP17" s="34"/>
      <c r="BQ17" s="34"/>
      <c r="BR17" s="34"/>
      <c r="BS17" s="34"/>
      <c r="BT17" s="34"/>
      <c r="BU17" s="34"/>
      <c r="BV17" s="34"/>
      <c r="BW17" s="34"/>
      <c r="BX17" s="34"/>
      <c r="BY17" s="34"/>
      <c r="BZ17" s="34"/>
      <c r="CA17" s="34"/>
      <c r="CB17" s="34"/>
      <c r="CC17" s="34"/>
      <c r="CD17" s="34"/>
      <c r="CE17" s="34"/>
      <c r="CF17" s="34"/>
      <c r="CG17" s="34"/>
      <c r="CH17" s="34"/>
      <c r="CI17" s="34"/>
      <c r="CJ17" s="34"/>
      <c r="CK17" s="34"/>
      <c r="CL17" s="34"/>
      <c r="CM17" s="34"/>
      <c r="CN17" s="34"/>
      <c r="CO17" s="34"/>
      <c r="CP17" s="34"/>
      <c r="CQ17" s="34"/>
      <c r="CR17" s="34"/>
      <c r="CS17" s="34"/>
      <c r="CT17" s="34"/>
      <c r="CU17" s="34"/>
      <c r="CV17" s="34"/>
      <c r="CW17" s="34"/>
      <c r="CX17" s="34"/>
      <c r="CY17" s="34"/>
      <c r="CZ17" s="34"/>
      <c r="DA17" s="34"/>
      <c r="DB17" s="34"/>
      <c r="DC17" s="34"/>
      <c r="DD17" s="34"/>
      <c r="DE17" s="34"/>
      <c r="DF17" s="34"/>
      <c r="DG17" s="34"/>
      <c r="DH17" s="34"/>
      <c r="DI17" s="34"/>
      <c r="DJ17" s="34"/>
      <c r="DK17" s="34"/>
      <c r="DL17" s="34"/>
      <c r="DM17" s="34"/>
      <c r="DN17" s="34"/>
      <c r="DO17" s="34"/>
      <c r="DP17" s="34"/>
      <c r="DQ17" s="34"/>
      <c r="DR17" s="34"/>
      <c r="DS17" s="34"/>
      <c r="DT17" s="34"/>
      <c r="DU17" s="34"/>
      <c r="DV17" s="34"/>
      <c r="DW17" s="34"/>
      <c r="DX17" s="34"/>
      <c r="DY17" s="34"/>
      <c r="DZ17" s="34"/>
      <c r="EA17" s="34"/>
      <c r="EB17" s="34"/>
      <c r="EC17" s="34"/>
      <c r="ED17" s="34"/>
      <c r="EE17" s="34"/>
      <c r="EF17" s="34"/>
      <c r="EG17" s="34"/>
      <c r="EH17" s="34"/>
      <c r="EI17" s="34"/>
      <c r="EJ17" s="34"/>
      <c r="EK17" s="34"/>
      <c r="EL17" s="34"/>
      <c r="EM17" s="34"/>
      <c r="EN17" s="34"/>
      <c r="EO17" s="34"/>
      <c r="EP17" s="34"/>
      <c r="EQ17" s="34"/>
      <c r="ER17" s="34"/>
      <c r="ES17" s="34"/>
      <c r="ET17" s="34"/>
      <c r="EU17" s="34"/>
      <c r="EV17" s="34"/>
      <c r="EW17" s="34"/>
      <c r="EX17" s="34"/>
      <c r="EY17" s="34"/>
      <c r="EZ17" s="34"/>
      <c r="FA17" s="34"/>
      <c r="FB17" s="34"/>
      <c r="FC17" s="34"/>
      <c r="FD17" s="34"/>
      <c r="FE17" s="34"/>
      <c r="FF17" s="34"/>
      <c r="FG17" s="34"/>
      <c r="FH17" s="34"/>
      <c r="FI17" s="34"/>
      <c r="FJ17" s="34"/>
      <c r="FK17" s="34"/>
      <c r="FL17" s="34"/>
      <c r="FM17" s="34"/>
      <c r="FN17" s="34"/>
      <c r="FO17" s="34"/>
      <c r="FP17" s="34"/>
      <c r="FQ17" s="34"/>
      <c r="FR17" s="34"/>
      <c r="FS17" s="34"/>
      <c r="FT17" s="34"/>
      <c r="FU17" s="34"/>
      <c r="FV17" s="34"/>
      <c r="FW17" s="34"/>
      <c r="FX17" s="34"/>
      <c r="FY17" s="34"/>
      <c r="FZ17" s="34"/>
      <c r="GA17" s="34"/>
      <c r="GB17" s="34"/>
      <c r="GC17" s="34"/>
      <c r="GD17" s="34"/>
      <c r="GE17" s="34"/>
      <c r="GF17" s="34"/>
      <c r="GG17" s="34"/>
      <c r="GH17" s="34"/>
      <c r="GI17" s="34"/>
      <c r="GJ17" s="34"/>
      <c r="GK17" s="34"/>
      <c r="GL17" s="34"/>
      <c r="GM17" s="34"/>
      <c r="GN17" s="34"/>
      <c r="GO17" s="34"/>
      <c r="GP17" s="34"/>
      <c r="GQ17" s="34"/>
      <c r="GR17" s="34"/>
      <c r="GS17" s="34"/>
      <c r="GT17" s="34"/>
      <c r="GU17" s="34"/>
      <c r="GV17" s="34"/>
      <c r="GW17" s="34"/>
      <c r="GX17" s="34"/>
      <c r="GY17" s="34"/>
      <c r="GZ17" s="34"/>
      <c r="HA17" s="34"/>
      <c r="HB17" s="34"/>
      <c r="HC17" s="34"/>
      <c r="HD17" s="34"/>
      <c r="HE17" s="34"/>
      <c r="HF17" s="34"/>
      <c r="HG17" s="34"/>
      <c r="HH17" s="34"/>
      <c r="HI17" s="34"/>
      <c r="HJ17" s="34"/>
      <c r="HK17" s="34"/>
      <c r="HL17" s="34"/>
      <c r="HM17" s="34"/>
      <c r="HN17" s="34"/>
      <c r="HO17" s="34"/>
      <c r="HP17" s="34"/>
      <c r="HQ17" s="34"/>
      <c r="HR17" s="34"/>
      <c r="HS17" s="34"/>
      <c r="HT17" s="34"/>
      <c r="HU17" s="34"/>
      <c r="HV17" s="34"/>
      <c r="HW17" s="34"/>
      <c r="HX17" s="34"/>
      <c r="HY17" s="34"/>
      <c r="HZ17" s="34"/>
    </row>
    <row r="18" spans="1:234" s="35" customFormat="1" ht="18" customHeight="1">
      <c r="A18" s="22" t="s">
        <v>45</v>
      </c>
      <c r="B18" s="21"/>
      <c r="C18" s="21"/>
      <c r="D18" s="21"/>
      <c r="E18" s="21"/>
      <c r="F18" s="364"/>
      <c r="G18" s="364"/>
      <c r="H18" s="364"/>
      <c r="I18" s="23"/>
      <c r="J18" s="21"/>
      <c r="K18" s="23"/>
      <c r="L18" s="23"/>
      <c r="M18" s="23"/>
      <c r="N18" s="359"/>
      <c r="O18" s="52"/>
      <c r="P18" s="52"/>
      <c r="Q18" s="52"/>
      <c r="R18" s="49"/>
      <c r="S18" s="49"/>
      <c r="T18" s="49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4"/>
      <c r="BL18" s="34"/>
      <c r="BM18" s="34"/>
      <c r="BN18" s="34"/>
      <c r="BO18" s="34"/>
      <c r="BP18" s="34"/>
      <c r="BQ18" s="34"/>
      <c r="BR18" s="34"/>
      <c r="BS18" s="34"/>
      <c r="BT18" s="34"/>
      <c r="BU18" s="34"/>
      <c r="BV18" s="34"/>
      <c r="BW18" s="34"/>
      <c r="BX18" s="34"/>
      <c r="BY18" s="34"/>
      <c r="BZ18" s="34"/>
      <c r="CA18" s="34"/>
      <c r="CB18" s="34"/>
      <c r="CC18" s="34"/>
      <c r="CD18" s="34"/>
      <c r="CE18" s="34"/>
      <c r="CF18" s="34"/>
      <c r="CG18" s="34"/>
      <c r="CH18" s="34"/>
      <c r="CI18" s="34"/>
      <c r="CJ18" s="34"/>
      <c r="CK18" s="34"/>
      <c r="CL18" s="34"/>
      <c r="CM18" s="34"/>
      <c r="CN18" s="34"/>
      <c r="CO18" s="34"/>
      <c r="CP18" s="34"/>
      <c r="CQ18" s="34"/>
      <c r="CR18" s="34"/>
      <c r="CS18" s="34"/>
      <c r="CT18" s="34"/>
      <c r="CU18" s="34"/>
      <c r="CV18" s="34"/>
      <c r="CW18" s="34"/>
      <c r="CX18" s="34"/>
      <c r="CY18" s="34"/>
      <c r="CZ18" s="34"/>
      <c r="DA18" s="34"/>
      <c r="DB18" s="34"/>
      <c r="DC18" s="34"/>
      <c r="DD18" s="34"/>
      <c r="DE18" s="34"/>
      <c r="DF18" s="34"/>
      <c r="DG18" s="34"/>
      <c r="DH18" s="34"/>
      <c r="DI18" s="34"/>
      <c r="DJ18" s="34"/>
      <c r="DK18" s="34"/>
      <c r="DL18" s="34"/>
      <c r="DM18" s="34"/>
      <c r="DN18" s="34"/>
      <c r="DO18" s="34"/>
      <c r="DP18" s="34"/>
      <c r="DQ18" s="34"/>
      <c r="DR18" s="34"/>
      <c r="DS18" s="34"/>
      <c r="DT18" s="34"/>
      <c r="DU18" s="34"/>
      <c r="DV18" s="34"/>
      <c r="DW18" s="34"/>
      <c r="DX18" s="34"/>
      <c r="DY18" s="34"/>
      <c r="DZ18" s="34"/>
      <c r="EA18" s="34"/>
      <c r="EB18" s="34"/>
      <c r="EC18" s="34"/>
      <c r="ED18" s="34"/>
      <c r="EE18" s="34"/>
      <c r="EF18" s="34"/>
      <c r="EG18" s="34"/>
      <c r="EH18" s="34"/>
      <c r="EI18" s="34"/>
      <c r="EJ18" s="34"/>
      <c r="EK18" s="34"/>
      <c r="EL18" s="34"/>
      <c r="EM18" s="34"/>
      <c r="EN18" s="34"/>
      <c r="EO18" s="34"/>
      <c r="EP18" s="34"/>
      <c r="EQ18" s="34"/>
      <c r="ER18" s="34"/>
      <c r="ES18" s="34"/>
      <c r="ET18" s="34"/>
      <c r="EU18" s="34"/>
      <c r="EV18" s="34"/>
      <c r="EW18" s="34"/>
      <c r="EX18" s="34"/>
      <c r="EY18" s="34"/>
      <c r="EZ18" s="34"/>
      <c r="FA18" s="34"/>
      <c r="FB18" s="34"/>
      <c r="FC18" s="34"/>
      <c r="FD18" s="34"/>
      <c r="FE18" s="34"/>
      <c r="FF18" s="34"/>
      <c r="FG18" s="34"/>
      <c r="FH18" s="34"/>
      <c r="FI18" s="34"/>
      <c r="FJ18" s="34"/>
      <c r="FK18" s="34"/>
      <c r="FL18" s="34"/>
      <c r="FM18" s="34"/>
      <c r="FN18" s="34"/>
      <c r="FO18" s="34"/>
      <c r="FP18" s="34"/>
      <c r="FQ18" s="34"/>
      <c r="FR18" s="34"/>
      <c r="FS18" s="34"/>
      <c r="FT18" s="34"/>
      <c r="FU18" s="34"/>
      <c r="FV18" s="34"/>
      <c r="FW18" s="34"/>
      <c r="FX18" s="34"/>
      <c r="FY18" s="34"/>
      <c r="FZ18" s="34"/>
      <c r="GA18" s="34"/>
      <c r="GB18" s="34"/>
      <c r="GC18" s="34"/>
      <c r="GD18" s="34"/>
      <c r="GE18" s="34"/>
      <c r="GF18" s="34"/>
      <c r="GG18" s="34"/>
      <c r="GH18" s="34"/>
      <c r="GI18" s="34"/>
      <c r="GJ18" s="34"/>
      <c r="GK18" s="34"/>
      <c r="GL18" s="34"/>
      <c r="GM18" s="34"/>
      <c r="GN18" s="34"/>
      <c r="GO18" s="34"/>
      <c r="GP18" s="34"/>
      <c r="GQ18" s="34"/>
      <c r="GR18" s="34"/>
      <c r="GS18" s="34"/>
      <c r="GT18" s="34"/>
      <c r="GU18" s="34"/>
      <c r="GV18" s="34"/>
      <c r="GW18" s="34"/>
      <c r="GX18" s="34"/>
      <c r="GY18" s="34"/>
      <c r="GZ18" s="34"/>
      <c r="HA18" s="34"/>
      <c r="HB18" s="34"/>
      <c r="HC18" s="34"/>
      <c r="HD18" s="34"/>
      <c r="HE18" s="34"/>
      <c r="HF18" s="34"/>
      <c r="HG18" s="34"/>
      <c r="HH18" s="34"/>
      <c r="HI18" s="34"/>
      <c r="HJ18" s="34"/>
      <c r="HK18" s="34"/>
      <c r="HL18" s="34"/>
      <c r="HM18" s="34"/>
      <c r="HN18" s="34"/>
      <c r="HO18" s="34"/>
      <c r="HP18" s="34"/>
      <c r="HQ18" s="34"/>
      <c r="HR18" s="34"/>
      <c r="HS18" s="34"/>
      <c r="HT18" s="34"/>
      <c r="HU18" s="34"/>
      <c r="HV18" s="34"/>
      <c r="HW18" s="34"/>
      <c r="HX18" s="34"/>
      <c r="HY18" s="34"/>
      <c r="HZ18" s="34"/>
    </row>
    <row r="19" spans="1:234" s="35" customFormat="1" ht="37.5" customHeight="1">
      <c r="A19" s="20" t="s">
        <v>6</v>
      </c>
      <c r="B19" s="21">
        <v>1136</v>
      </c>
      <c r="C19" s="21">
        <v>1128</v>
      </c>
      <c r="D19" s="21">
        <v>2</v>
      </c>
      <c r="E19" s="21">
        <v>1</v>
      </c>
      <c r="F19" s="363">
        <v>5</v>
      </c>
      <c r="G19" s="363">
        <v>1006</v>
      </c>
      <c r="H19" s="363">
        <v>130</v>
      </c>
      <c r="I19" s="21">
        <v>1113</v>
      </c>
      <c r="J19" s="21">
        <v>8</v>
      </c>
      <c r="K19" s="21">
        <v>15</v>
      </c>
      <c r="L19" s="21">
        <v>1006</v>
      </c>
      <c r="M19" s="21">
        <v>130</v>
      </c>
      <c r="N19" s="359">
        <f>ROUND(M19/B19*100,1)</f>
        <v>11.4</v>
      </c>
      <c r="O19" s="52"/>
      <c r="P19" s="52"/>
      <c r="Q19" s="52"/>
      <c r="R19" s="24"/>
      <c r="S19" s="24"/>
      <c r="T19" s="24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  <c r="CB19" s="25"/>
      <c r="CC19" s="25"/>
      <c r="CD19" s="25"/>
      <c r="CE19" s="25"/>
      <c r="CF19" s="25"/>
      <c r="CG19" s="25"/>
      <c r="CH19" s="25"/>
      <c r="CI19" s="25"/>
      <c r="CJ19" s="25"/>
      <c r="CK19" s="25"/>
      <c r="CL19" s="25"/>
      <c r="CM19" s="25"/>
      <c r="CN19" s="25"/>
      <c r="CO19" s="25"/>
      <c r="CP19" s="25"/>
      <c r="CQ19" s="25"/>
      <c r="CR19" s="25"/>
      <c r="CS19" s="25"/>
      <c r="CT19" s="25"/>
      <c r="CU19" s="25"/>
      <c r="CV19" s="25"/>
      <c r="CW19" s="25"/>
      <c r="CX19" s="25"/>
      <c r="CY19" s="25"/>
      <c r="CZ19" s="25"/>
      <c r="DA19" s="25"/>
      <c r="DB19" s="25"/>
      <c r="DC19" s="25"/>
      <c r="DD19" s="25"/>
      <c r="DE19" s="25"/>
      <c r="DF19" s="25"/>
      <c r="DG19" s="25"/>
      <c r="DH19" s="25"/>
      <c r="DI19" s="25"/>
      <c r="DJ19" s="25"/>
      <c r="DK19" s="25"/>
      <c r="DL19" s="25"/>
      <c r="DM19" s="25"/>
      <c r="DN19" s="25"/>
      <c r="DO19" s="25"/>
      <c r="DP19" s="25"/>
      <c r="DQ19" s="25"/>
      <c r="DR19" s="25"/>
      <c r="DS19" s="25"/>
      <c r="DT19" s="25"/>
      <c r="DU19" s="25"/>
      <c r="DV19" s="25"/>
      <c r="DW19" s="25"/>
      <c r="DX19" s="25"/>
      <c r="DY19" s="25"/>
      <c r="DZ19" s="25"/>
      <c r="EA19" s="25"/>
      <c r="EB19" s="25"/>
      <c r="EC19" s="25"/>
      <c r="ED19" s="25"/>
      <c r="EE19" s="25"/>
      <c r="EF19" s="25"/>
      <c r="EG19" s="25"/>
      <c r="EH19" s="25"/>
      <c r="EI19" s="25"/>
      <c r="EJ19" s="25"/>
      <c r="EK19" s="25"/>
      <c r="EL19" s="25"/>
      <c r="EM19" s="25"/>
      <c r="EN19" s="25"/>
      <c r="EO19" s="25"/>
      <c r="EP19" s="25"/>
      <c r="EQ19" s="25"/>
      <c r="ER19" s="25"/>
      <c r="ES19" s="25"/>
      <c r="ET19" s="25"/>
      <c r="EU19" s="25"/>
      <c r="EV19" s="25"/>
      <c r="EW19" s="25"/>
      <c r="EX19" s="25"/>
      <c r="EY19" s="25"/>
      <c r="EZ19" s="25"/>
      <c r="FA19" s="25"/>
      <c r="FB19" s="25"/>
      <c r="FC19" s="25"/>
      <c r="FD19" s="25"/>
      <c r="FE19" s="25"/>
      <c r="FF19" s="25"/>
      <c r="FG19" s="25"/>
      <c r="FH19" s="25"/>
      <c r="FI19" s="25"/>
      <c r="FJ19" s="25"/>
      <c r="FK19" s="25"/>
      <c r="FL19" s="25"/>
      <c r="FM19" s="25"/>
      <c r="FN19" s="25"/>
      <c r="FO19" s="25"/>
      <c r="FP19" s="25"/>
      <c r="FQ19" s="25"/>
      <c r="FR19" s="25"/>
      <c r="FS19" s="25"/>
      <c r="FT19" s="25"/>
      <c r="FU19" s="25"/>
      <c r="FV19" s="25"/>
      <c r="FW19" s="25"/>
      <c r="FX19" s="25"/>
      <c r="FY19" s="25"/>
      <c r="FZ19" s="25"/>
      <c r="GA19" s="25"/>
      <c r="GB19" s="25"/>
      <c r="GC19" s="25"/>
      <c r="GD19" s="25"/>
      <c r="GE19" s="25"/>
      <c r="GF19" s="25"/>
      <c r="GG19" s="25"/>
      <c r="GH19" s="25"/>
      <c r="GI19" s="25"/>
      <c r="GJ19" s="25"/>
      <c r="GK19" s="25"/>
      <c r="GL19" s="25"/>
      <c r="GM19" s="25"/>
      <c r="GN19" s="25"/>
      <c r="GO19" s="25"/>
      <c r="GP19" s="25"/>
      <c r="GQ19" s="25"/>
      <c r="GR19" s="25"/>
      <c r="GS19" s="25"/>
      <c r="GT19" s="25"/>
      <c r="GU19" s="25"/>
      <c r="GV19" s="25"/>
      <c r="GW19" s="25"/>
      <c r="GX19" s="25"/>
      <c r="GY19" s="25"/>
      <c r="GZ19" s="25"/>
      <c r="HA19" s="25"/>
      <c r="HB19" s="25"/>
      <c r="HC19" s="25"/>
      <c r="HD19" s="25"/>
      <c r="HE19" s="25"/>
      <c r="HF19" s="25"/>
      <c r="HG19" s="25"/>
      <c r="HH19" s="25"/>
      <c r="HI19" s="25"/>
      <c r="HJ19" s="25"/>
      <c r="HK19" s="25"/>
      <c r="HL19" s="25"/>
      <c r="HM19" s="25"/>
      <c r="HN19" s="25"/>
      <c r="HO19" s="25"/>
      <c r="HP19" s="25"/>
      <c r="HQ19" s="25"/>
      <c r="HR19" s="25"/>
      <c r="HS19" s="25"/>
      <c r="HT19" s="25"/>
      <c r="HU19" s="25"/>
      <c r="HV19" s="25"/>
      <c r="HW19" s="25"/>
      <c r="HX19" s="25"/>
      <c r="HY19" s="25"/>
      <c r="HZ19" s="25"/>
    </row>
    <row r="20" spans="1:234" s="35" customFormat="1" ht="18" customHeight="1">
      <c r="A20" s="20"/>
      <c r="B20" s="21"/>
      <c r="C20" s="21"/>
      <c r="D20" s="21"/>
      <c r="E20" s="21"/>
      <c r="F20" s="364"/>
      <c r="G20" s="364"/>
      <c r="H20" s="364"/>
      <c r="I20" s="23"/>
      <c r="J20" s="21"/>
      <c r="K20" s="23"/>
      <c r="L20" s="23"/>
      <c r="M20" s="23"/>
      <c r="N20" s="359"/>
      <c r="O20" s="52"/>
      <c r="P20" s="52"/>
      <c r="Q20" s="52"/>
      <c r="R20" s="24"/>
      <c r="S20" s="24"/>
      <c r="T20" s="24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  <c r="CP20" s="25"/>
      <c r="CQ20" s="25"/>
      <c r="CR20" s="25"/>
      <c r="CS20" s="25"/>
      <c r="CT20" s="25"/>
      <c r="CU20" s="25"/>
      <c r="CV20" s="25"/>
      <c r="CW20" s="25"/>
      <c r="CX20" s="25"/>
      <c r="CY20" s="25"/>
      <c r="CZ20" s="25"/>
      <c r="DA20" s="25"/>
      <c r="DB20" s="25"/>
      <c r="DC20" s="25"/>
      <c r="DD20" s="25"/>
      <c r="DE20" s="25"/>
      <c r="DF20" s="25"/>
      <c r="DG20" s="25"/>
      <c r="DH20" s="25"/>
      <c r="DI20" s="25"/>
      <c r="DJ20" s="25"/>
      <c r="DK20" s="25"/>
      <c r="DL20" s="25"/>
      <c r="DM20" s="25"/>
      <c r="DN20" s="25"/>
      <c r="DO20" s="25"/>
      <c r="DP20" s="25"/>
      <c r="DQ20" s="25"/>
      <c r="DR20" s="25"/>
      <c r="DS20" s="25"/>
      <c r="DT20" s="25"/>
      <c r="DU20" s="25"/>
      <c r="DV20" s="25"/>
      <c r="DW20" s="25"/>
      <c r="DX20" s="25"/>
      <c r="DY20" s="25"/>
      <c r="DZ20" s="25"/>
      <c r="EA20" s="25"/>
      <c r="EB20" s="25"/>
      <c r="EC20" s="25"/>
      <c r="ED20" s="25"/>
      <c r="EE20" s="25"/>
      <c r="EF20" s="25"/>
      <c r="EG20" s="25"/>
      <c r="EH20" s="25"/>
      <c r="EI20" s="25"/>
      <c r="EJ20" s="25"/>
      <c r="EK20" s="25"/>
      <c r="EL20" s="25"/>
      <c r="EM20" s="25"/>
      <c r="EN20" s="25"/>
      <c r="EO20" s="25"/>
      <c r="EP20" s="25"/>
      <c r="EQ20" s="25"/>
      <c r="ER20" s="25"/>
      <c r="ES20" s="25"/>
      <c r="ET20" s="25"/>
      <c r="EU20" s="25"/>
      <c r="EV20" s="25"/>
      <c r="EW20" s="25"/>
      <c r="EX20" s="25"/>
      <c r="EY20" s="25"/>
      <c r="EZ20" s="25"/>
      <c r="FA20" s="25"/>
      <c r="FB20" s="25"/>
      <c r="FC20" s="25"/>
      <c r="FD20" s="25"/>
      <c r="FE20" s="25"/>
      <c r="FF20" s="25"/>
      <c r="FG20" s="25"/>
      <c r="FH20" s="25"/>
      <c r="FI20" s="25"/>
      <c r="FJ20" s="25"/>
      <c r="FK20" s="25"/>
      <c r="FL20" s="25"/>
      <c r="FM20" s="25"/>
      <c r="FN20" s="25"/>
      <c r="FO20" s="25"/>
      <c r="FP20" s="25"/>
      <c r="FQ20" s="25"/>
      <c r="FR20" s="25"/>
      <c r="FS20" s="25"/>
      <c r="FT20" s="25"/>
      <c r="FU20" s="25"/>
      <c r="FV20" s="25"/>
      <c r="FW20" s="25"/>
      <c r="FX20" s="25"/>
      <c r="FY20" s="25"/>
      <c r="FZ20" s="25"/>
      <c r="GA20" s="25"/>
      <c r="GB20" s="25"/>
      <c r="GC20" s="25"/>
      <c r="GD20" s="25"/>
      <c r="GE20" s="25"/>
      <c r="GF20" s="25"/>
      <c r="GG20" s="25"/>
      <c r="GH20" s="25"/>
      <c r="GI20" s="25"/>
      <c r="GJ20" s="25"/>
      <c r="GK20" s="25"/>
      <c r="GL20" s="25"/>
      <c r="GM20" s="25"/>
      <c r="GN20" s="25"/>
      <c r="GO20" s="25"/>
      <c r="GP20" s="25"/>
      <c r="GQ20" s="25"/>
      <c r="GR20" s="25"/>
      <c r="GS20" s="25"/>
      <c r="GT20" s="25"/>
      <c r="GU20" s="25"/>
      <c r="GV20" s="25"/>
      <c r="GW20" s="25"/>
      <c r="GX20" s="25"/>
      <c r="GY20" s="25"/>
      <c r="GZ20" s="25"/>
      <c r="HA20" s="25"/>
      <c r="HB20" s="25"/>
      <c r="HC20" s="25"/>
      <c r="HD20" s="25"/>
      <c r="HE20" s="25"/>
      <c r="HF20" s="25"/>
      <c r="HG20" s="25"/>
      <c r="HH20" s="25"/>
      <c r="HI20" s="25"/>
      <c r="HJ20" s="25"/>
      <c r="HK20" s="25"/>
      <c r="HL20" s="25"/>
      <c r="HM20" s="25"/>
      <c r="HN20" s="25"/>
      <c r="HO20" s="25"/>
      <c r="HP20" s="25"/>
      <c r="HQ20" s="25"/>
      <c r="HR20" s="25"/>
      <c r="HS20" s="25"/>
      <c r="HT20" s="25"/>
      <c r="HU20" s="25"/>
      <c r="HV20" s="25"/>
      <c r="HW20" s="25"/>
      <c r="HX20" s="25"/>
      <c r="HY20" s="25"/>
      <c r="HZ20" s="25"/>
    </row>
    <row r="21" spans="1:234" s="35" customFormat="1" ht="37.5" customHeight="1">
      <c r="A21" s="20" t="s">
        <v>174</v>
      </c>
      <c r="B21" s="21">
        <v>1629</v>
      </c>
      <c r="C21" s="21">
        <v>1608</v>
      </c>
      <c r="D21" s="21">
        <v>10</v>
      </c>
      <c r="E21" s="21">
        <v>6</v>
      </c>
      <c r="F21" s="363">
        <v>6</v>
      </c>
      <c r="G21" s="363">
        <v>1475</v>
      </c>
      <c r="H21" s="363">
        <v>154</v>
      </c>
      <c r="I21" s="21">
        <v>1589</v>
      </c>
      <c r="J21" s="21">
        <v>16</v>
      </c>
      <c r="K21" s="21">
        <v>24</v>
      </c>
      <c r="L21" s="21">
        <v>1469</v>
      </c>
      <c r="M21" s="21">
        <v>160</v>
      </c>
      <c r="N21" s="359">
        <f>ROUND(M21/B21*100,1)</f>
        <v>9.8000000000000007</v>
      </c>
      <c r="O21" s="52"/>
      <c r="P21" s="52"/>
      <c r="Q21" s="52"/>
      <c r="R21" s="49"/>
      <c r="S21" s="49"/>
      <c r="T21" s="49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  <c r="AR21" s="34"/>
      <c r="AS21" s="34"/>
      <c r="AT21" s="34"/>
      <c r="AU21" s="34"/>
      <c r="AV21" s="34"/>
      <c r="AW21" s="34"/>
      <c r="AX21" s="34"/>
      <c r="AY21" s="34"/>
      <c r="AZ21" s="34"/>
      <c r="BA21" s="34"/>
      <c r="BB21" s="34"/>
      <c r="BC21" s="34"/>
      <c r="BD21" s="34"/>
      <c r="BE21" s="34"/>
      <c r="BF21" s="34"/>
      <c r="BG21" s="34"/>
      <c r="BH21" s="34"/>
      <c r="BI21" s="34"/>
      <c r="BJ21" s="34"/>
      <c r="BK21" s="34"/>
      <c r="BL21" s="34"/>
      <c r="BM21" s="34"/>
      <c r="BN21" s="34"/>
      <c r="BO21" s="34"/>
      <c r="BP21" s="34"/>
      <c r="BQ21" s="34"/>
      <c r="BR21" s="34"/>
      <c r="BS21" s="34"/>
      <c r="BT21" s="34"/>
      <c r="BU21" s="34"/>
      <c r="BV21" s="34"/>
      <c r="BW21" s="34"/>
      <c r="BX21" s="34"/>
      <c r="BY21" s="34"/>
      <c r="BZ21" s="34"/>
      <c r="CA21" s="34"/>
      <c r="CB21" s="34"/>
      <c r="CC21" s="34"/>
      <c r="CD21" s="34"/>
      <c r="CE21" s="34"/>
      <c r="CF21" s="34"/>
      <c r="CG21" s="34"/>
      <c r="CH21" s="34"/>
      <c r="CI21" s="34"/>
      <c r="CJ21" s="34"/>
      <c r="CK21" s="34"/>
      <c r="CL21" s="34"/>
      <c r="CM21" s="34"/>
      <c r="CN21" s="34"/>
      <c r="CO21" s="34"/>
      <c r="CP21" s="34"/>
      <c r="CQ21" s="34"/>
      <c r="CR21" s="34"/>
      <c r="CS21" s="34"/>
      <c r="CT21" s="34"/>
      <c r="CU21" s="34"/>
      <c r="CV21" s="34"/>
      <c r="CW21" s="34"/>
      <c r="CX21" s="34"/>
      <c r="CY21" s="34"/>
      <c r="CZ21" s="34"/>
      <c r="DA21" s="34"/>
      <c r="DB21" s="34"/>
      <c r="DC21" s="34"/>
      <c r="DD21" s="34"/>
      <c r="DE21" s="34"/>
      <c r="DF21" s="34"/>
      <c r="DG21" s="34"/>
      <c r="DH21" s="34"/>
      <c r="DI21" s="34"/>
      <c r="DJ21" s="34"/>
      <c r="DK21" s="34"/>
      <c r="DL21" s="34"/>
      <c r="DM21" s="34"/>
      <c r="DN21" s="34"/>
      <c r="DO21" s="34"/>
      <c r="DP21" s="34"/>
      <c r="DQ21" s="34"/>
      <c r="DR21" s="34"/>
      <c r="DS21" s="34"/>
      <c r="DT21" s="34"/>
      <c r="DU21" s="34"/>
      <c r="DV21" s="34"/>
      <c r="DW21" s="34"/>
      <c r="DX21" s="34"/>
      <c r="DY21" s="34"/>
      <c r="DZ21" s="34"/>
      <c r="EA21" s="34"/>
      <c r="EB21" s="34"/>
      <c r="EC21" s="34"/>
      <c r="ED21" s="34"/>
      <c r="EE21" s="34"/>
      <c r="EF21" s="34"/>
      <c r="EG21" s="34"/>
      <c r="EH21" s="34"/>
      <c r="EI21" s="34"/>
      <c r="EJ21" s="34"/>
      <c r="EK21" s="34"/>
      <c r="EL21" s="34"/>
      <c r="EM21" s="34"/>
      <c r="EN21" s="34"/>
      <c r="EO21" s="34"/>
      <c r="EP21" s="34"/>
      <c r="EQ21" s="34"/>
      <c r="ER21" s="34"/>
      <c r="ES21" s="34"/>
      <c r="ET21" s="34"/>
      <c r="EU21" s="34"/>
      <c r="EV21" s="34"/>
      <c r="EW21" s="34"/>
      <c r="EX21" s="34"/>
      <c r="EY21" s="34"/>
      <c r="EZ21" s="34"/>
      <c r="FA21" s="34"/>
      <c r="FB21" s="34"/>
      <c r="FC21" s="34"/>
      <c r="FD21" s="34"/>
      <c r="FE21" s="34"/>
      <c r="FF21" s="34"/>
      <c r="FG21" s="34"/>
      <c r="FH21" s="34"/>
      <c r="FI21" s="34"/>
      <c r="FJ21" s="34"/>
      <c r="FK21" s="34"/>
      <c r="FL21" s="34"/>
      <c r="FM21" s="34"/>
      <c r="FN21" s="34"/>
      <c r="FO21" s="34"/>
      <c r="FP21" s="34"/>
      <c r="FQ21" s="34"/>
      <c r="FR21" s="34"/>
      <c r="FS21" s="34"/>
      <c r="FT21" s="34"/>
      <c r="FU21" s="34"/>
      <c r="FV21" s="34"/>
      <c r="FW21" s="34"/>
      <c r="FX21" s="34"/>
      <c r="FY21" s="34"/>
      <c r="FZ21" s="34"/>
      <c r="GA21" s="34"/>
      <c r="GB21" s="34"/>
      <c r="GC21" s="34"/>
      <c r="GD21" s="34"/>
      <c r="GE21" s="34"/>
      <c r="GF21" s="34"/>
      <c r="GG21" s="34"/>
      <c r="GH21" s="34"/>
      <c r="GI21" s="34"/>
      <c r="GJ21" s="34"/>
      <c r="GK21" s="34"/>
      <c r="GL21" s="34"/>
      <c r="GM21" s="34"/>
      <c r="GN21" s="34"/>
      <c r="GO21" s="34"/>
      <c r="GP21" s="34"/>
      <c r="GQ21" s="34"/>
      <c r="GR21" s="34"/>
      <c r="GS21" s="34"/>
      <c r="GT21" s="34"/>
      <c r="GU21" s="34"/>
      <c r="GV21" s="34"/>
      <c r="GW21" s="34"/>
      <c r="GX21" s="34"/>
      <c r="GY21" s="34"/>
      <c r="GZ21" s="34"/>
      <c r="HA21" s="34"/>
      <c r="HB21" s="34"/>
      <c r="HC21" s="34"/>
      <c r="HD21" s="34"/>
      <c r="HE21" s="34"/>
      <c r="HF21" s="34"/>
      <c r="HG21" s="34"/>
      <c r="HH21" s="34"/>
      <c r="HI21" s="34"/>
      <c r="HJ21" s="34"/>
      <c r="HK21" s="34"/>
      <c r="HL21" s="34"/>
      <c r="HM21" s="34"/>
      <c r="HN21" s="34"/>
      <c r="HO21" s="34"/>
      <c r="HP21" s="34"/>
      <c r="HQ21" s="34"/>
      <c r="HR21" s="34"/>
      <c r="HS21" s="34"/>
      <c r="HT21" s="34"/>
      <c r="HU21" s="34"/>
      <c r="HV21" s="34"/>
      <c r="HW21" s="34"/>
      <c r="HX21" s="34"/>
      <c r="HY21" s="34"/>
      <c r="HZ21" s="34"/>
    </row>
    <row r="22" spans="1:234" s="35" customFormat="1" ht="18" customHeight="1">
      <c r="A22" s="22"/>
      <c r="B22" s="21"/>
      <c r="C22" s="21"/>
      <c r="D22" s="21"/>
      <c r="E22" s="21"/>
      <c r="F22" s="364"/>
      <c r="G22" s="364"/>
      <c r="H22" s="364"/>
      <c r="I22" s="23"/>
      <c r="J22" s="21"/>
      <c r="K22" s="23"/>
      <c r="L22" s="23"/>
      <c r="M22" s="23"/>
      <c r="N22" s="359"/>
      <c r="O22" s="52"/>
      <c r="P22" s="52"/>
      <c r="Q22" s="52"/>
      <c r="R22" s="49"/>
      <c r="S22" s="49"/>
      <c r="T22" s="49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4"/>
      <c r="AU22" s="34"/>
      <c r="AV22" s="34"/>
      <c r="AW22" s="34"/>
      <c r="AX22" s="34"/>
      <c r="AY22" s="34"/>
      <c r="AZ22" s="34"/>
      <c r="BA22" s="34"/>
      <c r="BB22" s="34"/>
      <c r="BC22" s="34"/>
      <c r="BD22" s="34"/>
      <c r="BE22" s="34"/>
      <c r="BF22" s="34"/>
      <c r="BG22" s="34"/>
      <c r="BH22" s="34"/>
      <c r="BI22" s="34"/>
      <c r="BJ22" s="34"/>
      <c r="BK22" s="34"/>
      <c r="BL22" s="34"/>
      <c r="BM22" s="34"/>
      <c r="BN22" s="34"/>
      <c r="BO22" s="34"/>
      <c r="BP22" s="34"/>
      <c r="BQ22" s="34"/>
      <c r="BR22" s="34"/>
      <c r="BS22" s="34"/>
      <c r="BT22" s="34"/>
      <c r="BU22" s="34"/>
      <c r="BV22" s="34"/>
      <c r="BW22" s="34"/>
      <c r="BX22" s="34"/>
      <c r="BY22" s="34"/>
      <c r="BZ22" s="34"/>
      <c r="CA22" s="34"/>
      <c r="CB22" s="34"/>
      <c r="CC22" s="34"/>
      <c r="CD22" s="34"/>
      <c r="CE22" s="34"/>
      <c r="CF22" s="34"/>
      <c r="CG22" s="34"/>
      <c r="CH22" s="34"/>
      <c r="CI22" s="34"/>
      <c r="CJ22" s="34"/>
      <c r="CK22" s="34"/>
      <c r="CL22" s="34"/>
      <c r="CM22" s="34"/>
      <c r="CN22" s="34"/>
      <c r="CO22" s="34"/>
      <c r="CP22" s="34"/>
      <c r="CQ22" s="34"/>
      <c r="CR22" s="34"/>
      <c r="CS22" s="34"/>
      <c r="CT22" s="34"/>
      <c r="CU22" s="34"/>
      <c r="CV22" s="34"/>
      <c r="CW22" s="34"/>
      <c r="CX22" s="34"/>
      <c r="CY22" s="34"/>
      <c r="CZ22" s="34"/>
      <c r="DA22" s="34"/>
      <c r="DB22" s="34"/>
      <c r="DC22" s="34"/>
      <c r="DD22" s="34"/>
      <c r="DE22" s="34"/>
      <c r="DF22" s="34"/>
      <c r="DG22" s="34"/>
      <c r="DH22" s="34"/>
      <c r="DI22" s="34"/>
      <c r="DJ22" s="34"/>
      <c r="DK22" s="34"/>
      <c r="DL22" s="34"/>
      <c r="DM22" s="34"/>
      <c r="DN22" s="34"/>
      <c r="DO22" s="34"/>
      <c r="DP22" s="34"/>
      <c r="DQ22" s="34"/>
      <c r="DR22" s="34"/>
      <c r="DS22" s="34"/>
      <c r="DT22" s="34"/>
      <c r="DU22" s="34"/>
      <c r="DV22" s="34"/>
      <c r="DW22" s="34"/>
      <c r="DX22" s="34"/>
      <c r="DY22" s="34"/>
      <c r="DZ22" s="34"/>
      <c r="EA22" s="34"/>
      <c r="EB22" s="34"/>
      <c r="EC22" s="34"/>
      <c r="ED22" s="34"/>
      <c r="EE22" s="34"/>
      <c r="EF22" s="34"/>
      <c r="EG22" s="34"/>
      <c r="EH22" s="34"/>
      <c r="EI22" s="34"/>
      <c r="EJ22" s="34"/>
      <c r="EK22" s="34"/>
      <c r="EL22" s="34"/>
      <c r="EM22" s="34"/>
      <c r="EN22" s="34"/>
      <c r="EO22" s="34"/>
      <c r="EP22" s="34"/>
      <c r="EQ22" s="34"/>
      <c r="ER22" s="34"/>
      <c r="ES22" s="34"/>
      <c r="ET22" s="34"/>
      <c r="EU22" s="34"/>
      <c r="EV22" s="34"/>
      <c r="EW22" s="34"/>
      <c r="EX22" s="34"/>
      <c r="EY22" s="34"/>
      <c r="EZ22" s="34"/>
      <c r="FA22" s="34"/>
      <c r="FB22" s="34"/>
      <c r="FC22" s="34"/>
      <c r="FD22" s="34"/>
      <c r="FE22" s="34"/>
      <c r="FF22" s="34"/>
      <c r="FG22" s="34"/>
      <c r="FH22" s="34"/>
      <c r="FI22" s="34"/>
      <c r="FJ22" s="34"/>
      <c r="FK22" s="34"/>
      <c r="FL22" s="34"/>
      <c r="FM22" s="34"/>
      <c r="FN22" s="34"/>
      <c r="FO22" s="34"/>
      <c r="FP22" s="34"/>
      <c r="FQ22" s="34"/>
      <c r="FR22" s="34"/>
      <c r="FS22" s="34"/>
      <c r="FT22" s="34"/>
      <c r="FU22" s="34"/>
      <c r="FV22" s="34"/>
      <c r="FW22" s="34"/>
      <c r="FX22" s="34"/>
      <c r="FY22" s="34"/>
      <c r="FZ22" s="34"/>
      <c r="GA22" s="34"/>
      <c r="GB22" s="34"/>
      <c r="GC22" s="34"/>
      <c r="GD22" s="34"/>
      <c r="GE22" s="34"/>
      <c r="GF22" s="34"/>
      <c r="GG22" s="34"/>
      <c r="GH22" s="34"/>
      <c r="GI22" s="34"/>
      <c r="GJ22" s="34"/>
      <c r="GK22" s="34"/>
      <c r="GL22" s="34"/>
      <c r="GM22" s="34"/>
      <c r="GN22" s="34"/>
      <c r="GO22" s="34"/>
      <c r="GP22" s="34"/>
      <c r="GQ22" s="34"/>
      <c r="GR22" s="34"/>
      <c r="GS22" s="34"/>
      <c r="GT22" s="34"/>
      <c r="GU22" s="34"/>
      <c r="GV22" s="34"/>
      <c r="GW22" s="34"/>
      <c r="GX22" s="34"/>
      <c r="GY22" s="34"/>
      <c r="GZ22" s="34"/>
      <c r="HA22" s="34"/>
      <c r="HB22" s="34"/>
      <c r="HC22" s="34"/>
      <c r="HD22" s="34"/>
      <c r="HE22" s="34"/>
      <c r="HF22" s="34"/>
      <c r="HG22" s="34"/>
      <c r="HH22" s="34"/>
      <c r="HI22" s="34"/>
      <c r="HJ22" s="34"/>
      <c r="HK22" s="34"/>
      <c r="HL22" s="34"/>
      <c r="HM22" s="34"/>
      <c r="HN22" s="34"/>
      <c r="HO22" s="34"/>
      <c r="HP22" s="34"/>
      <c r="HQ22" s="34"/>
      <c r="HR22" s="34"/>
      <c r="HS22" s="34"/>
      <c r="HT22" s="34"/>
      <c r="HU22" s="34"/>
      <c r="HV22" s="34"/>
      <c r="HW22" s="34"/>
      <c r="HX22" s="34"/>
      <c r="HY22" s="34"/>
      <c r="HZ22" s="34"/>
    </row>
    <row r="23" spans="1:234" s="35" customFormat="1" ht="37.5" customHeight="1">
      <c r="A23" s="20" t="s">
        <v>175</v>
      </c>
      <c r="B23" s="21">
        <v>1715</v>
      </c>
      <c r="C23" s="21">
        <v>1698</v>
      </c>
      <c r="D23" s="21">
        <v>3</v>
      </c>
      <c r="E23" s="21">
        <v>5</v>
      </c>
      <c r="F23" s="363">
        <v>9</v>
      </c>
      <c r="G23" s="363">
        <v>1551</v>
      </c>
      <c r="H23" s="363">
        <v>164</v>
      </c>
      <c r="I23" s="21">
        <v>1681</v>
      </c>
      <c r="J23" s="21">
        <v>12</v>
      </c>
      <c r="K23" s="21">
        <v>22</v>
      </c>
      <c r="L23" s="21">
        <v>1545</v>
      </c>
      <c r="M23" s="21">
        <v>170</v>
      </c>
      <c r="N23" s="359">
        <f>ROUND(M23/B23*100,1)</f>
        <v>9.9</v>
      </c>
      <c r="O23" s="52"/>
      <c r="P23" s="52"/>
      <c r="Q23" s="52"/>
      <c r="R23" s="49"/>
      <c r="S23" s="49"/>
      <c r="T23" s="49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/>
      <c r="BB23" s="34"/>
      <c r="BC23" s="34"/>
      <c r="BD23" s="34"/>
      <c r="BE23" s="34"/>
      <c r="BF23" s="34"/>
      <c r="BG23" s="34"/>
      <c r="BH23" s="34"/>
      <c r="BI23" s="34"/>
      <c r="BJ23" s="34"/>
      <c r="BK23" s="34"/>
      <c r="BL23" s="34"/>
      <c r="BM23" s="34"/>
      <c r="BN23" s="34"/>
      <c r="BO23" s="34"/>
      <c r="BP23" s="34"/>
      <c r="BQ23" s="34"/>
      <c r="BR23" s="34"/>
      <c r="BS23" s="34"/>
      <c r="BT23" s="34"/>
      <c r="BU23" s="34"/>
      <c r="BV23" s="34"/>
      <c r="BW23" s="34"/>
      <c r="BX23" s="34"/>
      <c r="BY23" s="34"/>
      <c r="BZ23" s="34"/>
      <c r="CA23" s="34"/>
      <c r="CB23" s="34"/>
      <c r="CC23" s="34"/>
      <c r="CD23" s="34"/>
      <c r="CE23" s="34"/>
      <c r="CF23" s="34"/>
      <c r="CG23" s="34"/>
      <c r="CH23" s="34"/>
      <c r="CI23" s="34"/>
      <c r="CJ23" s="34"/>
      <c r="CK23" s="34"/>
      <c r="CL23" s="34"/>
      <c r="CM23" s="34"/>
      <c r="CN23" s="34"/>
      <c r="CO23" s="34"/>
      <c r="CP23" s="34"/>
      <c r="CQ23" s="34"/>
      <c r="CR23" s="34"/>
      <c r="CS23" s="34"/>
      <c r="CT23" s="34"/>
      <c r="CU23" s="34"/>
      <c r="CV23" s="34"/>
      <c r="CW23" s="34"/>
      <c r="CX23" s="34"/>
      <c r="CY23" s="34"/>
      <c r="CZ23" s="34"/>
      <c r="DA23" s="34"/>
      <c r="DB23" s="34"/>
      <c r="DC23" s="34"/>
      <c r="DD23" s="34"/>
      <c r="DE23" s="34"/>
      <c r="DF23" s="34"/>
      <c r="DG23" s="34"/>
      <c r="DH23" s="34"/>
      <c r="DI23" s="34"/>
      <c r="DJ23" s="34"/>
      <c r="DK23" s="34"/>
      <c r="DL23" s="34"/>
      <c r="DM23" s="34"/>
      <c r="DN23" s="34"/>
      <c r="DO23" s="34"/>
      <c r="DP23" s="34"/>
      <c r="DQ23" s="34"/>
      <c r="DR23" s="34"/>
      <c r="DS23" s="34"/>
      <c r="DT23" s="34"/>
      <c r="DU23" s="34"/>
      <c r="DV23" s="34"/>
      <c r="DW23" s="34"/>
      <c r="DX23" s="34"/>
      <c r="DY23" s="34"/>
      <c r="DZ23" s="34"/>
      <c r="EA23" s="34"/>
      <c r="EB23" s="34"/>
      <c r="EC23" s="34"/>
      <c r="ED23" s="34"/>
      <c r="EE23" s="34"/>
      <c r="EF23" s="34"/>
      <c r="EG23" s="34"/>
      <c r="EH23" s="34"/>
      <c r="EI23" s="34"/>
      <c r="EJ23" s="34"/>
      <c r="EK23" s="34"/>
      <c r="EL23" s="34"/>
      <c r="EM23" s="34"/>
      <c r="EN23" s="34"/>
      <c r="EO23" s="34"/>
      <c r="EP23" s="34"/>
      <c r="EQ23" s="34"/>
      <c r="ER23" s="34"/>
      <c r="ES23" s="34"/>
      <c r="ET23" s="34"/>
      <c r="EU23" s="34"/>
      <c r="EV23" s="34"/>
      <c r="EW23" s="34"/>
      <c r="EX23" s="34"/>
      <c r="EY23" s="34"/>
      <c r="EZ23" s="34"/>
      <c r="FA23" s="34"/>
      <c r="FB23" s="34"/>
      <c r="FC23" s="34"/>
      <c r="FD23" s="34"/>
      <c r="FE23" s="34"/>
      <c r="FF23" s="34"/>
      <c r="FG23" s="34"/>
      <c r="FH23" s="34"/>
      <c r="FI23" s="34"/>
      <c r="FJ23" s="34"/>
      <c r="FK23" s="34"/>
      <c r="FL23" s="34"/>
      <c r="FM23" s="34"/>
      <c r="FN23" s="34"/>
      <c r="FO23" s="34"/>
      <c r="FP23" s="34"/>
      <c r="FQ23" s="34"/>
      <c r="FR23" s="34"/>
      <c r="FS23" s="34"/>
      <c r="FT23" s="34"/>
      <c r="FU23" s="34"/>
      <c r="FV23" s="34"/>
      <c r="FW23" s="34"/>
      <c r="FX23" s="34"/>
      <c r="FY23" s="34"/>
      <c r="FZ23" s="34"/>
      <c r="GA23" s="34"/>
      <c r="GB23" s="34"/>
      <c r="GC23" s="34"/>
      <c r="GD23" s="34"/>
      <c r="GE23" s="34"/>
      <c r="GF23" s="34"/>
      <c r="GG23" s="34"/>
      <c r="GH23" s="34"/>
      <c r="GI23" s="34"/>
      <c r="GJ23" s="34"/>
      <c r="GK23" s="34"/>
      <c r="GL23" s="34"/>
      <c r="GM23" s="34"/>
      <c r="GN23" s="34"/>
      <c r="GO23" s="34"/>
      <c r="GP23" s="34"/>
      <c r="GQ23" s="34"/>
      <c r="GR23" s="34"/>
      <c r="GS23" s="34"/>
      <c r="GT23" s="34"/>
      <c r="GU23" s="34"/>
      <c r="GV23" s="34"/>
      <c r="GW23" s="34"/>
      <c r="GX23" s="34"/>
      <c r="GY23" s="34"/>
      <c r="GZ23" s="34"/>
      <c r="HA23" s="34"/>
      <c r="HB23" s="34"/>
      <c r="HC23" s="34"/>
      <c r="HD23" s="34"/>
      <c r="HE23" s="34"/>
      <c r="HF23" s="34"/>
      <c r="HG23" s="34"/>
      <c r="HH23" s="34"/>
      <c r="HI23" s="34"/>
      <c r="HJ23" s="34"/>
      <c r="HK23" s="34"/>
      <c r="HL23" s="34"/>
      <c r="HM23" s="34"/>
      <c r="HN23" s="34"/>
      <c r="HO23" s="34"/>
      <c r="HP23" s="34"/>
      <c r="HQ23" s="34"/>
      <c r="HR23" s="34"/>
      <c r="HS23" s="34"/>
      <c r="HT23" s="34"/>
      <c r="HU23" s="34"/>
      <c r="HV23" s="34"/>
      <c r="HW23" s="34"/>
      <c r="HX23" s="34"/>
      <c r="HY23" s="34"/>
      <c r="HZ23" s="34"/>
    </row>
    <row r="24" spans="1:234" s="35" customFormat="1" ht="18" customHeight="1">
      <c r="A24" s="22"/>
      <c r="B24" s="21"/>
      <c r="C24" s="21"/>
      <c r="D24" s="21"/>
      <c r="E24" s="21"/>
      <c r="F24" s="364"/>
      <c r="G24" s="364"/>
      <c r="H24" s="364"/>
      <c r="I24" s="23"/>
      <c r="J24" s="21"/>
      <c r="K24" s="23"/>
      <c r="L24" s="23"/>
      <c r="M24" s="23"/>
      <c r="N24" s="359"/>
      <c r="O24" s="52"/>
      <c r="P24" s="52"/>
      <c r="Q24" s="52"/>
      <c r="R24" s="49"/>
      <c r="S24" s="49"/>
      <c r="T24" s="49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  <c r="AU24" s="34"/>
      <c r="AV24" s="34"/>
      <c r="AW24" s="34"/>
      <c r="AX24" s="34"/>
      <c r="AY24" s="34"/>
      <c r="AZ24" s="34"/>
      <c r="BA24" s="34"/>
      <c r="BB24" s="34"/>
      <c r="BC24" s="34"/>
      <c r="BD24" s="34"/>
      <c r="BE24" s="34"/>
      <c r="BF24" s="34"/>
      <c r="BG24" s="34"/>
      <c r="BH24" s="34"/>
      <c r="BI24" s="34"/>
      <c r="BJ24" s="34"/>
      <c r="BK24" s="34"/>
      <c r="BL24" s="34"/>
      <c r="BM24" s="34"/>
      <c r="BN24" s="34"/>
      <c r="BO24" s="34"/>
      <c r="BP24" s="34"/>
      <c r="BQ24" s="34"/>
      <c r="BR24" s="34"/>
      <c r="BS24" s="34"/>
      <c r="BT24" s="34"/>
      <c r="BU24" s="34"/>
      <c r="BV24" s="34"/>
      <c r="BW24" s="34"/>
      <c r="BX24" s="34"/>
      <c r="BY24" s="34"/>
      <c r="BZ24" s="34"/>
      <c r="CA24" s="34"/>
      <c r="CB24" s="34"/>
      <c r="CC24" s="34"/>
      <c r="CD24" s="34"/>
      <c r="CE24" s="34"/>
      <c r="CF24" s="34"/>
      <c r="CG24" s="34"/>
      <c r="CH24" s="34"/>
      <c r="CI24" s="34"/>
      <c r="CJ24" s="34"/>
      <c r="CK24" s="34"/>
      <c r="CL24" s="34"/>
      <c r="CM24" s="34"/>
      <c r="CN24" s="34"/>
      <c r="CO24" s="34"/>
      <c r="CP24" s="34"/>
      <c r="CQ24" s="34"/>
      <c r="CR24" s="34"/>
      <c r="CS24" s="34"/>
      <c r="CT24" s="34"/>
      <c r="CU24" s="34"/>
      <c r="CV24" s="34"/>
      <c r="CW24" s="34"/>
      <c r="CX24" s="34"/>
      <c r="CY24" s="34"/>
      <c r="CZ24" s="34"/>
      <c r="DA24" s="34"/>
      <c r="DB24" s="34"/>
      <c r="DC24" s="34"/>
      <c r="DD24" s="34"/>
      <c r="DE24" s="34"/>
      <c r="DF24" s="34"/>
      <c r="DG24" s="34"/>
      <c r="DH24" s="34"/>
      <c r="DI24" s="34"/>
      <c r="DJ24" s="34"/>
      <c r="DK24" s="34"/>
      <c r="DL24" s="34"/>
      <c r="DM24" s="34"/>
      <c r="DN24" s="34"/>
      <c r="DO24" s="34"/>
      <c r="DP24" s="34"/>
      <c r="DQ24" s="34"/>
      <c r="DR24" s="34"/>
      <c r="DS24" s="34"/>
      <c r="DT24" s="34"/>
      <c r="DU24" s="34"/>
      <c r="DV24" s="34"/>
      <c r="DW24" s="34"/>
      <c r="DX24" s="34"/>
      <c r="DY24" s="34"/>
      <c r="DZ24" s="34"/>
      <c r="EA24" s="34"/>
      <c r="EB24" s="34"/>
      <c r="EC24" s="34"/>
      <c r="ED24" s="34"/>
      <c r="EE24" s="34"/>
      <c r="EF24" s="34"/>
      <c r="EG24" s="34"/>
      <c r="EH24" s="34"/>
      <c r="EI24" s="34"/>
      <c r="EJ24" s="34"/>
      <c r="EK24" s="34"/>
      <c r="EL24" s="34"/>
      <c r="EM24" s="34"/>
      <c r="EN24" s="34"/>
      <c r="EO24" s="34"/>
      <c r="EP24" s="34"/>
      <c r="EQ24" s="34"/>
      <c r="ER24" s="34"/>
      <c r="ES24" s="34"/>
      <c r="ET24" s="34"/>
      <c r="EU24" s="34"/>
      <c r="EV24" s="34"/>
      <c r="EW24" s="34"/>
      <c r="EX24" s="34"/>
      <c r="EY24" s="34"/>
      <c r="EZ24" s="34"/>
      <c r="FA24" s="34"/>
      <c r="FB24" s="34"/>
      <c r="FC24" s="34"/>
      <c r="FD24" s="34"/>
      <c r="FE24" s="34"/>
      <c r="FF24" s="34"/>
      <c r="FG24" s="34"/>
      <c r="FH24" s="34"/>
      <c r="FI24" s="34"/>
      <c r="FJ24" s="34"/>
      <c r="FK24" s="34"/>
      <c r="FL24" s="34"/>
      <c r="FM24" s="34"/>
      <c r="FN24" s="34"/>
      <c r="FO24" s="34"/>
      <c r="FP24" s="34"/>
      <c r="FQ24" s="34"/>
      <c r="FR24" s="34"/>
      <c r="FS24" s="34"/>
      <c r="FT24" s="34"/>
      <c r="FU24" s="34"/>
      <c r="FV24" s="34"/>
      <c r="FW24" s="34"/>
      <c r="FX24" s="34"/>
      <c r="FY24" s="34"/>
      <c r="FZ24" s="34"/>
      <c r="GA24" s="34"/>
      <c r="GB24" s="34"/>
      <c r="GC24" s="34"/>
      <c r="GD24" s="34"/>
      <c r="GE24" s="34"/>
      <c r="GF24" s="34"/>
      <c r="GG24" s="34"/>
      <c r="GH24" s="34"/>
      <c r="GI24" s="34"/>
      <c r="GJ24" s="34"/>
      <c r="GK24" s="34"/>
      <c r="GL24" s="34"/>
      <c r="GM24" s="34"/>
      <c r="GN24" s="34"/>
      <c r="GO24" s="34"/>
      <c r="GP24" s="34"/>
      <c r="GQ24" s="34"/>
      <c r="GR24" s="34"/>
      <c r="GS24" s="34"/>
      <c r="GT24" s="34"/>
      <c r="GU24" s="34"/>
      <c r="GV24" s="34"/>
      <c r="GW24" s="34"/>
      <c r="GX24" s="34"/>
      <c r="GY24" s="34"/>
      <c r="GZ24" s="34"/>
      <c r="HA24" s="34"/>
      <c r="HB24" s="34"/>
      <c r="HC24" s="34"/>
      <c r="HD24" s="34"/>
      <c r="HE24" s="34"/>
      <c r="HF24" s="34"/>
      <c r="HG24" s="34"/>
      <c r="HH24" s="34"/>
      <c r="HI24" s="34"/>
      <c r="HJ24" s="34"/>
      <c r="HK24" s="34"/>
      <c r="HL24" s="34"/>
      <c r="HM24" s="34"/>
      <c r="HN24" s="34"/>
      <c r="HO24" s="34"/>
      <c r="HP24" s="34"/>
      <c r="HQ24" s="34"/>
      <c r="HR24" s="34"/>
      <c r="HS24" s="34"/>
      <c r="HT24" s="34"/>
      <c r="HU24" s="34"/>
      <c r="HV24" s="34"/>
      <c r="HW24" s="34"/>
      <c r="HX24" s="34"/>
      <c r="HY24" s="34"/>
      <c r="HZ24" s="34"/>
    </row>
    <row r="25" spans="1:234" s="35" customFormat="1" ht="37.5" customHeight="1">
      <c r="A25" s="20" t="s">
        <v>176</v>
      </c>
      <c r="B25" s="21">
        <v>1105</v>
      </c>
      <c r="C25" s="21">
        <v>1083</v>
      </c>
      <c r="D25" s="21">
        <v>11</v>
      </c>
      <c r="E25" s="21">
        <v>6</v>
      </c>
      <c r="F25" s="363">
        <v>5</v>
      </c>
      <c r="G25" s="363">
        <v>928</v>
      </c>
      <c r="H25" s="363">
        <v>177</v>
      </c>
      <c r="I25" s="21">
        <v>1071</v>
      </c>
      <c r="J25" s="21">
        <v>18</v>
      </c>
      <c r="K25" s="21">
        <v>16</v>
      </c>
      <c r="L25" s="21">
        <v>920</v>
      </c>
      <c r="M25" s="21">
        <v>185</v>
      </c>
      <c r="N25" s="359">
        <f>ROUND(M25/B25*100,1)</f>
        <v>16.7</v>
      </c>
      <c r="O25" s="52"/>
      <c r="P25" s="52"/>
      <c r="Q25" s="52"/>
      <c r="R25" s="49"/>
      <c r="S25" s="49"/>
      <c r="T25" s="49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34"/>
      <c r="AQ25" s="34"/>
      <c r="AR25" s="34"/>
      <c r="AS25" s="34"/>
      <c r="AT25" s="34"/>
      <c r="AU25" s="34"/>
      <c r="AV25" s="34"/>
      <c r="AW25" s="34"/>
      <c r="AX25" s="34"/>
      <c r="AY25" s="34"/>
      <c r="AZ25" s="34"/>
      <c r="BA25" s="34"/>
      <c r="BB25" s="34"/>
      <c r="BC25" s="34"/>
      <c r="BD25" s="34"/>
      <c r="BE25" s="34"/>
      <c r="BF25" s="34"/>
      <c r="BG25" s="34"/>
      <c r="BH25" s="34"/>
      <c r="BI25" s="34"/>
      <c r="BJ25" s="34"/>
      <c r="BK25" s="34"/>
      <c r="BL25" s="34"/>
      <c r="BM25" s="34"/>
      <c r="BN25" s="34"/>
      <c r="BO25" s="34"/>
      <c r="BP25" s="34"/>
      <c r="BQ25" s="34"/>
      <c r="BR25" s="34"/>
      <c r="BS25" s="34"/>
      <c r="BT25" s="34"/>
      <c r="BU25" s="34"/>
      <c r="BV25" s="34"/>
      <c r="BW25" s="34"/>
      <c r="BX25" s="34"/>
      <c r="BY25" s="34"/>
      <c r="BZ25" s="34"/>
      <c r="CA25" s="34"/>
      <c r="CB25" s="34"/>
      <c r="CC25" s="34"/>
      <c r="CD25" s="34"/>
      <c r="CE25" s="34"/>
      <c r="CF25" s="34"/>
      <c r="CG25" s="34"/>
      <c r="CH25" s="34"/>
      <c r="CI25" s="34"/>
      <c r="CJ25" s="34"/>
      <c r="CK25" s="34"/>
      <c r="CL25" s="34"/>
      <c r="CM25" s="34"/>
      <c r="CN25" s="34"/>
      <c r="CO25" s="34"/>
      <c r="CP25" s="34"/>
      <c r="CQ25" s="34"/>
      <c r="CR25" s="34"/>
      <c r="CS25" s="34"/>
      <c r="CT25" s="34"/>
      <c r="CU25" s="34"/>
      <c r="CV25" s="34"/>
      <c r="CW25" s="34"/>
      <c r="CX25" s="34"/>
      <c r="CY25" s="34"/>
      <c r="CZ25" s="34"/>
      <c r="DA25" s="34"/>
      <c r="DB25" s="34"/>
      <c r="DC25" s="34"/>
      <c r="DD25" s="34"/>
      <c r="DE25" s="34"/>
      <c r="DF25" s="34"/>
      <c r="DG25" s="34"/>
      <c r="DH25" s="34"/>
      <c r="DI25" s="34"/>
      <c r="DJ25" s="34"/>
      <c r="DK25" s="34"/>
      <c r="DL25" s="34"/>
      <c r="DM25" s="34"/>
      <c r="DN25" s="34"/>
      <c r="DO25" s="34"/>
      <c r="DP25" s="34"/>
      <c r="DQ25" s="34"/>
      <c r="DR25" s="34"/>
      <c r="DS25" s="34"/>
      <c r="DT25" s="34"/>
      <c r="DU25" s="34"/>
      <c r="DV25" s="34"/>
      <c r="DW25" s="34"/>
      <c r="DX25" s="34"/>
      <c r="DY25" s="34"/>
      <c r="DZ25" s="34"/>
      <c r="EA25" s="34"/>
      <c r="EB25" s="34"/>
      <c r="EC25" s="34"/>
      <c r="ED25" s="34"/>
      <c r="EE25" s="34"/>
      <c r="EF25" s="34"/>
      <c r="EG25" s="34"/>
      <c r="EH25" s="34"/>
      <c r="EI25" s="34"/>
      <c r="EJ25" s="34"/>
      <c r="EK25" s="34"/>
      <c r="EL25" s="34"/>
      <c r="EM25" s="34"/>
      <c r="EN25" s="34"/>
      <c r="EO25" s="34"/>
      <c r="EP25" s="34"/>
      <c r="EQ25" s="34"/>
      <c r="ER25" s="34"/>
      <c r="ES25" s="34"/>
      <c r="ET25" s="34"/>
      <c r="EU25" s="34"/>
      <c r="EV25" s="34"/>
      <c r="EW25" s="34"/>
      <c r="EX25" s="34"/>
      <c r="EY25" s="34"/>
      <c r="EZ25" s="34"/>
      <c r="FA25" s="34"/>
      <c r="FB25" s="34"/>
      <c r="FC25" s="34"/>
      <c r="FD25" s="34"/>
      <c r="FE25" s="34"/>
      <c r="FF25" s="34"/>
      <c r="FG25" s="34"/>
      <c r="FH25" s="34"/>
      <c r="FI25" s="34"/>
      <c r="FJ25" s="34"/>
      <c r="FK25" s="34"/>
      <c r="FL25" s="34"/>
      <c r="FM25" s="34"/>
      <c r="FN25" s="34"/>
      <c r="FO25" s="34"/>
      <c r="FP25" s="34"/>
      <c r="FQ25" s="34"/>
      <c r="FR25" s="34"/>
      <c r="FS25" s="34"/>
      <c r="FT25" s="34"/>
      <c r="FU25" s="34"/>
      <c r="FV25" s="34"/>
      <c r="FW25" s="34"/>
      <c r="FX25" s="34"/>
      <c r="FY25" s="34"/>
      <c r="FZ25" s="34"/>
      <c r="GA25" s="34"/>
      <c r="GB25" s="34"/>
      <c r="GC25" s="34"/>
      <c r="GD25" s="34"/>
      <c r="GE25" s="34"/>
      <c r="GF25" s="34"/>
      <c r="GG25" s="34"/>
      <c r="GH25" s="34"/>
      <c r="GI25" s="34"/>
      <c r="GJ25" s="34"/>
      <c r="GK25" s="34"/>
      <c r="GL25" s="34"/>
      <c r="GM25" s="34"/>
      <c r="GN25" s="34"/>
      <c r="GO25" s="34"/>
      <c r="GP25" s="34"/>
      <c r="GQ25" s="34"/>
      <c r="GR25" s="34"/>
      <c r="GS25" s="34"/>
      <c r="GT25" s="34"/>
      <c r="GU25" s="34"/>
      <c r="GV25" s="34"/>
      <c r="GW25" s="34"/>
      <c r="GX25" s="34"/>
      <c r="GY25" s="34"/>
      <c r="GZ25" s="34"/>
      <c r="HA25" s="34"/>
      <c r="HB25" s="34"/>
      <c r="HC25" s="34"/>
      <c r="HD25" s="34"/>
      <c r="HE25" s="34"/>
      <c r="HF25" s="34"/>
      <c r="HG25" s="34"/>
      <c r="HH25" s="34"/>
      <c r="HI25" s="34"/>
      <c r="HJ25" s="34"/>
      <c r="HK25" s="34"/>
      <c r="HL25" s="34"/>
      <c r="HM25" s="34"/>
      <c r="HN25" s="34"/>
      <c r="HO25" s="34"/>
      <c r="HP25" s="34"/>
      <c r="HQ25" s="34"/>
      <c r="HR25" s="34"/>
      <c r="HS25" s="34"/>
      <c r="HT25" s="34"/>
      <c r="HU25" s="34"/>
      <c r="HV25" s="34"/>
      <c r="HW25" s="34"/>
      <c r="HX25" s="34"/>
      <c r="HY25" s="34"/>
      <c r="HZ25" s="34"/>
    </row>
    <row r="26" spans="1:234" s="35" customFormat="1" ht="18" customHeight="1">
      <c r="A26" s="22"/>
      <c r="B26" s="21"/>
      <c r="C26" s="21"/>
      <c r="D26" s="21"/>
      <c r="E26" s="21"/>
      <c r="F26" s="364"/>
      <c r="G26" s="364"/>
      <c r="H26" s="364"/>
      <c r="I26" s="23"/>
      <c r="J26" s="21"/>
      <c r="K26" s="23"/>
      <c r="L26" s="23"/>
      <c r="M26" s="23"/>
      <c r="N26" s="359"/>
      <c r="O26" s="52"/>
      <c r="P26" s="52"/>
      <c r="Q26" s="52"/>
      <c r="R26" s="49"/>
      <c r="S26" s="49"/>
      <c r="T26" s="49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4"/>
      <c r="AQ26" s="34"/>
      <c r="AR26" s="34"/>
      <c r="AS26" s="34"/>
      <c r="AT26" s="34"/>
      <c r="AU26" s="34"/>
      <c r="AV26" s="34"/>
      <c r="AW26" s="34"/>
      <c r="AX26" s="34"/>
      <c r="AY26" s="34"/>
      <c r="AZ26" s="34"/>
      <c r="BA26" s="34"/>
      <c r="BB26" s="34"/>
      <c r="BC26" s="34"/>
      <c r="BD26" s="34"/>
      <c r="BE26" s="34"/>
      <c r="BF26" s="34"/>
      <c r="BG26" s="34"/>
      <c r="BH26" s="34"/>
      <c r="BI26" s="34"/>
      <c r="BJ26" s="34"/>
      <c r="BK26" s="34"/>
      <c r="BL26" s="34"/>
      <c r="BM26" s="34"/>
      <c r="BN26" s="34"/>
      <c r="BO26" s="34"/>
      <c r="BP26" s="34"/>
      <c r="BQ26" s="34"/>
      <c r="BR26" s="34"/>
      <c r="BS26" s="34"/>
      <c r="BT26" s="34"/>
      <c r="BU26" s="34"/>
      <c r="BV26" s="34"/>
      <c r="BW26" s="34"/>
      <c r="BX26" s="34"/>
      <c r="BY26" s="34"/>
      <c r="BZ26" s="34"/>
      <c r="CA26" s="34"/>
      <c r="CB26" s="34"/>
      <c r="CC26" s="34"/>
      <c r="CD26" s="34"/>
      <c r="CE26" s="34"/>
      <c r="CF26" s="34"/>
      <c r="CG26" s="34"/>
      <c r="CH26" s="34"/>
      <c r="CI26" s="34"/>
      <c r="CJ26" s="34"/>
      <c r="CK26" s="34"/>
      <c r="CL26" s="34"/>
      <c r="CM26" s="34"/>
      <c r="CN26" s="34"/>
      <c r="CO26" s="34"/>
      <c r="CP26" s="34"/>
      <c r="CQ26" s="34"/>
      <c r="CR26" s="34"/>
      <c r="CS26" s="34"/>
      <c r="CT26" s="34"/>
      <c r="CU26" s="34"/>
      <c r="CV26" s="34"/>
      <c r="CW26" s="34"/>
      <c r="CX26" s="34"/>
      <c r="CY26" s="34"/>
      <c r="CZ26" s="34"/>
      <c r="DA26" s="34"/>
      <c r="DB26" s="34"/>
      <c r="DC26" s="34"/>
      <c r="DD26" s="34"/>
      <c r="DE26" s="34"/>
      <c r="DF26" s="34"/>
      <c r="DG26" s="34"/>
      <c r="DH26" s="34"/>
      <c r="DI26" s="34"/>
      <c r="DJ26" s="34"/>
      <c r="DK26" s="34"/>
      <c r="DL26" s="34"/>
      <c r="DM26" s="34"/>
      <c r="DN26" s="34"/>
      <c r="DO26" s="34"/>
      <c r="DP26" s="34"/>
      <c r="DQ26" s="34"/>
      <c r="DR26" s="34"/>
      <c r="DS26" s="34"/>
      <c r="DT26" s="34"/>
      <c r="DU26" s="34"/>
      <c r="DV26" s="34"/>
      <c r="DW26" s="34"/>
      <c r="DX26" s="34"/>
      <c r="DY26" s="34"/>
      <c r="DZ26" s="34"/>
      <c r="EA26" s="34"/>
      <c r="EB26" s="34"/>
      <c r="EC26" s="34"/>
      <c r="ED26" s="34"/>
      <c r="EE26" s="34"/>
      <c r="EF26" s="34"/>
      <c r="EG26" s="34"/>
      <c r="EH26" s="34"/>
      <c r="EI26" s="34"/>
      <c r="EJ26" s="34"/>
      <c r="EK26" s="34"/>
      <c r="EL26" s="34"/>
      <c r="EM26" s="34"/>
      <c r="EN26" s="34"/>
      <c r="EO26" s="34"/>
      <c r="EP26" s="34"/>
      <c r="EQ26" s="34"/>
      <c r="ER26" s="34"/>
      <c r="ES26" s="34"/>
      <c r="ET26" s="34"/>
      <c r="EU26" s="34"/>
      <c r="EV26" s="34"/>
      <c r="EW26" s="34"/>
      <c r="EX26" s="34"/>
      <c r="EY26" s="34"/>
      <c r="EZ26" s="34"/>
      <c r="FA26" s="34"/>
      <c r="FB26" s="34"/>
      <c r="FC26" s="34"/>
      <c r="FD26" s="34"/>
      <c r="FE26" s="34"/>
      <c r="FF26" s="34"/>
      <c r="FG26" s="34"/>
      <c r="FH26" s="34"/>
      <c r="FI26" s="34"/>
      <c r="FJ26" s="34"/>
      <c r="FK26" s="34"/>
      <c r="FL26" s="34"/>
      <c r="FM26" s="34"/>
      <c r="FN26" s="34"/>
      <c r="FO26" s="34"/>
      <c r="FP26" s="34"/>
      <c r="FQ26" s="34"/>
      <c r="FR26" s="34"/>
      <c r="FS26" s="34"/>
      <c r="FT26" s="34"/>
      <c r="FU26" s="34"/>
      <c r="FV26" s="34"/>
      <c r="FW26" s="34"/>
      <c r="FX26" s="34"/>
      <c r="FY26" s="34"/>
      <c r="FZ26" s="34"/>
      <c r="GA26" s="34"/>
      <c r="GB26" s="34"/>
      <c r="GC26" s="34"/>
      <c r="GD26" s="34"/>
      <c r="GE26" s="34"/>
      <c r="GF26" s="34"/>
      <c r="GG26" s="34"/>
      <c r="GH26" s="34"/>
      <c r="GI26" s="34"/>
      <c r="GJ26" s="34"/>
      <c r="GK26" s="34"/>
      <c r="GL26" s="34"/>
      <c r="GM26" s="34"/>
      <c r="GN26" s="34"/>
      <c r="GO26" s="34"/>
      <c r="GP26" s="34"/>
      <c r="GQ26" s="34"/>
      <c r="GR26" s="34"/>
      <c r="GS26" s="34"/>
      <c r="GT26" s="34"/>
      <c r="GU26" s="34"/>
      <c r="GV26" s="34"/>
      <c r="GW26" s="34"/>
      <c r="GX26" s="34"/>
      <c r="GY26" s="34"/>
      <c r="GZ26" s="34"/>
      <c r="HA26" s="34"/>
      <c r="HB26" s="34"/>
      <c r="HC26" s="34"/>
      <c r="HD26" s="34"/>
      <c r="HE26" s="34"/>
      <c r="HF26" s="34"/>
      <c r="HG26" s="34"/>
      <c r="HH26" s="34"/>
      <c r="HI26" s="34"/>
      <c r="HJ26" s="34"/>
      <c r="HK26" s="34"/>
      <c r="HL26" s="34"/>
      <c r="HM26" s="34"/>
      <c r="HN26" s="34"/>
      <c r="HO26" s="34"/>
      <c r="HP26" s="34"/>
      <c r="HQ26" s="34"/>
      <c r="HR26" s="34"/>
      <c r="HS26" s="34"/>
      <c r="HT26" s="34"/>
      <c r="HU26" s="34"/>
      <c r="HV26" s="34"/>
      <c r="HW26" s="34"/>
      <c r="HX26" s="34"/>
      <c r="HY26" s="34"/>
      <c r="HZ26" s="34"/>
    </row>
    <row r="27" spans="1:234" s="35" customFormat="1" ht="37.5" customHeight="1">
      <c r="A27" s="20" t="s">
        <v>177</v>
      </c>
      <c r="B27" s="21">
        <v>2636</v>
      </c>
      <c r="C27" s="21">
        <v>2593</v>
      </c>
      <c r="D27" s="21">
        <v>16</v>
      </c>
      <c r="E27" s="21">
        <v>11</v>
      </c>
      <c r="F27" s="363">
        <v>17</v>
      </c>
      <c r="G27" s="363">
        <v>2348</v>
      </c>
      <c r="H27" s="363">
        <v>288</v>
      </c>
      <c r="I27" s="21">
        <v>2563</v>
      </c>
      <c r="J27" s="21">
        <v>27</v>
      </c>
      <c r="K27" s="21">
        <v>46</v>
      </c>
      <c r="L27" s="21">
        <v>2332</v>
      </c>
      <c r="M27" s="21">
        <v>304</v>
      </c>
      <c r="N27" s="359">
        <f>ROUND(M27/B27*100,1)</f>
        <v>11.5</v>
      </c>
      <c r="O27" s="52"/>
      <c r="P27" s="52"/>
      <c r="Q27" s="52"/>
      <c r="R27" s="24"/>
      <c r="S27" s="24"/>
      <c r="T27" s="24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25"/>
      <c r="BD27" s="25"/>
      <c r="BE27" s="25"/>
      <c r="BF27" s="25"/>
      <c r="BG27" s="25"/>
      <c r="BH27" s="25"/>
      <c r="BI27" s="25"/>
      <c r="BJ27" s="25"/>
      <c r="BK27" s="25"/>
      <c r="BL27" s="25"/>
      <c r="BM27" s="25"/>
      <c r="BN27" s="25"/>
      <c r="BO27" s="25"/>
      <c r="BP27" s="25"/>
      <c r="BQ27" s="25"/>
      <c r="BR27" s="25"/>
      <c r="BS27" s="25"/>
      <c r="BT27" s="25"/>
      <c r="BU27" s="25"/>
      <c r="BV27" s="25"/>
      <c r="BW27" s="25"/>
      <c r="BX27" s="25"/>
      <c r="BY27" s="25"/>
      <c r="BZ27" s="25"/>
      <c r="CA27" s="25"/>
      <c r="CB27" s="25"/>
      <c r="CC27" s="25"/>
      <c r="CD27" s="25"/>
      <c r="CE27" s="25"/>
      <c r="CF27" s="25"/>
      <c r="CG27" s="25"/>
      <c r="CH27" s="25"/>
      <c r="CI27" s="25"/>
      <c r="CJ27" s="25"/>
      <c r="CK27" s="25"/>
      <c r="CL27" s="25"/>
      <c r="CM27" s="25"/>
      <c r="CN27" s="25"/>
      <c r="CO27" s="25"/>
      <c r="CP27" s="25"/>
      <c r="CQ27" s="25"/>
      <c r="CR27" s="25"/>
      <c r="CS27" s="25"/>
      <c r="CT27" s="25"/>
      <c r="CU27" s="25"/>
      <c r="CV27" s="25"/>
      <c r="CW27" s="25"/>
      <c r="CX27" s="25"/>
      <c r="CY27" s="25"/>
      <c r="CZ27" s="25"/>
      <c r="DA27" s="25"/>
      <c r="DB27" s="25"/>
      <c r="DC27" s="25"/>
      <c r="DD27" s="25"/>
      <c r="DE27" s="25"/>
      <c r="DF27" s="25"/>
      <c r="DG27" s="25"/>
      <c r="DH27" s="25"/>
      <c r="DI27" s="25"/>
      <c r="DJ27" s="25"/>
      <c r="DK27" s="25"/>
      <c r="DL27" s="25"/>
      <c r="DM27" s="25"/>
      <c r="DN27" s="25"/>
      <c r="DO27" s="25"/>
      <c r="DP27" s="25"/>
      <c r="DQ27" s="25"/>
      <c r="DR27" s="25"/>
      <c r="DS27" s="25"/>
      <c r="DT27" s="25"/>
      <c r="DU27" s="25"/>
      <c r="DV27" s="25"/>
      <c r="DW27" s="25"/>
      <c r="DX27" s="25"/>
      <c r="DY27" s="25"/>
      <c r="DZ27" s="25"/>
      <c r="EA27" s="25"/>
      <c r="EB27" s="25"/>
      <c r="EC27" s="25"/>
      <c r="ED27" s="25"/>
      <c r="EE27" s="25"/>
      <c r="EF27" s="25"/>
      <c r="EG27" s="25"/>
      <c r="EH27" s="25"/>
      <c r="EI27" s="25"/>
      <c r="EJ27" s="25"/>
      <c r="EK27" s="25"/>
      <c r="EL27" s="25"/>
      <c r="EM27" s="25"/>
      <c r="EN27" s="25"/>
      <c r="EO27" s="25"/>
      <c r="EP27" s="25"/>
      <c r="EQ27" s="25"/>
      <c r="ER27" s="25"/>
      <c r="ES27" s="25"/>
      <c r="ET27" s="25"/>
      <c r="EU27" s="25"/>
      <c r="EV27" s="25"/>
      <c r="EW27" s="25"/>
      <c r="EX27" s="25"/>
      <c r="EY27" s="25"/>
      <c r="EZ27" s="25"/>
      <c r="FA27" s="25"/>
      <c r="FB27" s="25"/>
      <c r="FC27" s="25"/>
      <c r="FD27" s="25"/>
      <c r="FE27" s="25"/>
      <c r="FF27" s="25"/>
      <c r="FG27" s="25"/>
      <c r="FH27" s="25"/>
      <c r="FI27" s="25"/>
      <c r="FJ27" s="25"/>
      <c r="FK27" s="25"/>
      <c r="FL27" s="25"/>
      <c r="FM27" s="25"/>
      <c r="FN27" s="25"/>
      <c r="FO27" s="25"/>
      <c r="FP27" s="25"/>
      <c r="FQ27" s="25"/>
      <c r="FR27" s="25"/>
      <c r="FS27" s="25"/>
      <c r="FT27" s="25"/>
      <c r="FU27" s="25"/>
      <c r="FV27" s="25"/>
      <c r="FW27" s="25"/>
      <c r="FX27" s="25"/>
      <c r="FY27" s="25"/>
      <c r="FZ27" s="25"/>
      <c r="GA27" s="25"/>
      <c r="GB27" s="25"/>
      <c r="GC27" s="25"/>
      <c r="GD27" s="25"/>
      <c r="GE27" s="25"/>
      <c r="GF27" s="25"/>
      <c r="GG27" s="25"/>
      <c r="GH27" s="25"/>
      <c r="GI27" s="25"/>
      <c r="GJ27" s="25"/>
      <c r="GK27" s="25"/>
      <c r="GL27" s="25"/>
      <c r="GM27" s="25"/>
      <c r="GN27" s="25"/>
      <c r="GO27" s="25"/>
      <c r="GP27" s="25"/>
      <c r="GQ27" s="25"/>
      <c r="GR27" s="25"/>
      <c r="GS27" s="25"/>
      <c r="GT27" s="25"/>
      <c r="GU27" s="25"/>
      <c r="GV27" s="25"/>
      <c r="GW27" s="25"/>
      <c r="GX27" s="25"/>
      <c r="GY27" s="25"/>
      <c r="GZ27" s="25"/>
      <c r="HA27" s="25"/>
      <c r="HB27" s="25"/>
      <c r="HC27" s="25"/>
      <c r="HD27" s="25"/>
      <c r="HE27" s="25"/>
      <c r="HF27" s="25"/>
      <c r="HG27" s="25"/>
      <c r="HH27" s="25"/>
      <c r="HI27" s="25"/>
      <c r="HJ27" s="25"/>
      <c r="HK27" s="25"/>
      <c r="HL27" s="25"/>
      <c r="HM27" s="25"/>
      <c r="HN27" s="25"/>
      <c r="HO27" s="25"/>
      <c r="HP27" s="25"/>
      <c r="HQ27" s="25"/>
      <c r="HR27" s="25"/>
      <c r="HS27" s="25"/>
      <c r="HT27" s="25"/>
      <c r="HU27" s="25"/>
      <c r="HV27" s="25"/>
      <c r="HW27" s="25"/>
      <c r="HX27" s="25"/>
      <c r="HY27" s="25"/>
      <c r="HZ27" s="25"/>
    </row>
    <row r="28" spans="1:234" s="35" customFormat="1" ht="18" customHeight="1">
      <c r="A28" s="22"/>
      <c r="B28" s="21"/>
      <c r="C28" s="21"/>
      <c r="D28" s="21"/>
      <c r="E28" s="21"/>
      <c r="F28" s="364"/>
      <c r="G28" s="364"/>
      <c r="H28" s="364"/>
      <c r="I28" s="23"/>
      <c r="J28" s="21"/>
      <c r="K28" s="23"/>
      <c r="L28" s="23"/>
      <c r="M28" s="23"/>
      <c r="N28" s="359"/>
      <c r="O28" s="52"/>
      <c r="P28" s="52"/>
      <c r="Q28" s="52"/>
      <c r="R28" s="24"/>
      <c r="S28" s="24"/>
      <c r="T28" s="24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5"/>
      <c r="BD28" s="25"/>
      <c r="BE28" s="25"/>
      <c r="BF28" s="25"/>
      <c r="BG28" s="25"/>
      <c r="BH28" s="25"/>
      <c r="BI28" s="25"/>
      <c r="BJ28" s="25"/>
      <c r="BK28" s="25"/>
      <c r="BL28" s="25"/>
      <c r="BM28" s="25"/>
      <c r="BN28" s="25"/>
      <c r="BO28" s="25"/>
      <c r="BP28" s="25"/>
      <c r="BQ28" s="25"/>
      <c r="BR28" s="25"/>
      <c r="BS28" s="25"/>
      <c r="BT28" s="25"/>
      <c r="BU28" s="25"/>
      <c r="BV28" s="25"/>
      <c r="BW28" s="25"/>
      <c r="BX28" s="25"/>
      <c r="BY28" s="25"/>
      <c r="BZ28" s="25"/>
      <c r="CA28" s="25"/>
      <c r="CB28" s="25"/>
      <c r="CC28" s="25"/>
      <c r="CD28" s="25"/>
      <c r="CE28" s="25"/>
      <c r="CF28" s="25"/>
      <c r="CG28" s="25"/>
      <c r="CH28" s="25"/>
      <c r="CI28" s="25"/>
      <c r="CJ28" s="25"/>
      <c r="CK28" s="25"/>
      <c r="CL28" s="25"/>
      <c r="CM28" s="25"/>
      <c r="CN28" s="25"/>
      <c r="CO28" s="25"/>
      <c r="CP28" s="25"/>
      <c r="CQ28" s="25"/>
      <c r="CR28" s="25"/>
      <c r="CS28" s="25"/>
      <c r="CT28" s="25"/>
      <c r="CU28" s="25"/>
      <c r="CV28" s="25"/>
      <c r="CW28" s="25"/>
      <c r="CX28" s="25"/>
      <c r="CY28" s="25"/>
      <c r="CZ28" s="25"/>
      <c r="DA28" s="25"/>
      <c r="DB28" s="25"/>
      <c r="DC28" s="25"/>
      <c r="DD28" s="25"/>
      <c r="DE28" s="25"/>
      <c r="DF28" s="25"/>
      <c r="DG28" s="25"/>
      <c r="DH28" s="25"/>
      <c r="DI28" s="25"/>
      <c r="DJ28" s="25"/>
      <c r="DK28" s="25"/>
      <c r="DL28" s="25"/>
      <c r="DM28" s="25"/>
      <c r="DN28" s="25"/>
      <c r="DO28" s="25"/>
      <c r="DP28" s="25"/>
      <c r="DQ28" s="25"/>
      <c r="DR28" s="25"/>
      <c r="DS28" s="25"/>
      <c r="DT28" s="25"/>
      <c r="DU28" s="25"/>
      <c r="DV28" s="25"/>
      <c r="DW28" s="25"/>
      <c r="DX28" s="25"/>
      <c r="DY28" s="25"/>
      <c r="DZ28" s="25"/>
      <c r="EA28" s="25"/>
      <c r="EB28" s="25"/>
      <c r="EC28" s="25"/>
      <c r="ED28" s="25"/>
      <c r="EE28" s="25"/>
      <c r="EF28" s="25"/>
      <c r="EG28" s="25"/>
      <c r="EH28" s="25"/>
      <c r="EI28" s="25"/>
      <c r="EJ28" s="25"/>
      <c r="EK28" s="25"/>
      <c r="EL28" s="25"/>
      <c r="EM28" s="25"/>
      <c r="EN28" s="25"/>
      <c r="EO28" s="25"/>
      <c r="EP28" s="25"/>
      <c r="EQ28" s="25"/>
      <c r="ER28" s="25"/>
      <c r="ES28" s="25"/>
      <c r="ET28" s="25"/>
      <c r="EU28" s="25"/>
      <c r="EV28" s="25"/>
      <c r="EW28" s="25"/>
      <c r="EX28" s="25"/>
      <c r="EY28" s="25"/>
      <c r="EZ28" s="25"/>
      <c r="FA28" s="25"/>
      <c r="FB28" s="25"/>
      <c r="FC28" s="25"/>
      <c r="FD28" s="25"/>
      <c r="FE28" s="25"/>
      <c r="FF28" s="25"/>
      <c r="FG28" s="25"/>
      <c r="FH28" s="25"/>
      <c r="FI28" s="25"/>
      <c r="FJ28" s="25"/>
      <c r="FK28" s="25"/>
      <c r="FL28" s="25"/>
      <c r="FM28" s="25"/>
      <c r="FN28" s="25"/>
      <c r="FO28" s="25"/>
      <c r="FP28" s="25"/>
      <c r="FQ28" s="25"/>
      <c r="FR28" s="25"/>
      <c r="FS28" s="25"/>
      <c r="FT28" s="25"/>
      <c r="FU28" s="25"/>
      <c r="FV28" s="25"/>
      <c r="FW28" s="25"/>
      <c r="FX28" s="25"/>
      <c r="FY28" s="25"/>
      <c r="FZ28" s="25"/>
      <c r="GA28" s="25"/>
      <c r="GB28" s="25"/>
      <c r="GC28" s="25"/>
      <c r="GD28" s="25"/>
      <c r="GE28" s="25"/>
      <c r="GF28" s="25"/>
      <c r="GG28" s="25"/>
      <c r="GH28" s="25"/>
      <c r="GI28" s="25"/>
      <c r="GJ28" s="25"/>
      <c r="GK28" s="25"/>
      <c r="GL28" s="25"/>
      <c r="GM28" s="25"/>
      <c r="GN28" s="25"/>
      <c r="GO28" s="25"/>
      <c r="GP28" s="25"/>
      <c r="GQ28" s="25"/>
      <c r="GR28" s="25"/>
      <c r="GS28" s="25"/>
      <c r="GT28" s="25"/>
      <c r="GU28" s="25"/>
      <c r="GV28" s="25"/>
      <c r="GW28" s="25"/>
      <c r="GX28" s="25"/>
      <c r="GY28" s="25"/>
      <c r="GZ28" s="25"/>
      <c r="HA28" s="25"/>
      <c r="HB28" s="25"/>
      <c r="HC28" s="25"/>
      <c r="HD28" s="25"/>
      <c r="HE28" s="25"/>
      <c r="HF28" s="25"/>
      <c r="HG28" s="25"/>
      <c r="HH28" s="25"/>
      <c r="HI28" s="25"/>
      <c r="HJ28" s="25"/>
      <c r="HK28" s="25"/>
      <c r="HL28" s="25"/>
      <c r="HM28" s="25"/>
      <c r="HN28" s="25"/>
      <c r="HO28" s="25"/>
      <c r="HP28" s="25"/>
      <c r="HQ28" s="25"/>
      <c r="HR28" s="25"/>
      <c r="HS28" s="25"/>
      <c r="HT28" s="25"/>
      <c r="HU28" s="25"/>
      <c r="HV28" s="25"/>
      <c r="HW28" s="25"/>
      <c r="HX28" s="25"/>
      <c r="HY28" s="25"/>
      <c r="HZ28" s="25"/>
    </row>
    <row r="29" spans="1:234" s="35" customFormat="1" ht="37.5" customHeight="1">
      <c r="A29" s="20" t="s">
        <v>11</v>
      </c>
      <c r="B29" s="21">
        <v>1254</v>
      </c>
      <c r="C29" s="21">
        <v>1236</v>
      </c>
      <c r="D29" s="21">
        <v>8</v>
      </c>
      <c r="E29" s="21">
        <v>5</v>
      </c>
      <c r="F29" s="363">
        <v>7</v>
      </c>
      <c r="G29" s="363">
        <v>1088</v>
      </c>
      <c r="H29" s="363">
        <v>166</v>
      </c>
      <c r="I29" s="21">
        <v>1217</v>
      </c>
      <c r="J29" s="21">
        <v>13</v>
      </c>
      <c r="K29" s="21">
        <v>24</v>
      </c>
      <c r="L29" s="21">
        <v>1083</v>
      </c>
      <c r="M29" s="21">
        <v>171</v>
      </c>
      <c r="N29" s="359">
        <f>ROUND(M29/B29*100,1)</f>
        <v>13.6</v>
      </c>
      <c r="O29" s="52"/>
      <c r="P29" s="52"/>
      <c r="Q29" s="52"/>
      <c r="R29" s="49"/>
      <c r="S29" s="49"/>
      <c r="T29" s="49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  <c r="BJ29" s="34"/>
      <c r="BK29" s="34"/>
      <c r="BL29" s="34"/>
      <c r="BM29" s="34"/>
      <c r="BN29" s="34"/>
      <c r="BO29" s="34"/>
      <c r="BP29" s="34"/>
      <c r="BQ29" s="34"/>
      <c r="BR29" s="34"/>
      <c r="BS29" s="34"/>
      <c r="BT29" s="34"/>
      <c r="BU29" s="34"/>
      <c r="BV29" s="34"/>
      <c r="BW29" s="34"/>
      <c r="BX29" s="34"/>
      <c r="BY29" s="34"/>
      <c r="BZ29" s="34"/>
      <c r="CA29" s="34"/>
      <c r="CB29" s="34"/>
      <c r="CC29" s="34"/>
      <c r="CD29" s="34"/>
      <c r="CE29" s="34"/>
      <c r="CF29" s="34"/>
      <c r="CG29" s="34"/>
      <c r="CH29" s="34"/>
      <c r="CI29" s="34"/>
      <c r="CJ29" s="34"/>
      <c r="CK29" s="34"/>
      <c r="CL29" s="34"/>
      <c r="CM29" s="34"/>
      <c r="CN29" s="34"/>
      <c r="CO29" s="34"/>
      <c r="CP29" s="34"/>
      <c r="CQ29" s="34"/>
      <c r="CR29" s="34"/>
      <c r="CS29" s="34"/>
      <c r="CT29" s="34"/>
      <c r="CU29" s="34"/>
      <c r="CV29" s="34"/>
      <c r="CW29" s="34"/>
      <c r="CX29" s="34"/>
      <c r="CY29" s="34"/>
      <c r="CZ29" s="34"/>
      <c r="DA29" s="34"/>
      <c r="DB29" s="34"/>
      <c r="DC29" s="34"/>
      <c r="DD29" s="34"/>
      <c r="DE29" s="34"/>
      <c r="DF29" s="34"/>
      <c r="DG29" s="34"/>
      <c r="DH29" s="34"/>
      <c r="DI29" s="34"/>
      <c r="DJ29" s="34"/>
      <c r="DK29" s="34"/>
      <c r="DL29" s="34"/>
      <c r="DM29" s="34"/>
      <c r="DN29" s="34"/>
      <c r="DO29" s="34"/>
      <c r="DP29" s="34"/>
      <c r="DQ29" s="34"/>
      <c r="DR29" s="34"/>
      <c r="DS29" s="34"/>
      <c r="DT29" s="34"/>
      <c r="DU29" s="34"/>
      <c r="DV29" s="34"/>
      <c r="DW29" s="34"/>
      <c r="DX29" s="34"/>
      <c r="DY29" s="34"/>
      <c r="DZ29" s="34"/>
      <c r="EA29" s="34"/>
      <c r="EB29" s="34"/>
      <c r="EC29" s="34"/>
      <c r="ED29" s="34"/>
      <c r="EE29" s="34"/>
      <c r="EF29" s="34"/>
      <c r="EG29" s="34"/>
      <c r="EH29" s="34"/>
      <c r="EI29" s="34"/>
      <c r="EJ29" s="34"/>
      <c r="EK29" s="34"/>
      <c r="EL29" s="34"/>
      <c r="EM29" s="34"/>
      <c r="EN29" s="34"/>
      <c r="EO29" s="34"/>
      <c r="EP29" s="34"/>
      <c r="EQ29" s="34"/>
      <c r="ER29" s="34"/>
      <c r="ES29" s="34"/>
      <c r="ET29" s="34"/>
      <c r="EU29" s="34"/>
      <c r="EV29" s="34"/>
      <c r="EW29" s="34"/>
      <c r="EX29" s="34"/>
      <c r="EY29" s="34"/>
      <c r="EZ29" s="34"/>
      <c r="FA29" s="34"/>
      <c r="FB29" s="34"/>
      <c r="FC29" s="34"/>
      <c r="FD29" s="34"/>
      <c r="FE29" s="34"/>
      <c r="FF29" s="34"/>
      <c r="FG29" s="34"/>
      <c r="FH29" s="34"/>
      <c r="FI29" s="34"/>
      <c r="FJ29" s="34"/>
      <c r="FK29" s="34"/>
      <c r="FL29" s="34"/>
      <c r="FM29" s="34"/>
      <c r="FN29" s="34"/>
      <c r="FO29" s="34"/>
      <c r="FP29" s="34"/>
      <c r="FQ29" s="34"/>
      <c r="FR29" s="34"/>
      <c r="FS29" s="34"/>
      <c r="FT29" s="34"/>
      <c r="FU29" s="34"/>
      <c r="FV29" s="34"/>
      <c r="FW29" s="34"/>
      <c r="FX29" s="34"/>
      <c r="FY29" s="34"/>
      <c r="FZ29" s="34"/>
      <c r="GA29" s="34"/>
      <c r="GB29" s="34"/>
      <c r="GC29" s="34"/>
      <c r="GD29" s="34"/>
      <c r="GE29" s="34"/>
      <c r="GF29" s="34"/>
      <c r="GG29" s="34"/>
      <c r="GH29" s="34"/>
      <c r="GI29" s="34"/>
      <c r="GJ29" s="34"/>
      <c r="GK29" s="34"/>
      <c r="GL29" s="34"/>
      <c r="GM29" s="34"/>
      <c r="GN29" s="34"/>
      <c r="GO29" s="34"/>
      <c r="GP29" s="34"/>
      <c r="GQ29" s="34"/>
      <c r="GR29" s="34"/>
      <c r="GS29" s="34"/>
      <c r="GT29" s="34"/>
      <c r="GU29" s="34"/>
      <c r="GV29" s="34"/>
      <c r="GW29" s="34"/>
      <c r="GX29" s="34"/>
      <c r="GY29" s="34"/>
      <c r="GZ29" s="34"/>
      <c r="HA29" s="34"/>
      <c r="HB29" s="34"/>
      <c r="HC29" s="34"/>
      <c r="HD29" s="34"/>
      <c r="HE29" s="34"/>
      <c r="HF29" s="34"/>
      <c r="HG29" s="34"/>
      <c r="HH29" s="34"/>
      <c r="HI29" s="34"/>
      <c r="HJ29" s="34"/>
      <c r="HK29" s="34"/>
      <c r="HL29" s="34"/>
      <c r="HM29" s="34"/>
      <c r="HN29" s="34"/>
      <c r="HO29" s="34"/>
      <c r="HP29" s="34"/>
      <c r="HQ29" s="34"/>
      <c r="HR29" s="34"/>
      <c r="HS29" s="34"/>
      <c r="HT29" s="34"/>
      <c r="HU29" s="34"/>
      <c r="HV29" s="34"/>
      <c r="HW29" s="34"/>
      <c r="HX29" s="34"/>
      <c r="HY29" s="34"/>
      <c r="HZ29" s="34"/>
    </row>
    <row r="30" spans="1:234" s="35" customFormat="1" ht="18" customHeight="1">
      <c r="A30" s="22"/>
      <c r="B30" s="21"/>
      <c r="C30" s="21"/>
      <c r="D30" s="21"/>
      <c r="E30" s="21"/>
      <c r="F30" s="364"/>
      <c r="G30" s="364"/>
      <c r="H30" s="364"/>
      <c r="I30" s="23"/>
      <c r="J30" s="21"/>
      <c r="K30" s="23"/>
      <c r="L30" s="23"/>
      <c r="M30" s="23"/>
      <c r="N30" s="359"/>
      <c r="O30" s="52"/>
      <c r="P30" s="52"/>
      <c r="Q30" s="52"/>
      <c r="R30" s="49"/>
      <c r="S30" s="49"/>
      <c r="T30" s="49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34"/>
      <c r="BG30" s="34"/>
      <c r="BH30" s="34"/>
      <c r="BI30" s="34"/>
      <c r="BJ30" s="34"/>
      <c r="BK30" s="34"/>
      <c r="BL30" s="34"/>
      <c r="BM30" s="34"/>
      <c r="BN30" s="34"/>
      <c r="BO30" s="34"/>
      <c r="BP30" s="34"/>
      <c r="BQ30" s="34"/>
      <c r="BR30" s="34"/>
      <c r="BS30" s="34"/>
      <c r="BT30" s="34"/>
      <c r="BU30" s="34"/>
      <c r="BV30" s="34"/>
      <c r="BW30" s="34"/>
      <c r="BX30" s="34"/>
      <c r="BY30" s="34"/>
      <c r="BZ30" s="34"/>
      <c r="CA30" s="34"/>
      <c r="CB30" s="34"/>
      <c r="CC30" s="34"/>
      <c r="CD30" s="34"/>
      <c r="CE30" s="34"/>
      <c r="CF30" s="34"/>
      <c r="CG30" s="34"/>
      <c r="CH30" s="34"/>
      <c r="CI30" s="34"/>
      <c r="CJ30" s="34"/>
      <c r="CK30" s="34"/>
      <c r="CL30" s="34"/>
      <c r="CM30" s="34"/>
      <c r="CN30" s="34"/>
      <c r="CO30" s="34"/>
      <c r="CP30" s="34"/>
      <c r="CQ30" s="34"/>
      <c r="CR30" s="34"/>
      <c r="CS30" s="34"/>
      <c r="CT30" s="34"/>
      <c r="CU30" s="34"/>
      <c r="CV30" s="34"/>
      <c r="CW30" s="34"/>
      <c r="CX30" s="34"/>
      <c r="CY30" s="34"/>
      <c r="CZ30" s="34"/>
      <c r="DA30" s="34"/>
      <c r="DB30" s="34"/>
      <c r="DC30" s="34"/>
      <c r="DD30" s="34"/>
      <c r="DE30" s="34"/>
      <c r="DF30" s="34"/>
      <c r="DG30" s="34"/>
      <c r="DH30" s="34"/>
      <c r="DI30" s="34"/>
      <c r="DJ30" s="34"/>
      <c r="DK30" s="34"/>
      <c r="DL30" s="34"/>
      <c r="DM30" s="34"/>
      <c r="DN30" s="34"/>
      <c r="DO30" s="34"/>
      <c r="DP30" s="34"/>
      <c r="DQ30" s="34"/>
      <c r="DR30" s="34"/>
      <c r="DS30" s="34"/>
      <c r="DT30" s="34"/>
      <c r="DU30" s="34"/>
      <c r="DV30" s="34"/>
      <c r="DW30" s="34"/>
      <c r="DX30" s="34"/>
      <c r="DY30" s="34"/>
      <c r="DZ30" s="34"/>
      <c r="EA30" s="34"/>
      <c r="EB30" s="34"/>
      <c r="EC30" s="34"/>
      <c r="ED30" s="34"/>
      <c r="EE30" s="34"/>
      <c r="EF30" s="34"/>
      <c r="EG30" s="34"/>
      <c r="EH30" s="34"/>
      <c r="EI30" s="34"/>
      <c r="EJ30" s="34"/>
      <c r="EK30" s="34"/>
      <c r="EL30" s="34"/>
      <c r="EM30" s="34"/>
      <c r="EN30" s="34"/>
      <c r="EO30" s="34"/>
      <c r="EP30" s="34"/>
      <c r="EQ30" s="34"/>
      <c r="ER30" s="34"/>
      <c r="ES30" s="34"/>
      <c r="ET30" s="34"/>
      <c r="EU30" s="34"/>
      <c r="EV30" s="34"/>
      <c r="EW30" s="34"/>
      <c r="EX30" s="34"/>
      <c r="EY30" s="34"/>
      <c r="EZ30" s="34"/>
      <c r="FA30" s="34"/>
      <c r="FB30" s="34"/>
      <c r="FC30" s="34"/>
      <c r="FD30" s="34"/>
      <c r="FE30" s="34"/>
      <c r="FF30" s="34"/>
      <c r="FG30" s="34"/>
      <c r="FH30" s="34"/>
      <c r="FI30" s="34"/>
      <c r="FJ30" s="34"/>
      <c r="FK30" s="34"/>
      <c r="FL30" s="34"/>
      <c r="FM30" s="34"/>
      <c r="FN30" s="34"/>
      <c r="FO30" s="34"/>
      <c r="FP30" s="34"/>
      <c r="FQ30" s="34"/>
      <c r="FR30" s="34"/>
      <c r="FS30" s="34"/>
      <c r="FT30" s="34"/>
      <c r="FU30" s="34"/>
      <c r="FV30" s="34"/>
      <c r="FW30" s="34"/>
      <c r="FX30" s="34"/>
      <c r="FY30" s="34"/>
      <c r="FZ30" s="34"/>
      <c r="GA30" s="34"/>
      <c r="GB30" s="34"/>
      <c r="GC30" s="34"/>
      <c r="GD30" s="34"/>
      <c r="GE30" s="34"/>
      <c r="GF30" s="34"/>
      <c r="GG30" s="34"/>
      <c r="GH30" s="34"/>
      <c r="GI30" s="34"/>
      <c r="GJ30" s="34"/>
      <c r="GK30" s="34"/>
      <c r="GL30" s="34"/>
      <c r="GM30" s="34"/>
      <c r="GN30" s="34"/>
      <c r="GO30" s="34"/>
      <c r="GP30" s="34"/>
      <c r="GQ30" s="34"/>
      <c r="GR30" s="34"/>
      <c r="GS30" s="34"/>
      <c r="GT30" s="34"/>
      <c r="GU30" s="34"/>
      <c r="GV30" s="34"/>
      <c r="GW30" s="34"/>
      <c r="GX30" s="34"/>
      <c r="GY30" s="34"/>
      <c r="GZ30" s="34"/>
      <c r="HA30" s="34"/>
      <c r="HB30" s="34"/>
      <c r="HC30" s="34"/>
      <c r="HD30" s="34"/>
      <c r="HE30" s="34"/>
      <c r="HF30" s="34"/>
      <c r="HG30" s="34"/>
      <c r="HH30" s="34"/>
      <c r="HI30" s="34"/>
      <c r="HJ30" s="34"/>
      <c r="HK30" s="34"/>
      <c r="HL30" s="34"/>
      <c r="HM30" s="34"/>
      <c r="HN30" s="34"/>
      <c r="HO30" s="34"/>
      <c r="HP30" s="34"/>
      <c r="HQ30" s="34"/>
      <c r="HR30" s="34"/>
      <c r="HS30" s="34"/>
      <c r="HT30" s="34"/>
      <c r="HU30" s="34"/>
      <c r="HV30" s="34"/>
      <c r="HW30" s="34"/>
      <c r="HX30" s="34"/>
      <c r="HY30" s="34"/>
      <c r="HZ30" s="34"/>
    </row>
    <row r="31" spans="1:234" s="35" customFormat="1" ht="37.5" customHeight="1">
      <c r="A31" s="20" t="s">
        <v>12</v>
      </c>
      <c r="B31" s="21">
        <v>1890</v>
      </c>
      <c r="C31" s="21">
        <v>1849</v>
      </c>
      <c r="D31" s="21">
        <v>26</v>
      </c>
      <c r="E31" s="21">
        <v>6</v>
      </c>
      <c r="F31" s="363">
        <v>11</v>
      </c>
      <c r="G31" s="363">
        <v>1662</v>
      </c>
      <c r="H31" s="363">
        <v>228</v>
      </c>
      <c r="I31" s="21">
        <v>1768</v>
      </c>
      <c r="J31" s="21">
        <v>79</v>
      </c>
      <c r="K31" s="21">
        <v>43</v>
      </c>
      <c r="L31" s="21">
        <v>1632</v>
      </c>
      <c r="M31" s="21">
        <v>258</v>
      </c>
      <c r="N31" s="359">
        <f>ROUND(M31/B31*100,1)</f>
        <v>13.7</v>
      </c>
      <c r="O31" s="52"/>
      <c r="P31" s="52"/>
      <c r="Q31" s="52"/>
      <c r="R31" s="24"/>
      <c r="S31" s="24"/>
      <c r="T31" s="24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5"/>
      <c r="BD31" s="25"/>
      <c r="BE31" s="25"/>
      <c r="BF31" s="25"/>
      <c r="BG31" s="25"/>
      <c r="BH31" s="25"/>
      <c r="BI31" s="25"/>
      <c r="BJ31" s="25"/>
      <c r="BK31" s="25"/>
      <c r="BL31" s="25"/>
      <c r="BM31" s="25"/>
      <c r="BN31" s="25"/>
      <c r="BO31" s="25"/>
      <c r="BP31" s="25"/>
      <c r="BQ31" s="25"/>
      <c r="BR31" s="25"/>
      <c r="BS31" s="25"/>
      <c r="BT31" s="25"/>
      <c r="BU31" s="25"/>
      <c r="BV31" s="25"/>
      <c r="BW31" s="25"/>
      <c r="BX31" s="25"/>
      <c r="BY31" s="25"/>
      <c r="BZ31" s="25"/>
      <c r="CA31" s="25"/>
      <c r="CB31" s="25"/>
      <c r="CC31" s="25"/>
      <c r="CD31" s="25"/>
      <c r="CE31" s="25"/>
      <c r="CF31" s="25"/>
      <c r="CG31" s="25"/>
      <c r="CH31" s="25"/>
      <c r="CI31" s="25"/>
      <c r="CJ31" s="25"/>
      <c r="CK31" s="25"/>
      <c r="CL31" s="25"/>
      <c r="CM31" s="25"/>
      <c r="CN31" s="25"/>
      <c r="CO31" s="25"/>
      <c r="CP31" s="25"/>
      <c r="CQ31" s="25"/>
      <c r="CR31" s="25"/>
      <c r="CS31" s="25"/>
      <c r="CT31" s="25"/>
      <c r="CU31" s="25"/>
      <c r="CV31" s="25"/>
      <c r="CW31" s="25"/>
      <c r="CX31" s="25"/>
      <c r="CY31" s="25"/>
      <c r="CZ31" s="25"/>
      <c r="DA31" s="25"/>
      <c r="DB31" s="25"/>
      <c r="DC31" s="25"/>
      <c r="DD31" s="25"/>
      <c r="DE31" s="25"/>
      <c r="DF31" s="25"/>
      <c r="DG31" s="25"/>
      <c r="DH31" s="25"/>
      <c r="DI31" s="25"/>
      <c r="DJ31" s="25"/>
      <c r="DK31" s="25"/>
      <c r="DL31" s="25"/>
      <c r="DM31" s="25"/>
      <c r="DN31" s="25"/>
      <c r="DO31" s="25"/>
      <c r="DP31" s="25"/>
      <c r="DQ31" s="25"/>
      <c r="DR31" s="25"/>
      <c r="DS31" s="25"/>
      <c r="DT31" s="25"/>
      <c r="DU31" s="25"/>
      <c r="DV31" s="25"/>
      <c r="DW31" s="25"/>
      <c r="DX31" s="25"/>
      <c r="DY31" s="25"/>
      <c r="DZ31" s="25"/>
      <c r="EA31" s="25"/>
      <c r="EB31" s="25"/>
      <c r="EC31" s="25"/>
      <c r="ED31" s="25"/>
      <c r="EE31" s="25"/>
      <c r="EF31" s="25"/>
      <c r="EG31" s="25"/>
      <c r="EH31" s="25"/>
      <c r="EI31" s="25"/>
      <c r="EJ31" s="25"/>
      <c r="EK31" s="25"/>
      <c r="EL31" s="25"/>
      <c r="EM31" s="25"/>
      <c r="EN31" s="25"/>
      <c r="EO31" s="25"/>
      <c r="EP31" s="25"/>
      <c r="EQ31" s="25"/>
      <c r="ER31" s="25"/>
      <c r="ES31" s="25"/>
      <c r="ET31" s="25"/>
      <c r="EU31" s="25"/>
      <c r="EV31" s="25"/>
      <c r="EW31" s="25"/>
      <c r="EX31" s="25"/>
      <c r="EY31" s="25"/>
      <c r="EZ31" s="25"/>
      <c r="FA31" s="25"/>
      <c r="FB31" s="25"/>
      <c r="FC31" s="25"/>
      <c r="FD31" s="25"/>
      <c r="FE31" s="25"/>
      <c r="FF31" s="25"/>
      <c r="FG31" s="25"/>
      <c r="FH31" s="25"/>
      <c r="FI31" s="25"/>
      <c r="FJ31" s="25"/>
      <c r="FK31" s="25"/>
      <c r="FL31" s="25"/>
      <c r="FM31" s="25"/>
      <c r="FN31" s="25"/>
      <c r="FO31" s="25"/>
      <c r="FP31" s="25"/>
      <c r="FQ31" s="25"/>
      <c r="FR31" s="25"/>
      <c r="FS31" s="25"/>
      <c r="FT31" s="25"/>
      <c r="FU31" s="25"/>
      <c r="FV31" s="25"/>
      <c r="FW31" s="25"/>
      <c r="FX31" s="25"/>
      <c r="FY31" s="25"/>
      <c r="FZ31" s="25"/>
      <c r="GA31" s="25"/>
      <c r="GB31" s="25"/>
      <c r="GC31" s="25"/>
      <c r="GD31" s="25"/>
      <c r="GE31" s="25"/>
      <c r="GF31" s="25"/>
      <c r="GG31" s="25"/>
      <c r="GH31" s="25"/>
      <c r="GI31" s="25"/>
      <c r="GJ31" s="25"/>
      <c r="GK31" s="25"/>
      <c r="GL31" s="25"/>
      <c r="GM31" s="25"/>
      <c r="GN31" s="25"/>
      <c r="GO31" s="25"/>
      <c r="GP31" s="25"/>
      <c r="GQ31" s="25"/>
      <c r="GR31" s="25"/>
      <c r="GS31" s="25"/>
      <c r="GT31" s="25"/>
      <c r="GU31" s="25"/>
      <c r="GV31" s="25"/>
      <c r="GW31" s="25"/>
      <c r="GX31" s="25"/>
      <c r="GY31" s="25"/>
      <c r="GZ31" s="25"/>
      <c r="HA31" s="25"/>
      <c r="HB31" s="25"/>
      <c r="HC31" s="25"/>
      <c r="HD31" s="25"/>
      <c r="HE31" s="25"/>
      <c r="HF31" s="25"/>
      <c r="HG31" s="25"/>
      <c r="HH31" s="25"/>
      <c r="HI31" s="25"/>
      <c r="HJ31" s="25"/>
      <c r="HK31" s="25"/>
      <c r="HL31" s="25"/>
      <c r="HM31" s="25"/>
      <c r="HN31" s="25"/>
      <c r="HO31" s="25"/>
      <c r="HP31" s="25"/>
      <c r="HQ31" s="25"/>
      <c r="HR31" s="25"/>
      <c r="HS31" s="25"/>
      <c r="HT31" s="25"/>
      <c r="HU31" s="25"/>
      <c r="HV31" s="25"/>
      <c r="HW31" s="25"/>
      <c r="HX31" s="25"/>
      <c r="HY31" s="25"/>
      <c r="HZ31" s="25"/>
    </row>
    <row r="32" spans="1:234" s="35" customFormat="1" ht="18" customHeight="1">
      <c r="A32" s="22"/>
      <c r="B32" s="21"/>
      <c r="C32" s="21"/>
      <c r="D32" s="21"/>
      <c r="E32" s="21"/>
      <c r="F32" s="364"/>
      <c r="G32" s="364"/>
      <c r="H32" s="364"/>
      <c r="I32" s="23"/>
      <c r="J32" s="21"/>
      <c r="K32" s="23"/>
      <c r="L32" s="23"/>
      <c r="M32" s="23"/>
      <c r="N32" s="359"/>
      <c r="O32" s="52"/>
      <c r="P32" s="52"/>
      <c r="Q32" s="52"/>
      <c r="R32" s="24"/>
      <c r="S32" s="24"/>
      <c r="T32" s="24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25"/>
      <c r="AX32" s="25"/>
      <c r="AY32" s="25"/>
      <c r="AZ32" s="25"/>
      <c r="BA32" s="25"/>
      <c r="BB32" s="25"/>
      <c r="BC32" s="25"/>
      <c r="BD32" s="25"/>
      <c r="BE32" s="25"/>
      <c r="BF32" s="25"/>
      <c r="BG32" s="25"/>
      <c r="BH32" s="25"/>
      <c r="BI32" s="25"/>
      <c r="BJ32" s="25"/>
      <c r="BK32" s="25"/>
      <c r="BL32" s="25"/>
      <c r="BM32" s="25"/>
      <c r="BN32" s="25"/>
      <c r="BO32" s="25"/>
      <c r="BP32" s="25"/>
      <c r="BQ32" s="25"/>
      <c r="BR32" s="25"/>
      <c r="BS32" s="25"/>
      <c r="BT32" s="25"/>
      <c r="BU32" s="25"/>
      <c r="BV32" s="25"/>
      <c r="BW32" s="25"/>
      <c r="BX32" s="25"/>
      <c r="BY32" s="25"/>
      <c r="BZ32" s="25"/>
      <c r="CA32" s="25"/>
      <c r="CB32" s="25"/>
      <c r="CC32" s="25"/>
      <c r="CD32" s="25"/>
      <c r="CE32" s="25"/>
      <c r="CF32" s="25"/>
      <c r="CG32" s="25"/>
      <c r="CH32" s="25"/>
      <c r="CI32" s="25"/>
      <c r="CJ32" s="25"/>
      <c r="CK32" s="25"/>
      <c r="CL32" s="25"/>
      <c r="CM32" s="25"/>
      <c r="CN32" s="25"/>
      <c r="CO32" s="25"/>
      <c r="CP32" s="25"/>
      <c r="CQ32" s="25"/>
      <c r="CR32" s="25"/>
      <c r="CS32" s="25"/>
      <c r="CT32" s="25"/>
      <c r="CU32" s="25"/>
      <c r="CV32" s="25"/>
      <c r="CW32" s="25"/>
      <c r="CX32" s="25"/>
      <c r="CY32" s="25"/>
      <c r="CZ32" s="25"/>
      <c r="DA32" s="25"/>
      <c r="DB32" s="25"/>
      <c r="DC32" s="25"/>
      <c r="DD32" s="25"/>
      <c r="DE32" s="25"/>
      <c r="DF32" s="25"/>
      <c r="DG32" s="25"/>
      <c r="DH32" s="25"/>
      <c r="DI32" s="25"/>
      <c r="DJ32" s="25"/>
      <c r="DK32" s="25"/>
      <c r="DL32" s="25"/>
      <c r="DM32" s="25"/>
      <c r="DN32" s="25"/>
      <c r="DO32" s="25"/>
      <c r="DP32" s="25"/>
      <c r="DQ32" s="25"/>
      <c r="DR32" s="25"/>
      <c r="DS32" s="25"/>
      <c r="DT32" s="25"/>
      <c r="DU32" s="25"/>
      <c r="DV32" s="25"/>
      <c r="DW32" s="25"/>
      <c r="DX32" s="25"/>
      <c r="DY32" s="25"/>
      <c r="DZ32" s="25"/>
      <c r="EA32" s="25"/>
      <c r="EB32" s="25"/>
      <c r="EC32" s="25"/>
      <c r="ED32" s="25"/>
      <c r="EE32" s="25"/>
      <c r="EF32" s="25"/>
      <c r="EG32" s="25"/>
      <c r="EH32" s="25"/>
      <c r="EI32" s="25"/>
      <c r="EJ32" s="25"/>
      <c r="EK32" s="25"/>
      <c r="EL32" s="25"/>
      <c r="EM32" s="25"/>
      <c r="EN32" s="25"/>
      <c r="EO32" s="25"/>
      <c r="EP32" s="25"/>
      <c r="EQ32" s="25"/>
      <c r="ER32" s="25"/>
      <c r="ES32" s="25"/>
      <c r="ET32" s="25"/>
      <c r="EU32" s="25"/>
      <c r="EV32" s="25"/>
      <c r="EW32" s="25"/>
      <c r="EX32" s="25"/>
      <c r="EY32" s="25"/>
      <c r="EZ32" s="25"/>
      <c r="FA32" s="25"/>
      <c r="FB32" s="25"/>
      <c r="FC32" s="25"/>
      <c r="FD32" s="25"/>
      <c r="FE32" s="25"/>
      <c r="FF32" s="25"/>
      <c r="FG32" s="25"/>
      <c r="FH32" s="25"/>
      <c r="FI32" s="25"/>
      <c r="FJ32" s="25"/>
      <c r="FK32" s="25"/>
      <c r="FL32" s="25"/>
      <c r="FM32" s="25"/>
      <c r="FN32" s="25"/>
      <c r="FO32" s="25"/>
      <c r="FP32" s="25"/>
      <c r="FQ32" s="25"/>
      <c r="FR32" s="25"/>
      <c r="FS32" s="25"/>
      <c r="FT32" s="25"/>
      <c r="FU32" s="25"/>
      <c r="FV32" s="25"/>
      <c r="FW32" s="25"/>
      <c r="FX32" s="25"/>
      <c r="FY32" s="25"/>
      <c r="FZ32" s="25"/>
      <c r="GA32" s="25"/>
      <c r="GB32" s="25"/>
      <c r="GC32" s="25"/>
      <c r="GD32" s="25"/>
      <c r="GE32" s="25"/>
      <c r="GF32" s="25"/>
      <c r="GG32" s="25"/>
      <c r="GH32" s="25"/>
      <c r="GI32" s="25"/>
      <c r="GJ32" s="25"/>
      <c r="GK32" s="25"/>
      <c r="GL32" s="25"/>
      <c r="GM32" s="25"/>
      <c r="GN32" s="25"/>
      <c r="GO32" s="25"/>
      <c r="GP32" s="25"/>
      <c r="GQ32" s="25"/>
      <c r="GR32" s="25"/>
      <c r="GS32" s="25"/>
      <c r="GT32" s="25"/>
      <c r="GU32" s="25"/>
      <c r="GV32" s="25"/>
      <c r="GW32" s="25"/>
      <c r="GX32" s="25"/>
      <c r="GY32" s="25"/>
      <c r="GZ32" s="25"/>
      <c r="HA32" s="25"/>
      <c r="HB32" s="25"/>
      <c r="HC32" s="25"/>
      <c r="HD32" s="25"/>
      <c r="HE32" s="25"/>
      <c r="HF32" s="25"/>
      <c r="HG32" s="25"/>
      <c r="HH32" s="25"/>
      <c r="HI32" s="25"/>
      <c r="HJ32" s="25"/>
      <c r="HK32" s="25"/>
      <c r="HL32" s="25"/>
      <c r="HM32" s="25"/>
      <c r="HN32" s="25"/>
      <c r="HO32" s="25"/>
      <c r="HP32" s="25"/>
      <c r="HQ32" s="25"/>
      <c r="HR32" s="25"/>
      <c r="HS32" s="25"/>
      <c r="HT32" s="25"/>
      <c r="HU32" s="25"/>
      <c r="HV32" s="25"/>
      <c r="HW32" s="25"/>
      <c r="HX32" s="25"/>
      <c r="HY32" s="25"/>
      <c r="HZ32" s="25"/>
    </row>
    <row r="33" spans="1:237" s="35" customFormat="1" ht="37.5" customHeight="1">
      <c r="A33" s="20" t="s">
        <v>178</v>
      </c>
      <c r="B33" s="21">
        <v>3472</v>
      </c>
      <c r="C33" s="21">
        <v>3432</v>
      </c>
      <c r="D33" s="21">
        <v>16</v>
      </c>
      <c r="E33" s="21">
        <v>9</v>
      </c>
      <c r="F33" s="363">
        <v>16</v>
      </c>
      <c r="G33" s="363">
        <v>3188</v>
      </c>
      <c r="H33" s="363">
        <v>284</v>
      </c>
      <c r="I33" s="21">
        <v>3404</v>
      </c>
      <c r="J33" s="21">
        <v>26</v>
      </c>
      <c r="K33" s="21">
        <v>42</v>
      </c>
      <c r="L33" s="21">
        <v>3177</v>
      </c>
      <c r="M33" s="21">
        <v>295</v>
      </c>
      <c r="N33" s="359">
        <f>ROUND(M33/B33*100,1)</f>
        <v>8.5</v>
      </c>
      <c r="O33" s="52"/>
      <c r="P33" s="52"/>
      <c r="Q33" s="52"/>
      <c r="R33" s="49"/>
      <c r="S33" s="49"/>
      <c r="T33" s="49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  <c r="AS33" s="34"/>
      <c r="AT33" s="34"/>
      <c r="AU33" s="34"/>
      <c r="AV33" s="34"/>
      <c r="AW33" s="34"/>
      <c r="AX33" s="34"/>
      <c r="AY33" s="34"/>
      <c r="AZ33" s="34"/>
      <c r="BA33" s="34"/>
      <c r="BB33" s="34"/>
      <c r="BC33" s="34"/>
      <c r="BD33" s="34"/>
      <c r="BE33" s="34"/>
      <c r="BF33" s="34"/>
      <c r="BG33" s="34"/>
      <c r="BH33" s="34"/>
      <c r="BI33" s="34"/>
      <c r="BJ33" s="34"/>
      <c r="BK33" s="34"/>
      <c r="BL33" s="34"/>
      <c r="BM33" s="34"/>
      <c r="BN33" s="34"/>
      <c r="BO33" s="34"/>
      <c r="BP33" s="34"/>
      <c r="BQ33" s="34"/>
      <c r="BR33" s="34"/>
      <c r="BS33" s="34"/>
      <c r="BT33" s="34"/>
      <c r="BU33" s="34"/>
      <c r="BV33" s="34"/>
      <c r="BW33" s="34"/>
      <c r="BX33" s="34"/>
      <c r="BY33" s="34"/>
      <c r="BZ33" s="34"/>
      <c r="CA33" s="34"/>
      <c r="CB33" s="34"/>
      <c r="CC33" s="34"/>
      <c r="CD33" s="34"/>
      <c r="CE33" s="34"/>
      <c r="CF33" s="34"/>
      <c r="CG33" s="34"/>
      <c r="CH33" s="34"/>
      <c r="CI33" s="34"/>
      <c r="CJ33" s="34"/>
      <c r="CK33" s="34"/>
      <c r="CL33" s="34"/>
      <c r="CM33" s="34"/>
      <c r="CN33" s="34"/>
      <c r="CO33" s="34"/>
      <c r="CP33" s="34"/>
      <c r="CQ33" s="34"/>
      <c r="CR33" s="34"/>
      <c r="CS33" s="34"/>
      <c r="CT33" s="34"/>
      <c r="CU33" s="34"/>
      <c r="CV33" s="34"/>
      <c r="CW33" s="34"/>
      <c r="CX33" s="34"/>
      <c r="CY33" s="34"/>
      <c r="CZ33" s="34"/>
      <c r="DA33" s="34"/>
      <c r="DB33" s="34"/>
      <c r="DC33" s="34"/>
      <c r="DD33" s="34"/>
      <c r="DE33" s="34"/>
      <c r="DF33" s="34"/>
      <c r="DG33" s="34"/>
      <c r="DH33" s="34"/>
      <c r="DI33" s="34"/>
      <c r="DJ33" s="34"/>
      <c r="DK33" s="34"/>
      <c r="DL33" s="34"/>
      <c r="DM33" s="34"/>
      <c r="DN33" s="34"/>
      <c r="DO33" s="34"/>
      <c r="DP33" s="34"/>
      <c r="DQ33" s="34"/>
      <c r="DR33" s="34"/>
      <c r="DS33" s="34"/>
      <c r="DT33" s="34"/>
      <c r="DU33" s="34"/>
      <c r="DV33" s="34"/>
      <c r="DW33" s="34"/>
      <c r="DX33" s="34"/>
      <c r="DY33" s="34"/>
      <c r="DZ33" s="34"/>
      <c r="EA33" s="34"/>
      <c r="EB33" s="34"/>
      <c r="EC33" s="34"/>
      <c r="ED33" s="34"/>
      <c r="EE33" s="34"/>
      <c r="EF33" s="34"/>
      <c r="EG33" s="34"/>
      <c r="EH33" s="34"/>
      <c r="EI33" s="34"/>
      <c r="EJ33" s="34"/>
      <c r="EK33" s="34"/>
      <c r="EL33" s="34"/>
      <c r="EM33" s="34"/>
      <c r="EN33" s="34"/>
      <c r="EO33" s="34"/>
      <c r="EP33" s="34"/>
      <c r="EQ33" s="34"/>
      <c r="ER33" s="34"/>
      <c r="ES33" s="34"/>
      <c r="ET33" s="34"/>
      <c r="EU33" s="34"/>
      <c r="EV33" s="34"/>
      <c r="EW33" s="34"/>
      <c r="EX33" s="34"/>
      <c r="EY33" s="34"/>
      <c r="EZ33" s="34"/>
      <c r="FA33" s="34"/>
      <c r="FB33" s="34"/>
      <c r="FC33" s="34"/>
      <c r="FD33" s="34"/>
      <c r="FE33" s="34"/>
      <c r="FF33" s="34"/>
      <c r="FG33" s="34"/>
      <c r="FH33" s="34"/>
      <c r="FI33" s="34"/>
      <c r="FJ33" s="34"/>
      <c r="FK33" s="34"/>
      <c r="FL33" s="34"/>
      <c r="FM33" s="34"/>
      <c r="FN33" s="34"/>
      <c r="FO33" s="34"/>
      <c r="FP33" s="34"/>
      <c r="FQ33" s="34"/>
      <c r="FR33" s="34"/>
      <c r="FS33" s="34"/>
      <c r="FT33" s="34"/>
      <c r="FU33" s="34"/>
      <c r="FV33" s="34"/>
      <c r="FW33" s="34"/>
      <c r="FX33" s="34"/>
      <c r="FY33" s="34"/>
      <c r="FZ33" s="34"/>
      <c r="GA33" s="34"/>
      <c r="GB33" s="34"/>
      <c r="GC33" s="34"/>
      <c r="GD33" s="34"/>
      <c r="GE33" s="34"/>
      <c r="GF33" s="34"/>
      <c r="GG33" s="34"/>
      <c r="GH33" s="34"/>
      <c r="GI33" s="34"/>
      <c r="GJ33" s="34"/>
      <c r="GK33" s="34"/>
      <c r="GL33" s="34"/>
      <c r="GM33" s="34"/>
      <c r="GN33" s="34"/>
      <c r="GO33" s="34"/>
      <c r="GP33" s="34"/>
      <c r="GQ33" s="34"/>
      <c r="GR33" s="34"/>
      <c r="GS33" s="34"/>
      <c r="GT33" s="34"/>
      <c r="GU33" s="34"/>
      <c r="GV33" s="34"/>
      <c r="GW33" s="34"/>
      <c r="GX33" s="34"/>
      <c r="GY33" s="34"/>
      <c r="GZ33" s="34"/>
      <c r="HA33" s="34"/>
      <c r="HB33" s="34"/>
      <c r="HC33" s="34"/>
      <c r="HD33" s="34"/>
      <c r="HE33" s="34"/>
      <c r="HF33" s="34"/>
      <c r="HG33" s="34"/>
      <c r="HH33" s="34"/>
      <c r="HI33" s="34"/>
      <c r="HJ33" s="34"/>
      <c r="HK33" s="34"/>
      <c r="HL33" s="34"/>
      <c r="HM33" s="34"/>
      <c r="HN33" s="34"/>
      <c r="HO33" s="34"/>
      <c r="HP33" s="34"/>
      <c r="HQ33" s="34"/>
      <c r="HR33" s="34"/>
      <c r="HS33" s="34"/>
      <c r="HT33" s="34"/>
      <c r="HU33" s="34"/>
      <c r="HV33" s="34"/>
      <c r="HW33" s="34"/>
      <c r="HX33" s="34"/>
      <c r="HY33" s="34"/>
      <c r="HZ33" s="34"/>
    </row>
    <row r="34" spans="1:237" s="35" customFormat="1" ht="18" customHeight="1">
      <c r="A34" s="22"/>
      <c r="B34" s="21"/>
      <c r="C34" s="21"/>
      <c r="D34" s="21"/>
      <c r="E34" s="21"/>
      <c r="F34" s="364"/>
      <c r="G34" s="364"/>
      <c r="H34" s="364"/>
      <c r="I34" s="23"/>
      <c r="J34" s="21"/>
      <c r="K34" s="23"/>
      <c r="L34" s="23"/>
      <c r="M34" s="23"/>
      <c r="N34" s="359"/>
      <c r="O34" s="52"/>
      <c r="P34" s="52"/>
      <c r="Q34" s="52"/>
      <c r="R34" s="49"/>
      <c r="S34" s="49"/>
      <c r="T34" s="49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4"/>
      <c r="AU34" s="34"/>
      <c r="AV34" s="34"/>
      <c r="AW34" s="34"/>
      <c r="AX34" s="34"/>
      <c r="AY34" s="34"/>
      <c r="AZ34" s="34"/>
      <c r="BA34" s="34"/>
      <c r="BB34" s="34"/>
      <c r="BC34" s="34"/>
      <c r="BD34" s="34"/>
      <c r="BE34" s="34"/>
      <c r="BF34" s="34"/>
      <c r="BG34" s="34"/>
      <c r="BH34" s="34"/>
      <c r="BI34" s="34"/>
      <c r="BJ34" s="34"/>
      <c r="BK34" s="34"/>
      <c r="BL34" s="34"/>
      <c r="BM34" s="34"/>
      <c r="BN34" s="34"/>
      <c r="BO34" s="34"/>
      <c r="BP34" s="34"/>
      <c r="BQ34" s="34"/>
      <c r="BR34" s="34"/>
      <c r="BS34" s="34"/>
      <c r="BT34" s="34"/>
      <c r="BU34" s="34"/>
      <c r="BV34" s="34"/>
      <c r="BW34" s="34"/>
      <c r="BX34" s="34"/>
      <c r="BY34" s="34"/>
      <c r="BZ34" s="34"/>
      <c r="CA34" s="34"/>
      <c r="CB34" s="34"/>
      <c r="CC34" s="34"/>
      <c r="CD34" s="34"/>
      <c r="CE34" s="34"/>
      <c r="CF34" s="34"/>
      <c r="CG34" s="34"/>
      <c r="CH34" s="34"/>
      <c r="CI34" s="34"/>
      <c r="CJ34" s="34"/>
      <c r="CK34" s="34"/>
      <c r="CL34" s="34"/>
      <c r="CM34" s="34"/>
      <c r="CN34" s="34"/>
      <c r="CO34" s="34"/>
      <c r="CP34" s="34"/>
      <c r="CQ34" s="34"/>
      <c r="CR34" s="34"/>
      <c r="CS34" s="34"/>
      <c r="CT34" s="34"/>
      <c r="CU34" s="34"/>
      <c r="CV34" s="34"/>
      <c r="CW34" s="34"/>
      <c r="CX34" s="34"/>
      <c r="CY34" s="34"/>
      <c r="CZ34" s="34"/>
      <c r="DA34" s="34"/>
      <c r="DB34" s="34"/>
      <c r="DC34" s="34"/>
      <c r="DD34" s="34"/>
      <c r="DE34" s="34"/>
      <c r="DF34" s="34"/>
      <c r="DG34" s="34"/>
      <c r="DH34" s="34"/>
      <c r="DI34" s="34"/>
      <c r="DJ34" s="34"/>
      <c r="DK34" s="34"/>
      <c r="DL34" s="34"/>
      <c r="DM34" s="34"/>
      <c r="DN34" s="34"/>
      <c r="DO34" s="34"/>
      <c r="DP34" s="34"/>
      <c r="DQ34" s="34"/>
      <c r="DR34" s="34"/>
      <c r="DS34" s="34"/>
      <c r="DT34" s="34"/>
      <c r="DU34" s="34"/>
      <c r="DV34" s="34"/>
      <c r="DW34" s="34"/>
      <c r="DX34" s="34"/>
      <c r="DY34" s="34"/>
      <c r="DZ34" s="34"/>
      <c r="EA34" s="34"/>
      <c r="EB34" s="34"/>
      <c r="EC34" s="34"/>
      <c r="ED34" s="34"/>
      <c r="EE34" s="34"/>
      <c r="EF34" s="34"/>
      <c r="EG34" s="34"/>
      <c r="EH34" s="34"/>
      <c r="EI34" s="34"/>
      <c r="EJ34" s="34"/>
      <c r="EK34" s="34"/>
      <c r="EL34" s="34"/>
      <c r="EM34" s="34"/>
      <c r="EN34" s="34"/>
      <c r="EO34" s="34"/>
      <c r="EP34" s="34"/>
      <c r="EQ34" s="34"/>
      <c r="ER34" s="34"/>
      <c r="ES34" s="34"/>
      <c r="ET34" s="34"/>
      <c r="EU34" s="34"/>
      <c r="EV34" s="34"/>
      <c r="EW34" s="34"/>
      <c r="EX34" s="34"/>
      <c r="EY34" s="34"/>
      <c r="EZ34" s="34"/>
      <c r="FA34" s="34"/>
      <c r="FB34" s="34"/>
      <c r="FC34" s="34"/>
      <c r="FD34" s="34"/>
      <c r="FE34" s="34"/>
      <c r="FF34" s="34"/>
      <c r="FG34" s="34"/>
      <c r="FH34" s="34"/>
      <c r="FI34" s="34"/>
      <c r="FJ34" s="34"/>
      <c r="FK34" s="34"/>
      <c r="FL34" s="34"/>
      <c r="FM34" s="34"/>
      <c r="FN34" s="34"/>
      <c r="FO34" s="34"/>
      <c r="FP34" s="34"/>
      <c r="FQ34" s="34"/>
      <c r="FR34" s="34"/>
      <c r="FS34" s="34"/>
      <c r="FT34" s="34"/>
      <c r="FU34" s="34"/>
      <c r="FV34" s="34"/>
      <c r="FW34" s="34"/>
      <c r="FX34" s="34"/>
      <c r="FY34" s="34"/>
      <c r="FZ34" s="34"/>
      <c r="GA34" s="34"/>
      <c r="GB34" s="34"/>
      <c r="GC34" s="34"/>
      <c r="GD34" s="34"/>
      <c r="GE34" s="34"/>
      <c r="GF34" s="34"/>
      <c r="GG34" s="34"/>
      <c r="GH34" s="34"/>
      <c r="GI34" s="34"/>
      <c r="GJ34" s="34"/>
      <c r="GK34" s="34"/>
      <c r="GL34" s="34"/>
      <c r="GM34" s="34"/>
      <c r="GN34" s="34"/>
      <c r="GO34" s="34"/>
      <c r="GP34" s="34"/>
      <c r="GQ34" s="34"/>
      <c r="GR34" s="34"/>
      <c r="GS34" s="34"/>
      <c r="GT34" s="34"/>
      <c r="GU34" s="34"/>
      <c r="GV34" s="34"/>
      <c r="GW34" s="34"/>
      <c r="GX34" s="34"/>
      <c r="GY34" s="34"/>
      <c r="GZ34" s="34"/>
      <c r="HA34" s="34"/>
      <c r="HB34" s="34"/>
      <c r="HC34" s="34"/>
      <c r="HD34" s="34"/>
      <c r="HE34" s="34"/>
      <c r="HF34" s="34"/>
      <c r="HG34" s="34"/>
      <c r="HH34" s="34"/>
      <c r="HI34" s="34"/>
      <c r="HJ34" s="34"/>
      <c r="HK34" s="34"/>
      <c r="HL34" s="34"/>
      <c r="HM34" s="34"/>
      <c r="HN34" s="34"/>
      <c r="HO34" s="34"/>
      <c r="HP34" s="34"/>
      <c r="HQ34" s="34"/>
      <c r="HR34" s="34"/>
      <c r="HS34" s="34"/>
      <c r="HT34" s="34"/>
      <c r="HU34" s="34"/>
      <c r="HV34" s="34"/>
      <c r="HW34" s="34"/>
      <c r="HX34" s="34"/>
      <c r="HY34" s="34"/>
      <c r="HZ34" s="34"/>
    </row>
    <row r="35" spans="1:237" s="35" customFormat="1" ht="37.5" customHeight="1">
      <c r="A35" s="20" t="s">
        <v>14</v>
      </c>
      <c r="B35" s="21">
        <v>5316</v>
      </c>
      <c r="C35" s="21">
        <v>5268</v>
      </c>
      <c r="D35" s="21">
        <v>15</v>
      </c>
      <c r="E35" s="21">
        <v>13</v>
      </c>
      <c r="F35" s="363">
        <v>22</v>
      </c>
      <c r="G35" s="363">
        <v>4633</v>
      </c>
      <c r="H35" s="363">
        <v>683</v>
      </c>
      <c r="I35" s="21">
        <v>5158</v>
      </c>
      <c r="J35" s="21">
        <v>60</v>
      </c>
      <c r="K35" s="21">
        <v>98</v>
      </c>
      <c r="L35" s="21">
        <v>4610</v>
      </c>
      <c r="M35" s="21">
        <v>706</v>
      </c>
      <c r="N35" s="359">
        <f>ROUND(M35/B35*100,1)</f>
        <v>13.3</v>
      </c>
      <c r="O35" s="52"/>
      <c r="P35" s="52"/>
      <c r="Q35" s="52"/>
      <c r="R35" s="24"/>
      <c r="S35" s="24"/>
      <c r="T35" s="24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25"/>
      <c r="AO35" s="25"/>
      <c r="AP35" s="25"/>
      <c r="AQ35" s="25"/>
      <c r="AR35" s="25"/>
      <c r="AS35" s="25"/>
      <c r="AT35" s="25"/>
      <c r="AU35" s="25"/>
      <c r="AV35" s="25"/>
      <c r="AW35" s="25"/>
      <c r="AX35" s="25"/>
      <c r="AY35" s="25"/>
      <c r="AZ35" s="25"/>
      <c r="BA35" s="25"/>
      <c r="BB35" s="25"/>
      <c r="BC35" s="25"/>
      <c r="BD35" s="25"/>
      <c r="BE35" s="25"/>
      <c r="BF35" s="25"/>
      <c r="BG35" s="25"/>
      <c r="BH35" s="25"/>
      <c r="BI35" s="25"/>
      <c r="BJ35" s="25"/>
      <c r="BK35" s="25"/>
      <c r="BL35" s="25"/>
      <c r="BM35" s="25"/>
      <c r="BN35" s="25"/>
      <c r="BO35" s="25"/>
      <c r="BP35" s="25"/>
      <c r="BQ35" s="25"/>
      <c r="BR35" s="25"/>
      <c r="BS35" s="25"/>
      <c r="BT35" s="25"/>
      <c r="BU35" s="25"/>
      <c r="BV35" s="25"/>
      <c r="BW35" s="25"/>
      <c r="BX35" s="25"/>
      <c r="BY35" s="25"/>
      <c r="BZ35" s="25"/>
      <c r="CA35" s="25"/>
      <c r="CB35" s="25"/>
      <c r="CC35" s="25"/>
      <c r="CD35" s="25"/>
      <c r="CE35" s="25"/>
      <c r="CF35" s="25"/>
      <c r="CG35" s="25"/>
      <c r="CH35" s="25"/>
      <c r="CI35" s="25"/>
      <c r="CJ35" s="25"/>
      <c r="CK35" s="25"/>
      <c r="CL35" s="25"/>
      <c r="CM35" s="25"/>
      <c r="CN35" s="25"/>
      <c r="CO35" s="25"/>
      <c r="CP35" s="25"/>
      <c r="CQ35" s="25"/>
      <c r="CR35" s="25"/>
      <c r="CS35" s="25"/>
      <c r="CT35" s="25"/>
      <c r="CU35" s="25"/>
      <c r="CV35" s="25"/>
      <c r="CW35" s="25"/>
      <c r="CX35" s="25"/>
      <c r="CY35" s="25"/>
      <c r="CZ35" s="25"/>
      <c r="DA35" s="25"/>
      <c r="DB35" s="25"/>
      <c r="DC35" s="25"/>
      <c r="DD35" s="25"/>
      <c r="DE35" s="25"/>
      <c r="DF35" s="25"/>
      <c r="DG35" s="25"/>
      <c r="DH35" s="25"/>
      <c r="DI35" s="25"/>
      <c r="DJ35" s="25"/>
      <c r="DK35" s="25"/>
      <c r="DL35" s="25"/>
      <c r="DM35" s="25"/>
      <c r="DN35" s="25"/>
      <c r="DO35" s="25"/>
      <c r="DP35" s="25"/>
      <c r="DQ35" s="25"/>
      <c r="DR35" s="25"/>
      <c r="DS35" s="25"/>
      <c r="DT35" s="25"/>
      <c r="DU35" s="25"/>
      <c r="DV35" s="25"/>
      <c r="DW35" s="25"/>
      <c r="DX35" s="25"/>
      <c r="DY35" s="25"/>
      <c r="DZ35" s="25"/>
      <c r="EA35" s="25"/>
      <c r="EB35" s="25"/>
      <c r="EC35" s="25"/>
      <c r="ED35" s="25"/>
      <c r="EE35" s="25"/>
      <c r="EF35" s="25"/>
      <c r="EG35" s="25"/>
      <c r="EH35" s="25"/>
      <c r="EI35" s="25"/>
      <c r="EJ35" s="25"/>
      <c r="EK35" s="25"/>
      <c r="EL35" s="25"/>
      <c r="EM35" s="25"/>
      <c r="EN35" s="25"/>
      <c r="EO35" s="25"/>
      <c r="EP35" s="25"/>
      <c r="EQ35" s="25"/>
      <c r="ER35" s="25"/>
      <c r="ES35" s="25"/>
      <c r="ET35" s="25"/>
      <c r="EU35" s="25"/>
      <c r="EV35" s="25"/>
      <c r="EW35" s="25"/>
      <c r="EX35" s="25"/>
      <c r="EY35" s="25"/>
      <c r="EZ35" s="25"/>
      <c r="FA35" s="25"/>
      <c r="FB35" s="25"/>
      <c r="FC35" s="25"/>
      <c r="FD35" s="25"/>
      <c r="FE35" s="25"/>
      <c r="FF35" s="25"/>
      <c r="FG35" s="25"/>
      <c r="FH35" s="25"/>
      <c r="FI35" s="25"/>
      <c r="FJ35" s="25"/>
      <c r="FK35" s="25"/>
      <c r="FL35" s="25"/>
      <c r="FM35" s="25"/>
      <c r="FN35" s="25"/>
      <c r="FO35" s="25"/>
      <c r="FP35" s="25"/>
      <c r="FQ35" s="25"/>
      <c r="FR35" s="25"/>
      <c r="FS35" s="25"/>
      <c r="FT35" s="25"/>
      <c r="FU35" s="25"/>
      <c r="FV35" s="25"/>
      <c r="FW35" s="25"/>
      <c r="FX35" s="25"/>
      <c r="FY35" s="25"/>
      <c r="FZ35" s="25"/>
      <c r="GA35" s="25"/>
      <c r="GB35" s="25"/>
      <c r="GC35" s="25"/>
      <c r="GD35" s="25"/>
      <c r="GE35" s="25"/>
      <c r="GF35" s="25"/>
      <c r="GG35" s="25"/>
      <c r="GH35" s="25"/>
      <c r="GI35" s="25"/>
      <c r="GJ35" s="25"/>
      <c r="GK35" s="25"/>
      <c r="GL35" s="25"/>
      <c r="GM35" s="25"/>
      <c r="GN35" s="25"/>
      <c r="GO35" s="25"/>
      <c r="GP35" s="25"/>
      <c r="GQ35" s="25"/>
      <c r="GR35" s="25"/>
      <c r="GS35" s="25"/>
      <c r="GT35" s="25"/>
      <c r="GU35" s="25"/>
      <c r="GV35" s="25"/>
      <c r="GW35" s="25"/>
      <c r="GX35" s="25"/>
      <c r="GY35" s="25"/>
      <c r="GZ35" s="25"/>
      <c r="HA35" s="25"/>
      <c r="HB35" s="25"/>
      <c r="HC35" s="25"/>
      <c r="HD35" s="25"/>
      <c r="HE35" s="25"/>
      <c r="HF35" s="25"/>
      <c r="HG35" s="25"/>
      <c r="HH35" s="25"/>
      <c r="HI35" s="25"/>
      <c r="HJ35" s="25"/>
      <c r="HK35" s="25"/>
      <c r="HL35" s="25"/>
      <c r="HM35" s="25"/>
      <c r="HN35" s="25"/>
      <c r="HO35" s="25"/>
      <c r="HP35" s="25"/>
      <c r="HQ35" s="25"/>
      <c r="HR35" s="25"/>
      <c r="HS35" s="25"/>
      <c r="HT35" s="25"/>
      <c r="HU35" s="25"/>
      <c r="HV35" s="25"/>
      <c r="HW35" s="25"/>
      <c r="HX35" s="25"/>
      <c r="HY35" s="25"/>
      <c r="HZ35" s="25"/>
    </row>
    <row r="36" spans="1:237" s="35" customFormat="1" ht="18" customHeight="1">
      <c r="A36" s="22"/>
      <c r="B36" s="21"/>
      <c r="C36" s="21"/>
      <c r="D36" s="21"/>
      <c r="E36" s="21"/>
      <c r="F36" s="364"/>
      <c r="G36" s="364"/>
      <c r="H36" s="364"/>
      <c r="I36" s="23"/>
      <c r="J36" s="21"/>
      <c r="K36" s="23"/>
      <c r="L36" s="23"/>
      <c r="M36" s="23"/>
      <c r="N36" s="359"/>
      <c r="O36" s="52"/>
      <c r="P36" s="52"/>
      <c r="Q36" s="52"/>
      <c r="R36" s="49"/>
      <c r="S36" s="49"/>
      <c r="T36" s="49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34"/>
      <c r="CI36" s="34"/>
      <c r="CJ36" s="34"/>
      <c r="CK36" s="34"/>
      <c r="CL36" s="34"/>
      <c r="CM36" s="34"/>
      <c r="CN36" s="34"/>
      <c r="CO36" s="34"/>
      <c r="CP36" s="34"/>
      <c r="CQ36" s="34"/>
      <c r="CR36" s="34"/>
      <c r="CS36" s="34"/>
      <c r="CT36" s="34"/>
      <c r="CU36" s="34"/>
      <c r="CV36" s="34"/>
      <c r="CW36" s="34"/>
      <c r="CX36" s="34"/>
      <c r="CY36" s="34"/>
      <c r="CZ36" s="34"/>
      <c r="DA36" s="34"/>
      <c r="DB36" s="34"/>
      <c r="DC36" s="34"/>
      <c r="DD36" s="34"/>
      <c r="DE36" s="34"/>
      <c r="DF36" s="34"/>
      <c r="DG36" s="34"/>
      <c r="DH36" s="34"/>
      <c r="DI36" s="34"/>
      <c r="DJ36" s="34"/>
      <c r="DK36" s="34"/>
      <c r="DL36" s="34"/>
      <c r="DM36" s="34"/>
      <c r="DN36" s="34"/>
      <c r="DO36" s="34"/>
      <c r="DP36" s="34"/>
      <c r="DQ36" s="34"/>
      <c r="DR36" s="34"/>
      <c r="DS36" s="34"/>
      <c r="DT36" s="34"/>
      <c r="DU36" s="34"/>
      <c r="DV36" s="34"/>
      <c r="DW36" s="34"/>
      <c r="DX36" s="34"/>
      <c r="DY36" s="34"/>
      <c r="DZ36" s="34"/>
      <c r="EA36" s="34"/>
      <c r="EB36" s="34"/>
      <c r="EC36" s="34"/>
      <c r="ED36" s="34"/>
      <c r="EE36" s="34"/>
      <c r="EF36" s="34"/>
      <c r="EG36" s="34"/>
      <c r="EH36" s="34"/>
      <c r="EI36" s="34"/>
      <c r="EJ36" s="34"/>
      <c r="EK36" s="34"/>
      <c r="EL36" s="34"/>
      <c r="EM36" s="34"/>
      <c r="EN36" s="34"/>
      <c r="EO36" s="34"/>
      <c r="EP36" s="34"/>
      <c r="EQ36" s="34"/>
      <c r="ER36" s="34"/>
      <c r="ES36" s="34"/>
      <c r="ET36" s="34"/>
      <c r="EU36" s="34"/>
      <c r="EV36" s="34"/>
      <c r="EW36" s="34"/>
      <c r="EX36" s="34"/>
      <c r="EY36" s="34"/>
      <c r="EZ36" s="34"/>
      <c r="FA36" s="34"/>
      <c r="FB36" s="34"/>
      <c r="FC36" s="34"/>
      <c r="FD36" s="34"/>
      <c r="FE36" s="34"/>
      <c r="FF36" s="34"/>
      <c r="FG36" s="34"/>
      <c r="FH36" s="34"/>
      <c r="FI36" s="34"/>
      <c r="FJ36" s="34"/>
      <c r="FK36" s="34"/>
      <c r="FL36" s="34"/>
      <c r="FM36" s="34"/>
      <c r="FN36" s="34"/>
      <c r="FO36" s="34"/>
      <c r="FP36" s="34"/>
      <c r="FQ36" s="34"/>
      <c r="FR36" s="34"/>
      <c r="FS36" s="34"/>
      <c r="FT36" s="34"/>
      <c r="FU36" s="34"/>
      <c r="FV36" s="34"/>
      <c r="FW36" s="34"/>
      <c r="FX36" s="34"/>
      <c r="FY36" s="34"/>
      <c r="FZ36" s="34"/>
      <c r="GA36" s="34"/>
      <c r="GB36" s="34"/>
      <c r="GC36" s="34"/>
      <c r="GD36" s="34"/>
      <c r="GE36" s="34"/>
      <c r="GF36" s="34"/>
      <c r="GG36" s="34"/>
      <c r="GH36" s="34"/>
      <c r="GI36" s="34"/>
      <c r="GJ36" s="34"/>
      <c r="GK36" s="34"/>
      <c r="GL36" s="34"/>
      <c r="GM36" s="34"/>
      <c r="GN36" s="34"/>
      <c r="GO36" s="34"/>
      <c r="GP36" s="34"/>
      <c r="GQ36" s="34"/>
      <c r="GR36" s="34"/>
      <c r="GS36" s="34"/>
      <c r="GT36" s="34"/>
      <c r="GU36" s="34"/>
      <c r="GV36" s="34"/>
      <c r="GW36" s="34"/>
      <c r="GX36" s="34"/>
      <c r="GY36" s="34"/>
      <c r="GZ36" s="34"/>
      <c r="HA36" s="34"/>
      <c r="HB36" s="34"/>
      <c r="HC36" s="34"/>
      <c r="HD36" s="34"/>
      <c r="HE36" s="34"/>
      <c r="HF36" s="34"/>
      <c r="HG36" s="34"/>
      <c r="HH36" s="34"/>
      <c r="HI36" s="34"/>
      <c r="HJ36" s="34"/>
      <c r="HK36" s="34"/>
      <c r="HL36" s="34"/>
      <c r="HM36" s="34"/>
      <c r="HN36" s="34"/>
      <c r="HO36" s="34"/>
      <c r="HP36" s="34"/>
      <c r="HQ36" s="34"/>
      <c r="HR36" s="34"/>
      <c r="HS36" s="34"/>
      <c r="HT36" s="34"/>
      <c r="HU36" s="34"/>
      <c r="HV36" s="34"/>
      <c r="HW36" s="34"/>
      <c r="HX36" s="34"/>
      <c r="HY36" s="34"/>
      <c r="HZ36" s="34"/>
    </row>
    <row r="37" spans="1:237" s="35" customFormat="1" ht="37.5" customHeight="1">
      <c r="A37" s="20" t="s">
        <v>179</v>
      </c>
      <c r="B37" s="21">
        <v>2817</v>
      </c>
      <c r="C37" s="21">
        <v>2775</v>
      </c>
      <c r="D37" s="21">
        <v>21</v>
      </c>
      <c r="E37" s="21">
        <v>8</v>
      </c>
      <c r="F37" s="363">
        <v>13</v>
      </c>
      <c r="G37" s="363">
        <v>2615</v>
      </c>
      <c r="H37" s="363">
        <v>202</v>
      </c>
      <c r="I37" s="21">
        <v>2762</v>
      </c>
      <c r="J37" s="21">
        <v>35</v>
      </c>
      <c r="K37" s="21">
        <v>20</v>
      </c>
      <c r="L37" s="21">
        <v>2602</v>
      </c>
      <c r="M37" s="21">
        <v>215</v>
      </c>
      <c r="N37" s="359">
        <f>ROUND(M37/B37*100,1)</f>
        <v>7.6</v>
      </c>
      <c r="O37" s="52"/>
      <c r="P37" s="52"/>
      <c r="Q37" s="52"/>
      <c r="R37" s="24"/>
      <c r="S37" s="24"/>
      <c r="T37" s="24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"/>
      <c r="AR37" s="25"/>
      <c r="AS37" s="25"/>
      <c r="AT37" s="25"/>
      <c r="AU37" s="25"/>
      <c r="AV37" s="25"/>
      <c r="AW37" s="25"/>
      <c r="AX37" s="25"/>
      <c r="AY37" s="25"/>
      <c r="AZ37" s="25"/>
      <c r="BA37" s="25"/>
      <c r="BB37" s="25"/>
      <c r="BC37" s="25"/>
      <c r="BD37" s="25"/>
      <c r="BE37" s="25"/>
      <c r="BF37" s="25"/>
      <c r="BG37" s="25"/>
      <c r="BH37" s="25"/>
      <c r="BI37" s="25"/>
      <c r="BJ37" s="25"/>
      <c r="BK37" s="25"/>
      <c r="BL37" s="25"/>
      <c r="BM37" s="25"/>
      <c r="BN37" s="25"/>
      <c r="BO37" s="25"/>
      <c r="BP37" s="25"/>
      <c r="BQ37" s="25"/>
      <c r="BR37" s="25"/>
      <c r="BS37" s="25"/>
      <c r="BT37" s="25"/>
      <c r="BU37" s="25"/>
      <c r="BV37" s="25"/>
      <c r="BW37" s="25"/>
      <c r="BX37" s="25"/>
      <c r="BY37" s="25"/>
      <c r="BZ37" s="25"/>
      <c r="CA37" s="25"/>
      <c r="CB37" s="25"/>
      <c r="CC37" s="25"/>
      <c r="CD37" s="25"/>
      <c r="CE37" s="25"/>
      <c r="CF37" s="25"/>
      <c r="CG37" s="25"/>
      <c r="CH37" s="25"/>
      <c r="CI37" s="25"/>
      <c r="CJ37" s="25"/>
      <c r="CK37" s="25"/>
      <c r="CL37" s="25"/>
      <c r="CM37" s="25"/>
      <c r="CN37" s="25"/>
      <c r="CO37" s="25"/>
      <c r="CP37" s="25"/>
      <c r="CQ37" s="25"/>
      <c r="CR37" s="25"/>
      <c r="CS37" s="25"/>
      <c r="CT37" s="25"/>
      <c r="CU37" s="25"/>
      <c r="CV37" s="25"/>
      <c r="CW37" s="25"/>
      <c r="CX37" s="25"/>
      <c r="CY37" s="25"/>
      <c r="CZ37" s="25"/>
      <c r="DA37" s="25"/>
      <c r="DB37" s="25"/>
      <c r="DC37" s="25"/>
      <c r="DD37" s="25"/>
      <c r="DE37" s="25"/>
      <c r="DF37" s="25"/>
      <c r="DG37" s="25"/>
      <c r="DH37" s="25"/>
      <c r="DI37" s="25"/>
      <c r="DJ37" s="25"/>
      <c r="DK37" s="25"/>
      <c r="DL37" s="25"/>
      <c r="DM37" s="25"/>
      <c r="DN37" s="25"/>
      <c r="DO37" s="25"/>
      <c r="DP37" s="25"/>
      <c r="DQ37" s="25"/>
      <c r="DR37" s="25"/>
      <c r="DS37" s="25"/>
      <c r="DT37" s="25"/>
      <c r="DU37" s="25"/>
      <c r="DV37" s="25"/>
      <c r="DW37" s="25"/>
      <c r="DX37" s="25"/>
      <c r="DY37" s="25"/>
      <c r="DZ37" s="25"/>
      <c r="EA37" s="25"/>
      <c r="EB37" s="25"/>
      <c r="EC37" s="25"/>
      <c r="ED37" s="25"/>
      <c r="EE37" s="25"/>
      <c r="EF37" s="25"/>
      <c r="EG37" s="25"/>
      <c r="EH37" s="25"/>
      <c r="EI37" s="25"/>
      <c r="EJ37" s="25"/>
      <c r="EK37" s="25"/>
      <c r="EL37" s="25"/>
      <c r="EM37" s="25"/>
      <c r="EN37" s="25"/>
      <c r="EO37" s="25"/>
      <c r="EP37" s="25"/>
      <c r="EQ37" s="25"/>
      <c r="ER37" s="25"/>
      <c r="ES37" s="25"/>
      <c r="ET37" s="25"/>
      <c r="EU37" s="25"/>
      <c r="EV37" s="25"/>
      <c r="EW37" s="25"/>
      <c r="EX37" s="25"/>
      <c r="EY37" s="25"/>
      <c r="EZ37" s="25"/>
      <c r="FA37" s="25"/>
      <c r="FB37" s="25"/>
      <c r="FC37" s="25"/>
      <c r="FD37" s="25"/>
      <c r="FE37" s="25"/>
      <c r="FF37" s="25"/>
      <c r="FG37" s="25"/>
      <c r="FH37" s="25"/>
      <c r="FI37" s="25"/>
      <c r="FJ37" s="25"/>
      <c r="FK37" s="25"/>
      <c r="FL37" s="25"/>
      <c r="FM37" s="25"/>
      <c r="FN37" s="25"/>
      <c r="FO37" s="25"/>
      <c r="FP37" s="25"/>
      <c r="FQ37" s="25"/>
      <c r="FR37" s="25"/>
      <c r="FS37" s="25"/>
      <c r="FT37" s="25"/>
      <c r="FU37" s="25"/>
      <c r="FV37" s="25"/>
      <c r="FW37" s="25"/>
      <c r="FX37" s="25"/>
      <c r="FY37" s="25"/>
      <c r="FZ37" s="25"/>
      <c r="GA37" s="25"/>
      <c r="GB37" s="25"/>
      <c r="GC37" s="25"/>
      <c r="GD37" s="25"/>
      <c r="GE37" s="25"/>
      <c r="GF37" s="25"/>
      <c r="GG37" s="25"/>
      <c r="GH37" s="25"/>
      <c r="GI37" s="25"/>
      <c r="GJ37" s="25"/>
      <c r="GK37" s="25"/>
      <c r="GL37" s="25"/>
      <c r="GM37" s="25"/>
      <c r="GN37" s="25"/>
      <c r="GO37" s="25"/>
      <c r="GP37" s="25"/>
      <c r="GQ37" s="25"/>
      <c r="GR37" s="25"/>
      <c r="GS37" s="25"/>
      <c r="GT37" s="25"/>
      <c r="GU37" s="25"/>
      <c r="GV37" s="25"/>
      <c r="GW37" s="25"/>
      <c r="GX37" s="25"/>
      <c r="GY37" s="25"/>
      <c r="GZ37" s="25"/>
      <c r="HA37" s="25"/>
      <c r="HB37" s="25"/>
      <c r="HC37" s="25"/>
      <c r="HD37" s="25"/>
      <c r="HE37" s="25"/>
      <c r="HF37" s="25"/>
      <c r="HG37" s="25"/>
      <c r="HH37" s="25"/>
      <c r="HI37" s="25"/>
      <c r="HJ37" s="25"/>
      <c r="HK37" s="25"/>
      <c r="HL37" s="25"/>
      <c r="HM37" s="25"/>
      <c r="HN37" s="25"/>
      <c r="HO37" s="25"/>
      <c r="HP37" s="25"/>
      <c r="HQ37" s="25"/>
      <c r="HR37" s="25"/>
      <c r="HS37" s="25"/>
      <c r="HT37" s="25"/>
      <c r="HU37" s="25"/>
      <c r="HV37" s="25"/>
      <c r="HW37" s="25"/>
      <c r="HX37" s="25"/>
      <c r="HY37" s="25"/>
      <c r="HZ37" s="25"/>
    </row>
    <row r="38" spans="1:237" s="35" customFormat="1" ht="18" customHeight="1">
      <c r="A38" s="22"/>
      <c r="B38" s="21"/>
      <c r="C38" s="21"/>
      <c r="D38" s="21"/>
      <c r="E38" s="21"/>
      <c r="F38" s="364"/>
      <c r="G38" s="364"/>
      <c r="H38" s="364"/>
      <c r="I38" s="23"/>
      <c r="J38" s="21"/>
      <c r="K38" s="23"/>
      <c r="L38" s="23"/>
      <c r="M38" s="23"/>
      <c r="N38" s="359"/>
      <c r="O38" s="52"/>
      <c r="P38" s="52"/>
      <c r="Q38" s="52"/>
      <c r="R38" s="24"/>
      <c r="S38" s="24"/>
      <c r="T38" s="24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  <c r="AN38" s="25"/>
      <c r="AO38" s="25"/>
      <c r="AP38" s="25"/>
      <c r="AQ38" s="25"/>
      <c r="AR38" s="25"/>
      <c r="AS38" s="25"/>
      <c r="AT38" s="25"/>
      <c r="AU38" s="25"/>
      <c r="AV38" s="25"/>
      <c r="AW38" s="25"/>
      <c r="AX38" s="25"/>
      <c r="AY38" s="25"/>
      <c r="AZ38" s="25"/>
      <c r="BA38" s="25"/>
      <c r="BB38" s="25"/>
      <c r="BC38" s="25"/>
      <c r="BD38" s="25"/>
      <c r="BE38" s="25"/>
      <c r="BF38" s="25"/>
      <c r="BG38" s="25"/>
      <c r="BH38" s="25"/>
      <c r="BI38" s="25"/>
      <c r="BJ38" s="25"/>
      <c r="BK38" s="25"/>
      <c r="BL38" s="25"/>
      <c r="BM38" s="25"/>
      <c r="BN38" s="25"/>
      <c r="BO38" s="25"/>
      <c r="BP38" s="25"/>
      <c r="BQ38" s="25"/>
      <c r="BR38" s="25"/>
      <c r="BS38" s="25"/>
      <c r="BT38" s="25"/>
      <c r="BU38" s="25"/>
      <c r="BV38" s="25"/>
      <c r="BW38" s="25"/>
      <c r="BX38" s="25"/>
      <c r="BY38" s="25"/>
      <c r="BZ38" s="25"/>
      <c r="CA38" s="25"/>
      <c r="CB38" s="25"/>
      <c r="CC38" s="25"/>
      <c r="CD38" s="25"/>
      <c r="CE38" s="25"/>
      <c r="CF38" s="25"/>
      <c r="CG38" s="25"/>
      <c r="CH38" s="25"/>
      <c r="CI38" s="25"/>
      <c r="CJ38" s="25"/>
      <c r="CK38" s="25"/>
      <c r="CL38" s="25"/>
      <c r="CM38" s="25"/>
      <c r="CN38" s="25"/>
      <c r="CO38" s="25"/>
      <c r="CP38" s="25"/>
      <c r="CQ38" s="25"/>
      <c r="CR38" s="25"/>
      <c r="CS38" s="25"/>
      <c r="CT38" s="25"/>
      <c r="CU38" s="25"/>
      <c r="CV38" s="25"/>
      <c r="CW38" s="25"/>
      <c r="CX38" s="25"/>
      <c r="CY38" s="25"/>
      <c r="CZ38" s="25"/>
      <c r="DA38" s="25"/>
      <c r="DB38" s="25"/>
      <c r="DC38" s="25"/>
      <c r="DD38" s="25"/>
      <c r="DE38" s="25"/>
      <c r="DF38" s="25"/>
      <c r="DG38" s="25"/>
      <c r="DH38" s="25"/>
      <c r="DI38" s="25"/>
      <c r="DJ38" s="25"/>
      <c r="DK38" s="25"/>
      <c r="DL38" s="25"/>
      <c r="DM38" s="25"/>
      <c r="DN38" s="25"/>
      <c r="DO38" s="25"/>
      <c r="DP38" s="25"/>
      <c r="DQ38" s="25"/>
      <c r="DR38" s="25"/>
      <c r="DS38" s="25"/>
      <c r="DT38" s="25"/>
      <c r="DU38" s="25"/>
      <c r="DV38" s="25"/>
      <c r="DW38" s="25"/>
      <c r="DX38" s="25"/>
      <c r="DY38" s="25"/>
      <c r="DZ38" s="25"/>
      <c r="EA38" s="25"/>
      <c r="EB38" s="25"/>
      <c r="EC38" s="25"/>
      <c r="ED38" s="25"/>
      <c r="EE38" s="25"/>
      <c r="EF38" s="25"/>
      <c r="EG38" s="25"/>
      <c r="EH38" s="25"/>
      <c r="EI38" s="25"/>
      <c r="EJ38" s="25"/>
      <c r="EK38" s="25"/>
      <c r="EL38" s="25"/>
      <c r="EM38" s="25"/>
      <c r="EN38" s="25"/>
      <c r="EO38" s="25"/>
      <c r="EP38" s="25"/>
      <c r="EQ38" s="25"/>
      <c r="ER38" s="25"/>
      <c r="ES38" s="25"/>
      <c r="ET38" s="25"/>
      <c r="EU38" s="25"/>
      <c r="EV38" s="25"/>
      <c r="EW38" s="25"/>
      <c r="EX38" s="25"/>
      <c r="EY38" s="25"/>
      <c r="EZ38" s="25"/>
      <c r="FA38" s="25"/>
      <c r="FB38" s="25"/>
      <c r="FC38" s="25"/>
      <c r="FD38" s="25"/>
      <c r="FE38" s="25"/>
      <c r="FF38" s="25"/>
      <c r="FG38" s="25"/>
      <c r="FH38" s="25"/>
      <c r="FI38" s="25"/>
      <c r="FJ38" s="25"/>
      <c r="FK38" s="25"/>
      <c r="FL38" s="25"/>
      <c r="FM38" s="25"/>
      <c r="FN38" s="25"/>
      <c r="FO38" s="25"/>
      <c r="FP38" s="25"/>
      <c r="FQ38" s="25"/>
      <c r="FR38" s="25"/>
      <c r="FS38" s="25"/>
      <c r="FT38" s="25"/>
      <c r="FU38" s="25"/>
      <c r="FV38" s="25"/>
      <c r="FW38" s="25"/>
      <c r="FX38" s="25"/>
      <c r="FY38" s="25"/>
      <c r="FZ38" s="25"/>
      <c r="GA38" s="25"/>
      <c r="GB38" s="25"/>
      <c r="GC38" s="25"/>
      <c r="GD38" s="25"/>
      <c r="GE38" s="25"/>
      <c r="GF38" s="25"/>
      <c r="GG38" s="25"/>
      <c r="GH38" s="25"/>
      <c r="GI38" s="25"/>
      <c r="GJ38" s="25"/>
      <c r="GK38" s="25"/>
      <c r="GL38" s="25"/>
      <c r="GM38" s="25"/>
      <c r="GN38" s="25"/>
      <c r="GO38" s="25"/>
      <c r="GP38" s="25"/>
      <c r="GQ38" s="25"/>
      <c r="GR38" s="25"/>
      <c r="GS38" s="25"/>
      <c r="GT38" s="25"/>
      <c r="GU38" s="25"/>
      <c r="GV38" s="25"/>
      <c r="GW38" s="25"/>
      <c r="GX38" s="25"/>
      <c r="GY38" s="25"/>
      <c r="GZ38" s="25"/>
      <c r="HA38" s="25"/>
      <c r="HB38" s="25"/>
      <c r="HC38" s="25"/>
      <c r="HD38" s="25"/>
      <c r="HE38" s="25"/>
      <c r="HF38" s="25"/>
      <c r="HG38" s="25"/>
      <c r="HH38" s="25"/>
      <c r="HI38" s="25"/>
      <c r="HJ38" s="25"/>
      <c r="HK38" s="25"/>
      <c r="HL38" s="25"/>
      <c r="HM38" s="25"/>
      <c r="HN38" s="25"/>
      <c r="HO38" s="25"/>
      <c r="HP38" s="25"/>
      <c r="HQ38" s="25"/>
      <c r="HR38" s="25"/>
      <c r="HS38" s="25"/>
      <c r="HT38" s="25"/>
      <c r="HU38" s="25"/>
      <c r="HV38" s="25"/>
      <c r="HW38" s="25"/>
      <c r="HX38" s="25"/>
      <c r="HY38" s="25"/>
      <c r="HZ38" s="25"/>
    </row>
    <row r="39" spans="1:237" s="35" customFormat="1" ht="37.5" customHeight="1">
      <c r="A39" s="20" t="s">
        <v>180</v>
      </c>
      <c r="B39" s="21">
        <v>3094</v>
      </c>
      <c r="C39" s="21">
        <v>3053</v>
      </c>
      <c r="D39" s="21">
        <v>22</v>
      </c>
      <c r="E39" s="21">
        <v>6</v>
      </c>
      <c r="F39" s="363">
        <v>15</v>
      </c>
      <c r="G39" s="363">
        <v>2799</v>
      </c>
      <c r="H39" s="363">
        <v>295</v>
      </c>
      <c r="I39" s="21">
        <v>3028</v>
      </c>
      <c r="J39" s="21">
        <v>36</v>
      </c>
      <c r="K39" s="21">
        <v>30</v>
      </c>
      <c r="L39" s="21">
        <v>2777</v>
      </c>
      <c r="M39" s="21">
        <v>317</v>
      </c>
      <c r="N39" s="359">
        <f>ROUND(M39/B39*100,1)</f>
        <v>10.199999999999999</v>
      </c>
      <c r="O39" s="52"/>
      <c r="P39" s="52"/>
      <c r="Q39" s="52"/>
      <c r="R39" s="49"/>
      <c r="S39" s="49"/>
      <c r="T39" s="49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34"/>
      <c r="AL39" s="34"/>
      <c r="AM39" s="34"/>
      <c r="AN39" s="34"/>
      <c r="AO39" s="34"/>
      <c r="AP39" s="34"/>
      <c r="AQ39" s="34"/>
      <c r="AR39" s="34"/>
      <c r="AS39" s="34"/>
      <c r="AT39" s="34"/>
      <c r="AU39" s="34"/>
      <c r="AV39" s="34"/>
      <c r="AW39" s="34"/>
      <c r="AX39" s="34"/>
      <c r="AY39" s="34"/>
      <c r="AZ39" s="34"/>
      <c r="BA39" s="34"/>
      <c r="BB39" s="34"/>
      <c r="BC39" s="34"/>
      <c r="BD39" s="34"/>
      <c r="BE39" s="34"/>
      <c r="BF39" s="34"/>
      <c r="BG39" s="34"/>
      <c r="BH39" s="34"/>
      <c r="BI39" s="34"/>
      <c r="BJ39" s="34"/>
      <c r="BK39" s="34"/>
      <c r="BL39" s="34"/>
      <c r="BM39" s="34"/>
      <c r="BN39" s="34"/>
      <c r="BO39" s="34"/>
      <c r="BP39" s="34"/>
      <c r="BQ39" s="34"/>
      <c r="BR39" s="34"/>
      <c r="BS39" s="34"/>
      <c r="BT39" s="34"/>
      <c r="BU39" s="34"/>
      <c r="BV39" s="34"/>
      <c r="BW39" s="34"/>
      <c r="BX39" s="34"/>
      <c r="BY39" s="34"/>
      <c r="BZ39" s="34"/>
      <c r="CA39" s="34"/>
      <c r="CB39" s="34"/>
      <c r="CC39" s="34"/>
      <c r="CD39" s="34"/>
      <c r="CE39" s="34"/>
      <c r="CF39" s="34"/>
      <c r="CG39" s="34"/>
      <c r="CH39" s="34"/>
      <c r="CI39" s="34"/>
      <c r="CJ39" s="34"/>
      <c r="CK39" s="34"/>
      <c r="CL39" s="34"/>
      <c r="CM39" s="34"/>
      <c r="CN39" s="34"/>
      <c r="CO39" s="34"/>
      <c r="CP39" s="34"/>
      <c r="CQ39" s="34"/>
      <c r="CR39" s="34"/>
      <c r="CS39" s="34"/>
      <c r="CT39" s="34"/>
      <c r="CU39" s="34"/>
      <c r="CV39" s="34"/>
      <c r="CW39" s="34"/>
      <c r="CX39" s="34"/>
      <c r="CY39" s="34"/>
      <c r="CZ39" s="34"/>
      <c r="DA39" s="34"/>
      <c r="DB39" s="34"/>
      <c r="DC39" s="34"/>
      <c r="DD39" s="34"/>
      <c r="DE39" s="34"/>
      <c r="DF39" s="34"/>
      <c r="DG39" s="34"/>
      <c r="DH39" s="34"/>
      <c r="DI39" s="34"/>
      <c r="DJ39" s="34"/>
      <c r="DK39" s="34"/>
      <c r="DL39" s="34"/>
      <c r="DM39" s="34"/>
      <c r="DN39" s="34"/>
      <c r="DO39" s="34"/>
      <c r="DP39" s="34"/>
      <c r="DQ39" s="34"/>
      <c r="DR39" s="34"/>
      <c r="DS39" s="34"/>
      <c r="DT39" s="34"/>
      <c r="DU39" s="34"/>
      <c r="DV39" s="34"/>
      <c r="DW39" s="34"/>
      <c r="DX39" s="34"/>
      <c r="DY39" s="34"/>
      <c r="DZ39" s="34"/>
      <c r="EA39" s="34"/>
      <c r="EB39" s="34"/>
      <c r="EC39" s="34"/>
      <c r="ED39" s="34"/>
      <c r="EE39" s="34"/>
      <c r="EF39" s="34"/>
      <c r="EG39" s="34"/>
      <c r="EH39" s="34"/>
      <c r="EI39" s="34"/>
      <c r="EJ39" s="34"/>
      <c r="EK39" s="34"/>
      <c r="EL39" s="34"/>
      <c r="EM39" s="34"/>
      <c r="EN39" s="34"/>
      <c r="EO39" s="34"/>
      <c r="EP39" s="34"/>
      <c r="EQ39" s="34"/>
      <c r="ER39" s="34"/>
      <c r="ES39" s="34"/>
      <c r="ET39" s="34"/>
      <c r="EU39" s="34"/>
      <c r="EV39" s="34"/>
      <c r="EW39" s="34"/>
      <c r="EX39" s="34"/>
      <c r="EY39" s="34"/>
      <c r="EZ39" s="34"/>
      <c r="FA39" s="34"/>
      <c r="FB39" s="34"/>
      <c r="FC39" s="34"/>
      <c r="FD39" s="34"/>
      <c r="FE39" s="34"/>
      <c r="FF39" s="34"/>
      <c r="FG39" s="34"/>
      <c r="FH39" s="34"/>
      <c r="FI39" s="34"/>
      <c r="FJ39" s="34"/>
      <c r="FK39" s="34"/>
      <c r="FL39" s="34"/>
      <c r="FM39" s="34"/>
      <c r="FN39" s="34"/>
      <c r="FO39" s="34"/>
      <c r="FP39" s="34"/>
      <c r="FQ39" s="34"/>
      <c r="FR39" s="34"/>
      <c r="FS39" s="34"/>
      <c r="FT39" s="34"/>
      <c r="FU39" s="34"/>
      <c r="FV39" s="34"/>
      <c r="FW39" s="34"/>
      <c r="FX39" s="34"/>
      <c r="FY39" s="34"/>
      <c r="FZ39" s="34"/>
      <c r="GA39" s="34"/>
      <c r="GB39" s="34"/>
      <c r="GC39" s="34"/>
      <c r="GD39" s="34"/>
      <c r="GE39" s="34"/>
      <c r="GF39" s="34"/>
      <c r="GG39" s="34"/>
      <c r="GH39" s="34"/>
      <c r="GI39" s="34"/>
      <c r="GJ39" s="34"/>
      <c r="GK39" s="34"/>
      <c r="GL39" s="34"/>
      <c r="GM39" s="34"/>
      <c r="GN39" s="34"/>
      <c r="GO39" s="34"/>
      <c r="GP39" s="34"/>
      <c r="GQ39" s="34"/>
      <c r="GR39" s="34"/>
      <c r="GS39" s="34"/>
      <c r="GT39" s="34"/>
      <c r="GU39" s="34"/>
      <c r="GV39" s="34"/>
      <c r="GW39" s="34"/>
      <c r="GX39" s="34"/>
      <c r="GY39" s="34"/>
      <c r="GZ39" s="34"/>
      <c r="HA39" s="34"/>
      <c r="HB39" s="34"/>
      <c r="HC39" s="34"/>
      <c r="HD39" s="34"/>
      <c r="HE39" s="34"/>
      <c r="HF39" s="34"/>
      <c r="HG39" s="34"/>
      <c r="HH39" s="34"/>
      <c r="HI39" s="34"/>
      <c r="HJ39" s="34"/>
      <c r="HK39" s="34"/>
      <c r="HL39" s="34"/>
      <c r="HM39" s="34"/>
      <c r="HN39" s="34"/>
      <c r="HO39" s="34"/>
      <c r="HP39" s="34"/>
      <c r="HQ39" s="34"/>
      <c r="HR39" s="34"/>
      <c r="HS39" s="34"/>
      <c r="HT39" s="34"/>
      <c r="HU39" s="34"/>
      <c r="HV39" s="34"/>
      <c r="HW39" s="34"/>
      <c r="HX39" s="34"/>
      <c r="HY39" s="34"/>
      <c r="HZ39" s="34"/>
    </row>
    <row r="40" spans="1:237" s="32" customFormat="1" ht="18" customHeight="1" thickBot="1">
      <c r="A40" s="42"/>
      <c r="B40" s="43"/>
      <c r="C40" s="44"/>
      <c r="D40" s="44"/>
      <c r="E40" s="44"/>
      <c r="F40" s="45"/>
      <c r="G40" s="45"/>
      <c r="H40" s="45"/>
      <c r="I40" s="46"/>
      <c r="J40" s="44"/>
      <c r="K40" s="47"/>
      <c r="L40" s="47"/>
      <c r="M40" s="47"/>
      <c r="N40" s="48"/>
      <c r="O40" s="40"/>
      <c r="P40" s="40"/>
      <c r="Q40" s="40"/>
      <c r="R40" s="40"/>
      <c r="S40" s="40"/>
      <c r="T40" s="40"/>
      <c r="U40" s="40"/>
      <c r="V40" s="40"/>
      <c r="W40" s="40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1"/>
      <c r="DC40" s="31"/>
      <c r="DD40" s="31"/>
      <c r="DE40" s="31"/>
      <c r="DF40" s="31"/>
      <c r="DG40" s="31"/>
      <c r="DH40" s="31"/>
      <c r="DI40" s="31"/>
      <c r="DJ40" s="31"/>
      <c r="DK40" s="31"/>
      <c r="DL40" s="31"/>
      <c r="DM40" s="31"/>
      <c r="DN40" s="31"/>
      <c r="DO40" s="31"/>
      <c r="DP40" s="31"/>
      <c r="DQ40" s="31"/>
      <c r="DR40" s="31"/>
      <c r="DS40" s="31"/>
      <c r="DT40" s="31"/>
      <c r="DU40" s="31"/>
      <c r="DV40" s="31"/>
      <c r="DW40" s="31"/>
      <c r="DX40" s="31"/>
      <c r="DY40" s="31"/>
      <c r="DZ40" s="31"/>
      <c r="EA40" s="31"/>
      <c r="EB40" s="31"/>
      <c r="EC40" s="31"/>
      <c r="ED40" s="31"/>
      <c r="EE40" s="31"/>
      <c r="EF40" s="31"/>
      <c r="EG40" s="31"/>
      <c r="EH40" s="31"/>
      <c r="EI40" s="31"/>
      <c r="EJ40" s="31"/>
      <c r="EK40" s="31"/>
      <c r="EL40" s="31"/>
      <c r="EM40" s="31"/>
      <c r="EN40" s="31"/>
      <c r="EO40" s="31"/>
      <c r="EP40" s="31"/>
      <c r="EQ40" s="31"/>
      <c r="ER40" s="31"/>
      <c r="ES40" s="31"/>
      <c r="ET40" s="31"/>
      <c r="EU40" s="31"/>
      <c r="EV40" s="31"/>
      <c r="EW40" s="31"/>
      <c r="EX40" s="31"/>
      <c r="EY40" s="31"/>
      <c r="EZ40" s="31"/>
      <c r="FA40" s="31"/>
      <c r="FB40" s="31"/>
      <c r="FC40" s="31"/>
      <c r="FD40" s="31"/>
      <c r="FE40" s="31"/>
      <c r="FF40" s="31"/>
      <c r="FG40" s="31"/>
      <c r="FH40" s="31"/>
      <c r="FI40" s="31"/>
      <c r="FJ40" s="31"/>
      <c r="FK40" s="31"/>
      <c r="FL40" s="31"/>
      <c r="FM40" s="31"/>
      <c r="FN40" s="31"/>
      <c r="FO40" s="31"/>
      <c r="FP40" s="31"/>
      <c r="FQ40" s="31"/>
      <c r="FR40" s="31"/>
      <c r="FS40" s="31"/>
      <c r="FT40" s="31"/>
      <c r="FU40" s="31"/>
      <c r="FV40" s="31"/>
      <c r="FW40" s="31"/>
      <c r="FX40" s="31"/>
      <c r="FY40" s="31"/>
      <c r="FZ40" s="31"/>
      <c r="GA40" s="31"/>
      <c r="GB40" s="31"/>
      <c r="GC40" s="31"/>
      <c r="GD40" s="31"/>
      <c r="GE40" s="31"/>
      <c r="GF40" s="31"/>
      <c r="GG40" s="31"/>
      <c r="GH40" s="31"/>
      <c r="GI40" s="31"/>
      <c r="GJ40" s="31"/>
      <c r="GK40" s="31"/>
      <c r="GL40" s="31"/>
      <c r="GM40" s="31"/>
      <c r="GN40" s="31"/>
      <c r="GO40" s="31"/>
      <c r="GP40" s="31"/>
      <c r="GQ40" s="31"/>
      <c r="GR40" s="31"/>
      <c r="GS40" s="31"/>
      <c r="GT40" s="31"/>
      <c r="GU40" s="31"/>
      <c r="GV40" s="31"/>
      <c r="GW40" s="31"/>
      <c r="GX40" s="31"/>
      <c r="GY40" s="31"/>
      <c r="GZ40" s="31"/>
      <c r="HA40" s="31"/>
      <c r="HB40" s="31"/>
      <c r="HC40" s="31"/>
      <c r="HD40" s="31"/>
      <c r="HE40" s="31"/>
      <c r="HF40" s="31"/>
      <c r="HG40" s="31"/>
      <c r="HH40" s="31"/>
      <c r="HI40" s="31"/>
      <c r="HJ40" s="31"/>
      <c r="HK40" s="31"/>
      <c r="HL40" s="31"/>
      <c r="HM40" s="31"/>
      <c r="HN40" s="31"/>
      <c r="HO40" s="31"/>
      <c r="HP40" s="31"/>
      <c r="HQ40" s="31"/>
      <c r="HR40" s="31"/>
      <c r="HS40" s="31"/>
      <c r="HT40" s="31"/>
      <c r="HU40" s="31"/>
      <c r="HV40" s="31"/>
      <c r="HW40" s="31"/>
      <c r="HX40" s="31"/>
      <c r="HY40" s="31"/>
      <c r="HZ40" s="31"/>
      <c r="IA40" s="31"/>
      <c r="IB40" s="31"/>
      <c r="IC40" s="31"/>
    </row>
    <row r="41" spans="1:237" s="32" customFormat="1" ht="30.75" customHeight="1">
      <c r="A41" s="49"/>
      <c r="B41" s="50" t="s">
        <v>165</v>
      </c>
      <c r="C41" s="50"/>
      <c r="D41" s="50"/>
      <c r="E41" s="50"/>
      <c r="F41" s="51"/>
      <c r="G41" s="51"/>
      <c r="H41" s="51"/>
      <c r="I41" s="50"/>
      <c r="J41" s="50"/>
      <c r="K41" s="52"/>
      <c r="L41" s="52"/>
      <c r="M41" s="52"/>
      <c r="N41" s="52"/>
      <c r="O41" s="40"/>
      <c r="P41" s="40"/>
      <c r="Q41" s="40"/>
      <c r="R41" s="40"/>
      <c r="S41" s="40"/>
      <c r="T41" s="40"/>
      <c r="U41" s="40"/>
      <c r="V41" s="40"/>
      <c r="W41" s="40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31"/>
      <c r="DC41" s="31"/>
      <c r="DD41" s="31"/>
      <c r="DE41" s="31"/>
      <c r="DF41" s="31"/>
      <c r="DG41" s="31"/>
      <c r="DH41" s="31"/>
      <c r="DI41" s="31"/>
      <c r="DJ41" s="31"/>
      <c r="DK41" s="31"/>
      <c r="DL41" s="31"/>
      <c r="DM41" s="31"/>
      <c r="DN41" s="31"/>
      <c r="DO41" s="31"/>
      <c r="DP41" s="31"/>
      <c r="DQ41" s="31"/>
      <c r="DR41" s="31"/>
      <c r="DS41" s="31"/>
      <c r="DT41" s="31"/>
      <c r="DU41" s="31"/>
      <c r="DV41" s="31"/>
      <c r="DW41" s="31"/>
      <c r="DX41" s="31"/>
      <c r="DY41" s="31"/>
      <c r="DZ41" s="31"/>
      <c r="EA41" s="31"/>
      <c r="EB41" s="31"/>
      <c r="EC41" s="31"/>
      <c r="ED41" s="31"/>
      <c r="EE41" s="31"/>
      <c r="EF41" s="31"/>
      <c r="EG41" s="31"/>
      <c r="EH41" s="31"/>
      <c r="EI41" s="31"/>
      <c r="EJ41" s="31"/>
      <c r="EK41" s="31"/>
      <c r="EL41" s="31"/>
      <c r="EM41" s="31"/>
      <c r="EN41" s="31"/>
      <c r="EO41" s="31"/>
      <c r="EP41" s="31"/>
      <c r="EQ41" s="31"/>
      <c r="ER41" s="31"/>
      <c r="ES41" s="31"/>
      <c r="ET41" s="31"/>
      <c r="EU41" s="31"/>
      <c r="EV41" s="31"/>
      <c r="EW41" s="31"/>
      <c r="EX41" s="31"/>
      <c r="EY41" s="31"/>
      <c r="EZ41" s="31"/>
      <c r="FA41" s="31"/>
      <c r="FB41" s="31"/>
      <c r="FC41" s="31"/>
      <c r="FD41" s="31"/>
      <c r="FE41" s="31"/>
      <c r="FF41" s="31"/>
      <c r="FG41" s="31"/>
      <c r="FH41" s="31"/>
      <c r="FI41" s="31"/>
      <c r="FJ41" s="31"/>
      <c r="FK41" s="31"/>
      <c r="FL41" s="31"/>
      <c r="FM41" s="31"/>
      <c r="FN41" s="31"/>
      <c r="FO41" s="31"/>
      <c r="FP41" s="31"/>
      <c r="FQ41" s="31"/>
      <c r="FR41" s="31"/>
      <c r="FS41" s="31"/>
      <c r="FT41" s="31"/>
      <c r="FU41" s="31"/>
      <c r="FV41" s="31"/>
      <c r="FW41" s="31"/>
      <c r="FX41" s="31"/>
      <c r="FY41" s="31"/>
      <c r="FZ41" s="31"/>
      <c r="GA41" s="31"/>
      <c r="GB41" s="31"/>
      <c r="GC41" s="31"/>
      <c r="GD41" s="31"/>
      <c r="GE41" s="31"/>
      <c r="GF41" s="31"/>
      <c r="GG41" s="31"/>
      <c r="GH41" s="31"/>
      <c r="GI41" s="31"/>
      <c r="GJ41" s="31"/>
      <c r="GK41" s="31"/>
      <c r="GL41" s="31"/>
      <c r="GM41" s="31"/>
      <c r="GN41" s="31"/>
      <c r="GO41" s="31"/>
      <c r="GP41" s="31"/>
      <c r="GQ41" s="31"/>
      <c r="GR41" s="31"/>
      <c r="GS41" s="31"/>
      <c r="GT41" s="31"/>
      <c r="GU41" s="31"/>
      <c r="GV41" s="31"/>
      <c r="GW41" s="31"/>
      <c r="GX41" s="31"/>
      <c r="GY41" s="31"/>
      <c r="GZ41" s="31"/>
      <c r="HA41" s="31"/>
      <c r="HB41" s="31"/>
      <c r="HC41" s="31"/>
      <c r="HD41" s="31"/>
      <c r="HE41" s="31"/>
      <c r="HF41" s="31"/>
      <c r="HG41" s="31"/>
      <c r="HH41" s="31"/>
      <c r="HI41" s="31"/>
      <c r="HJ41" s="31"/>
      <c r="HK41" s="31"/>
      <c r="HL41" s="31"/>
      <c r="HM41" s="31"/>
      <c r="HN41" s="31"/>
      <c r="HO41" s="31"/>
      <c r="HP41" s="31"/>
      <c r="HQ41" s="31"/>
      <c r="HR41" s="31"/>
      <c r="HS41" s="31"/>
      <c r="HT41" s="31"/>
      <c r="HU41" s="31"/>
      <c r="HV41" s="31"/>
      <c r="HW41" s="31"/>
      <c r="HX41" s="31"/>
      <c r="HY41" s="31"/>
      <c r="HZ41" s="31"/>
      <c r="IA41" s="31"/>
      <c r="IB41" s="31"/>
      <c r="IC41" s="31"/>
    </row>
    <row r="42" spans="1:237" s="32" customFormat="1" ht="17.25">
      <c r="A42" s="49"/>
      <c r="B42" s="50"/>
      <c r="C42" s="50"/>
      <c r="D42" s="50"/>
      <c r="E42" s="50"/>
      <c r="F42" s="51"/>
      <c r="G42" s="51"/>
      <c r="H42" s="51"/>
      <c r="I42" s="50"/>
      <c r="J42" s="50"/>
      <c r="K42" s="50"/>
      <c r="L42" s="50"/>
      <c r="M42" s="50"/>
      <c r="N42" s="52"/>
      <c r="O42" s="40"/>
      <c r="P42" s="40"/>
      <c r="Q42" s="40"/>
      <c r="R42" s="40"/>
      <c r="S42" s="40"/>
      <c r="T42" s="40"/>
      <c r="U42" s="40"/>
      <c r="V42" s="40"/>
      <c r="W42" s="40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  <c r="CQ42" s="31"/>
      <c r="CR42" s="31"/>
      <c r="CS42" s="31"/>
      <c r="CT42" s="31"/>
      <c r="CU42" s="31"/>
      <c r="CV42" s="31"/>
      <c r="CW42" s="31"/>
      <c r="CX42" s="31"/>
      <c r="CY42" s="31"/>
      <c r="CZ42" s="31"/>
      <c r="DA42" s="31"/>
      <c r="DB42" s="31"/>
      <c r="DC42" s="31"/>
      <c r="DD42" s="31"/>
      <c r="DE42" s="31"/>
      <c r="DF42" s="31"/>
      <c r="DG42" s="31"/>
      <c r="DH42" s="31"/>
      <c r="DI42" s="31"/>
      <c r="DJ42" s="31"/>
      <c r="DK42" s="31"/>
      <c r="DL42" s="31"/>
      <c r="DM42" s="31"/>
      <c r="DN42" s="31"/>
      <c r="DO42" s="31"/>
      <c r="DP42" s="31"/>
      <c r="DQ42" s="31"/>
      <c r="DR42" s="31"/>
      <c r="DS42" s="31"/>
      <c r="DT42" s="31"/>
      <c r="DU42" s="31"/>
      <c r="DV42" s="31"/>
      <c r="DW42" s="31"/>
      <c r="DX42" s="31"/>
      <c r="DY42" s="31"/>
      <c r="DZ42" s="31"/>
      <c r="EA42" s="31"/>
      <c r="EB42" s="31"/>
      <c r="EC42" s="31"/>
      <c r="ED42" s="31"/>
      <c r="EE42" s="31"/>
      <c r="EF42" s="31"/>
      <c r="EG42" s="31"/>
      <c r="EH42" s="31"/>
      <c r="EI42" s="31"/>
      <c r="EJ42" s="31"/>
      <c r="EK42" s="31"/>
      <c r="EL42" s="31"/>
      <c r="EM42" s="31"/>
      <c r="EN42" s="31"/>
      <c r="EO42" s="31"/>
      <c r="EP42" s="31"/>
      <c r="EQ42" s="31"/>
      <c r="ER42" s="31"/>
      <c r="ES42" s="31"/>
      <c r="ET42" s="31"/>
      <c r="EU42" s="31"/>
      <c r="EV42" s="31"/>
      <c r="EW42" s="31"/>
      <c r="EX42" s="31"/>
      <c r="EY42" s="31"/>
      <c r="EZ42" s="31"/>
      <c r="FA42" s="31"/>
      <c r="FB42" s="31"/>
      <c r="FC42" s="31"/>
      <c r="FD42" s="31"/>
      <c r="FE42" s="31"/>
      <c r="FF42" s="31"/>
      <c r="FG42" s="31"/>
      <c r="FH42" s="31"/>
      <c r="FI42" s="31"/>
      <c r="FJ42" s="31"/>
      <c r="FK42" s="31"/>
      <c r="FL42" s="31"/>
      <c r="FM42" s="31"/>
      <c r="FN42" s="31"/>
      <c r="FO42" s="31"/>
      <c r="FP42" s="31"/>
      <c r="FQ42" s="31"/>
      <c r="FR42" s="31"/>
      <c r="FS42" s="31"/>
      <c r="FT42" s="31"/>
      <c r="FU42" s="31"/>
      <c r="FV42" s="31"/>
      <c r="FW42" s="31"/>
      <c r="FX42" s="31"/>
      <c r="FY42" s="31"/>
      <c r="FZ42" s="31"/>
      <c r="GA42" s="31"/>
      <c r="GB42" s="31"/>
      <c r="GC42" s="31"/>
      <c r="GD42" s="31"/>
      <c r="GE42" s="31"/>
      <c r="GF42" s="31"/>
      <c r="GG42" s="31"/>
      <c r="GH42" s="31"/>
      <c r="GI42" s="31"/>
      <c r="GJ42" s="31"/>
      <c r="GK42" s="31"/>
      <c r="GL42" s="31"/>
      <c r="GM42" s="31"/>
      <c r="GN42" s="31"/>
      <c r="GO42" s="31"/>
      <c r="GP42" s="31"/>
      <c r="GQ42" s="31"/>
      <c r="GR42" s="31"/>
      <c r="GS42" s="31"/>
      <c r="GT42" s="31"/>
      <c r="GU42" s="31"/>
      <c r="GV42" s="31"/>
      <c r="GW42" s="31"/>
      <c r="GX42" s="31"/>
      <c r="GY42" s="31"/>
      <c r="GZ42" s="31"/>
      <c r="HA42" s="31"/>
      <c r="HB42" s="31"/>
      <c r="HC42" s="31"/>
      <c r="HD42" s="31"/>
      <c r="HE42" s="31"/>
      <c r="HF42" s="31"/>
      <c r="HG42" s="31"/>
      <c r="HH42" s="31"/>
      <c r="HI42" s="31"/>
      <c r="HJ42" s="31"/>
      <c r="HK42" s="31"/>
      <c r="HL42" s="31"/>
      <c r="HM42" s="31"/>
      <c r="HN42" s="31"/>
      <c r="HO42" s="31"/>
      <c r="HP42" s="31"/>
      <c r="HQ42" s="31"/>
      <c r="HR42" s="31"/>
      <c r="HS42" s="31"/>
      <c r="HT42" s="31"/>
      <c r="HU42" s="31"/>
      <c r="HV42" s="31"/>
      <c r="HW42" s="31"/>
      <c r="HX42" s="31"/>
      <c r="HY42" s="31"/>
      <c r="HZ42" s="31"/>
      <c r="IA42" s="31"/>
      <c r="IB42" s="31"/>
      <c r="IC42" s="31"/>
    </row>
    <row r="43" spans="1:237">
      <c r="A43" s="40"/>
      <c r="B43" s="52"/>
      <c r="C43" s="52"/>
      <c r="D43" s="52"/>
      <c r="E43" s="52"/>
      <c r="F43" s="53"/>
      <c r="G43" s="53"/>
      <c r="H43" s="53"/>
      <c r="I43" s="52"/>
      <c r="J43" s="54"/>
      <c r="K43" s="54"/>
      <c r="L43" s="54"/>
      <c r="M43" s="54"/>
      <c r="N43" s="54"/>
      <c r="O43" s="55"/>
      <c r="P43" s="55"/>
      <c r="Q43" s="55"/>
      <c r="R43" s="55"/>
      <c r="S43" s="55"/>
      <c r="T43" s="55"/>
      <c r="U43" s="55"/>
      <c r="V43" s="55"/>
      <c r="W43" s="55"/>
    </row>
    <row r="44" spans="1:237">
      <c r="A44" s="40"/>
      <c r="B44" s="52"/>
      <c r="C44" s="52"/>
      <c r="D44" s="52"/>
      <c r="E44" s="52"/>
      <c r="F44" s="53"/>
      <c r="G44" s="53"/>
      <c r="H44" s="53"/>
      <c r="I44" s="52"/>
      <c r="J44" s="50"/>
      <c r="K44" s="50"/>
      <c r="L44" s="50"/>
      <c r="M44" s="50"/>
      <c r="N44" s="54"/>
      <c r="O44" s="55"/>
      <c r="P44" s="55"/>
      <c r="Q44" s="55"/>
      <c r="R44" s="55"/>
      <c r="S44" s="55"/>
      <c r="T44" s="55"/>
      <c r="U44" s="55"/>
      <c r="V44" s="55"/>
      <c r="W44" s="55"/>
    </row>
    <row r="45" spans="1:237" ht="17.25">
      <c r="A45" s="31"/>
      <c r="B45" s="52"/>
      <c r="C45" s="52"/>
      <c r="D45" s="52"/>
      <c r="E45" s="52"/>
      <c r="F45" s="56"/>
      <c r="G45" s="56"/>
      <c r="H45" s="56"/>
      <c r="I45" s="57"/>
      <c r="J45" s="50"/>
      <c r="K45" s="50"/>
      <c r="L45" s="50"/>
      <c r="M45" s="50"/>
      <c r="N45" s="58"/>
    </row>
    <row r="46" spans="1:237">
      <c r="B46" s="52"/>
      <c r="C46" s="52"/>
      <c r="D46" s="52"/>
      <c r="E46" s="52"/>
      <c r="F46" s="59"/>
      <c r="G46" s="59"/>
      <c r="H46" s="59"/>
      <c r="J46" s="54"/>
      <c r="K46" s="54"/>
      <c r="L46" s="54"/>
      <c r="M46" s="54"/>
    </row>
    <row r="47" spans="1:237">
      <c r="B47" s="52"/>
      <c r="C47" s="52"/>
      <c r="D47" s="52"/>
      <c r="E47" s="52"/>
      <c r="F47" s="59"/>
      <c r="G47" s="59"/>
      <c r="H47" s="59"/>
      <c r="J47" s="50"/>
      <c r="K47" s="50"/>
      <c r="L47" s="50"/>
      <c r="M47" s="50"/>
    </row>
    <row r="48" spans="1:237">
      <c r="B48" s="52"/>
      <c r="C48" s="52"/>
      <c r="D48" s="52"/>
      <c r="E48" s="52"/>
      <c r="J48" s="50"/>
      <c r="K48" s="50"/>
      <c r="L48" s="50"/>
      <c r="M48" s="50"/>
    </row>
    <row r="49" spans="2:13">
      <c r="B49" s="52"/>
      <c r="C49" s="52"/>
      <c r="D49" s="52"/>
      <c r="E49" s="52"/>
      <c r="J49" s="54"/>
      <c r="K49" s="54"/>
      <c r="L49" s="54"/>
      <c r="M49" s="54"/>
    </row>
    <row r="50" spans="2:13">
      <c r="B50" s="52"/>
      <c r="C50" s="52"/>
      <c r="D50" s="52"/>
      <c r="E50" s="52"/>
      <c r="J50" s="50"/>
      <c r="K50" s="50"/>
      <c r="L50" s="50"/>
      <c r="M50" s="50"/>
    </row>
    <row r="51" spans="2:13">
      <c r="B51" s="52"/>
      <c r="C51" s="52"/>
      <c r="D51" s="52"/>
      <c r="E51" s="52"/>
      <c r="J51" s="50"/>
      <c r="K51" s="50"/>
      <c r="L51" s="50"/>
      <c r="M51" s="50"/>
    </row>
    <row r="52" spans="2:13">
      <c r="B52" s="52"/>
      <c r="C52" s="52"/>
      <c r="D52" s="52"/>
      <c r="E52" s="52"/>
      <c r="J52" s="54"/>
      <c r="K52" s="54"/>
      <c r="L52" s="54"/>
      <c r="M52" s="54"/>
    </row>
    <row r="53" spans="2:13">
      <c r="B53" s="52"/>
      <c r="C53" s="52"/>
      <c r="D53" s="52"/>
      <c r="E53" s="52"/>
      <c r="J53" s="50"/>
      <c r="K53" s="50"/>
      <c r="L53" s="50"/>
      <c r="M53" s="50"/>
    </row>
    <row r="54" spans="2:13">
      <c r="B54" s="52"/>
      <c r="C54" s="52"/>
      <c r="D54" s="52"/>
      <c r="E54" s="52"/>
      <c r="J54" s="50"/>
      <c r="K54" s="50"/>
      <c r="L54" s="50"/>
      <c r="M54" s="50"/>
    </row>
    <row r="55" spans="2:13">
      <c r="B55" s="52"/>
      <c r="C55" s="52"/>
      <c r="D55" s="52"/>
      <c r="E55" s="52"/>
      <c r="J55" s="54"/>
      <c r="K55" s="54"/>
      <c r="L55" s="54"/>
      <c r="M55" s="54"/>
    </row>
    <row r="56" spans="2:13">
      <c r="B56" s="52"/>
      <c r="C56" s="52"/>
      <c r="D56" s="52"/>
      <c r="E56" s="52"/>
      <c r="J56" s="50"/>
      <c r="K56" s="50"/>
      <c r="L56" s="50"/>
      <c r="M56" s="50"/>
    </row>
    <row r="57" spans="2:13">
      <c r="B57" s="52"/>
      <c r="C57" s="52"/>
      <c r="D57" s="52"/>
      <c r="E57" s="52"/>
      <c r="J57" s="50"/>
      <c r="K57" s="50"/>
      <c r="L57" s="50"/>
      <c r="M57" s="50"/>
    </row>
    <row r="58" spans="2:13">
      <c r="B58" s="52"/>
      <c r="C58" s="52"/>
      <c r="D58" s="52"/>
      <c r="E58" s="52"/>
    </row>
    <row r="59" spans="2:13">
      <c r="B59" s="52"/>
      <c r="C59" s="52"/>
      <c r="D59" s="52"/>
      <c r="E59" s="52"/>
    </row>
    <row r="60" spans="2:13">
      <c r="B60" s="52"/>
      <c r="C60" s="52"/>
      <c r="D60" s="52"/>
      <c r="E60" s="52"/>
    </row>
    <row r="61" spans="2:13">
      <c r="B61" s="52"/>
      <c r="C61" s="52"/>
      <c r="D61" s="52"/>
      <c r="E61" s="52"/>
    </row>
    <row r="62" spans="2:13">
      <c r="B62" s="52"/>
      <c r="C62" s="52"/>
      <c r="D62" s="52"/>
      <c r="E62" s="52"/>
    </row>
    <row r="63" spans="2:13">
      <c r="B63" s="52"/>
      <c r="C63" s="52"/>
      <c r="D63" s="52"/>
      <c r="E63" s="52"/>
    </row>
    <row r="64" spans="2:13">
      <c r="B64" s="52"/>
      <c r="C64" s="52"/>
      <c r="D64" s="52"/>
      <c r="E64" s="52"/>
    </row>
    <row r="65" spans="2:5">
      <c r="B65" s="52"/>
      <c r="C65" s="52"/>
      <c r="D65" s="52"/>
      <c r="E65" s="52"/>
    </row>
    <row r="66" spans="2:5">
      <c r="B66" s="52"/>
      <c r="C66" s="52"/>
      <c r="D66" s="52"/>
      <c r="E66" s="52"/>
    </row>
    <row r="67" spans="2:5">
      <c r="B67" s="52"/>
      <c r="C67" s="52"/>
      <c r="D67" s="52"/>
      <c r="E67" s="52"/>
    </row>
    <row r="68" spans="2:5">
      <c r="B68" s="52"/>
      <c r="C68" s="52"/>
      <c r="D68" s="52"/>
      <c r="E68" s="52"/>
    </row>
    <row r="69" spans="2:5">
      <c r="B69" s="52"/>
      <c r="C69" s="52"/>
      <c r="D69" s="52"/>
      <c r="E69" s="52"/>
    </row>
    <row r="70" spans="2:5">
      <c r="B70" s="52"/>
      <c r="C70" s="52"/>
      <c r="D70" s="52"/>
      <c r="E70" s="52"/>
    </row>
    <row r="71" spans="2:5">
      <c r="B71" s="52"/>
      <c r="C71" s="52"/>
      <c r="D71" s="52"/>
      <c r="E71" s="52"/>
    </row>
    <row r="72" spans="2:5">
      <c r="B72" s="52"/>
      <c r="C72" s="52"/>
      <c r="D72" s="52"/>
      <c r="E72" s="52"/>
    </row>
    <row r="73" spans="2:5">
      <c r="B73" s="52"/>
      <c r="C73" s="52"/>
      <c r="D73" s="52"/>
      <c r="E73" s="52"/>
    </row>
  </sheetData>
  <mergeCells count="17">
    <mergeCell ref="N3:N5"/>
    <mergeCell ref="C4:C6"/>
    <mergeCell ref="D4:D6"/>
    <mergeCell ref="E4:E6"/>
    <mergeCell ref="F4:F6"/>
    <mergeCell ref="B3:B6"/>
    <mergeCell ref="C3:F3"/>
    <mergeCell ref="G3:H3"/>
    <mergeCell ref="I3:K3"/>
    <mergeCell ref="L3:M3"/>
    <mergeCell ref="M4:M6"/>
    <mergeCell ref="G4:G6"/>
    <mergeCell ref="H4:H6"/>
    <mergeCell ref="I4:I6"/>
    <mergeCell ref="J4:J6"/>
    <mergeCell ref="K4:K6"/>
    <mergeCell ref="L4:L6"/>
  </mergeCells>
  <phoneticPr fontId="35"/>
  <pageMargins left="0.78749999999999998" right="0.78749999999999998" top="0.86597222222222203" bottom="0.51180555555555596" header="0.511811023622047" footer="0.511811023622047"/>
  <pageSetup paperSize="9" scale="55" fitToHeight="0" orientation="portrait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  <pageSetUpPr fitToPage="1"/>
  </sheetPr>
  <dimension ref="A1:AMJ50"/>
  <sheetViews>
    <sheetView showGridLines="0" view="pageBreakPreview" zoomScale="80" zoomScaleNormal="60" zoomScaleSheetLayoutView="80" workbookViewId="0"/>
  </sheetViews>
  <sheetFormatPr defaultColWidth="13.375" defaultRowHeight="14.25"/>
  <cols>
    <col min="1" max="1" width="9.625" style="155" customWidth="1"/>
    <col min="2" max="3" width="12.5" style="155" customWidth="1"/>
    <col min="4" max="4" width="11.875" style="155" bestFit="1" customWidth="1"/>
    <col min="5" max="5" width="8.375" style="155" bestFit="1" customWidth="1"/>
    <col min="6" max="6" width="6.875" style="155" bestFit="1" customWidth="1"/>
    <col min="7" max="7" width="12.875" style="155" customWidth="1"/>
    <col min="8" max="8" width="12.125" style="155" customWidth="1"/>
    <col min="9" max="9" width="8.375" style="155" customWidth="1"/>
    <col min="10" max="10" width="8.25" style="155" customWidth="1"/>
    <col min="11" max="12" width="12.5" style="155" customWidth="1"/>
    <col min="13" max="13" width="11.25" style="155" customWidth="1"/>
    <col min="14" max="14" width="8.25" style="155" customWidth="1"/>
    <col min="15" max="18" width="13.375" style="155"/>
    <col min="19" max="19" width="11.5" style="155" customWidth="1"/>
    <col min="20" max="256" width="13.375" style="155"/>
    <col min="257" max="257" width="9.625" style="155" customWidth="1"/>
    <col min="258" max="259" width="12.5" style="155" customWidth="1"/>
    <col min="260" max="260" width="11.25" style="155" customWidth="1"/>
    <col min="261" max="262" width="8.25" style="155" customWidth="1"/>
    <col min="263" max="263" width="9.5" style="155" customWidth="1"/>
    <col min="264" max="264" width="9.625" style="155" customWidth="1"/>
    <col min="265" max="265" width="8.375" style="155" customWidth="1"/>
    <col min="266" max="266" width="8.25" style="155" customWidth="1"/>
    <col min="267" max="268" width="12.5" style="155" customWidth="1"/>
    <col min="269" max="269" width="11.25" style="155" customWidth="1"/>
    <col min="270" max="270" width="8.25" style="155" customWidth="1"/>
    <col min="271" max="512" width="13.375" style="155"/>
    <col min="513" max="513" width="9.625" style="155" customWidth="1"/>
    <col min="514" max="515" width="12.5" style="155" customWidth="1"/>
    <col min="516" max="516" width="11.25" style="155" customWidth="1"/>
    <col min="517" max="518" width="8.25" style="155" customWidth="1"/>
    <col min="519" max="519" width="9.5" style="155" customWidth="1"/>
    <col min="520" max="520" width="9.625" style="155" customWidth="1"/>
    <col min="521" max="521" width="8.375" style="155" customWidth="1"/>
    <col min="522" max="522" width="8.25" style="155" customWidth="1"/>
    <col min="523" max="524" width="12.5" style="155" customWidth="1"/>
    <col min="525" max="525" width="11.25" style="155" customWidth="1"/>
    <col min="526" max="526" width="8.25" style="155" customWidth="1"/>
    <col min="527" max="768" width="13.375" style="155"/>
    <col min="769" max="769" width="9.625" style="155" customWidth="1"/>
    <col min="770" max="771" width="12.5" style="155" customWidth="1"/>
    <col min="772" max="772" width="11.25" style="155" customWidth="1"/>
    <col min="773" max="774" width="8.25" style="155" customWidth="1"/>
    <col min="775" max="775" width="9.5" style="155" customWidth="1"/>
    <col min="776" max="776" width="9.625" style="155" customWidth="1"/>
    <col min="777" max="777" width="8.375" style="155" customWidth="1"/>
    <col min="778" max="778" width="8.25" style="155" customWidth="1"/>
    <col min="779" max="780" width="12.5" style="155" customWidth="1"/>
    <col min="781" max="781" width="11.25" style="155" customWidth="1"/>
    <col min="782" max="782" width="8.25" style="155" customWidth="1"/>
    <col min="783" max="1024" width="13.375" style="155"/>
    <col min="1025" max="16384" width="13.375" style="2"/>
  </cols>
  <sheetData>
    <row r="1" spans="1:237" s="159" customFormat="1" ht="21" customHeight="1">
      <c r="A1" s="156" t="s">
        <v>271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8"/>
      <c r="P1" s="158"/>
      <c r="Q1" s="158"/>
      <c r="R1" s="158"/>
      <c r="S1" s="158"/>
      <c r="T1" s="158"/>
      <c r="U1" s="158"/>
      <c r="V1" s="158"/>
      <c r="W1" s="158"/>
      <c r="X1" s="158"/>
      <c r="Y1" s="158"/>
      <c r="Z1" s="158"/>
      <c r="AA1" s="158"/>
      <c r="AB1" s="158"/>
      <c r="AC1" s="158"/>
      <c r="AD1" s="158"/>
      <c r="AE1" s="158"/>
      <c r="AF1" s="158"/>
      <c r="AG1" s="158"/>
      <c r="AH1" s="158"/>
      <c r="AI1" s="158"/>
      <c r="AJ1" s="158"/>
      <c r="AK1" s="158"/>
      <c r="AL1" s="158"/>
      <c r="AM1" s="158"/>
      <c r="AN1" s="158"/>
      <c r="AO1" s="158"/>
      <c r="AP1" s="158"/>
      <c r="AQ1" s="158"/>
      <c r="AR1" s="158"/>
      <c r="AS1" s="158"/>
      <c r="AT1" s="158"/>
      <c r="AU1" s="158"/>
      <c r="AV1" s="158"/>
      <c r="AW1" s="158"/>
      <c r="AX1" s="158"/>
      <c r="AY1" s="158"/>
      <c r="AZ1" s="158"/>
      <c r="BA1" s="158"/>
      <c r="BB1" s="158"/>
      <c r="BC1" s="158"/>
      <c r="BD1" s="158"/>
      <c r="BE1" s="158"/>
      <c r="BF1" s="158"/>
      <c r="BG1" s="158"/>
      <c r="BH1" s="158"/>
      <c r="BI1" s="158"/>
      <c r="BJ1" s="158"/>
      <c r="BK1" s="158"/>
      <c r="BL1" s="158"/>
      <c r="BM1" s="158"/>
      <c r="BN1" s="158"/>
      <c r="BO1" s="158"/>
      <c r="BP1" s="158"/>
      <c r="BQ1" s="158"/>
      <c r="BR1" s="158"/>
      <c r="BS1" s="158"/>
      <c r="BT1" s="158"/>
      <c r="BU1" s="158"/>
      <c r="BV1" s="158"/>
      <c r="BW1" s="158"/>
      <c r="BX1" s="158"/>
      <c r="BY1" s="158"/>
      <c r="BZ1" s="158"/>
      <c r="CA1" s="158"/>
      <c r="CB1" s="158"/>
      <c r="CC1" s="158"/>
      <c r="CD1" s="158"/>
      <c r="CE1" s="158"/>
      <c r="CF1" s="158"/>
      <c r="CG1" s="158"/>
      <c r="CH1" s="158"/>
      <c r="CI1" s="158"/>
      <c r="CJ1" s="158"/>
      <c r="CK1" s="158"/>
      <c r="CL1" s="158"/>
      <c r="CM1" s="158"/>
      <c r="CN1" s="158"/>
      <c r="CO1" s="158"/>
      <c r="CP1" s="158"/>
      <c r="CQ1" s="158"/>
      <c r="CR1" s="158"/>
      <c r="CS1" s="158"/>
      <c r="CT1" s="158"/>
      <c r="CU1" s="158"/>
      <c r="CV1" s="158"/>
      <c r="CW1" s="158"/>
      <c r="CX1" s="158"/>
      <c r="CY1" s="158"/>
      <c r="CZ1" s="158"/>
      <c r="DA1" s="158"/>
      <c r="DB1" s="158"/>
      <c r="DC1" s="158"/>
      <c r="DD1" s="158"/>
      <c r="DE1" s="158"/>
      <c r="DF1" s="158"/>
      <c r="DG1" s="158"/>
      <c r="DH1" s="158"/>
      <c r="DI1" s="158"/>
      <c r="DJ1" s="158"/>
      <c r="DK1" s="158"/>
      <c r="DL1" s="158"/>
      <c r="DM1" s="158"/>
      <c r="DN1" s="158"/>
      <c r="DO1" s="158"/>
      <c r="DP1" s="158"/>
      <c r="DQ1" s="158"/>
      <c r="DR1" s="158"/>
      <c r="DS1" s="158"/>
      <c r="DT1" s="158"/>
      <c r="DU1" s="158"/>
      <c r="DV1" s="158"/>
      <c r="DW1" s="158"/>
      <c r="DX1" s="158"/>
      <c r="DY1" s="158"/>
      <c r="DZ1" s="158"/>
      <c r="EA1" s="158"/>
      <c r="EB1" s="158"/>
      <c r="EC1" s="158"/>
      <c r="ED1" s="158"/>
      <c r="EE1" s="158"/>
      <c r="EF1" s="158"/>
      <c r="EG1" s="158"/>
      <c r="EH1" s="158"/>
      <c r="EI1" s="158"/>
      <c r="EJ1" s="158"/>
      <c r="EK1" s="158"/>
      <c r="EL1" s="158"/>
      <c r="EM1" s="158"/>
      <c r="EN1" s="158"/>
      <c r="EO1" s="158"/>
      <c r="EP1" s="158"/>
      <c r="EQ1" s="158"/>
      <c r="ER1" s="158"/>
      <c r="ES1" s="158"/>
      <c r="ET1" s="158"/>
      <c r="EU1" s="158"/>
      <c r="EV1" s="158"/>
      <c r="EW1" s="158"/>
      <c r="EX1" s="158"/>
      <c r="EY1" s="158"/>
      <c r="EZ1" s="158"/>
      <c r="FA1" s="158"/>
      <c r="FB1" s="158"/>
      <c r="FC1" s="158"/>
      <c r="FD1" s="158"/>
      <c r="FE1" s="158"/>
      <c r="FF1" s="158"/>
      <c r="FG1" s="158"/>
      <c r="FH1" s="158"/>
      <c r="FI1" s="158"/>
      <c r="FJ1" s="158"/>
      <c r="FK1" s="158"/>
      <c r="FL1" s="158"/>
      <c r="FM1" s="158"/>
      <c r="FN1" s="158"/>
      <c r="FO1" s="158"/>
      <c r="FP1" s="158"/>
      <c r="FQ1" s="158"/>
      <c r="FR1" s="158"/>
      <c r="FS1" s="158"/>
      <c r="FT1" s="158"/>
      <c r="FU1" s="158"/>
      <c r="FV1" s="158"/>
      <c r="FW1" s="158"/>
      <c r="FX1" s="158"/>
      <c r="FY1" s="158"/>
      <c r="FZ1" s="158"/>
      <c r="GA1" s="158"/>
      <c r="GB1" s="158"/>
      <c r="GC1" s="158"/>
      <c r="GD1" s="158"/>
      <c r="GE1" s="158"/>
      <c r="GF1" s="158"/>
      <c r="GG1" s="158"/>
      <c r="GH1" s="158"/>
      <c r="GI1" s="158"/>
      <c r="GJ1" s="158"/>
      <c r="GK1" s="158"/>
      <c r="GL1" s="158"/>
      <c r="GM1" s="158"/>
      <c r="GN1" s="158"/>
      <c r="GO1" s="158"/>
      <c r="GP1" s="158"/>
      <c r="GQ1" s="158"/>
      <c r="GR1" s="158"/>
      <c r="GS1" s="158"/>
      <c r="GT1" s="158"/>
      <c r="GU1" s="158"/>
      <c r="GV1" s="158"/>
      <c r="GW1" s="158"/>
      <c r="GX1" s="158"/>
      <c r="GY1" s="158"/>
      <c r="GZ1" s="158"/>
      <c r="HA1" s="158"/>
      <c r="HB1" s="158"/>
      <c r="HC1" s="158"/>
      <c r="HD1" s="158"/>
      <c r="HE1" s="158"/>
      <c r="HF1" s="158"/>
      <c r="HG1" s="158"/>
      <c r="HH1" s="158"/>
      <c r="HI1" s="158"/>
      <c r="HJ1" s="158"/>
      <c r="HK1" s="158"/>
      <c r="HL1" s="158"/>
      <c r="HM1" s="158"/>
      <c r="HN1" s="158"/>
      <c r="HO1" s="158"/>
      <c r="HP1" s="158"/>
      <c r="HQ1" s="158"/>
      <c r="HR1" s="158"/>
      <c r="HS1" s="158"/>
      <c r="HT1" s="158"/>
      <c r="HU1" s="158"/>
      <c r="HV1" s="158"/>
      <c r="HW1" s="158"/>
      <c r="HX1" s="158"/>
      <c r="HY1" s="158"/>
      <c r="HZ1" s="158"/>
      <c r="IA1" s="158"/>
      <c r="IB1" s="158"/>
      <c r="IC1" s="158"/>
    </row>
    <row r="2" spans="1:237" s="163" customFormat="1" ht="15.75" customHeight="1" thickBot="1">
      <c r="A2" s="160"/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60" t="s">
        <v>167</v>
      </c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162"/>
      <c r="AB2" s="162"/>
      <c r="AC2" s="162"/>
      <c r="AD2" s="162"/>
      <c r="AE2" s="162"/>
      <c r="AF2" s="162"/>
      <c r="AG2" s="162"/>
      <c r="AH2" s="162"/>
      <c r="AI2" s="162"/>
      <c r="AJ2" s="162"/>
      <c r="AK2" s="162"/>
      <c r="AL2" s="162"/>
      <c r="AM2" s="162"/>
      <c r="AN2" s="162"/>
      <c r="AO2" s="162"/>
      <c r="AP2" s="162"/>
      <c r="AQ2" s="162"/>
      <c r="AR2" s="162"/>
      <c r="AS2" s="162"/>
      <c r="AT2" s="162"/>
      <c r="AU2" s="162"/>
      <c r="AV2" s="162"/>
      <c r="AW2" s="162"/>
      <c r="AX2" s="162"/>
      <c r="AY2" s="162"/>
      <c r="AZ2" s="162"/>
      <c r="BA2" s="162"/>
      <c r="BB2" s="162"/>
      <c r="BC2" s="162"/>
      <c r="BD2" s="162"/>
      <c r="BE2" s="162"/>
      <c r="BF2" s="162"/>
      <c r="BG2" s="162"/>
      <c r="BH2" s="162"/>
      <c r="BI2" s="162"/>
      <c r="BJ2" s="162"/>
      <c r="BK2" s="162"/>
      <c r="BL2" s="162"/>
      <c r="BM2" s="162"/>
      <c r="BN2" s="162"/>
      <c r="BO2" s="162"/>
      <c r="BP2" s="162"/>
      <c r="BQ2" s="162"/>
      <c r="BR2" s="162"/>
      <c r="BS2" s="162"/>
      <c r="BT2" s="162"/>
      <c r="BU2" s="162"/>
      <c r="BV2" s="162"/>
      <c r="BW2" s="162"/>
      <c r="BX2" s="162"/>
      <c r="BY2" s="162"/>
      <c r="BZ2" s="162"/>
      <c r="CA2" s="162"/>
      <c r="CB2" s="162"/>
      <c r="CC2" s="162"/>
      <c r="CD2" s="162"/>
      <c r="CE2" s="162"/>
      <c r="CF2" s="162"/>
      <c r="CG2" s="162"/>
      <c r="CH2" s="162"/>
      <c r="CI2" s="162"/>
      <c r="CJ2" s="162"/>
      <c r="CK2" s="162"/>
      <c r="CL2" s="162"/>
      <c r="CM2" s="162"/>
      <c r="CN2" s="162"/>
      <c r="CO2" s="162"/>
      <c r="CP2" s="162"/>
      <c r="CQ2" s="162"/>
      <c r="CR2" s="162"/>
      <c r="CS2" s="162"/>
      <c r="CT2" s="162"/>
      <c r="CU2" s="162"/>
      <c r="CV2" s="162"/>
      <c r="CW2" s="162"/>
      <c r="CX2" s="162"/>
      <c r="CY2" s="162"/>
      <c r="CZ2" s="162"/>
      <c r="DA2" s="162"/>
      <c r="DB2" s="162"/>
      <c r="DC2" s="162"/>
      <c r="DD2" s="162"/>
      <c r="DE2" s="162"/>
      <c r="DF2" s="162"/>
      <c r="DG2" s="162"/>
      <c r="DH2" s="162"/>
      <c r="DI2" s="162"/>
      <c r="DJ2" s="162"/>
      <c r="DK2" s="162"/>
      <c r="DL2" s="162"/>
      <c r="DM2" s="162"/>
      <c r="DN2" s="162"/>
      <c r="DO2" s="162"/>
      <c r="DP2" s="162"/>
      <c r="DQ2" s="162"/>
      <c r="DR2" s="162"/>
      <c r="DS2" s="162"/>
      <c r="DT2" s="162"/>
      <c r="DU2" s="162"/>
      <c r="DV2" s="162"/>
      <c r="DW2" s="162"/>
      <c r="DX2" s="162"/>
      <c r="DY2" s="162"/>
      <c r="DZ2" s="162"/>
      <c r="EA2" s="162"/>
      <c r="EB2" s="162"/>
      <c r="EC2" s="162"/>
      <c r="ED2" s="162"/>
      <c r="EE2" s="162"/>
      <c r="EF2" s="162"/>
      <c r="EG2" s="162"/>
      <c r="EH2" s="162"/>
      <c r="EI2" s="162"/>
      <c r="EJ2" s="162"/>
      <c r="EK2" s="162"/>
      <c r="EL2" s="162"/>
      <c r="EM2" s="162"/>
      <c r="EN2" s="162"/>
      <c r="EO2" s="162"/>
      <c r="EP2" s="162"/>
      <c r="EQ2" s="162"/>
      <c r="ER2" s="162"/>
      <c r="ES2" s="162"/>
      <c r="ET2" s="162"/>
      <c r="EU2" s="162"/>
      <c r="EV2" s="162"/>
      <c r="EW2" s="162"/>
      <c r="EX2" s="162"/>
      <c r="EY2" s="162"/>
      <c r="EZ2" s="162"/>
      <c r="FA2" s="162"/>
      <c r="FB2" s="162"/>
      <c r="FC2" s="162"/>
      <c r="FD2" s="162"/>
      <c r="FE2" s="162"/>
      <c r="FF2" s="162"/>
      <c r="FG2" s="162"/>
      <c r="FH2" s="162"/>
      <c r="FI2" s="162"/>
      <c r="FJ2" s="162"/>
      <c r="FK2" s="162"/>
      <c r="FL2" s="162"/>
      <c r="FM2" s="162"/>
      <c r="FN2" s="162"/>
      <c r="FO2" s="162"/>
      <c r="FP2" s="162"/>
      <c r="FQ2" s="162"/>
      <c r="FR2" s="162"/>
      <c r="FS2" s="162"/>
      <c r="FT2" s="162"/>
      <c r="FU2" s="162"/>
      <c r="FV2" s="162"/>
      <c r="FW2" s="162"/>
      <c r="FX2" s="162"/>
      <c r="FY2" s="162"/>
      <c r="FZ2" s="162"/>
      <c r="GA2" s="162"/>
      <c r="GB2" s="162"/>
      <c r="GC2" s="162"/>
      <c r="GD2" s="162"/>
      <c r="GE2" s="162"/>
      <c r="GF2" s="162"/>
      <c r="GG2" s="162"/>
      <c r="GH2" s="162"/>
      <c r="GI2" s="162"/>
      <c r="GJ2" s="162"/>
      <c r="GK2" s="162"/>
      <c r="GL2" s="162"/>
      <c r="GM2" s="162"/>
      <c r="GN2" s="162"/>
      <c r="GO2" s="162"/>
      <c r="GP2" s="162"/>
      <c r="GQ2" s="162"/>
      <c r="GR2" s="162"/>
      <c r="GS2" s="162"/>
      <c r="GT2" s="162"/>
      <c r="GU2" s="162"/>
      <c r="GV2" s="162"/>
      <c r="GW2" s="162"/>
      <c r="GX2" s="162"/>
      <c r="GY2" s="162"/>
      <c r="GZ2" s="162"/>
      <c r="HA2" s="162"/>
      <c r="HB2" s="162"/>
      <c r="HC2" s="162"/>
      <c r="HD2" s="162"/>
      <c r="HE2" s="162"/>
      <c r="HF2" s="162"/>
      <c r="HG2" s="162"/>
      <c r="HH2" s="162"/>
      <c r="HI2" s="162"/>
      <c r="HJ2" s="162"/>
      <c r="HK2" s="162"/>
      <c r="HL2" s="162"/>
      <c r="HM2" s="162"/>
      <c r="HN2" s="162"/>
      <c r="HO2" s="162"/>
      <c r="HP2" s="162"/>
      <c r="HQ2" s="162"/>
      <c r="HR2" s="162"/>
      <c r="HS2" s="162"/>
      <c r="HT2" s="162"/>
      <c r="HU2" s="162"/>
      <c r="HV2" s="162"/>
      <c r="HW2" s="162"/>
      <c r="HX2" s="162"/>
      <c r="HY2" s="162"/>
      <c r="HZ2" s="162"/>
      <c r="IA2" s="162"/>
      <c r="IB2" s="162"/>
      <c r="IC2" s="162"/>
    </row>
    <row r="3" spans="1:237" s="163" customFormat="1" ht="15.75" customHeight="1">
      <c r="A3" s="164" t="s">
        <v>187</v>
      </c>
      <c r="B3" s="270" t="s">
        <v>189</v>
      </c>
      <c r="C3" s="270"/>
      <c r="D3" s="270"/>
      <c r="E3" s="270"/>
      <c r="F3" s="271" t="s">
        <v>199</v>
      </c>
      <c r="G3" s="271"/>
      <c r="H3" s="271"/>
      <c r="I3" s="271"/>
      <c r="J3" s="271"/>
      <c r="K3" s="270" t="s">
        <v>200</v>
      </c>
      <c r="L3" s="270"/>
      <c r="M3" s="270"/>
      <c r="N3" s="270"/>
      <c r="O3" s="162"/>
      <c r="P3" s="162"/>
      <c r="Q3" s="162"/>
      <c r="R3" s="162"/>
      <c r="S3" s="162"/>
      <c r="T3" s="162"/>
      <c r="U3" s="162"/>
      <c r="V3" s="162"/>
      <c r="W3" s="162"/>
      <c r="X3" s="162"/>
      <c r="Y3" s="162"/>
      <c r="Z3" s="162"/>
      <c r="AA3" s="162"/>
      <c r="AB3" s="162"/>
      <c r="AC3" s="162"/>
      <c r="AD3" s="162"/>
      <c r="AE3" s="162"/>
      <c r="AF3" s="162"/>
      <c r="AG3" s="162"/>
      <c r="AH3" s="162"/>
      <c r="AI3" s="162"/>
      <c r="AJ3" s="162"/>
      <c r="AK3" s="162"/>
      <c r="AL3" s="162"/>
      <c r="AM3" s="162"/>
      <c r="AN3" s="162"/>
      <c r="AO3" s="162"/>
      <c r="AP3" s="162"/>
      <c r="AQ3" s="162"/>
      <c r="AR3" s="162"/>
      <c r="AS3" s="162"/>
      <c r="AT3" s="162"/>
      <c r="AU3" s="162"/>
      <c r="AV3" s="162"/>
      <c r="AW3" s="162"/>
      <c r="AX3" s="162"/>
      <c r="AY3" s="162"/>
      <c r="AZ3" s="162"/>
      <c r="BA3" s="162"/>
      <c r="BB3" s="162"/>
      <c r="BC3" s="162"/>
      <c r="BD3" s="162"/>
      <c r="BE3" s="162"/>
      <c r="BF3" s="162"/>
      <c r="BG3" s="162"/>
      <c r="BH3" s="162"/>
      <c r="BI3" s="162"/>
      <c r="BJ3" s="162"/>
      <c r="BK3" s="162"/>
      <c r="BL3" s="162"/>
      <c r="BM3" s="162"/>
      <c r="BN3" s="162"/>
      <c r="BO3" s="162"/>
      <c r="BP3" s="162"/>
      <c r="BQ3" s="162"/>
      <c r="BR3" s="162"/>
      <c r="BS3" s="162"/>
      <c r="BT3" s="162"/>
      <c r="BU3" s="162"/>
      <c r="BV3" s="162"/>
      <c r="BW3" s="162"/>
      <c r="BX3" s="162"/>
      <c r="BY3" s="162"/>
      <c r="BZ3" s="162"/>
      <c r="CA3" s="162"/>
      <c r="CB3" s="162"/>
      <c r="CC3" s="162"/>
      <c r="CD3" s="162"/>
      <c r="CE3" s="162"/>
      <c r="CF3" s="162"/>
      <c r="CG3" s="162"/>
      <c r="CH3" s="162"/>
      <c r="CI3" s="162"/>
      <c r="CJ3" s="162"/>
      <c r="CK3" s="162"/>
      <c r="CL3" s="162"/>
      <c r="CM3" s="162"/>
      <c r="CN3" s="162"/>
      <c r="CO3" s="162"/>
      <c r="CP3" s="162"/>
      <c r="CQ3" s="162"/>
      <c r="CR3" s="162"/>
      <c r="CS3" s="162"/>
      <c r="CT3" s="162"/>
      <c r="CU3" s="162"/>
      <c r="CV3" s="162"/>
      <c r="CW3" s="162"/>
      <c r="CX3" s="162"/>
      <c r="CY3" s="162"/>
      <c r="CZ3" s="162"/>
      <c r="DA3" s="162"/>
      <c r="DB3" s="162"/>
      <c r="DC3" s="162"/>
      <c r="DD3" s="162"/>
      <c r="DE3" s="162"/>
      <c r="DF3" s="162"/>
      <c r="DG3" s="162"/>
      <c r="DH3" s="162"/>
      <c r="DI3" s="162"/>
      <c r="DJ3" s="162"/>
      <c r="DK3" s="162"/>
      <c r="DL3" s="162"/>
      <c r="DM3" s="162"/>
      <c r="DN3" s="162"/>
      <c r="DO3" s="162"/>
      <c r="DP3" s="162"/>
      <c r="DQ3" s="162"/>
      <c r="DR3" s="162"/>
      <c r="DS3" s="162"/>
      <c r="DT3" s="162"/>
      <c r="DU3" s="162"/>
      <c r="DV3" s="162"/>
      <c r="DW3" s="162"/>
      <c r="DX3" s="162"/>
      <c r="DY3" s="162"/>
      <c r="DZ3" s="162"/>
      <c r="EA3" s="162"/>
      <c r="EB3" s="162"/>
      <c r="EC3" s="162"/>
      <c r="ED3" s="162"/>
      <c r="EE3" s="162"/>
      <c r="EF3" s="162"/>
      <c r="EG3" s="162"/>
      <c r="EH3" s="162"/>
      <c r="EI3" s="162"/>
      <c r="EJ3" s="162"/>
      <c r="EK3" s="162"/>
      <c r="EL3" s="162"/>
      <c r="EM3" s="162"/>
      <c r="EN3" s="162"/>
      <c r="EO3" s="162"/>
      <c r="EP3" s="162"/>
      <c r="EQ3" s="162"/>
      <c r="ER3" s="162"/>
      <c r="ES3" s="162"/>
      <c r="ET3" s="162"/>
      <c r="EU3" s="162"/>
      <c r="EV3" s="162"/>
      <c r="EW3" s="162"/>
      <c r="EX3" s="162"/>
      <c r="EY3" s="162"/>
      <c r="EZ3" s="162"/>
      <c r="FA3" s="162"/>
      <c r="FB3" s="162"/>
      <c r="FC3" s="162"/>
      <c r="FD3" s="162"/>
      <c r="FE3" s="162"/>
      <c r="FF3" s="162"/>
      <c r="FG3" s="162"/>
      <c r="FH3" s="162"/>
      <c r="FI3" s="162"/>
      <c r="FJ3" s="162"/>
      <c r="FK3" s="162"/>
      <c r="FL3" s="162"/>
      <c r="FM3" s="162"/>
      <c r="FN3" s="162"/>
      <c r="FO3" s="162"/>
      <c r="FP3" s="162"/>
      <c r="FQ3" s="162"/>
      <c r="FR3" s="162"/>
      <c r="FS3" s="162"/>
      <c r="FT3" s="162"/>
      <c r="FU3" s="162"/>
      <c r="FV3" s="162"/>
      <c r="FW3" s="162"/>
      <c r="FX3" s="162"/>
      <c r="FY3" s="162"/>
      <c r="FZ3" s="162"/>
      <c r="GA3" s="162"/>
      <c r="GB3" s="162"/>
      <c r="GC3" s="162"/>
      <c r="GD3" s="162"/>
      <c r="GE3" s="162"/>
      <c r="GF3" s="162"/>
      <c r="GG3" s="162"/>
      <c r="GH3" s="162"/>
      <c r="GI3" s="162"/>
      <c r="GJ3" s="162"/>
      <c r="GK3" s="162"/>
      <c r="GL3" s="162"/>
      <c r="GM3" s="162"/>
      <c r="GN3" s="162"/>
      <c r="GO3" s="162"/>
      <c r="GP3" s="162"/>
      <c r="GQ3" s="162"/>
      <c r="GR3" s="162"/>
      <c r="GS3" s="162"/>
      <c r="GT3" s="162"/>
      <c r="GU3" s="162"/>
      <c r="GV3" s="162"/>
      <c r="GW3" s="162"/>
      <c r="GX3" s="162"/>
      <c r="GY3" s="162"/>
      <c r="GZ3" s="162"/>
      <c r="HA3" s="162"/>
      <c r="HB3" s="162"/>
      <c r="HC3" s="162"/>
      <c r="HD3" s="162"/>
      <c r="HE3" s="162"/>
      <c r="HF3" s="162"/>
      <c r="HG3" s="162"/>
      <c r="HH3" s="162"/>
      <c r="HI3" s="162"/>
      <c r="HJ3" s="162"/>
      <c r="HK3" s="162"/>
      <c r="HL3" s="162"/>
      <c r="HM3" s="162"/>
      <c r="HN3" s="162"/>
      <c r="HO3" s="162"/>
      <c r="HP3" s="162"/>
      <c r="HQ3" s="162"/>
      <c r="HR3" s="162"/>
      <c r="HS3" s="162"/>
      <c r="HT3" s="162"/>
      <c r="HU3" s="162"/>
      <c r="HV3" s="162"/>
      <c r="HW3" s="162"/>
      <c r="HX3" s="162"/>
      <c r="HY3" s="162"/>
      <c r="HZ3" s="162"/>
      <c r="IA3" s="162"/>
      <c r="IB3" s="162"/>
      <c r="IC3" s="162"/>
    </row>
    <row r="4" spans="1:237" s="163" customFormat="1" ht="15.75" customHeight="1">
      <c r="A4" s="165"/>
      <c r="B4" s="269" t="s">
        <v>28</v>
      </c>
      <c r="C4" s="272" t="s">
        <v>201</v>
      </c>
      <c r="D4" s="272"/>
      <c r="E4" s="272"/>
      <c r="F4" s="273" t="s">
        <v>30</v>
      </c>
      <c r="G4" s="273" t="s">
        <v>28</v>
      </c>
      <c r="H4" s="274" t="s">
        <v>201</v>
      </c>
      <c r="I4" s="274"/>
      <c r="J4" s="274"/>
      <c r="K4" s="269" t="s">
        <v>28</v>
      </c>
      <c r="L4" s="275" t="s">
        <v>201</v>
      </c>
      <c r="M4" s="275"/>
      <c r="N4" s="275"/>
      <c r="O4" s="162"/>
      <c r="P4" s="162"/>
      <c r="Q4" s="162"/>
      <c r="R4" s="162"/>
      <c r="S4" s="162"/>
      <c r="T4" s="162"/>
      <c r="U4" s="162"/>
      <c r="V4" s="162"/>
      <c r="W4" s="162"/>
      <c r="X4" s="162"/>
      <c r="Y4" s="162"/>
      <c r="Z4" s="162"/>
      <c r="AA4" s="162"/>
      <c r="AB4" s="162"/>
      <c r="AC4" s="162"/>
      <c r="AD4" s="162"/>
      <c r="AE4" s="162"/>
      <c r="AF4" s="162"/>
      <c r="AG4" s="162"/>
      <c r="AH4" s="162"/>
      <c r="AI4" s="162"/>
      <c r="AJ4" s="162"/>
      <c r="AK4" s="162"/>
      <c r="AL4" s="162"/>
      <c r="AM4" s="162"/>
      <c r="AN4" s="162"/>
      <c r="AO4" s="162"/>
      <c r="AP4" s="162"/>
      <c r="AQ4" s="162"/>
      <c r="AR4" s="162"/>
      <c r="AS4" s="162"/>
      <c r="AT4" s="162"/>
      <c r="AU4" s="162"/>
      <c r="AV4" s="162"/>
      <c r="AW4" s="162"/>
      <c r="AX4" s="162"/>
      <c r="AY4" s="162"/>
      <c r="AZ4" s="162"/>
      <c r="BA4" s="162"/>
      <c r="BB4" s="162"/>
      <c r="BC4" s="162"/>
      <c r="BD4" s="162"/>
      <c r="BE4" s="162"/>
      <c r="BF4" s="162"/>
      <c r="BG4" s="162"/>
      <c r="BH4" s="162"/>
      <c r="BI4" s="162"/>
      <c r="BJ4" s="162"/>
      <c r="BK4" s="162"/>
      <c r="BL4" s="162"/>
      <c r="BM4" s="162"/>
      <c r="BN4" s="162"/>
      <c r="BO4" s="162"/>
      <c r="BP4" s="162"/>
      <c r="BQ4" s="162"/>
      <c r="BR4" s="162"/>
      <c r="BS4" s="162"/>
      <c r="BT4" s="162"/>
      <c r="BU4" s="162"/>
      <c r="BV4" s="162"/>
      <c r="BW4" s="162"/>
      <c r="BX4" s="162"/>
      <c r="BY4" s="162"/>
      <c r="BZ4" s="162"/>
      <c r="CA4" s="162"/>
      <c r="CB4" s="162"/>
      <c r="CC4" s="162"/>
      <c r="CD4" s="162"/>
      <c r="CE4" s="162"/>
      <c r="CF4" s="162"/>
      <c r="CG4" s="162"/>
      <c r="CH4" s="162"/>
      <c r="CI4" s="162"/>
      <c r="CJ4" s="162"/>
      <c r="CK4" s="162"/>
      <c r="CL4" s="162"/>
      <c r="CM4" s="162"/>
      <c r="CN4" s="162"/>
      <c r="CO4" s="162"/>
      <c r="CP4" s="162"/>
      <c r="CQ4" s="162"/>
      <c r="CR4" s="162"/>
      <c r="CS4" s="162"/>
      <c r="CT4" s="162"/>
      <c r="CU4" s="162"/>
      <c r="CV4" s="162"/>
      <c r="CW4" s="162"/>
      <c r="CX4" s="162"/>
      <c r="CY4" s="162"/>
      <c r="CZ4" s="162"/>
      <c r="DA4" s="162"/>
      <c r="DB4" s="162"/>
      <c r="DC4" s="162"/>
      <c r="DD4" s="162"/>
      <c r="DE4" s="162"/>
      <c r="DF4" s="162"/>
      <c r="DG4" s="162"/>
      <c r="DH4" s="162"/>
      <c r="DI4" s="162"/>
      <c r="DJ4" s="162"/>
      <c r="DK4" s="162"/>
      <c r="DL4" s="162"/>
      <c r="DM4" s="162"/>
      <c r="DN4" s="162"/>
      <c r="DO4" s="162"/>
      <c r="DP4" s="162"/>
      <c r="DQ4" s="162"/>
      <c r="DR4" s="162"/>
      <c r="DS4" s="162"/>
      <c r="DT4" s="162"/>
      <c r="DU4" s="162"/>
      <c r="DV4" s="162"/>
      <c r="DW4" s="162"/>
      <c r="DX4" s="162"/>
      <c r="DY4" s="162"/>
      <c r="DZ4" s="162"/>
      <c r="EA4" s="162"/>
      <c r="EB4" s="162"/>
      <c r="EC4" s="162"/>
      <c r="ED4" s="162"/>
      <c r="EE4" s="162"/>
      <c r="EF4" s="162"/>
      <c r="EG4" s="162"/>
      <c r="EH4" s="162"/>
      <c r="EI4" s="162"/>
      <c r="EJ4" s="162"/>
      <c r="EK4" s="162"/>
      <c r="EL4" s="162"/>
      <c r="EM4" s="162"/>
      <c r="EN4" s="162"/>
      <c r="EO4" s="162"/>
      <c r="EP4" s="162"/>
      <c r="EQ4" s="162"/>
      <c r="ER4" s="162"/>
      <c r="ES4" s="162"/>
      <c r="ET4" s="162"/>
      <c r="EU4" s="162"/>
      <c r="EV4" s="162"/>
      <c r="EW4" s="162"/>
      <c r="EX4" s="162"/>
      <c r="EY4" s="162"/>
      <c r="EZ4" s="162"/>
      <c r="FA4" s="162"/>
      <c r="FB4" s="162"/>
      <c r="FC4" s="162"/>
      <c r="FD4" s="162"/>
      <c r="FE4" s="162"/>
      <c r="FF4" s="162"/>
      <c r="FG4" s="162"/>
      <c r="FH4" s="162"/>
      <c r="FI4" s="162"/>
      <c r="FJ4" s="162"/>
      <c r="FK4" s="162"/>
      <c r="FL4" s="162"/>
      <c r="FM4" s="162"/>
      <c r="FN4" s="162"/>
      <c r="FO4" s="162"/>
      <c r="FP4" s="162"/>
      <c r="FQ4" s="162"/>
      <c r="FR4" s="162"/>
      <c r="FS4" s="162"/>
      <c r="FT4" s="162"/>
      <c r="FU4" s="162"/>
      <c r="FV4" s="162"/>
      <c r="FW4" s="162"/>
      <c r="FX4" s="162"/>
      <c r="FY4" s="162"/>
      <c r="FZ4" s="162"/>
      <c r="GA4" s="162"/>
      <c r="GB4" s="162"/>
      <c r="GC4" s="162"/>
      <c r="GD4" s="162"/>
      <c r="GE4" s="162"/>
      <c r="GF4" s="162"/>
      <c r="GG4" s="162"/>
      <c r="GH4" s="162"/>
      <c r="GI4" s="162"/>
      <c r="GJ4" s="162"/>
      <c r="GK4" s="162"/>
      <c r="GL4" s="162"/>
      <c r="GM4" s="162"/>
      <c r="GN4" s="162"/>
      <c r="GO4" s="162"/>
      <c r="GP4" s="162"/>
      <c r="GQ4" s="162"/>
      <c r="GR4" s="162"/>
      <c r="GS4" s="162"/>
      <c r="GT4" s="162"/>
      <c r="GU4" s="162"/>
      <c r="GV4" s="162"/>
      <c r="GW4" s="162"/>
      <c r="GX4" s="162"/>
      <c r="GY4" s="162"/>
      <c r="GZ4" s="162"/>
      <c r="HA4" s="162"/>
      <c r="HB4" s="162"/>
      <c r="HC4" s="162"/>
      <c r="HD4" s="162"/>
      <c r="HE4" s="162"/>
      <c r="HF4" s="162"/>
      <c r="HG4" s="162"/>
      <c r="HH4" s="162"/>
      <c r="HI4" s="162"/>
      <c r="HJ4" s="162"/>
      <c r="HK4" s="162"/>
      <c r="HL4" s="162"/>
      <c r="HM4" s="162"/>
      <c r="HN4" s="162"/>
      <c r="HO4" s="162"/>
      <c r="HP4" s="162"/>
      <c r="HQ4" s="162"/>
      <c r="HR4" s="162"/>
      <c r="HS4" s="162"/>
      <c r="HT4" s="162"/>
      <c r="HU4" s="162"/>
      <c r="HV4" s="162"/>
      <c r="HW4" s="162"/>
      <c r="HX4" s="162"/>
      <c r="HY4" s="162"/>
      <c r="HZ4" s="162"/>
      <c r="IA4" s="162"/>
      <c r="IB4" s="162"/>
      <c r="IC4" s="162"/>
    </row>
    <row r="5" spans="1:237" s="163" customFormat="1" ht="78.75" customHeight="1">
      <c r="A5" s="165"/>
      <c r="B5" s="269"/>
      <c r="C5" s="269" t="s">
        <v>31</v>
      </c>
      <c r="D5" s="269" t="s">
        <v>33</v>
      </c>
      <c r="E5" s="61" t="s">
        <v>29</v>
      </c>
      <c r="F5" s="273"/>
      <c r="G5" s="273"/>
      <c r="H5" s="269" t="s">
        <v>31</v>
      </c>
      <c r="I5" s="269" t="s">
        <v>33</v>
      </c>
      <c r="J5" s="61" t="s">
        <v>29</v>
      </c>
      <c r="K5" s="269"/>
      <c r="L5" s="269" t="s">
        <v>31</v>
      </c>
      <c r="M5" s="269" t="s">
        <v>33</v>
      </c>
      <c r="N5" s="62" t="s">
        <v>29</v>
      </c>
      <c r="O5" s="162"/>
      <c r="P5" s="162"/>
      <c r="Q5" s="162"/>
      <c r="R5" s="162"/>
      <c r="S5" s="162"/>
      <c r="T5" s="162"/>
      <c r="U5" s="162"/>
      <c r="V5" s="162"/>
      <c r="W5" s="162"/>
      <c r="X5" s="162"/>
      <c r="Y5" s="162"/>
      <c r="Z5" s="162"/>
      <c r="AA5" s="162"/>
      <c r="AB5" s="162"/>
      <c r="AC5" s="162"/>
      <c r="AD5" s="162"/>
      <c r="AE5" s="162"/>
      <c r="AF5" s="162"/>
      <c r="AG5" s="162"/>
      <c r="AH5" s="162"/>
      <c r="AI5" s="162"/>
      <c r="AJ5" s="162"/>
      <c r="AK5" s="162"/>
      <c r="AL5" s="162"/>
      <c r="AM5" s="162"/>
      <c r="AN5" s="162"/>
      <c r="AO5" s="162"/>
      <c r="AP5" s="162"/>
      <c r="AQ5" s="162"/>
      <c r="AR5" s="162"/>
      <c r="AS5" s="162"/>
      <c r="AT5" s="162"/>
      <c r="AU5" s="162"/>
      <c r="AV5" s="162"/>
      <c r="AW5" s="162"/>
      <c r="AX5" s="162"/>
      <c r="AY5" s="162"/>
      <c r="AZ5" s="162"/>
      <c r="BA5" s="162"/>
      <c r="BB5" s="162"/>
      <c r="BC5" s="162"/>
      <c r="BD5" s="162"/>
      <c r="BE5" s="162"/>
      <c r="BF5" s="162"/>
      <c r="BG5" s="162"/>
      <c r="BH5" s="162"/>
      <c r="BI5" s="162"/>
      <c r="BJ5" s="162"/>
      <c r="BK5" s="162"/>
      <c r="BL5" s="162"/>
      <c r="BM5" s="162"/>
      <c r="BN5" s="162"/>
      <c r="BO5" s="162"/>
      <c r="BP5" s="162"/>
      <c r="BQ5" s="162"/>
      <c r="BR5" s="162"/>
      <c r="BS5" s="162"/>
      <c r="BT5" s="162"/>
      <c r="BU5" s="162"/>
      <c r="BV5" s="162"/>
      <c r="BW5" s="162"/>
      <c r="BX5" s="162"/>
      <c r="BY5" s="162"/>
      <c r="BZ5" s="162"/>
      <c r="CA5" s="162"/>
      <c r="CB5" s="162"/>
      <c r="CC5" s="162"/>
      <c r="CD5" s="162"/>
      <c r="CE5" s="162"/>
      <c r="CF5" s="162"/>
      <c r="CG5" s="162"/>
      <c r="CH5" s="162"/>
      <c r="CI5" s="162"/>
      <c r="CJ5" s="162"/>
      <c r="CK5" s="162"/>
      <c r="CL5" s="162"/>
      <c r="CM5" s="162"/>
      <c r="CN5" s="162"/>
      <c r="CO5" s="162"/>
      <c r="CP5" s="162"/>
      <c r="CQ5" s="162"/>
      <c r="CR5" s="162"/>
      <c r="CS5" s="162"/>
      <c r="CT5" s="162"/>
      <c r="CU5" s="162"/>
      <c r="CV5" s="162"/>
      <c r="CW5" s="162"/>
      <c r="CX5" s="162"/>
      <c r="CY5" s="162"/>
      <c r="CZ5" s="162"/>
      <c r="DA5" s="162"/>
      <c r="DB5" s="162"/>
      <c r="DC5" s="162"/>
      <c r="DD5" s="162"/>
      <c r="DE5" s="162"/>
      <c r="DF5" s="162"/>
      <c r="DG5" s="162"/>
      <c r="DH5" s="162"/>
      <c r="DI5" s="162"/>
      <c r="DJ5" s="162"/>
      <c r="DK5" s="162"/>
      <c r="DL5" s="162"/>
      <c r="DM5" s="162"/>
      <c r="DN5" s="162"/>
      <c r="DO5" s="162"/>
      <c r="DP5" s="162"/>
      <c r="DQ5" s="162"/>
      <c r="DR5" s="162"/>
      <c r="DS5" s="162"/>
      <c r="DT5" s="162"/>
      <c r="DU5" s="162"/>
      <c r="DV5" s="162"/>
      <c r="DW5" s="162"/>
      <c r="DX5" s="162"/>
      <c r="DY5" s="162"/>
      <c r="DZ5" s="162"/>
      <c r="EA5" s="162"/>
      <c r="EB5" s="162"/>
      <c r="EC5" s="162"/>
      <c r="ED5" s="162"/>
      <c r="EE5" s="162"/>
      <c r="EF5" s="162"/>
      <c r="EG5" s="162"/>
      <c r="EH5" s="162"/>
      <c r="EI5" s="162"/>
      <c r="EJ5" s="162"/>
      <c r="EK5" s="162"/>
      <c r="EL5" s="162"/>
      <c r="EM5" s="162"/>
      <c r="EN5" s="162"/>
      <c r="EO5" s="162"/>
      <c r="EP5" s="162"/>
      <c r="EQ5" s="162"/>
      <c r="ER5" s="162"/>
      <c r="ES5" s="162"/>
      <c r="ET5" s="162"/>
      <c r="EU5" s="162"/>
      <c r="EV5" s="162"/>
      <c r="EW5" s="162"/>
      <c r="EX5" s="162"/>
      <c r="EY5" s="162"/>
      <c r="EZ5" s="162"/>
      <c r="FA5" s="162"/>
      <c r="FB5" s="162"/>
      <c r="FC5" s="162"/>
      <c r="FD5" s="162"/>
      <c r="FE5" s="162"/>
      <c r="FF5" s="162"/>
      <c r="FG5" s="162"/>
      <c r="FH5" s="162"/>
      <c r="FI5" s="162"/>
      <c r="FJ5" s="162"/>
      <c r="FK5" s="162"/>
      <c r="FL5" s="162"/>
      <c r="FM5" s="162"/>
      <c r="FN5" s="162"/>
      <c r="FO5" s="162"/>
      <c r="FP5" s="162"/>
      <c r="FQ5" s="162"/>
      <c r="FR5" s="162"/>
      <c r="FS5" s="162"/>
      <c r="FT5" s="162"/>
      <c r="FU5" s="162"/>
      <c r="FV5" s="162"/>
      <c r="FW5" s="162"/>
      <c r="FX5" s="162"/>
      <c r="FY5" s="162"/>
      <c r="FZ5" s="162"/>
      <c r="GA5" s="162"/>
      <c r="GB5" s="162"/>
      <c r="GC5" s="162"/>
      <c r="GD5" s="162"/>
      <c r="GE5" s="162"/>
      <c r="GF5" s="162"/>
      <c r="GG5" s="162"/>
      <c r="GH5" s="162"/>
      <c r="GI5" s="162"/>
      <c r="GJ5" s="162"/>
      <c r="GK5" s="162"/>
      <c r="GL5" s="162"/>
      <c r="GM5" s="162"/>
      <c r="GN5" s="162"/>
      <c r="GO5" s="162"/>
      <c r="GP5" s="162"/>
      <c r="GQ5" s="162"/>
      <c r="GR5" s="162"/>
      <c r="GS5" s="162"/>
      <c r="GT5" s="162"/>
      <c r="GU5" s="162"/>
      <c r="GV5" s="162"/>
      <c r="GW5" s="162"/>
      <c r="GX5" s="162"/>
      <c r="GY5" s="162"/>
      <c r="GZ5" s="162"/>
      <c r="HA5" s="162"/>
      <c r="HB5" s="162"/>
      <c r="HC5" s="162"/>
      <c r="HD5" s="162"/>
      <c r="HE5" s="162"/>
      <c r="HF5" s="162"/>
      <c r="HG5" s="162"/>
      <c r="HH5" s="162"/>
      <c r="HI5" s="162"/>
      <c r="HJ5" s="162"/>
      <c r="HK5" s="162"/>
      <c r="HL5" s="162"/>
      <c r="HM5" s="162"/>
      <c r="HN5" s="162"/>
      <c r="HO5" s="162"/>
      <c r="HP5" s="162"/>
      <c r="HQ5" s="162"/>
      <c r="HR5" s="162"/>
      <c r="HS5" s="162"/>
      <c r="HT5" s="162"/>
      <c r="HU5" s="162"/>
      <c r="HV5" s="162"/>
      <c r="HW5" s="162"/>
      <c r="HX5" s="162"/>
      <c r="HY5" s="162"/>
      <c r="HZ5" s="162"/>
      <c r="IA5" s="162"/>
      <c r="IB5" s="162"/>
      <c r="IC5" s="162"/>
    </row>
    <row r="6" spans="1:237" s="163" customFormat="1" ht="15.75" customHeight="1">
      <c r="A6" s="166" t="s">
        <v>188</v>
      </c>
      <c r="B6" s="269"/>
      <c r="C6" s="269"/>
      <c r="D6" s="269"/>
      <c r="E6" s="63" t="s">
        <v>34</v>
      </c>
      <c r="F6" s="273"/>
      <c r="G6" s="273"/>
      <c r="H6" s="273"/>
      <c r="I6" s="273"/>
      <c r="J6" s="63" t="s">
        <v>34</v>
      </c>
      <c r="K6" s="269"/>
      <c r="L6" s="269"/>
      <c r="M6" s="269"/>
      <c r="N6" s="247" t="s">
        <v>34</v>
      </c>
      <c r="O6" s="162"/>
      <c r="P6" s="162"/>
      <c r="Q6" s="162"/>
      <c r="R6" s="162"/>
      <c r="S6" s="162"/>
      <c r="T6" s="162"/>
      <c r="U6" s="162"/>
      <c r="V6" s="162"/>
      <c r="W6" s="162"/>
      <c r="X6" s="162"/>
      <c r="Y6" s="162"/>
      <c r="Z6" s="162"/>
      <c r="AA6" s="162"/>
      <c r="AB6" s="162"/>
      <c r="AC6" s="162"/>
      <c r="AD6" s="162"/>
      <c r="AE6" s="162"/>
      <c r="AF6" s="162"/>
      <c r="AG6" s="162"/>
      <c r="AH6" s="162"/>
      <c r="AI6" s="162"/>
      <c r="AJ6" s="162"/>
      <c r="AK6" s="162"/>
      <c r="AL6" s="162"/>
      <c r="AM6" s="162"/>
      <c r="AN6" s="162"/>
      <c r="AO6" s="162"/>
      <c r="AP6" s="162"/>
      <c r="AQ6" s="162"/>
      <c r="AR6" s="162"/>
      <c r="AS6" s="162"/>
      <c r="AT6" s="162"/>
      <c r="AU6" s="162"/>
      <c r="AV6" s="162"/>
      <c r="AW6" s="162"/>
      <c r="AX6" s="162"/>
      <c r="AY6" s="162"/>
      <c r="AZ6" s="162"/>
      <c r="BA6" s="162"/>
      <c r="BB6" s="162"/>
      <c r="BC6" s="162"/>
      <c r="BD6" s="162"/>
      <c r="BE6" s="162"/>
      <c r="BF6" s="162"/>
      <c r="BG6" s="162"/>
      <c r="BH6" s="162"/>
      <c r="BI6" s="162"/>
      <c r="BJ6" s="162"/>
      <c r="BK6" s="162"/>
      <c r="BL6" s="162"/>
      <c r="BM6" s="162"/>
      <c r="BN6" s="162"/>
      <c r="BO6" s="162"/>
      <c r="BP6" s="162"/>
      <c r="BQ6" s="162"/>
      <c r="BR6" s="162"/>
      <c r="BS6" s="162"/>
      <c r="BT6" s="162"/>
      <c r="BU6" s="162"/>
      <c r="BV6" s="162"/>
      <c r="BW6" s="162"/>
      <c r="BX6" s="162"/>
      <c r="BY6" s="162"/>
      <c r="BZ6" s="162"/>
      <c r="CA6" s="162"/>
      <c r="CB6" s="162"/>
      <c r="CC6" s="162"/>
      <c r="CD6" s="162"/>
      <c r="CE6" s="162"/>
      <c r="CF6" s="162"/>
      <c r="CG6" s="162"/>
      <c r="CH6" s="162"/>
      <c r="CI6" s="162"/>
      <c r="CJ6" s="162"/>
      <c r="CK6" s="162"/>
      <c r="CL6" s="162"/>
      <c r="CM6" s="162"/>
      <c r="CN6" s="162"/>
      <c r="CO6" s="162"/>
      <c r="CP6" s="162"/>
      <c r="CQ6" s="162"/>
      <c r="CR6" s="162"/>
      <c r="CS6" s="162"/>
      <c r="CT6" s="162"/>
      <c r="CU6" s="162"/>
      <c r="CV6" s="162"/>
      <c r="CW6" s="162"/>
      <c r="CX6" s="162"/>
      <c r="CY6" s="162"/>
      <c r="CZ6" s="162"/>
      <c r="DA6" s="162"/>
      <c r="DB6" s="162"/>
      <c r="DC6" s="162"/>
      <c r="DD6" s="162"/>
      <c r="DE6" s="162"/>
      <c r="DF6" s="162"/>
      <c r="DG6" s="162"/>
      <c r="DH6" s="162"/>
      <c r="DI6" s="162"/>
      <c r="DJ6" s="162"/>
      <c r="DK6" s="162"/>
      <c r="DL6" s="162"/>
      <c r="DM6" s="162"/>
      <c r="DN6" s="162"/>
      <c r="DO6" s="162"/>
      <c r="DP6" s="162"/>
      <c r="DQ6" s="162"/>
      <c r="DR6" s="162"/>
      <c r="DS6" s="162"/>
      <c r="DT6" s="162"/>
      <c r="DU6" s="162"/>
      <c r="DV6" s="162"/>
      <c r="DW6" s="162"/>
      <c r="DX6" s="162"/>
      <c r="DY6" s="162"/>
      <c r="DZ6" s="162"/>
      <c r="EA6" s="162"/>
      <c r="EB6" s="162"/>
      <c r="EC6" s="162"/>
      <c r="ED6" s="162"/>
      <c r="EE6" s="162"/>
      <c r="EF6" s="162"/>
      <c r="EG6" s="162"/>
      <c r="EH6" s="162"/>
      <c r="EI6" s="162"/>
      <c r="EJ6" s="162"/>
      <c r="EK6" s="162"/>
      <c r="EL6" s="162"/>
      <c r="EM6" s="162"/>
      <c r="EN6" s="162"/>
      <c r="EO6" s="162"/>
      <c r="EP6" s="162"/>
      <c r="EQ6" s="162"/>
      <c r="ER6" s="162"/>
      <c r="ES6" s="162"/>
      <c r="ET6" s="162"/>
      <c r="EU6" s="162"/>
      <c r="EV6" s="162"/>
      <c r="EW6" s="162"/>
      <c r="EX6" s="162"/>
      <c r="EY6" s="162"/>
      <c r="EZ6" s="162"/>
      <c r="FA6" s="162"/>
      <c r="FB6" s="162"/>
      <c r="FC6" s="162"/>
      <c r="FD6" s="162"/>
      <c r="FE6" s="162"/>
      <c r="FF6" s="162"/>
      <c r="FG6" s="162"/>
      <c r="FH6" s="162"/>
      <c r="FI6" s="162"/>
      <c r="FJ6" s="162"/>
      <c r="FK6" s="162"/>
      <c r="FL6" s="162"/>
      <c r="FM6" s="162"/>
      <c r="FN6" s="162"/>
      <c r="FO6" s="162"/>
      <c r="FP6" s="162"/>
      <c r="FQ6" s="162"/>
      <c r="FR6" s="162"/>
      <c r="FS6" s="162"/>
      <c r="FT6" s="162"/>
      <c r="FU6" s="162"/>
      <c r="FV6" s="162"/>
      <c r="FW6" s="162"/>
      <c r="FX6" s="162"/>
      <c r="FY6" s="162"/>
      <c r="FZ6" s="162"/>
      <c r="GA6" s="162"/>
      <c r="GB6" s="162"/>
      <c r="GC6" s="162"/>
      <c r="GD6" s="162"/>
      <c r="GE6" s="162"/>
      <c r="GF6" s="162"/>
      <c r="GG6" s="162"/>
      <c r="GH6" s="162"/>
      <c r="GI6" s="162"/>
      <c r="GJ6" s="162"/>
      <c r="GK6" s="162"/>
      <c r="GL6" s="162"/>
      <c r="GM6" s="162"/>
      <c r="GN6" s="162"/>
      <c r="GO6" s="162"/>
      <c r="GP6" s="162"/>
      <c r="GQ6" s="162"/>
      <c r="GR6" s="162"/>
      <c r="GS6" s="162"/>
      <c r="GT6" s="162"/>
      <c r="GU6" s="162"/>
      <c r="GV6" s="162"/>
      <c r="GW6" s="162"/>
      <c r="GX6" s="162"/>
      <c r="GY6" s="162"/>
      <c r="GZ6" s="162"/>
      <c r="HA6" s="162"/>
      <c r="HB6" s="162"/>
      <c r="HC6" s="162"/>
      <c r="HD6" s="162"/>
      <c r="HE6" s="162"/>
      <c r="HF6" s="162"/>
      <c r="HG6" s="162"/>
      <c r="HH6" s="162"/>
      <c r="HI6" s="162"/>
      <c r="HJ6" s="162"/>
      <c r="HK6" s="162"/>
      <c r="HL6" s="162"/>
      <c r="HM6" s="162"/>
      <c r="HN6" s="162"/>
      <c r="HO6" s="162"/>
      <c r="HP6" s="162"/>
      <c r="HQ6" s="162"/>
      <c r="HR6" s="162"/>
      <c r="HS6" s="162"/>
      <c r="HT6" s="162"/>
      <c r="HU6" s="162"/>
      <c r="HV6" s="162"/>
      <c r="HW6" s="162"/>
      <c r="HX6" s="162"/>
      <c r="HY6" s="162"/>
      <c r="HZ6" s="162"/>
      <c r="IA6" s="162"/>
      <c r="IB6" s="162"/>
      <c r="IC6" s="162"/>
    </row>
    <row r="7" spans="1:237" s="159" customFormat="1" ht="27.75" customHeight="1">
      <c r="A7" s="167" t="s">
        <v>189</v>
      </c>
      <c r="B7" s="335">
        <f>SUM(B8:B23)</f>
        <v>141949</v>
      </c>
      <c r="C7" s="335">
        <f>SUM(C8:C23)</f>
        <v>129437</v>
      </c>
      <c r="D7" s="335">
        <f>SUM(D8:D23)</f>
        <v>12512</v>
      </c>
      <c r="E7" s="365">
        <f t="shared" ref="E7:E23" si="0">D7/B7*100</f>
        <v>8.8144333528239009</v>
      </c>
      <c r="F7" s="335">
        <f>SUM(F8:F23)</f>
        <v>66</v>
      </c>
      <c r="G7" s="335">
        <f>SUM(G8:G23)</f>
        <v>1999</v>
      </c>
      <c r="H7" s="335">
        <f>SUM(H8:H23)</f>
        <v>1864</v>
      </c>
      <c r="I7" s="335">
        <f>SUM(I8:I23)</f>
        <v>135</v>
      </c>
      <c r="J7" s="365">
        <f t="shared" ref="J7:J23" si="1">I7/G7*100</f>
        <v>6.7533766883441722</v>
      </c>
      <c r="K7" s="335">
        <f>SUM(K8:K23)</f>
        <v>139950</v>
      </c>
      <c r="L7" s="335">
        <f>SUM(L8:L23)</f>
        <v>127573</v>
      </c>
      <c r="M7" s="335">
        <f>SUM(M8:M23)</f>
        <v>12377</v>
      </c>
      <c r="N7" s="365">
        <f t="shared" ref="N7:N23" si="2">M7/K7*100</f>
        <v>8.8438728117184713</v>
      </c>
      <c r="O7" s="168"/>
      <c r="P7" s="65"/>
      <c r="Q7" s="168"/>
      <c r="R7" s="168"/>
      <c r="S7" s="168"/>
      <c r="T7" s="168"/>
      <c r="U7" s="168"/>
      <c r="V7" s="168"/>
      <c r="W7" s="168"/>
      <c r="X7" s="168"/>
      <c r="Y7" s="168"/>
      <c r="Z7" s="168"/>
      <c r="AA7" s="168"/>
      <c r="AB7" s="168"/>
      <c r="AC7" s="168"/>
      <c r="AD7" s="168"/>
      <c r="AE7" s="168"/>
      <c r="AF7" s="168"/>
      <c r="AG7" s="168"/>
      <c r="AH7" s="168"/>
      <c r="AI7" s="168"/>
      <c r="AJ7" s="168"/>
      <c r="AK7" s="168"/>
      <c r="AL7" s="168"/>
      <c r="AM7" s="168"/>
      <c r="AN7" s="168"/>
      <c r="AO7" s="168"/>
      <c r="AP7" s="168"/>
      <c r="AQ7" s="168"/>
      <c r="AR7" s="168"/>
      <c r="AS7" s="168"/>
      <c r="AT7" s="168"/>
      <c r="AU7" s="168"/>
      <c r="AV7" s="168"/>
      <c r="AW7" s="168"/>
      <c r="AX7" s="168"/>
      <c r="AY7" s="168"/>
      <c r="AZ7" s="168"/>
      <c r="BA7" s="168"/>
      <c r="BB7" s="168"/>
      <c r="BC7" s="168"/>
      <c r="BD7" s="168"/>
      <c r="BE7" s="168"/>
      <c r="BF7" s="168"/>
      <c r="BG7" s="168"/>
      <c r="BH7" s="168"/>
      <c r="BI7" s="168"/>
      <c r="BJ7" s="168"/>
      <c r="BK7" s="168"/>
      <c r="BL7" s="168"/>
      <c r="BM7" s="168"/>
      <c r="BN7" s="168"/>
      <c r="BO7" s="168"/>
      <c r="BP7" s="168"/>
      <c r="BQ7" s="168"/>
      <c r="BR7" s="168"/>
      <c r="BS7" s="168"/>
      <c r="BT7" s="168"/>
      <c r="BU7" s="168"/>
      <c r="BV7" s="168"/>
      <c r="BW7" s="168"/>
      <c r="BX7" s="168"/>
      <c r="BY7" s="168"/>
      <c r="BZ7" s="168"/>
      <c r="CA7" s="168"/>
      <c r="CB7" s="168"/>
      <c r="CC7" s="168"/>
      <c r="CD7" s="168"/>
      <c r="CE7" s="168"/>
      <c r="CF7" s="168"/>
      <c r="CG7" s="168"/>
      <c r="CH7" s="168"/>
      <c r="CI7" s="168"/>
      <c r="CJ7" s="168"/>
      <c r="CK7" s="168"/>
      <c r="CL7" s="168"/>
      <c r="CM7" s="168"/>
      <c r="CN7" s="168"/>
      <c r="CO7" s="168"/>
      <c r="CP7" s="168"/>
      <c r="CQ7" s="168"/>
      <c r="CR7" s="168"/>
      <c r="CS7" s="168"/>
      <c r="CT7" s="168"/>
      <c r="CU7" s="168"/>
      <c r="CV7" s="168"/>
      <c r="CW7" s="168"/>
      <c r="CX7" s="168"/>
      <c r="CY7" s="168"/>
      <c r="CZ7" s="168"/>
      <c r="DA7" s="168"/>
      <c r="DB7" s="168"/>
      <c r="DC7" s="168"/>
      <c r="DD7" s="168"/>
      <c r="DE7" s="168"/>
      <c r="DF7" s="168"/>
      <c r="DG7" s="168"/>
      <c r="DH7" s="168"/>
      <c r="DI7" s="168"/>
      <c r="DJ7" s="168"/>
      <c r="DK7" s="168"/>
      <c r="DL7" s="168"/>
      <c r="DM7" s="168"/>
      <c r="DN7" s="168"/>
      <c r="DO7" s="168"/>
      <c r="DP7" s="168"/>
      <c r="DQ7" s="168"/>
      <c r="DR7" s="168"/>
      <c r="DS7" s="168"/>
      <c r="DT7" s="168"/>
      <c r="DU7" s="168"/>
      <c r="DV7" s="168"/>
      <c r="DW7" s="168"/>
      <c r="DX7" s="168"/>
      <c r="DY7" s="168"/>
      <c r="DZ7" s="168"/>
      <c r="EA7" s="168"/>
      <c r="EB7" s="168"/>
      <c r="EC7" s="168"/>
      <c r="ED7" s="168"/>
      <c r="EE7" s="168"/>
      <c r="EF7" s="168"/>
      <c r="EG7" s="168"/>
      <c r="EH7" s="168"/>
      <c r="EI7" s="168"/>
      <c r="EJ7" s="168"/>
      <c r="EK7" s="168"/>
      <c r="EL7" s="168"/>
      <c r="EM7" s="168"/>
      <c r="EN7" s="168"/>
      <c r="EO7" s="168"/>
      <c r="EP7" s="168"/>
      <c r="EQ7" s="168"/>
      <c r="ER7" s="168"/>
      <c r="ES7" s="168"/>
      <c r="ET7" s="168"/>
      <c r="EU7" s="168"/>
      <c r="EV7" s="168"/>
      <c r="EW7" s="168"/>
      <c r="EX7" s="168"/>
      <c r="EY7" s="168"/>
      <c r="EZ7" s="168"/>
      <c r="FA7" s="168"/>
      <c r="FB7" s="168"/>
      <c r="FC7" s="168"/>
      <c r="FD7" s="168"/>
      <c r="FE7" s="168"/>
      <c r="FF7" s="168"/>
      <c r="FG7" s="168"/>
      <c r="FH7" s="168"/>
      <c r="FI7" s="168"/>
      <c r="FJ7" s="168"/>
      <c r="FK7" s="168"/>
      <c r="FL7" s="168"/>
      <c r="FM7" s="168"/>
      <c r="FN7" s="168"/>
      <c r="FO7" s="168"/>
      <c r="FP7" s="168"/>
      <c r="FQ7" s="168"/>
      <c r="FR7" s="168"/>
      <c r="FS7" s="168"/>
      <c r="FT7" s="168"/>
      <c r="FU7" s="168"/>
      <c r="FV7" s="168"/>
      <c r="FW7" s="168"/>
      <c r="FX7" s="168"/>
      <c r="FY7" s="168"/>
      <c r="FZ7" s="168"/>
      <c r="GA7" s="168"/>
      <c r="GB7" s="168"/>
      <c r="GC7" s="168"/>
      <c r="GD7" s="168"/>
      <c r="GE7" s="168"/>
      <c r="GF7" s="168"/>
      <c r="GG7" s="168"/>
      <c r="GH7" s="168"/>
      <c r="GI7" s="168"/>
      <c r="GJ7" s="168"/>
      <c r="GK7" s="168"/>
      <c r="GL7" s="168"/>
      <c r="GM7" s="168"/>
      <c r="GN7" s="168"/>
      <c r="GO7" s="168"/>
      <c r="GP7" s="168"/>
      <c r="GQ7" s="168"/>
      <c r="GR7" s="168"/>
      <c r="GS7" s="168"/>
      <c r="GT7" s="168"/>
      <c r="GU7" s="168"/>
      <c r="GV7" s="168"/>
      <c r="GW7" s="168"/>
      <c r="GX7" s="168"/>
      <c r="GY7" s="168"/>
      <c r="GZ7" s="168"/>
      <c r="HA7" s="168"/>
      <c r="HB7" s="168"/>
      <c r="HC7" s="168"/>
      <c r="HD7" s="168"/>
      <c r="HE7" s="168"/>
      <c r="HF7" s="168"/>
      <c r="HG7" s="168"/>
      <c r="HH7" s="168"/>
      <c r="HI7" s="168"/>
      <c r="HJ7" s="168"/>
      <c r="HK7" s="168"/>
      <c r="HL7" s="168"/>
      <c r="HM7" s="168"/>
      <c r="HN7" s="168"/>
      <c r="HO7" s="168"/>
      <c r="HP7" s="168"/>
      <c r="HQ7" s="168"/>
      <c r="HR7" s="168"/>
      <c r="HS7" s="168"/>
      <c r="HT7" s="168"/>
      <c r="HU7" s="168"/>
      <c r="HV7" s="168"/>
      <c r="HW7" s="168"/>
      <c r="HX7" s="168"/>
      <c r="HY7" s="168"/>
      <c r="HZ7" s="168"/>
      <c r="IA7" s="168"/>
      <c r="IB7" s="168"/>
      <c r="IC7" s="168"/>
    </row>
    <row r="8" spans="1:237" s="163" customFormat="1" ht="27.75" customHeight="1">
      <c r="A8" s="64" t="s">
        <v>190</v>
      </c>
      <c r="B8" s="21">
        <v>9906</v>
      </c>
      <c r="C8" s="21">
        <v>9061</v>
      </c>
      <c r="D8" s="21">
        <v>845</v>
      </c>
      <c r="E8" s="366">
        <f t="shared" si="0"/>
        <v>8.530183727034121</v>
      </c>
      <c r="F8" s="360">
        <v>3</v>
      </c>
      <c r="G8" s="21">
        <v>114</v>
      </c>
      <c r="H8" s="21">
        <v>102</v>
      </c>
      <c r="I8" s="21">
        <v>12</v>
      </c>
      <c r="J8" s="366">
        <f t="shared" si="1"/>
        <v>10.526315789473683</v>
      </c>
      <c r="K8" s="21">
        <v>9792</v>
      </c>
      <c r="L8" s="21">
        <v>8959</v>
      </c>
      <c r="M8" s="21">
        <v>833</v>
      </c>
      <c r="N8" s="366">
        <f t="shared" si="2"/>
        <v>8.5069444444444446</v>
      </c>
      <c r="O8" s="65"/>
      <c r="P8" s="65"/>
      <c r="Q8" s="66"/>
      <c r="R8" s="66"/>
      <c r="S8" s="66"/>
      <c r="T8" s="66"/>
      <c r="U8" s="66"/>
      <c r="V8" s="66"/>
      <c r="W8" s="66"/>
      <c r="X8" s="66"/>
      <c r="Y8" s="66"/>
      <c r="Z8" s="66"/>
      <c r="AA8" s="66"/>
      <c r="AB8" s="66"/>
      <c r="AC8" s="66"/>
      <c r="AD8" s="66"/>
      <c r="AE8" s="66"/>
      <c r="AF8" s="66"/>
      <c r="AG8" s="66"/>
      <c r="AH8" s="66"/>
      <c r="AI8" s="66"/>
      <c r="AJ8" s="66"/>
      <c r="AK8" s="66"/>
      <c r="AL8" s="66"/>
      <c r="AM8" s="66"/>
      <c r="AN8" s="66"/>
      <c r="AO8" s="66"/>
      <c r="AP8" s="66"/>
      <c r="AQ8" s="66"/>
      <c r="AR8" s="66"/>
      <c r="AS8" s="66"/>
      <c r="AT8" s="66"/>
      <c r="AU8" s="66"/>
      <c r="AV8" s="66"/>
      <c r="AW8" s="66"/>
      <c r="AX8" s="66"/>
      <c r="AY8" s="66"/>
      <c r="AZ8" s="66"/>
      <c r="BA8" s="66"/>
      <c r="BB8" s="66"/>
      <c r="BC8" s="66"/>
      <c r="BD8" s="66"/>
      <c r="BE8" s="66"/>
      <c r="BF8" s="66"/>
      <c r="BG8" s="66"/>
      <c r="BH8" s="66"/>
      <c r="BI8" s="66"/>
      <c r="BJ8" s="66"/>
      <c r="BK8" s="66"/>
      <c r="BL8" s="66"/>
      <c r="BM8" s="66"/>
      <c r="BN8" s="66"/>
      <c r="BO8" s="66"/>
      <c r="BP8" s="66"/>
      <c r="BQ8" s="66"/>
      <c r="BR8" s="66"/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  <c r="CJ8" s="66"/>
      <c r="CK8" s="66"/>
      <c r="CL8" s="66"/>
      <c r="CM8" s="66"/>
      <c r="CN8" s="66"/>
      <c r="CO8" s="66"/>
      <c r="CP8" s="66"/>
      <c r="CQ8" s="66"/>
      <c r="CR8" s="66"/>
      <c r="CS8" s="66"/>
      <c r="CT8" s="66"/>
      <c r="CU8" s="66"/>
      <c r="CV8" s="66"/>
      <c r="CW8" s="66"/>
      <c r="CX8" s="66"/>
      <c r="CY8" s="66"/>
      <c r="CZ8" s="66"/>
      <c r="DA8" s="66"/>
      <c r="DB8" s="66"/>
      <c r="DC8" s="66"/>
      <c r="DD8" s="66"/>
      <c r="DE8" s="66"/>
      <c r="DF8" s="66"/>
      <c r="DG8" s="66"/>
      <c r="DH8" s="66"/>
      <c r="DI8" s="66"/>
      <c r="DJ8" s="66"/>
      <c r="DK8" s="66"/>
      <c r="DL8" s="66"/>
      <c r="DM8" s="66"/>
      <c r="DN8" s="66"/>
      <c r="DO8" s="66"/>
      <c r="DP8" s="66"/>
      <c r="DQ8" s="66"/>
      <c r="DR8" s="66"/>
      <c r="DS8" s="66"/>
      <c r="DT8" s="66"/>
      <c r="DU8" s="66"/>
      <c r="DV8" s="66"/>
      <c r="DW8" s="66"/>
      <c r="DX8" s="66"/>
      <c r="DY8" s="66"/>
      <c r="DZ8" s="66"/>
      <c r="EA8" s="66"/>
      <c r="EB8" s="66"/>
      <c r="EC8" s="66"/>
      <c r="ED8" s="66"/>
      <c r="EE8" s="66"/>
      <c r="EF8" s="66"/>
      <c r="EG8" s="66"/>
      <c r="EH8" s="66"/>
      <c r="EI8" s="66"/>
      <c r="EJ8" s="66"/>
      <c r="EK8" s="66"/>
      <c r="EL8" s="66"/>
      <c r="EM8" s="66"/>
      <c r="EN8" s="66"/>
      <c r="EO8" s="66"/>
      <c r="EP8" s="66"/>
      <c r="EQ8" s="66"/>
      <c r="ER8" s="66"/>
      <c r="ES8" s="66"/>
      <c r="ET8" s="66"/>
      <c r="EU8" s="66"/>
      <c r="EV8" s="66"/>
      <c r="EW8" s="66"/>
      <c r="EX8" s="66"/>
      <c r="EY8" s="66"/>
      <c r="EZ8" s="66"/>
      <c r="FA8" s="66"/>
      <c r="FB8" s="66"/>
      <c r="FC8" s="66"/>
      <c r="FD8" s="66"/>
      <c r="FE8" s="66"/>
      <c r="FF8" s="66"/>
      <c r="FG8" s="66"/>
      <c r="FH8" s="66"/>
      <c r="FI8" s="66"/>
      <c r="FJ8" s="66"/>
      <c r="FK8" s="66"/>
      <c r="FL8" s="66"/>
      <c r="FM8" s="66"/>
      <c r="FN8" s="66"/>
      <c r="FO8" s="66"/>
      <c r="FP8" s="66"/>
      <c r="FQ8" s="66"/>
      <c r="FR8" s="66"/>
      <c r="FS8" s="66"/>
      <c r="FT8" s="66"/>
      <c r="FU8" s="66"/>
      <c r="FV8" s="66"/>
      <c r="FW8" s="66"/>
      <c r="FX8" s="66"/>
      <c r="FY8" s="66"/>
      <c r="FZ8" s="66"/>
      <c r="GA8" s="66"/>
      <c r="GB8" s="66"/>
      <c r="GC8" s="66"/>
      <c r="GD8" s="66"/>
      <c r="GE8" s="66"/>
      <c r="GF8" s="66"/>
      <c r="GG8" s="66"/>
      <c r="GH8" s="66"/>
      <c r="GI8" s="66"/>
      <c r="GJ8" s="66"/>
      <c r="GK8" s="66"/>
      <c r="GL8" s="66"/>
      <c r="GM8" s="66"/>
      <c r="GN8" s="66"/>
      <c r="GO8" s="66"/>
      <c r="GP8" s="66"/>
      <c r="GQ8" s="66"/>
      <c r="GR8" s="66"/>
      <c r="GS8" s="66"/>
      <c r="GT8" s="66"/>
      <c r="GU8" s="66"/>
      <c r="GV8" s="66"/>
      <c r="GW8" s="66"/>
      <c r="GX8" s="66"/>
      <c r="GY8" s="66"/>
      <c r="GZ8" s="66"/>
      <c r="HA8" s="66"/>
      <c r="HB8" s="66"/>
      <c r="HC8" s="66"/>
      <c r="HD8" s="66"/>
      <c r="HE8" s="66"/>
      <c r="HF8" s="66"/>
      <c r="HG8" s="66"/>
      <c r="HH8" s="66"/>
      <c r="HI8" s="66"/>
      <c r="HJ8" s="66"/>
      <c r="HK8" s="66"/>
      <c r="HL8" s="66"/>
      <c r="HM8" s="66"/>
      <c r="HN8" s="66"/>
      <c r="HO8" s="66"/>
      <c r="HP8" s="66"/>
      <c r="HQ8" s="66"/>
      <c r="HR8" s="66"/>
      <c r="HS8" s="66"/>
      <c r="HT8" s="66"/>
      <c r="HU8" s="66"/>
      <c r="HV8" s="66"/>
      <c r="HW8" s="66"/>
      <c r="HX8" s="66"/>
      <c r="HY8" s="66"/>
      <c r="HZ8" s="66"/>
      <c r="IA8" s="66"/>
      <c r="IB8" s="66"/>
      <c r="IC8" s="66"/>
    </row>
    <row r="9" spans="1:237" s="163" customFormat="1" ht="27.75" customHeight="1">
      <c r="A9" s="64" t="s">
        <v>2</v>
      </c>
      <c r="B9" s="21">
        <v>5216</v>
      </c>
      <c r="C9" s="21">
        <v>4740</v>
      </c>
      <c r="D9" s="21">
        <v>476</v>
      </c>
      <c r="E9" s="366">
        <f t="shared" si="0"/>
        <v>9.125766871165645</v>
      </c>
      <c r="F9" s="360">
        <v>4</v>
      </c>
      <c r="G9" s="21">
        <v>47</v>
      </c>
      <c r="H9" s="21">
        <v>42</v>
      </c>
      <c r="I9" s="21">
        <v>5</v>
      </c>
      <c r="J9" s="366">
        <f t="shared" si="1"/>
        <v>10.638297872340425</v>
      </c>
      <c r="K9" s="21">
        <v>5169</v>
      </c>
      <c r="L9" s="21">
        <v>4698</v>
      </c>
      <c r="M9" s="21">
        <v>471</v>
      </c>
      <c r="N9" s="366">
        <f t="shared" si="2"/>
        <v>9.1120139291932674</v>
      </c>
      <c r="O9" s="65"/>
      <c r="P9" s="65"/>
      <c r="Q9" s="162"/>
      <c r="R9" s="162"/>
      <c r="S9" s="162"/>
      <c r="T9" s="162"/>
      <c r="U9" s="162"/>
      <c r="V9" s="162"/>
      <c r="W9" s="162"/>
      <c r="X9" s="162"/>
      <c r="Y9" s="162"/>
      <c r="Z9" s="162"/>
      <c r="AA9" s="162"/>
      <c r="AB9" s="162"/>
      <c r="AC9" s="162"/>
      <c r="AD9" s="162"/>
      <c r="AE9" s="162"/>
      <c r="AF9" s="162"/>
      <c r="AG9" s="162"/>
      <c r="AH9" s="162"/>
      <c r="AI9" s="162"/>
      <c r="AJ9" s="162"/>
      <c r="AK9" s="162"/>
      <c r="AL9" s="162"/>
      <c r="AM9" s="162"/>
      <c r="AN9" s="162"/>
      <c r="AO9" s="162"/>
      <c r="AP9" s="162"/>
      <c r="AQ9" s="162"/>
      <c r="AR9" s="162"/>
      <c r="AS9" s="162"/>
      <c r="AT9" s="162"/>
      <c r="AU9" s="162"/>
      <c r="AV9" s="162"/>
      <c r="AW9" s="162"/>
      <c r="AX9" s="162"/>
      <c r="AY9" s="162"/>
      <c r="AZ9" s="162"/>
      <c r="BA9" s="162"/>
      <c r="BB9" s="162"/>
      <c r="BC9" s="162"/>
      <c r="BD9" s="162"/>
      <c r="BE9" s="162"/>
      <c r="BF9" s="162"/>
      <c r="BG9" s="162"/>
      <c r="BH9" s="162"/>
      <c r="BI9" s="162"/>
      <c r="BJ9" s="162"/>
      <c r="BK9" s="162"/>
      <c r="BL9" s="162"/>
      <c r="BM9" s="162"/>
      <c r="BN9" s="162"/>
      <c r="BO9" s="162"/>
      <c r="BP9" s="162"/>
      <c r="BQ9" s="162"/>
      <c r="BR9" s="162"/>
      <c r="BS9" s="162"/>
      <c r="BT9" s="162"/>
      <c r="BU9" s="162"/>
      <c r="BV9" s="162"/>
      <c r="BW9" s="162"/>
      <c r="BX9" s="162"/>
      <c r="BY9" s="162"/>
      <c r="BZ9" s="162"/>
      <c r="CA9" s="162"/>
      <c r="CB9" s="162"/>
      <c r="CC9" s="162"/>
      <c r="CD9" s="162"/>
      <c r="CE9" s="162"/>
      <c r="CF9" s="162"/>
      <c r="CG9" s="162"/>
      <c r="CH9" s="162"/>
      <c r="CI9" s="162"/>
      <c r="CJ9" s="162"/>
      <c r="CK9" s="162"/>
      <c r="CL9" s="162"/>
      <c r="CM9" s="162"/>
      <c r="CN9" s="162"/>
      <c r="CO9" s="162"/>
      <c r="CP9" s="162"/>
      <c r="CQ9" s="162"/>
      <c r="CR9" s="162"/>
      <c r="CS9" s="162"/>
      <c r="CT9" s="162"/>
      <c r="CU9" s="162"/>
      <c r="CV9" s="162"/>
      <c r="CW9" s="162"/>
      <c r="CX9" s="162"/>
      <c r="CY9" s="162"/>
      <c r="CZ9" s="162"/>
      <c r="DA9" s="162"/>
      <c r="DB9" s="162"/>
      <c r="DC9" s="162"/>
      <c r="DD9" s="162"/>
      <c r="DE9" s="162"/>
      <c r="DF9" s="162"/>
      <c r="DG9" s="162"/>
      <c r="DH9" s="162"/>
      <c r="DI9" s="162"/>
      <c r="DJ9" s="162"/>
      <c r="DK9" s="162"/>
      <c r="DL9" s="162"/>
      <c r="DM9" s="162"/>
      <c r="DN9" s="162"/>
      <c r="DO9" s="162"/>
      <c r="DP9" s="162"/>
      <c r="DQ9" s="162"/>
      <c r="DR9" s="162"/>
      <c r="DS9" s="162"/>
      <c r="DT9" s="162"/>
      <c r="DU9" s="162"/>
      <c r="DV9" s="162"/>
      <c r="DW9" s="162"/>
      <c r="DX9" s="162"/>
      <c r="DY9" s="162"/>
      <c r="DZ9" s="162"/>
      <c r="EA9" s="162"/>
      <c r="EB9" s="162"/>
      <c r="EC9" s="162"/>
      <c r="ED9" s="162"/>
      <c r="EE9" s="162"/>
      <c r="EF9" s="162"/>
      <c r="EG9" s="162"/>
      <c r="EH9" s="162"/>
      <c r="EI9" s="162"/>
      <c r="EJ9" s="162"/>
      <c r="EK9" s="162"/>
      <c r="EL9" s="162"/>
      <c r="EM9" s="162"/>
      <c r="EN9" s="162"/>
      <c r="EO9" s="162"/>
      <c r="EP9" s="162"/>
      <c r="EQ9" s="162"/>
      <c r="ER9" s="162"/>
      <c r="ES9" s="162"/>
      <c r="ET9" s="162"/>
      <c r="EU9" s="162"/>
      <c r="EV9" s="162"/>
      <c r="EW9" s="162"/>
      <c r="EX9" s="162"/>
      <c r="EY9" s="162"/>
      <c r="EZ9" s="162"/>
      <c r="FA9" s="162"/>
      <c r="FB9" s="162"/>
      <c r="FC9" s="162"/>
      <c r="FD9" s="162"/>
      <c r="FE9" s="162"/>
      <c r="FF9" s="162"/>
      <c r="FG9" s="162"/>
      <c r="FH9" s="162"/>
      <c r="FI9" s="162"/>
      <c r="FJ9" s="162"/>
      <c r="FK9" s="162"/>
      <c r="FL9" s="162"/>
      <c r="FM9" s="162"/>
      <c r="FN9" s="162"/>
      <c r="FO9" s="162"/>
      <c r="FP9" s="162"/>
      <c r="FQ9" s="162"/>
      <c r="FR9" s="162"/>
      <c r="FS9" s="162"/>
      <c r="FT9" s="162"/>
      <c r="FU9" s="162"/>
      <c r="FV9" s="162"/>
      <c r="FW9" s="162"/>
      <c r="FX9" s="162"/>
      <c r="FY9" s="162"/>
      <c r="FZ9" s="162"/>
      <c r="GA9" s="162"/>
      <c r="GB9" s="162"/>
      <c r="GC9" s="162"/>
      <c r="GD9" s="162"/>
      <c r="GE9" s="162"/>
      <c r="GF9" s="162"/>
      <c r="GG9" s="162"/>
      <c r="GH9" s="162"/>
      <c r="GI9" s="162"/>
      <c r="GJ9" s="162"/>
      <c r="GK9" s="162"/>
      <c r="GL9" s="162"/>
      <c r="GM9" s="162"/>
      <c r="GN9" s="162"/>
      <c r="GO9" s="162"/>
      <c r="GP9" s="162"/>
      <c r="GQ9" s="162"/>
      <c r="GR9" s="162"/>
      <c r="GS9" s="162"/>
      <c r="GT9" s="162"/>
      <c r="GU9" s="162"/>
      <c r="GV9" s="162"/>
      <c r="GW9" s="162"/>
      <c r="GX9" s="162"/>
      <c r="GY9" s="162"/>
      <c r="GZ9" s="162"/>
      <c r="HA9" s="162"/>
      <c r="HB9" s="162"/>
      <c r="HC9" s="162"/>
      <c r="HD9" s="162"/>
      <c r="HE9" s="162"/>
      <c r="HF9" s="162"/>
      <c r="HG9" s="162"/>
      <c r="HH9" s="162"/>
      <c r="HI9" s="162"/>
      <c r="HJ9" s="162"/>
      <c r="HK9" s="162"/>
      <c r="HL9" s="162"/>
      <c r="HM9" s="162"/>
      <c r="HN9" s="162"/>
      <c r="HO9" s="162"/>
      <c r="HP9" s="162"/>
      <c r="HQ9" s="162"/>
      <c r="HR9" s="162"/>
      <c r="HS9" s="162"/>
      <c r="HT9" s="162"/>
      <c r="HU9" s="162"/>
      <c r="HV9" s="162"/>
      <c r="HW9" s="162"/>
      <c r="HX9" s="162"/>
      <c r="HY9" s="162"/>
      <c r="HZ9" s="162"/>
      <c r="IA9" s="162"/>
      <c r="IB9" s="162"/>
      <c r="IC9" s="162"/>
    </row>
    <row r="10" spans="1:237" s="163" customFormat="1" ht="27.75" customHeight="1">
      <c r="A10" s="64" t="s">
        <v>3</v>
      </c>
      <c r="B10" s="21">
        <v>10510</v>
      </c>
      <c r="C10" s="21">
        <v>9374</v>
      </c>
      <c r="D10" s="21">
        <v>1136</v>
      </c>
      <c r="E10" s="366">
        <f t="shared" si="0"/>
        <v>10.808753568030447</v>
      </c>
      <c r="F10" s="360">
        <v>3</v>
      </c>
      <c r="G10" s="21">
        <v>102</v>
      </c>
      <c r="H10" s="21">
        <v>93</v>
      </c>
      <c r="I10" s="21">
        <v>9</v>
      </c>
      <c r="J10" s="366">
        <f t="shared" si="1"/>
        <v>8.8235294117647065</v>
      </c>
      <c r="K10" s="21">
        <v>10408</v>
      </c>
      <c r="L10" s="21">
        <v>9281</v>
      </c>
      <c r="M10" s="21">
        <v>1127</v>
      </c>
      <c r="N10" s="366">
        <f t="shared" si="2"/>
        <v>10.828209069946196</v>
      </c>
      <c r="O10" s="65"/>
      <c r="P10" s="65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66"/>
      <c r="AP10" s="66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66"/>
      <c r="BC10" s="66"/>
      <c r="BD10" s="66"/>
      <c r="BE10" s="66"/>
      <c r="BF10" s="66"/>
      <c r="BG10" s="66"/>
      <c r="BH10" s="66"/>
      <c r="BI10" s="66"/>
      <c r="BJ10" s="66"/>
      <c r="BK10" s="66"/>
      <c r="BL10" s="66"/>
      <c r="BM10" s="66"/>
      <c r="BN10" s="66"/>
      <c r="BO10" s="66"/>
      <c r="BP10" s="66"/>
      <c r="BQ10" s="66"/>
      <c r="BR10" s="66"/>
      <c r="BS10" s="66"/>
      <c r="BT10" s="66"/>
      <c r="BU10" s="66"/>
      <c r="BV10" s="66"/>
      <c r="BW10" s="66"/>
      <c r="BX10" s="66"/>
      <c r="BY10" s="66"/>
      <c r="BZ10" s="66"/>
      <c r="CA10" s="66"/>
      <c r="CB10" s="66"/>
      <c r="CC10" s="66"/>
      <c r="CD10" s="66"/>
      <c r="CE10" s="66"/>
      <c r="CF10" s="66"/>
      <c r="CG10" s="66"/>
      <c r="CH10" s="66"/>
      <c r="CI10" s="66"/>
      <c r="CJ10" s="66"/>
      <c r="CK10" s="66"/>
      <c r="CL10" s="66"/>
      <c r="CM10" s="66"/>
      <c r="CN10" s="66"/>
      <c r="CO10" s="66"/>
      <c r="CP10" s="66"/>
      <c r="CQ10" s="66"/>
      <c r="CR10" s="66"/>
      <c r="CS10" s="66"/>
      <c r="CT10" s="66"/>
      <c r="CU10" s="66"/>
      <c r="CV10" s="66"/>
      <c r="CW10" s="66"/>
      <c r="CX10" s="66"/>
      <c r="CY10" s="66"/>
      <c r="CZ10" s="66"/>
      <c r="DA10" s="66"/>
      <c r="DB10" s="66"/>
      <c r="DC10" s="66"/>
      <c r="DD10" s="66"/>
      <c r="DE10" s="66"/>
      <c r="DF10" s="66"/>
      <c r="DG10" s="66"/>
      <c r="DH10" s="66"/>
      <c r="DI10" s="66"/>
      <c r="DJ10" s="66"/>
      <c r="DK10" s="66"/>
      <c r="DL10" s="66"/>
      <c r="DM10" s="66"/>
      <c r="DN10" s="66"/>
      <c r="DO10" s="66"/>
      <c r="DP10" s="66"/>
      <c r="DQ10" s="66"/>
      <c r="DR10" s="66"/>
      <c r="DS10" s="66"/>
      <c r="DT10" s="66"/>
      <c r="DU10" s="66"/>
      <c r="DV10" s="66"/>
      <c r="DW10" s="66"/>
      <c r="DX10" s="66"/>
      <c r="DY10" s="66"/>
      <c r="DZ10" s="66"/>
      <c r="EA10" s="66"/>
      <c r="EB10" s="66"/>
      <c r="EC10" s="66"/>
      <c r="ED10" s="66"/>
      <c r="EE10" s="66"/>
      <c r="EF10" s="66"/>
      <c r="EG10" s="66"/>
      <c r="EH10" s="66"/>
      <c r="EI10" s="66"/>
      <c r="EJ10" s="66"/>
      <c r="EK10" s="66"/>
      <c r="EL10" s="66"/>
      <c r="EM10" s="66"/>
      <c r="EN10" s="66"/>
      <c r="EO10" s="66"/>
      <c r="EP10" s="66"/>
      <c r="EQ10" s="66"/>
      <c r="ER10" s="66"/>
      <c r="ES10" s="66"/>
      <c r="ET10" s="66"/>
      <c r="EU10" s="66"/>
      <c r="EV10" s="66"/>
      <c r="EW10" s="66"/>
      <c r="EX10" s="66"/>
      <c r="EY10" s="66"/>
      <c r="EZ10" s="66"/>
      <c r="FA10" s="66"/>
      <c r="FB10" s="66"/>
      <c r="FC10" s="66"/>
      <c r="FD10" s="66"/>
      <c r="FE10" s="66"/>
      <c r="FF10" s="66"/>
      <c r="FG10" s="66"/>
      <c r="FH10" s="66"/>
      <c r="FI10" s="66"/>
      <c r="FJ10" s="66"/>
      <c r="FK10" s="66"/>
      <c r="FL10" s="66"/>
      <c r="FM10" s="66"/>
      <c r="FN10" s="66"/>
      <c r="FO10" s="66"/>
      <c r="FP10" s="66"/>
      <c r="FQ10" s="66"/>
      <c r="FR10" s="66"/>
      <c r="FS10" s="66"/>
      <c r="FT10" s="66"/>
      <c r="FU10" s="66"/>
      <c r="FV10" s="66"/>
      <c r="FW10" s="66"/>
      <c r="FX10" s="66"/>
      <c r="FY10" s="66"/>
      <c r="FZ10" s="66"/>
      <c r="GA10" s="66"/>
      <c r="GB10" s="66"/>
      <c r="GC10" s="66"/>
      <c r="GD10" s="66"/>
      <c r="GE10" s="66"/>
      <c r="GF10" s="66"/>
      <c r="GG10" s="66"/>
      <c r="GH10" s="66"/>
      <c r="GI10" s="66"/>
      <c r="GJ10" s="66"/>
      <c r="GK10" s="66"/>
      <c r="GL10" s="66"/>
      <c r="GM10" s="66"/>
      <c r="GN10" s="66"/>
      <c r="GO10" s="66"/>
      <c r="GP10" s="66"/>
      <c r="GQ10" s="66"/>
      <c r="GR10" s="66"/>
      <c r="GS10" s="66"/>
      <c r="GT10" s="66"/>
      <c r="GU10" s="66"/>
      <c r="GV10" s="66"/>
      <c r="GW10" s="66"/>
      <c r="GX10" s="66"/>
      <c r="GY10" s="66"/>
      <c r="GZ10" s="66"/>
      <c r="HA10" s="66"/>
      <c r="HB10" s="66"/>
      <c r="HC10" s="66"/>
      <c r="HD10" s="66"/>
      <c r="HE10" s="66"/>
      <c r="HF10" s="66"/>
      <c r="HG10" s="66"/>
      <c r="HH10" s="66"/>
      <c r="HI10" s="66"/>
      <c r="HJ10" s="66"/>
      <c r="HK10" s="66"/>
      <c r="HL10" s="66"/>
      <c r="HM10" s="66"/>
      <c r="HN10" s="66"/>
      <c r="HO10" s="66"/>
      <c r="HP10" s="66"/>
      <c r="HQ10" s="66"/>
      <c r="HR10" s="66"/>
      <c r="HS10" s="66"/>
      <c r="HT10" s="66"/>
      <c r="HU10" s="66"/>
      <c r="HV10" s="66"/>
      <c r="HW10" s="66"/>
      <c r="HX10" s="66"/>
      <c r="HY10" s="66"/>
      <c r="HZ10" s="66"/>
      <c r="IA10" s="66"/>
      <c r="IB10" s="66"/>
      <c r="IC10" s="66"/>
    </row>
    <row r="11" spans="1:237" s="163" customFormat="1" ht="27.75" customHeight="1">
      <c r="A11" s="64" t="s">
        <v>4</v>
      </c>
      <c r="B11" s="21">
        <v>9044</v>
      </c>
      <c r="C11" s="21">
        <v>8340</v>
      </c>
      <c r="D11" s="21">
        <v>704</v>
      </c>
      <c r="E11" s="366">
        <f t="shared" si="0"/>
        <v>7.7841662980981869</v>
      </c>
      <c r="F11" s="360">
        <v>6</v>
      </c>
      <c r="G11" s="21">
        <v>145</v>
      </c>
      <c r="H11" s="21">
        <v>136</v>
      </c>
      <c r="I11" s="21">
        <v>9</v>
      </c>
      <c r="J11" s="366">
        <f t="shared" si="1"/>
        <v>6.2068965517241379</v>
      </c>
      <c r="K11" s="21">
        <v>8899</v>
      </c>
      <c r="L11" s="21">
        <v>8204</v>
      </c>
      <c r="M11" s="21">
        <v>695</v>
      </c>
      <c r="N11" s="366">
        <f t="shared" si="2"/>
        <v>7.809866277109788</v>
      </c>
      <c r="O11" s="65"/>
      <c r="P11" s="65"/>
      <c r="Q11" s="162"/>
      <c r="R11" s="162"/>
      <c r="S11" s="162"/>
      <c r="T11" s="162"/>
      <c r="U11" s="162"/>
      <c r="V11" s="162"/>
      <c r="W11" s="162"/>
      <c r="X11" s="162"/>
      <c r="Y11" s="162"/>
      <c r="Z11" s="162"/>
      <c r="AA11" s="162"/>
      <c r="AB11" s="162"/>
      <c r="AC11" s="162"/>
      <c r="AD11" s="162"/>
      <c r="AE11" s="162"/>
      <c r="AF11" s="162"/>
      <c r="AG11" s="162"/>
      <c r="AH11" s="162"/>
      <c r="AI11" s="162"/>
      <c r="AJ11" s="162"/>
      <c r="AK11" s="162"/>
      <c r="AL11" s="162"/>
      <c r="AM11" s="162"/>
      <c r="AN11" s="162"/>
      <c r="AO11" s="162"/>
      <c r="AP11" s="162"/>
      <c r="AQ11" s="162"/>
      <c r="AR11" s="162"/>
      <c r="AS11" s="162"/>
      <c r="AT11" s="162"/>
      <c r="AU11" s="162"/>
      <c r="AV11" s="162"/>
      <c r="AW11" s="162"/>
      <c r="AX11" s="162"/>
      <c r="AY11" s="162"/>
      <c r="AZ11" s="162"/>
      <c r="BA11" s="162"/>
      <c r="BB11" s="162"/>
      <c r="BC11" s="162"/>
      <c r="BD11" s="162"/>
      <c r="BE11" s="162"/>
      <c r="BF11" s="162"/>
      <c r="BG11" s="162"/>
      <c r="BH11" s="162"/>
      <c r="BI11" s="162"/>
      <c r="BJ11" s="162"/>
      <c r="BK11" s="162"/>
      <c r="BL11" s="162"/>
      <c r="BM11" s="162"/>
      <c r="BN11" s="162"/>
      <c r="BO11" s="162"/>
      <c r="BP11" s="162"/>
      <c r="BQ11" s="162"/>
      <c r="BR11" s="162"/>
      <c r="BS11" s="162"/>
      <c r="BT11" s="162"/>
      <c r="BU11" s="162"/>
      <c r="BV11" s="162"/>
      <c r="BW11" s="162"/>
      <c r="BX11" s="162"/>
      <c r="BY11" s="162"/>
      <c r="BZ11" s="162"/>
      <c r="CA11" s="162"/>
      <c r="CB11" s="162"/>
      <c r="CC11" s="162"/>
      <c r="CD11" s="162"/>
      <c r="CE11" s="162"/>
      <c r="CF11" s="162"/>
      <c r="CG11" s="162"/>
      <c r="CH11" s="162"/>
      <c r="CI11" s="162"/>
      <c r="CJ11" s="162"/>
      <c r="CK11" s="162"/>
      <c r="CL11" s="162"/>
      <c r="CM11" s="162"/>
      <c r="CN11" s="162"/>
      <c r="CO11" s="162"/>
      <c r="CP11" s="162"/>
      <c r="CQ11" s="162"/>
      <c r="CR11" s="162"/>
      <c r="CS11" s="162"/>
      <c r="CT11" s="162"/>
      <c r="CU11" s="162"/>
      <c r="CV11" s="162"/>
      <c r="CW11" s="162"/>
      <c r="CX11" s="162"/>
      <c r="CY11" s="162"/>
      <c r="CZ11" s="162"/>
      <c r="DA11" s="162"/>
      <c r="DB11" s="162"/>
      <c r="DC11" s="162"/>
      <c r="DD11" s="162"/>
      <c r="DE11" s="162"/>
      <c r="DF11" s="162"/>
      <c r="DG11" s="162"/>
      <c r="DH11" s="162"/>
      <c r="DI11" s="162"/>
      <c r="DJ11" s="162"/>
      <c r="DK11" s="162"/>
      <c r="DL11" s="162"/>
      <c r="DM11" s="162"/>
      <c r="DN11" s="162"/>
      <c r="DO11" s="162"/>
      <c r="DP11" s="162"/>
      <c r="DQ11" s="162"/>
      <c r="DR11" s="162"/>
      <c r="DS11" s="162"/>
      <c r="DT11" s="162"/>
      <c r="DU11" s="162"/>
      <c r="DV11" s="162"/>
      <c r="DW11" s="162"/>
      <c r="DX11" s="162"/>
      <c r="DY11" s="162"/>
      <c r="DZ11" s="162"/>
      <c r="EA11" s="162"/>
      <c r="EB11" s="162"/>
      <c r="EC11" s="162"/>
      <c r="ED11" s="162"/>
      <c r="EE11" s="162"/>
      <c r="EF11" s="162"/>
      <c r="EG11" s="162"/>
      <c r="EH11" s="162"/>
      <c r="EI11" s="162"/>
      <c r="EJ11" s="162"/>
      <c r="EK11" s="162"/>
      <c r="EL11" s="162"/>
      <c r="EM11" s="162"/>
      <c r="EN11" s="162"/>
      <c r="EO11" s="162"/>
      <c r="EP11" s="162"/>
      <c r="EQ11" s="162"/>
      <c r="ER11" s="162"/>
      <c r="ES11" s="162"/>
      <c r="ET11" s="162"/>
      <c r="EU11" s="162"/>
      <c r="EV11" s="162"/>
      <c r="EW11" s="162"/>
      <c r="EX11" s="162"/>
      <c r="EY11" s="162"/>
      <c r="EZ11" s="162"/>
      <c r="FA11" s="162"/>
      <c r="FB11" s="162"/>
      <c r="FC11" s="162"/>
      <c r="FD11" s="162"/>
      <c r="FE11" s="162"/>
      <c r="FF11" s="162"/>
      <c r="FG11" s="162"/>
      <c r="FH11" s="162"/>
      <c r="FI11" s="162"/>
      <c r="FJ11" s="162"/>
      <c r="FK11" s="162"/>
      <c r="FL11" s="162"/>
      <c r="FM11" s="162"/>
      <c r="FN11" s="162"/>
      <c r="FO11" s="162"/>
      <c r="FP11" s="162"/>
      <c r="FQ11" s="162"/>
      <c r="FR11" s="162"/>
      <c r="FS11" s="162"/>
      <c r="FT11" s="162"/>
      <c r="FU11" s="162"/>
      <c r="FV11" s="162"/>
      <c r="FW11" s="162"/>
      <c r="FX11" s="162"/>
      <c r="FY11" s="162"/>
      <c r="FZ11" s="162"/>
      <c r="GA11" s="162"/>
      <c r="GB11" s="162"/>
      <c r="GC11" s="162"/>
      <c r="GD11" s="162"/>
      <c r="GE11" s="162"/>
      <c r="GF11" s="162"/>
      <c r="GG11" s="162"/>
      <c r="GH11" s="162"/>
      <c r="GI11" s="162"/>
      <c r="GJ11" s="162"/>
      <c r="GK11" s="162"/>
      <c r="GL11" s="162"/>
      <c r="GM11" s="162"/>
      <c r="GN11" s="162"/>
      <c r="GO11" s="162"/>
      <c r="GP11" s="162"/>
      <c r="GQ11" s="162"/>
      <c r="GR11" s="162"/>
      <c r="GS11" s="162"/>
      <c r="GT11" s="162"/>
      <c r="GU11" s="162"/>
      <c r="GV11" s="162"/>
      <c r="GW11" s="162"/>
      <c r="GX11" s="162"/>
      <c r="GY11" s="162"/>
      <c r="GZ11" s="162"/>
      <c r="HA11" s="162"/>
      <c r="HB11" s="162"/>
      <c r="HC11" s="162"/>
      <c r="HD11" s="162"/>
      <c r="HE11" s="162"/>
      <c r="HF11" s="162"/>
      <c r="HG11" s="162"/>
      <c r="HH11" s="162"/>
      <c r="HI11" s="162"/>
      <c r="HJ11" s="162"/>
      <c r="HK11" s="162"/>
      <c r="HL11" s="162"/>
      <c r="HM11" s="162"/>
      <c r="HN11" s="162"/>
      <c r="HO11" s="162"/>
      <c r="HP11" s="162"/>
      <c r="HQ11" s="162"/>
      <c r="HR11" s="162"/>
      <c r="HS11" s="162"/>
      <c r="HT11" s="162"/>
      <c r="HU11" s="162"/>
      <c r="HV11" s="162"/>
      <c r="HW11" s="162"/>
      <c r="HX11" s="162"/>
      <c r="HY11" s="162"/>
      <c r="HZ11" s="162"/>
      <c r="IA11" s="162"/>
      <c r="IB11" s="162"/>
      <c r="IC11" s="162"/>
    </row>
    <row r="12" spans="1:237" s="163" customFormat="1" ht="27.75" customHeight="1">
      <c r="A12" s="64" t="s">
        <v>191</v>
      </c>
      <c r="B12" s="21">
        <v>7233</v>
      </c>
      <c r="C12" s="21">
        <v>6600</v>
      </c>
      <c r="D12" s="21">
        <v>633</v>
      </c>
      <c r="E12" s="366">
        <f t="shared" si="0"/>
        <v>8.7515553712152645</v>
      </c>
      <c r="F12" s="360">
        <v>4</v>
      </c>
      <c r="G12" s="21">
        <v>61</v>
      </c>
      <c r="H12" s="21">
        <v>57</v>
      </c>
      <c r="I12" s="21">
        <v>4</v>
      </c>
      <c r="J12" s="366">
        <f t="shared" si="1"/>
        <v>6.557377049180328</v>
      </c>
      <c r="K12" s="21">
        <v>7172</v>
      </c>
      <c r="L12" s="21">
        <v>6543</v>
      </c>
      <c r="M12" s="21">
        <v>629</v>
      </c>
      <c r="N12" s="366">
        <f t="shared" si="2"/>
        <v>8.7702175125488004</v>
      </c>
      <c r="O12" s="65"/>
      <c r="P12" s="65"/>
      <c r="Q12" s="165"/>
      <c r="R12" s="165"/>
      <c r="S12" s="165"/>
      <c r="T12" s="165"/>
      <c r="U12" s="165"/>
      <c r="V12" s="165"/>
      <c r="W12" s="165"/>
      <c r="X12" s="165"/>
      <c r="Y12" s="165"/>
      <c r="Z12" s="165"/>
      <c r="AA12" s="165"/>
      <c r="AB12" s="165"/>
      <c r="AC12" s="165"/>
      <c r="AD12" s="165"/>
      <c r="AE12" s="165"/>
      <c r="AF12" s="165"/>
      <c r="AG12" s="165"/>
      <c r="AH12" s="165"/>
      <c r="AI12" s="165"/>
      <c r="AJ12" s="165"/>
      <c r="AK12" s="165"/>
      <c r="AL12" s="165"/>
      <c r="AM12" s="165"/>
      <c r="AN12" s="165"/>
      <c r="AO12" s="165"/>
      <c r="AP12" s="165"/>
      <c r="AQ12" s="165"/>
      <c r="AR12" s="165"/>
      <c r="AS12" s="165"/>
      <c r="AT12" s="165"/>
      <c r="AU12" s="165"/>
      <c r="AV12" s="165"/>
      <c r="AW12" s="165"/>
      <c r="AX12" s="165"/>
      <c r="AY12" s="165"/>
      <c r="AZ12" s="165"/>
      <c r="BA12" s="165"/>
      <c r="BB12" s="165"/>
      <c r="BC12" s="165"/>
      <c r="BD12" s="165"/>
      <c r="BE12" s="165"/>
      <c r="BF12" s="165"/>
      <c r="BG12" s="165"/>
      <c r="BH12" s="165"/>
      <c r="BI12" s="165"/>
      <c r="BJ12" s="165"/>
      <c r="BK12" s="165"/>
      <c r="BL12" s="165"/>
      <c r="BM12" s="165"/>
      <c r="BN12" s="165"/>
      <c r="BO12" s="165"/>
      <c r="BP12" s="165"/>
      <c r="BQ12" s="165"/>
      <c r="BR12" s="165"/>
      <c r="BS12" s="165"/>
      <c r="BT12" s="165"/>
      <c r="BU12" s="165"/>
      <c r="BV12" s="165"/>
      <c r="BW12" s="165"/>
      <c r="BX12" s="165"/>
      <c r="BY12" s="165"/>
      <c r="BZ12" s="165"/>
      <c r="CA12" s="165"/>
      <c r="CB12" s="165"/>
      <c r="CC12" s="165"/>
      <c r="CD12" s="165"/>
      <c r="CE12" s="165"/>
      <c r="CF12" s="165"/>
      <c r="CG12" s="165"/>
      <c r="CH12" s="165"/>
      <c r="CI12" s="165"/>
      <c r="CJ12" s="165"/>
      <c r="CK12" s="165"/>
      <c r="CL12" s="165"/>
      <c r="CM12" s="165"/>
      <c r="CN12" s="165"/>
      <c r="CO12" s="165"/>
      <c r="CP12" s="165"/>
      <c r="CQ12" s="165"/>
      <c r="CR12" s="165"/>
      <c r="CS12" s="165"/>
      <c r="CT12" s="165"/>
      <c r="CU12" s="165"/>
      <c r="CV12" s="165"/>
      <c r="CW12" s="165"/>
      <c r="CX12" s="165"/>
      <c r="CY12" s="165"/>
      <c r="CZ12" s="165"/>
      <c r="DA12" s="165"/>
      <c r="DB12" s="165"/>
      <c r="DC12" s="165"/>
      <c r="DD12" s="165"/>
      <c r="DE12" s="165"/>
      <c r="DF12" s="165"/>
      <c r="DG12" s="165"/>
      <c r="DH12" s="165"/>
      <c r="DI12" s="165"/>
      <c r="DJ12" s="165"/>
      <c r="DK12" s="165"/>
      <c r="DL12" s="165"/>
      <c r="DM12" s="165"/>
      <c r="DN12" s="165"/>
      <c r="DO12" s="165"/>
      <c r="DP12" s="165"/>
      <c r="DQ12" s="165"/>
      <c r="DR12" s="165"/>
      <c r="DS12" s="165"/>
      <c r="DT12" s="165"/>
      <c r="DU12" s="165"/>
      <c r="DV12" s="165"/>
      <c r="DW12" s="165"/>
      <c r="DX12" s="165"/>
      <c r="DY12" s="165"/>
      <c r="DZ12" s="165"/>
      <c r="EA12" s="165"/>
      <c r="EB12" s="165"/>
      <c r="EC12" s="165"/>
      <c r="ED12" s="165"/>
      <c r="EE12" s="165"/>
      <c r="EF12" s="165"/>
      <c r="EG12" s="165"/>
      <c r="EH12" s="165"/>
      <c r="EI12" s="165"/>
      <c r="EJ12" s="165"/>
      <c r="EK12" s="165"/>
      <c r="EL12" s="165"/>
      <c r="EM12" s="165"/>
      <c r="EN12" s="165"/>
      <c r="EO12" s="165"/>
      <c r="EP12" s="165"/>
      <c r="EQ12" s="165"/>
      <c r="ER12" s="165"/>
      <c r="ES12" s="165"/>
      <c r="ET12" s="165"/>
      <c r="EU12" s="165"/>
      <c r="EV12" s="165"/>
      <c r="EW12" s="165"/>
      <c r="EX12" s="165"/>
      <c r="EY12" s="165"/>
      <c r="EZ12" s="165"/>
      <c r="FA12" s="165"/>
      <c r="FB12" s="165"/>
      <c r="FC12" s="165"/>
      <c r="FD12" s="165"/>
      <c r="FE12" s="165"/>
      <c r="FF12" s="165"/>
      <c r="FG12" s="165"/>
      <c r="FH12" s="165"/>
      <c r="FI12" s="165"/>
      <c r="FJ12" s="165"/>
      <c r="FK12" s="165"/>
      <c r="FL12" s="165"/>
      <c r="FM12" s="165"/>
      <c r="FN12" s="165"/>
      <c r="FO12" s="165"/>
      <c r="FP12" s="165"/>
      <c r="FQ12" s="165"/>
      <c r="FR12" s="165"/>
      <c r="FS12" s="165"/>
      <c r="FT12" s="165"/>
      <c r="FU12" s="165"/>
      <c r="FV12" s="165"/>
      <c r="FW12" s="165"/>
      <c r="FX12" s="165"/>
      <c r="FY12" s="165"/>
      <c r="FZ12" s="165"/>
      <c r="GA12" s="165"/>
      <c r="GB12" s="165"/>
      <c r="GC12" s="165"/>
      <c r="GD12" s="165"/>
      <c r="GE12" s="165"/>
      <c r="GF12" s="165"/>
      <c r="GG12" s="165"/>
      <c r="GH12" s="165"/>
      <c r="GI12" s="165"/>
      <c r="GJ12" s="165"/>
      <c r="GK12" s="165"/>
      <c r="GL12" s="165"/>
      <c r="GM12" s="165"/>
      <c r="GN12" s="165"/>
      <c r="GO12" s="165"/>
      <c r="GP12" s="165"/>
      <c r="GQ12" s="165"/>
      <c r="GR12" s="165"/>
      <c r="GS12" s="165"/>
      <c r="GT12" s="165"/>
      <c r="GU12" s="165"/>
      <c r="GV12" s="165"/>
      <c r="GW12" s="165"/>
      <c r="GX12" s="165"/>
      <c r="GY12" s="165"/>
      <c r="GZ12" s="165"/>
      <c r="HA12" s="165"/>
      <c r="HB12" s="165"/>
      <c r="HC12" s="165"/>
      <c r="HD12" s="165"/>
      <c r="HE12" s="165"/>
      <c r="HF12" s="165"/>
      <c r="HG12" s="165"/>
      <c r="HH12" s="165"/>
      <c r="HI12" s="165"/>
      <c r="HJ12" s="165"/>
      <c r="HK12" s="165"/>
      <c r="HL12" s="165"/>
      <c r="HM12" s="165"/>
      <c r="HN12" s="165"/>
      <c r="HO12" s="165"/>
      <c r="HP12" s="165"/>
      <c r="HQ12" s="165"/>
      <c r="HR12" s="165"/>
      <c r="HS12" s="165"/>
      <c r="HT12" s="165"/>
      <c r="HU12" s="165"/>
      <c r="HV12" s="165"/>
      <c r="HW12" s="165"/>
      <c r="HX12" s="165"/>
      <c r="HY12" s="165"/>
      <c r="HZ12" s="165"/>
      <c r="IA12" s="165"/>
      <c r="IB12" s="165"/>
      <c r="IC12" s="165"/>
    </row>
    <row r="13" spans="1:237" s="163" customFormat="1" ht="27.75" customHeight="1">
      <c r="A13" s="64" t="s">
        <v>6</v>
      </c>
      <c r="B13" s="21">
        <v>4473</v>
      </c>
      <c r="C13" s="21">
        <v>4087</v>
      </c>
      <c r="D13" s="21">
        <v>386</v>
      </c>
      <c r="E13" s="366">
        <f t="shared" si="0"/>
        <v>8.6295551084283488</v>
      </c>
      <c r="F13" s="360">
        <v>7</v>
      </c>
      <c r="G13" s="21">
        <v>34</v>
      </c>
      <c r="H13" s="21">
        <v>34</v>
      </c>
      <c r="I13" s="21">
        <v>0</v>
      </c>
      <c r="J13" s="366">
        <f t="shared" si="1"/>
        <v>0</v>
      </c>
      <c r="K13" s="21">
        <v>4439</v>
      </c>
      <c r="L13" s="21">
        <v>4053</v>
      </c>
      <c r="M13" s="21">
        <v>386</v>
      </c>
      <c r="N13" s="366">
        <f t="shared" si="2"/>
        <v>8.695652173913043</v>
      </c>
      <c r="O13" s="65"/>
      <c r="P13" s="65"/>
      <c r="Q13" s="162"/>
      <c r="R13" s="162"/>
      <c r="S13" s="162"/>
      <c r="T13" s="162"/>
      <c r="U13" s="162"/>
      <c r="V13" s="162"/>
      <c r="W13" s="162"/>
      <c r="X13" s="162"/>
      <c r="Y13" s="162"/>
      <c r="Z13" s="162"/>
      <c r="AA13" s="162"/>
      <c r="AB13" s="162"/>
      <c r="AC13" s="162"/>
      <c r="AD13" s="162"/>
      <c r="AE13" s="162"/>
      <c r="AF13" s="162"/>
      <c r="AG13" s="162"/>
      <c r="AH13" s="162"/>
      <c r="AI13" s="162"/>
      <c r="AJ13" s="162"/>
      <c r="AK13" s="162"/>
      <c r="AL13" s="162"/>
      <c r="AM13" s="162"/>
      <c r="AN13" s="162"/>
      <c r="AO13" s="162"/>
      <c r="AP13" s="162"/>
      <c r="AQ13" s="162"/>
      <c r="AR13" s="162"/>
      <c r="AS13" s="162"/>
      <c r="AT13" s="162"/>
      <c r="AU13" s="162"/>
      <c r="AV13" s="162"/>
      <c r="AW13" s="162"/>
      <c r="AX13" s="162"/>
      <c r="AY13" s="162"/>
      <c r="AZ13" s="162"/>
      <c r="BA13" s="162"/>
      <c r="BB13" s="162"/>
      <c r="BC13" s="162"/>
      <c r="BD13" s="162"/>
      <c r="BE13" s="162"/>
      <c r="BF13" s="162"/>
      <c r="BG13" s="162"/>
      <c r="BH13" s="162"/>
      <c r="BI13" s="162"/>
      <c r="BJ13" s="162"/>
      <c r="BK13" s="162"/>
      <c r="BL13" s="162"/>
      <c r="BM13" s="162"/>
      <c r="BN13" s="162"/>
      <c r="BO13" s="162"/>
      <c r="BP13" s="162"/>
      <c r="BQ13" s="162"/>
      <c r="BR13" s="162"/>
      <c r="BS13" s="162"/>
      <c r="BT13" s="162"/>
      <c r="BU13" s="162"/>
      <c r="BV13" s="162"/>
      <c r="BW13" s="162"/>
      <c r="BX13" s="162"/>
      <c r="BY13" s="162"/>
      <c r="BZ13" s="162"/>
      <c r="CA13" s="162"/>
      <c r="CB13" s="162"/>
      <c r="CC13" s="162"/>
      <c r="CD13" s="162"/>
      <c r="CE13" s="162"/>
      <c r="CF13" s="162"/>
      <c r="CG13" s="162"/>
      <c r="CH13" s="162"/>
      <c r="CI13" s="162"/>
      <c r="CJ13" s="162"/>
      <c r="CK13" s="162"/>
      <c r="CL13" s="162"/>
      <c r="CM13" s="162"/>
      <c r="CN13" s="162"/>
      <c r="CO13" s="162"/>
      <c r="CP13" s="162"/>
      <c r="CQ13" s="162"/>
      <c r="CR13" s="162"/>
      <c r="CS13" s="162"/>
      <c r="CT13" s="162"/>
      <c r="CU13" s="162"/>
      <c r="CV13" s="162"/>
      <c r="CW13" s="162"/>
      <c r="CX13" s="162"/>
      <c r="CY13" s="162"/>
      <c r="CZ13" s="162"/>
      <c r="DA13" s="162"/>
      <c r="DB13" s="162"/>
      <c r="DC13" s="162"/>
      <c r="DD13" s="162"/>
      <c r="DE13" s="162"/>
      <c r="DF13" s="162"/>
      <c r="DG13" s="162"/>
      <c r="DH13" s="162"/>
      <c r="DI13" s="162"/>
      <c r="DJ13" s="162"/>
      <c r="DK13" s="162"/>
      <c r="DL13" s="162"/>
      <c r="DM13" s="162"/>
      <c r="DN13" s="162"/>
      <c r="DO13" s="162"/>
      <c r="DP13" s="162"/>
      <c r="DQ13" s="162"/>
      <c r="DR13" s="162"/>
      <c r="DS13" s="162"/>
      <c r="DT13" s="162"/>
      <c r="DU13" s="162"/>
      <c r="DV13" s="162"/>
      <c r="DW13" s="162"/>
      <c r="DX13" s="162"/>
      <c r="DY13" s="162"/>
      <c r="DZ13" s="162"/>
      <c r="EA13" s="162"/>
      <c r="EB13" s="162"/>
      <c r="EC13" s="162"/>
      <c r="ED13" s="162"/>
      <c r="EE13" s="162"/>
      <c r="EF13" s="162"/>
      <c r="EG13" s="162"/>
      <c r="EH13" s="162"/>
      <c r="EI13" s="162"/>
      <c r="EJ13" s="162"/>
      <c r="EK13" s="162"/>
      <c r="EL13" s="162"/>
      <c r="EM13" s="162"/>
      <c r="EN13" s="162"/>
      <c r="EO13" s="162"/>
      <c r="EP13" s="162"/>
      <c r="EQ13" s="162"/>
      <c r="ER13" s="162"/>
      <c r="ES13" s="162"/>
      <c r="ET13" s="162"/>
      <c r="EU13" s="162"/>
      <c r="EV13" s="162"/>
      <c r="EW13" s="162"/>
      <c r="EX13" s="162"/>
      <c r="EY13" s="162"/>
      <c r="EZ13" s="162"/>
      <c r="FA13" s="162"/>
      <c r="FB13" s="162"/>
      <c r="FC13" s="162"/>
      <c r="FD13" s="162"/>
      <c r="FE13" s="162"/>
      <c r="FF13" s="162"/>
      <c r="FG13" s="162"/>
      <c r="FH13" s="162"/>
      <c r="FI13" s="162"/>
      <c r="FJ13" s="162"/>
      <c r="FK13" s="162"/>
      <c r="FL13" s="162"/>
      <c r="FM13" s="162"/>
      <c r="FN13" s="162"/>
      <c r="FO13" s="162"/>
      <c r="FP13" s="162"/>
      <c r="FQ13" s="162"/>
      <c r="FR13" s="162"/>
      <c r="FS13" s="162"/>
      <c r="FT13" s="162"/>
      <c r="FU13" s="162"/>
      <c r="FV13" s="162"/>
      <c r="FW13" s="162"/>
      <c r="FX13" s="162"/>
      <c r="FY13" s="162"/>
      <c r="FZ13" s="162"/>
      <c r="GA13" s="162"/>
      <c r="GB13" s="162"/>
      <c r="GC13" s="162"/>
      <c r="GD13" s="162"/>
      <c r="GE13" s="162"/>
      <c r="GF13" s="162"/>
      <c r="GG13" s="162"/>
      <c r="GH13" s="162"/>
      <c r="GI13" s="162"/>
      <c r="GJ13" s="162"/>
      <c r="GK13" s="162"/>
      <c r="GL13" s="162"/>
      <c r="GM13" s="162"/>
      <c r="GN13" s="162"/>
      <c r="GO13" s="162"/>
      <c r="GP13" s="162"/>
      <c r="GQ13" s="162"/>
      <c r="GR13" s="162"/>
      <c r="GS13" s="162"/>
      <c r="GT13" s="162"/>
      <c r="GU13" s="162"/>
      <c r="GV13" s="162"/>
      <c r="GW13" s="162"/>
      <c r="GX13" s="162"/>
      <c r="GY13" s="162"/>
      <c r="GZ13" s="162"/>
      <c r="HA13" s="162"/>
      <c r="HB13" s="162"/>
      <c r="HC13" s="162"/>
      <c r="HD13" s="162"/>
      <c r="HE13" s="162"/>
      <c r="HF13" s="162"/>
      <c r="HG13" s="162"/>
      <c r="HH13" s="162"/>
      <c r="HI13" s="162"/>
      <c r="HJ13" s="162"/>
      <c r="HK13" s="162"/>
      <c r="HL13" s="162"/>
      <c r="HM13" s="162"/>
      <c r="HN13" s="162"/>
      <c r="HO13" s="162"/>
      <c r="HP13" s="162"/>
      <c r="HQ13" s="162"/>
      <c r="HR13" s="162"/>
      <c r="HS13" s="162"/>
      <c r="HT13" s="162"/>
      <c r="HU13" s="162"/>
      <c r="HV13" s="162"/>
      <c r="HW13" s="162"/>
      <c r="HX13" s="162"/>
      <c r="HY13" s="162"/>
      <c r="HZ13" s="162"/>
      <c r="IA13" s="162"/>
      <c r="IB13" s="162"/>
      <c r="IC13" s="162"/>
    </row>
    <row r="14" spans="1:237" s="163" customFormat="1" ht="27.75" customHeight="1">
      <c r="A14" s="64" t="s">
        <v>192</v>
      </c>
      <c r="B14" s="21">
        <v>6931</v>
      </c>
      <c r="C14" s="21">
        <v>6280</v>
      </c>
      <c r="D14" s="21">
        <v>651</v>
      </c>
      <c r="E14" s="366">
        <f t="shared" si="0"/>
        <v>9.3925840427066802</v>
      </c>
      <c r="F14" s="360">
        <v>3</v>
      </c>
      <c r="G14" s="21">
        <v>88</v>
      </c>
      <c r="H14" s="21">
        <v>84</v>
      </c>
      <c r="I14" s="21">
        <v>4</v>
      </c>
      <c r="J14" s="366">
        <f t="shared" si="1"/>
        <v>4.5454545454545459</v>
      </c>
      <c r="K14" s="21">
        <v>6843</v>
      </c>
      <c r="L14" s="21">
        <v>6196</v>
      </c>
      <c r="M14" s="21">
        <v>647</v>
      </c>
      <c r="N14" s="366">
        <f t="shared" si="2"/>
        <v>9.4549174338740318</v>
      </c>
      <c r="O14" s="65"/>
      <c r="P14" s="65"/>
      <c r="Q14" s="162"/>
      <c r="R14" s="162"/>
      <c r="S14" s="162"/>
      <c r="T14" s="162"/>
      <c r="U14" s="162"/>
      <c r="V14" s="162"/>
      <c r="W14" s="162"/>
      <c r="X14" s="162"/>
      <c r="Y14" s="162"/>
      <c r="Z14" s="162"/>
      <c r="AA14" s="162"/>
      <c r="AB14" s="162"/>
      <c r="AC14" s="162"/>
      <c r="AD14" s="162"/>
      <c r="AE14" s="162"/>
      <c r="AF14" s="162"/>
      <c r="AG14" s="162"/>
      <c r="AH14" s="162"/>
      <c r="AI14" s="162"/>
      <c r="AJ14" s="162"/>
      <c r="AK14" s="162"/>
      <c r="AL14" s="162"/>
      <c r="AM14" s="162"/>
      <c r="AN14" s="162"/>
      <c r="AO14" s="162"/>
      <c r="AP14" s="162"/>
      <c r="AQ14" s="162"/>
      <c r="AR14" s="162"/>
      <c r="AS14" s="162"/>
      <c r="AT14" s="162"/>
      <c r="AU14" s="162"/>
      <c r="AV14" s="162"/>
      <c r="AW14" s="162"/>
      <c r="AX14" s="162"/>
      <c r="AY14" s="162"/>
      <c r="AZ14" s="162"/>
      <c r="BA14" s="162"/>
      <c r="BB14" s="162"/>
      <c r="BC14" s="162"/>
      <c r="BD14" s="162"/>
      <c r="BE14" s="162"/>
      <c r="BF14" s="162"/>
      <c r="BG14" s="162"/>
      <c r="BH14" s="162"/>
      <c r="BI14" s="162"/>
      <c r="BJ14" s="162"/>
      <c r="BK14" s="162"/>
      <c r="BL14" s="162"/>
      <c r="BM14" s="162"/>
      <c r="BN14" s="162"/>
      <c r="BO14" s="162"/>
      <c r="BP14" s="162"/>
      <c r="BQ14" s="162"/>
      <c r="BR14" s="162"/>
      <c r="BS14" s="162"/>
      <c r="BT14" s="162"/>
      <c r="BU14" s="162"/>
      <c r="BV14" s="162"/>
      <c r="BW14" s="162"/>
      <c r="BX14" s="162"/>
      <c r="BY14" s="162"/>
      <c r="BZ14" s="162"/>
      <c r="CA14" s="162"/>
      <c r="CB14" s="162"/>
      <c r="CC14" s="162"/>
      <c r="CD14" s="162"/>
      <c r="CE14" s="162"/>
      <c r="CF14" s="162"/>
      <c r="CG14" s="162"/>
      <c r="CH14" s="162"/>
      <c r="CI14" s="162"/>
      <c r="CJ14" s="162"/>
      <c r="CK14" s="162"/>
      <c r="CL14" s="162"/>
      <c r="CM14" s="162"/>
      <c r="CN14" s="162"/>
      <c r="CO14" s="162"/>
      <c r="CP14" s="162"/>
      <c r="CQ14" s="162"/>
      <c r="CR14" s="162"/>
      <c r="CS14" s="162"/>
      <c r="CT14" s="162"/>
      <c r="CU14" s="162"/>
      <c r="CV14" s="162"/>
      <c r="CW14" s="162"/>
      <c r="CX14" s="162"/>
      <c r="CY14" s="162"/>
      <c r="CZ14" s="162"/>
      <c r="DA14" s="162"/>
      <c r="DB14" s="162"/>
      <c r="DC14" s="162"/>
      <c r="DD14" s="162"/>
      <c r="DE14" s="162"/>
      <c r="DF14" s="162"/>
      <c r="DG14" s="162"/>
      <c r="DH14" s="162"/>
      <c r="DI14" s="162"/>
      <c r="DJ14" s="162"/>
      <c r="DK14" s="162"/>
      <c r="DL14" s="162"/>
      <c r="DM14" s="162"/>
      <c r="DN14" s="162"/>
      <c r="DO14" s="162"/>
      <c r="DP14" s="162"/>
      <c r="DQ14" s="162"/>
      <c r="DR14" s="162"/>
      <c r="DS14" s="162"/>
      <c r="DT14" s="162"/>
      <c r="DU14" s="162"/>
      <c r="DV14" s="162"/>
      <c r="DW14" s="162"/>
      <c r="DX14" s="162"/>
      <c r="DY14" s="162"/>
      <c r="DZ14" s="162"/>
      <c r="EA14" s="162"/>
      <c r="EB14" s="162"/>
      <c r="EC14" s="162"/>
      <c r="ED14" s="162"/>
      <c r="EE14" s="162"/>
      <c r="EF14" s="162"/>
      <c r="EG14" s="162"/>
      <c r="EH14" s="162"/>
      <c r="EI14" s="162"/>
      <c r="EJ14" s="162"/>
      <c r="EK14" s="162"/>
      <c r="EL14" s="162"/>
      <c r="EM14" s="162"/>
      <c r="EN14" s="162"/>
      <c r="EO14" s="162"/>
      <c r="EP14" s="162"/>
      <c r="EQ14" s="162"/>
      <c r="ER14" s="162"/>
      <c r="ES14" s="162"/>
      <c r="ET14" s="162"/>
      <c r="EU14" s="162"/>
      <c r="EV14" s="162"/>
      <c r="EW14" s="162"/>
      <c r="EX14" s="162"/>
      <c r="EY14" s="162"/>
      <c r="EZ14" s="162"/>
      <c r="FA14" s="162"/>
      <c r="FB14" s="162"/>
      <c r="FC14" s="162"/>
      <c r="FD14" s="162"/>
      <c r="FE14" s="162"/>
      <c r="FF14" s="162"/>
      <c r="FG14" s="162"/>
      <c r="FH14" s="162"/>
      <c r="FI14" s="162"/>
      <c r="FJ14" s="162"/>
      <c r="FK14" s="162"/>
      <c r="FL14" s="162"/>
      <c r="FM14" s="162"/>
      <c r="FN14" s="162"/>
      <c r="FO14" s="162"/>
      <c r="FP14" s="162"/>
      <c r="FQ14" s="162"/>
      <c r="FR14" s="162"/>
      <c r="FS14" s="162"/>
      <c r="FT14" s="162"/>
      <c r="FU14" s="162"/>
      <c r="FV14" s="162"/>
      <c r="FW14" s="162"/>
      <c r="FX14" s="162"/>
      <c r="FY14" s="162"/>
      <c r="FZ14" s="162"/>
      <c r="GA14" s="162"/>
      <c r="GB14" s="162"/>
      <c r="GC14" s="162"/>
      <c r="GD14" s="162"/>
      <c r="GE14" s="162"/>
      <c r="GF14" s="162"/>
      <c r="GG14" s="162"/>
      <c r="GH14" s="162"/>
      <c r="GI14" s="162"/>
      <c r="GJ14" s="162"/>
      <c r="GK14" s="162"/>
      <c r="GL14" s="162"/>
      <c r="GM14" s="162"/>
      <c r="GN14" s="162"/>
      <c r="GO14" s="162"/>
      <c r="GP14" s="162"/>
      <c r="GQ14" s="162"/>
      <c r="GR14" s="162"/>
      <c r="GS14" s="162"/>
      <c r="GT14" s="162"/>
      <c r="GU14" s="162"/>
      <c r="GV14" s="162"/>
      <c r="GW14" s="162"/>
      <c r="GX14" s="162"/>
      <c r="GY14" s="162"/>
      <c r="GZ14" s="162"/>
      <c r="HA14" s="162"/>
      <c r="HB14" s="162"/>
      <c r="HC14" s="162"/>
      <c r="HD14" s="162"/>
      <c r="HE14" s="162"/>
      <c r="HF14" s="162"/>
      <c r="HG14" s="162"/>
      <c r="HH14" s="162"/>
      <c r="HI14" s="162"/>
      <c r="HJ14" s="162"/>
      <c r="HK14" s="162"/>
      <c r="HL14" s="162"/>
      <c r="HM14" s="162"/>
      <c r="HN14" s="162"/>
      <c r="HO14" s="162"/>
      <c r="HP14" s="162"/>
      <c r="HQ14" s="162"/>
      <c r="HR14" s="162"/>
      <c r="HS14" s="162"/>
      <c r="HT14" s="162"/>
      <c r="HU14" s="162"/>
      <c r="HV14" s="162"/>
      <c r="HW14" s="162"/>
      <c r="HX14" s="162"/>
      <c r="HY14" s="162"/>
      <c r="HZ14" s="162"/>
      <c r="IA14" s="162"/>
      <c r="IB14" s="162"/>
      <c r="IC14" s="162"/>
    </row>
    <row r="15" spans="1:237" s="163" customFormat="1" ht="27.75" customHeight="1">
      <c r="A15" s="64" t="s">
        <v>193</v>
      </c>
      <c r="B15" s="21">
        <v>7179</v>
      </c>
      <c r="C15" s="21">
        <v>6573</v>
      </c>
      <c r="D15" s="21">
        <v>606</v>
      </c>
      <c r="E15" s="366">
        <f t="shared" si="0"/>
        <v>8.4412870873380683</v>
      </c>
      <c r="F15" s="360">
        <v>3</v>
      </c>
      <c r="G15" s="21">
        <v>100</v>
      </c>
      <c r="H15" s="21">
        <v>96</v>
      </c>
      <c r="I15" s="21">
        <v>4</v>
      </c>
      <c r="J15" s="366">
        <f t="shared" si="1"/>
        <v>4</v>
      </c>
      <c r="K15" s="21">
        <v>7079</v>
      </c>
      <c r="L15" s="21">
        <v>6477</v>
      </c>
      <c r="M15" s="21">
        <v>602</v>
      </c>
      <c r="N15" s="366">
        <f t="shared" si="2"/>
        <v>8.5040259923718047</v>
      </c>
      <c r="O15" s="65"/>
      <c r="P15" s="65"/>
      <c r="Q15" s="162"/>
      <c r="R15" s="162"/>
      <c r="S15" s="162"/>
      <c r="T15" s="162"/>
      <c r="U15" s="162"/>
      <c r="V15" s="162"/>
      <c r="W15" s="162"/>
      <c r="X15" s="162"/>
      <c r="Y15" s="162"/>
      <c r="Z15" s="162"/>
      <c r="AA15" s="162"/>
      <c r="AB15" s="162"/>
      <c r="AC15" s="162"/>
      <c r="AD15" s="162"/>
      <c r="AE15" s="162"/>
      <c r="AF15" s="162"/>
      <c r="AG15" s="162"/>
      <c r="AH15" s="162"/>
      <c r="AI15" s="162"/>
      <c r="AJ15" s="162"/>
      <c r="AK15" s="162"/>
      <c r="AL15" s="162"/>
      <c r="AM15" s="162"/>
      <c r="AN15" s="162"/>
      <c r="AO15" s="162"/>
      <c r="AP15" s="162"/>
      <c r="AQ15" s="162"/>
      <c r="AR15" s="162"/>
      <c r="AS15" s="162"/>
      <c r="AT15" s="162"/>
      <c r="AU15" s="162"/>
      <c r="AV15" s="162"/>
      <c r="AW15" s="162"/>
      <c r="AX15" s="162"/>
      <c r="AY15" s="162"/>
      <c r="AZ15" s="162"/>
      <c r="BA15" s="162"/>
      <c r="BB15" s="162"/>
      <c r="BC15" s="162"/>
      <c r="BD15" s="162"/>
      <c r="BE15" s="162"/>
      <c r="BF15" s="162"/>
      <c r="BG15" s="162"/>
      <c r="BH15" s="162"/>
      <c r="BI15" s="162"/>
      <c r="BJ15" s="162"/>
      <c r="BK15" s="162"/>
      <c r="BL15" s="162"/>
      <c r="BM15" s="162"/>
      <c r="BN15" s="162"/>
      <c r="BO15" s="162"/>
      <c r="BP15" s="162"/>
      <c r="BQ15" s="162"/>
      <c r="BR15" s="162"/>
      <c r="BS15" s="162"/>
      <c r="BT15" s="162"/>
      <c r="BU15" s="162"/>
      <c r="BV15" s="162"/>
      <c r="BW15" s="162"/>
      <c r="BX15" s="162"/>
      <c r="BY15" s="162"/>
      <c r="BZ15" s="162"/>
      <c r="CA15" s="162"/>
      <c r="CB15" s="162"/>
      <c r="CC15" s="162"/>
      <c r="CD15" s="162"/>
      <c r="CE15" s="162"/>
      <c r="CF15" s="162"/>
      <c r="CG15" s="162"/>
      <c r="CH15" s="162"/>
      <c r="CI15" s="162"/>
      <c r="CJ15" s="162"/>
      <c r="CK15" s="162"/>
      <c r="CL15" s="162"/>
      <c r="CM15" s="162"/>
      <c r="CN15" s="162"/>
      <c r="CO15" s="162"/>
      <c r="CP15" s="162"/>
      <c r="CQ15" s="162"/>
      <c r="CR15" s="162"/>
      <c r="CS15" s="162"/>
      <c r="CT15" s="162"/>
      <c r="CU15" s="162"/>
      <c r="CV15" s="162"/>
      <c r="CW15" s="162"/>
      <c r="CX15" s="162"/>
      <c r="CY15" s="162"/>
      <c r="CZ15" s="162"/>
      <c r="DA15" s="162"/>
      <c r="DB15" s="162"/>
      <c r="DC15" s="162"/>
      <c r="DD15" s="162"/>
      <c r="DE15" s="162"/>
      <c r="DF15" s="162"/>
      <c r="DG15" s="162"/>
      <c r="DH15" s="162"/>
      <c r="DI15" s="162"/>
      <c r="DJ15" s="162"/>
      <c r="DK15" s="162"/>
      <c r="DL15" s="162"/>
      <c r="DM15" s="162"/>
      <c r="DN15" s="162"/>
      <c r="DO15" s="162"/>
      <c r="DP15" s="162"/>
      <c r="DQ15" s="162"/>
      <c r="DR15" s="162"/>
      <c r="DS15" s="162"/>
      <c r="DT15" s="162"/>
      <c r="DU15" s="162"/>
      <c r="DV15" s="162"/>
      <c r="DW15" s="162"/>
      <c r="DX15" s="162"/>
      <c r="DY15" s="162"/>
      <c r="DZ15" s="162"/>
      <c r="EA15" s="162"/>
      <c r="EB15" s="162"/>
      <c r="EC15" s="162"/>
      <c r="ED15" s="162"/>
      <c r="EE15" s="162"/>
      <c r="EF15" s="162"/>
      <c r="EG15" s="162"/>
      <c r="EH15" s="162"/>
      <c r="EI15" s="162"/>
      <c r="EJ15" s="162"/>
      <c r="EK15" s="162"/>
      <c r="EL15" s="162"/>
      <c r="EM15" s="162"/>
      <c r="EN15" s="162"/>
      <c r="EO15" s="162"/>
      <c r="EP15" s="162"/>
      <c r="EQ15" s="162"/>
      <c r="ER15" s="162"/>
      <c r="ES15" s="162"/>
      <c r="ET15" s="162"/>
      <c r="EU15" s="162"/>
      <c r="EV15" s="162"/>
      <c r="EW15" s="162"/>
      <c r="EX15" s="162"/>
      <c r="EY15" s="162"/>
      <c r="EZ15" s="162"/>
      <c r="FA15" s="162"/>
      <c r="FB15" s="162"/>
      <c r="FC15" s="162"/>
      <c r="FD15" s="162"/>
      <c r="FE15" s="162"/>
      <c r="FF15" s="162"/>
      <c r="FG15" s="162"/>
      <c r="FH15" s="162"/>
      <c r="FI15" s="162"/>
      <c r="FJ15" s="162"/>
      <c r="FK15" s="162"/>
      <c r="FL15" s="162"/>
      <c r="FM15" s="162"/>
      <c r="FN15" s="162"/>
      <c r="FO15" s="162"/>
      <c r="FP15" s="162"/>
      <c r="FQ15" s="162"/>
      <c r="FR15" s="162"/>
      <c r="FS15" s="162"/>
      <c r="FT15" s="162"/>
      <c r="FU15" s="162"/>
      <c r="FV15" s="162"/>
      <c r="FW15" s="162"/>
      <c r="FX15" s="162"/>
      <c r="FY15" s="162"/>
      <c r="FZ15" s="162"/>
      <c r="GA15" s="162"/>
      <c r="GB15" s="162"/>
      <c r="GC15" s="162"/>
      <c r="GD15" s="162"/>
      <c r="GE15" s="162"/>
      <c r="GF15" s="162"/>
      <c r="GG15" s="162"/>
      <c r="GH15" s="162"/>
      <c r="GI15" s="162"/>
      <c r="GJ15" s="162"/>
      <c r="GK15" s="162"/>
      <c r="GL15" s="162"/>
      <c r="GM15" s="162"/>
      <c r="GN15" s="162"/>
      <c r="GO15" s="162"/>
      <c r="GP15" s="162"/>
      <c r="GQ15" s="162"/>
      <c r="GR15" s="162"/>
      <c r="GS15" s="162"/>
      <c r="GT15" s="162"/>
      <c r="GU15" s="162"/>
      <c r="GV15" s="162"/>
      <c r="GW15" s="162"/>
      <c r="GX15" s="162"/>
      <c r="GY15" s="162"/>
      <c r="GZ15" s="162"/>
      <c r="HA15" s="162"/>
      <c r="HB15" s="162"/>
      <c r="HC15" s="162"/>
      <c r="HD15" s="162"/>
      <c r="HE15" s="162"/>
      <c r="HF15" s="162"/>
      <c r="HG15" s="162"/>
      <c r="HH15" s="162"/>
      <c r="HI15" s="162"/>
      <c r="HJ15" s="162"/>
      <c r="HK15" s="162"/>
      <c r="HL15" s="162"/>
      <c r="HM15" s="162"/>
      <c r="HN15" s="162"/>
      <c r="HO15" s="162"/>
      <c r="HP15" s="162"/>
      <c r="HQ15" s="162"/>
      <c r="HR15" s="162"/>
      <c r="HS15" s="162"/>
      <c r="HT15" s="162"/>
      <c r="HU15" s="162"/>
      <c r="HV15" s="162"/>
      <c r="HW15" s="162"/>
      <c r="HX15" s="162"/>
      <c r="HY15" s="162"/>
      <c r="HZ15" s="162"/>
      <c r="IA15" s="162"/>
      <c r="IB15" s="162"/>
      <c r="IC15" s="162"/>
    </row>
    <row r="16" spans="1:237" s="163" customFormat="1" ht="27.75" customHeight="1">
      <c r="A16" s="64" t="s">
        <v>194</v>
      </c>
      <c r="B16" s="21">
        <v>4022</v>
      </c>
      <c r="C16" s="21">
        <v>3730</v>
      </c>
      <c r="D16" s="21">
        <v>292</v>
      </c>
      <c r="E16" s="366">
        <f t="shared" si="0"/>
        <v>7.2600696171059171</v>
      </c>
      <c r="F16" s="360">
        <v>2</v>
      </c>
      <c r="G16" s="21">
        <v>52</v>
      </c>
      <c r="H16" s="21">
        <v>51</v>
      </c>
      <c r="I16" s="21">
        <v>1</v>
      </c>
      <c r="J16" s="366">
        <f t="shared" si="1"/>
        <v>1.9230769230769231</v>
      </c>
      <c r="K16" s="21">
        <v>3970</v>
      </c>
      <c r="L16" s="21">
        <v>3679</v>
      </c>
      <c r="M16" s="21">
        <v>291</v>
      </c>
      <c r="N16" s="366">
        <f t="shared" si="2"/>
        <v>7.3299748110831233</v>
      </c>
      <c r="O16" s="65"/>
      <c r="P16" s="65"/>
      <c r="Q16" s="165"/>
      <c r="R16" s="165"/>
      <c r="S16" s="165"/>
      <c r="T16" s="165"/>
      <c r="U16" s="165"/>
      <c r="V16" s="165"/>
      <c r="W16" s="165"/>
      <c r="X16" s="165"/>
      <c r="Y16" s="165"/>
      <c r="Z16" s="165"/>
      <c r="AA16" s="165"/>
      <c r="AB16" s="165"/>
      <c r="AC16" s="165"/>
      <c r="AD16" s="165"/>
      <c r="AE16" s="165"/>
      <c r="AF16" s="165"/>
      <c r="AG16" s="165"/>
      <c r="AH16" s="165"/>
      <c r="AI16" s="165"/>
      <c r="AJ16" s="165"/>
      <c r="AK16" s="165"/>
      <c r="AL16" s="165"/>
      <c r="AM16" s="165"/>
      <c r="AN16" s="165"/>
      <c r="AO16" s="165"/>
      <c r="AP16" s="165"/>
      <c r="AQ16" s="165"/>
      <c r="AR16" s="165"/>
      <c r="AS16" s="165"/>
      <c r="AT16" s="165"/>
      <c r="AU16" s="165"/>
      <c r="AV16" s="165"/>
      <c r="AW16" s="165"/>
      <c r="AX16" s="165"/>
      <c r="AY16" s="165"/>
      <c r="AZ16" s="165"/>
      <c r="BA16" s="165"/>
      <c r="BB16" s="165"/>
      <c r="BC16" s="165"/>
      <c r="BD16" s="165"/>
      <c r="BE16" s="165"/>
      <c r="BF16" s="165"/>
      <c r="BG16" s="165"/>
      <c r="BH16" s="165"/>
      <c r="BI16" s="165"/>
      <c r="BJ16" s="165"/>
      <c r="BK16" s="165"/>
      <c r="BL16" s="165"/>
      <c r="BM16" s="165"/>
      <c r="BN16" s="165"/>
      <c r="BO16" s="165"/>
      <c r="BP16" s="165"/>
      <c r="BQ16" s="165"/>
      <c r="BR16" s="165"/>
      <c r="BS16" s="165"/>
      <c r="BT16" s="165"/>
      <c r="BU16" s="165"/>
      <c r="BV16" s="165"/>
      <c r="BW16" s="165"/>
      <c r="BX16" s="165"/>
      <c r="BY16" s="165"/>
      <c r="BZ16" s="165"/>
      <c r="CA16" s="165"/>
      <c r="CB16" s="165"/>
      <c r="CC16" s="165"/>
      <c r="CD16" s="165"/>
      <c r="CE16" s="165"/>
      <c r="CF16" s="165"/>
      <c r="CG16" s="165"/>
      <c r="CH16" s="165"/>
      <c r="CI16" s="165"/>
      <c r="CJ16" s="165"/>
      <c r="CK16" s="165"/>
      <c r="CL16" s="165"/>
      <c r="CM16" s="165"/>
      <c r="CN16" s="165"/>
      <c r="CO16" s="165"/>
      <c r="CP16" s="165"/>
      <c r="CQ16" s="165"/>
      <c r="CR16" s="165"/>
      <c r="CS16" s="165"/>
      <c r="CT16" s="165"/>
      <c r="CU16" s="165"/>
      <c r="CV16" s="165"/>
      <c r="CW16" s="165"/>
      <c r="CX16" s="165"/>
      <c r="CY16" s="165"/>
      <c r="CZ16" s="165"/>
      <c r="DA16" s="165"/>
      <c r="DB16" s="165"/>
      <c r="DC16" s="165"/>
      <c r="DD16" s="165"/>
      <c r="DE16" s="165"/>
      <c r="DF16" s="165"/>
      <c r="DG16" s="165"/>
      <c r="DH16" s="165"/>
      <c r="DI16" s="165"/>
      <c r="DJ16" s="165"/>
      <c r="DK16" s="165"/>
      <c r="DL16" s="165"/>
      <c r="DM16" s="165"/>
      <c r="DN16" s="165"/>
      <c r="DO16" s="165"/>
      <c r="DP16" s="165"/>
      <c r="DQ16" s="165"/>
      <c r="DR16" s="165"/>
      <c r="DS16" s="165"/>
      <c r="DT16" s="165"/>
      <c r="DU16" s="165"/>
      <c r="DV16" s="165"/>
      <c r="DW16" s="165"/>
      <c r="DX16" s="165"/>
      <c r="DY16" s="165"/>
      <c r="DZ16" s="165"/>
      <c r="EA16" s="165"/>
      <c r="EB16" s="165"/>
      <c r="EC16" s="165"/>
      <c r="ED16" s="165"/>
      <c r="EE16" s="165"/>
      <c r="EF16" s="165"/>
      <c r="EG16" s="165"/>
      <c r="EH16" s="165"/>
      <c r="EI16" s="165"/>
      <c r="EJ16" s="165"/>
      <c r="EK16" s="165"/>
      <c r="EL16" s="165"/>
      <c r="EM16" s="165"/>
      <c r="EN16" s="165"/>
      <c r="EO16" s="165"/>
      <c r="EP16" s="165"/>
      <c r="EQ16" s="165"/>
      <c r="ER16" s="165"/>
      <c r="ES16" s="165"/>
      <c r="ET16" s="165"/>
      <c r="EU16" s="165"/>
      <c r="EV16" s="165"/>
      <c r="EW16" s="165"/>
      <c r="EX16" s="165"/>
      <c r="EY16" s="165"/>
      <c r="EZ16" s="165"/>
      <c r="FA16" s="165"/>
      <c r="FB16" s="165"/>
      <c r="FC16" s="165"/>
      <c r="FD16" s="165"/>
      <c r="FE16" s="165"/>
      <c r="FF16" s="165"/>
      <c r="FG16" s="165"/>
      <c r="FH16" s="165"/>
      <c r="FI16" s="165"/>
      <c r="FJ16" s="165"/>
      <c r="FK16" s="165"/>
      <c r="FL16" s="165"/>
      <c r="FM16" s="165"/>
      <c r="FN16" s="165"/>
      <c r="FO16" s="165"/>
      <c r="FP16" s="165"/>
      <c r="FQ16" s="165"/>
      <c r="FR16" s="165"/>
      <c r="FS16" s="165"/>
      <c r="FT16" s="165"/>
      <c r="FU16" s="165"/>
      <c r="FV16" s="165"/>
      <c r="FW16" s="165"/>
      <c r="FX16" s="165"/>
      <c r="FY16" s="165"/>
      <c r="FZ16" s="165"/>
      <c r="GA16" s="165"/>
      <c r="GB16" s="165"/>
      <c r="GC16" s="165"/>
      <c r="GD16" s="165"/>
      <c r="GE16" s="165"/>
      <c r="GF16" s="165"/>
      <c r="GG16" s="165"/>
      <c r="GH16" s="165"/>
      <c r="GI16" s="165"/>
      <c r="GJ16" s="165"/>
      <c r="GK16" s="165"/>
      <c r="GL16" s="165"/>
      <c r="GM16" s="165"/>
      <c r="GN16" s="165"/>
      <c r="GO16" s="165"/>
      <c r="GP16" s="165"/>
      <c r="GQ16" s="165"/>
      <c r="GR16" s="165"/>
      <c r="GS16" s="165"/>
      <c r="GT16" s="165"/>
      <c r="GU16" s="165"/>
      <c r="GV16" s="165"/>
      <c r="GW16" s="165"/>
      <c r="GX16" s="165"/>
      <c r="GY16" s="165"/>
      <c r="GZ16" s="165"/>
      <c r="HA16" s="165"/>
      <c r="HB16" s="165"/>
      <c r="HC16" s="165"/>
      <c r="HD16" s="165"/>
      <c r="HE16" s="165"/>
      <c r="HF16" s="165"/>
      <c r="HG16" s="165"/>
      <c r="HH16" s="165"/>
      <c r="HI16" s="165"/>
      <c r="HJ16" s="165"/>
      <c r="HK16" s="165"/>
      <c r="HL16" s="165"/>
      <c r="HM16" s="165"/>
      <c r="HN16" s="165"/>
      <c r="HO16" s="165"/>
      <c r="HP16" s="165"/>
      <c r="HQ16" s="165"/>
      <c r="HR16" s="165"/>
      <c r="HS16" s="165"/>
      <c r="HT16" s="165"/>
      <c r="HU16" s="165"/>
      <c r="HV16" s="165"/>
      <c r="HW16" s="165"/>
      <c r="HX16" s="165"/>
      <c r="HY16" s="165"/>
      <c r="HZ16" s="165"/>
      <c r="IA16" s="165"/>
      <c r="IB16" s="165"/>
      <c r="IC16" s="165"/>
    </row>
    <row r="17" spans="1:237" s="163" customFormat="1" ht="27.75" customHeight="1">
      <c r="A17" s="64" t="s">
        <v>195</v>
      </c>
      <c r="B17" s="21">
        <v>12349</v>
      </c>
      <c r="C17" s="21">
        <v>11276</v>
      </c>
      <c r="D17" s="21">
        <v>1073</v>
      </c>
      <c r="E17" s="366">
        <f t="shared" si="0"/>
        <v>8.6889626690420272</v>
      </c>
      <c r="F17" s="360">
        <v>4</v>
      </c>
      <c r="G17" s="21">
        <v>206</v>
      </c>
      <c r="H17" s="21">
        <v>193</v>
      </c>
      <c r="I17" s="21">
        <v>13</v>
      </c>
      <c r="J17" s="366">
        <f t="shared" si="1"/>
        <v>6.3106796116504853</v>
      </c>
      <c r="K17" s="21">
        <v>12143</v>
      </c>
      <c r="L17" s="21">
        <v>11083</v>
      </c>
      <c r="M17" s="21">
        <v>1060</v>
      </c>
      <c r="N17" s="366">
        <f t="shared" si="2"/>
        <v>8.7293090669521547</v>
      </c>
      <c r="O17" s="65"/>
      <c r="P17" s="65"/>
      <c r="Q17" s="162"/>
      <c r="R17" s="162"/>
      <c r="S17" s="162"/>
      <c r="T17" s="162"/>
      <c r="U17" s="162"/>
      <c r="V17" s="162"/>
      <c r="W17" s="162"/>
      <c r="X17" s="162"/>
      <c r="Y17" s="162"/>
      <c r="Z17" s="162"/>
      <c r="AA17" s="162"/>
      <c r="AB17" s="162"/>
      <c r="AC17" s="162"/>
      <c r="AD17" s="162"/>
      <c r="AE17" s="162"/>
      <c r="AF17" s="162"/>
      <c r="AG17" s="162"/>
      <c r="AH17" s="162"/>
      <c r="AI17" s="162"/>
      <c r="AJ17" s="162"/>
      <c r="AK17" s="162"/>
      <c r="AL17" s="162"/>
      <c r="AM17" s="162"/>
      <c r="AN17" s="162"/>
      <c r="AO17" s="162"/>
      <c r="AP17" s="162"/>
      <c r="AQ17" s="162"/>
      <c r="AR17" s="162"/>
      <c r="AS17" s="162"/>
      <c r="AT17" s="162"/>
      <c r="AU17" s="162"/>
      <c r="AV17" s="162"/>
      <c r="AW17" s="162"/>
      <c r="AX17" s="162"/>
      <c r="AY17" s="162"/>
      <c r="AZ17" s="162"/>
      <c r="BA17" s="162"/>
      <c r="BB17" s="162"/>
      <c r="BC17" s="162"/>
      <c r="BD17" s="162"/>
      <c r="BE17" s="162"/>
      <c r="BF17" s="162"/>
      <c r="BG17" s="162"/>
      <c r="BH17" s="162"/>
      <c r="BI17" s="162"/>
      <c r="BJ17" s="162"/>
      <c r="BK17" s="162"/>
      <c r="BL17" s="162"/>
      <c r="BM17" s="162"/>
      <c r="BN17" s="162"/>
      <c r="BO17" s="162"/>
      <c r="BP17" s="162"/>
      <c r="BQ17" s="162"/>
      <c r="BR17" s="162"/>
      <c r="BS17" s="162"/>
      <c r="BT17" s="162"/>
      <c r="BU17" s="162"/>
      <c r="BV17" s="162"/>
      <c r="BW17" s="162"/>
      <c r="BX17" s="162"/>
      <c r="BY17" s="162"/>
      <c r="BZ17" s="162"/>
      <c r="CA17" s="162"/>
      <c r="CB17" s="162"/>
      <c r="CC17" s="162"/>
      <c r="CD17" s="162"/>
      <c r="CE17" s="162"/>
      <c r="CF17" s="162"/>
      <c r="CG17" s="162"/>
      <c r="CH17" s="162"/>
      <c r="CI17" s="162"/>
      <c r="CJ17" s="162"/>
      <c r="CK17" s="162"/>
      <c r="CL17" s="162"/>
      <c r="CM17" s="162"/>
      <c r="CN17" s="162"/>
      <c r="CO17" s="162"/>
      <c r="CP17" s="162"/>
      <c r="CQ17" s="162"/>
      <c r="CR17" s="162"/>
      <c r="CS17" s="162"/>
      <c r="CT17" s="162"/>
      <c r="CU17" s="162"/>
      <c r="CV17" s="162"/>
      <c r="CW17" s="162"/>
      <c r="CX17" s="162"/>
      <c r="CY17" s="162"/>
      <c r="CZ17" s="162"/>
      <c r="DA17" s="162"/>
      <c r="DB17" s="162"/>
      <c r="DC17" s="162"/>
      <c r="DD17" s="162"/>
      <c r="DE17" s="162"/>
      <c r="DF17" s="162"/>
      <c r="DG17" s="162"/>
      <c r="DH17" s="162"/>
      <c r="DI17" s="162"/>
      <c r="DJ17" s="162"/>
      <c r="DK17" s="162"/>
      <c r="DL17" s="162"/>
      <c r="DM17" s="162"/>
      <c r="DN17" s="162"/>
      <c r="DO17" s="162"/>
      <c r="DP17" s="162"/>
      <c r="DQ17" s="162"/>
      <c r="DR17" s="162"/>
      <c r="DS17" s="162"/>
      <c r="DT17" s="162"/>
      <c r="DU17" s="162"/>
      <c r="DV17" s="162"/>
      <c r="DW17" s="162"/>
      <c r="DX17" s="162"/>
      <c r="DY17" s="162"/>
      <c r="DZ17" s="162"/>
      <c r="EA17" s="162"/>
      <c r="EB17" s="162"/>
      <c r="EC17" s="162"/>
      <c r="ED17" s="162"/>
      <c r="EE17" s="162"/>
      <c r="EF17" s="162"/>
      <c r="EG17" s="162"/>
      <c r="EH17" s="162"/>
      <c r="EI17" s="162"/>
      <c r="EJ17" s="162"/>
      <c r="EK17" s="162"/>
      <c r="EL17" s="162"/>
      <c r="EM17" s="162"/>
      <c r="EN17" s="162"/>
      <c r="EO17" s="162"/>
      <c r="EP17" s="162"/>
      <c r="EQ17" s="162"/>
      <c r="ER17" s="162"/>
      <c r="ES17" s="162"/>
      <c r="ET17" s="162"/>
      <c r="EU17" s="162"/>
      <c r="EV17" s="162"/>
      <c r="EW17" s="162"/>
      <c r="EX17" s="162"/>
      <c r="EY17" s="162"/>
      <c r="EZ17" s="162"/>
      <c r="FA17" s="162"/>
      <c r="FB17" s="162"/>
      <c r="FC17" s="162"/>
      <c r="FD17" s="162"/>
      <c r="FE17" s="162"/>
      <c r="FF17" s="162"/>
      <c r="FG17" s="162"/>
      <c r="FH17" s="162"/>
      <c r="FI17" s="162"/>
      <c r="FJ17" s="162"/>
      <c r="FK17" s="162"/>
      <c r="FL17" s="162"/>
      <c r="FM17" s="162"/>
      <c r="FN17" s="162"/>
      <c r="FO17" s="162"/>
      <c r="FP17" s="162"/>
      <c r="FQ17" s="162"/>
      <c r="FR17" s="162"/>
      <c r="FS17" s="162"/>
      <c r="FT17" s="162"/>
      <c r="FU17" s="162"/>
      <c r="FV17" s="162"/>
      <c r="FW17" s="162"/>
      <c r="FX17" s="162"/>
      <c r="FY17" s="162"/>
      <c r="FZ17" s="162"/>
      <c r="GA17" s="162"/>
      <c r="GB17" s="162"/>
      <c r="GC17" s="162"/>
      <c r="GD17" s="162"/>
      <c r="GE17" s="162"/>
      <c r="GF17" s="162"/>
      <c r="GG17" s="162"/>
      <c r="GH17" s="162"/>
      <c r="GI17" s="162"/>
      <c r="GJ17" s="162"/>
      <c r="GK17" s="162"/>
      <c r="GL17" s="162"/>
      <c r="GM17" s="162"/>
      <c r="GN17" s="162"/>
      <c r="GO17" s="162"/>
      <c r="GP17" s="162"/>
      <c r="GQ17" s="162"/>
      <c r="GR17" s="162"/>
      <c r="GS17" s="162"/>
      <c r="GT17" s="162"/>
      <c r="GU17" s="162"/>
      <c r="GV17" s="162"/>
      <c r="GW17" s="162"/>
      <c r="GX17" s="162"/>
      <c r="GY17" s="162"/>
      <c r="GZ17" s="162"/>
      <c r="HA17" s="162"/>
      <c r="HB17" s="162"/>
      <c r="HC17" s="162"/>
      <c r="HD17" s="162"/>
      <c r="HE17" s="162"/>
      <c r="HF17" s="162"/>
      <c r="HG17" s="162"/>
      <c r="HH17" s="162"/>
      <c r="HI17" s="162"/>
      <c r="HJ17" s="162"/>
      <c r="HK17" s="162"/>
      <c r="HL17" s="162"/>
      <c r="HM17" s="162"/>
      <c r="HN17" s="162"/>
      <c r="HO17" s="162"/>
      <c r="HP17" s="162"/>
      <c r="HQ17" s="162"/>
      <c r="HR17" s="162"/>
      <c r="HS17" s="162"/>
      <c r="HT17" s="162"/>
      <c r="HU17" s="162"/>
      <c r="HV17" s="162"/>
      <c r="HW17" s="162"/>
      <c r="HX17" s="162"/>
      <c r="HY17" s="162"/>
      <c r="HZ17" s="162"/>
      <c r="IA17" s="162"/>
      <c r="IB17" s="162"/>
      <c r="IC17" s="162"/>
    </row>
    <row r="18" spans="1:237" s="163" customFormat="1" ht="27.75" customHeight="1">
      <c r="A18" s="64" t="s">
        <v>11</v>
      </c>
      <c r="B18" s="21">
        <v>8415</v>
      </c>
      <c r="C18" s="21">
        <v>7766</v>
      </c>
      <c r="D18" s="21">
        <v>649</v>
      </c>
      <c r="E18" s="366">
        <f t="shared" si="0"/>
        <v>7.7124183006535949</v>
      </c>
      <c r="F18" s="360">
        <v>6</v>
      </c>
      <c r="G18" s="21">
        <v>270</v>
      </c>
      <c r="H18" s="21">
        <v>250</v>
      </c>
      <c r="I18" s="21">
        <v>20</v>
      </c>
      <c r="J18" s="366">
        <f t="shared" si="1"/>
        <v>7.4074074074074066</v>
      </c>
      <c r="K18" s="21">
        <v>8145</v>
      </c>
      <c r="L18" s="21">
        <v>7516</v>
      </c>
      <c r="M18" s="21">
        <v>629</v>
      </c>
      <c r="N18" s="366">
        <f t="shared" si="2"/>
        <v>7.7225291589932477</v>
      </c>
      <c r="O18" s="65"/>
      <c r="P18" s="65"/>
      <c r="Q18" s="162"/>
      <c r="R18" s="162"/>
      <c r="S18" s="162"/>
      <c r="T18" s="162"/>
      <c r="U18" s="162"/>
      <c r="V18" s="162"/>
      <c r="W18" s="162"/>
      <c r="X18" s="162"/>
      <c r="Y18" s="162"/>
      <c r="Z18" s="162"/>
      <c r="AA18" s="162"/>
      <c r="AB18" s="162"/>
      <c r="AC18" s="162"/>
      <c r="AD18" s="162"/>
      <c r="AE18" s="162"/>
      <c r="AF18" s="162"/>
      <c r="AG18" s="162"/>
      <c r="AH18" s="162"/>
      <c r="AI18" s="162"/>
      <c r="AJ18" s="162"/>
      <c r="AK18" s="162"/>
      <c r="AL18" s="162"/>
      <c r="AM18" s="162"/>
      <c r="AN18" s="162"/>
      <c r="AO18" s="162"/>
      <c r="AP18" s="162"/>
      <c r="AQ18" s="162"/>
      <c r="AR18" s="162"/>
      <c r="AS18" s="162"/>
      <c r="AT18" s="162"/>
      <c r="AU18" s="162"/>
      <c r="AV18" s="162"/>
      <c r="AW18" s="162"/>
      <c r="AX18" s="162"/>
      <c r="AY18" s="162"/>
      <c r="AZ18" s="162"/>
      <c r="BA18" s="162"/>
      <c r="BB18" s="162"/>
      <c r="BC18" s="162"/>
      <c r="BD18" s="162"/>
      <c r="BE18" s="162"/>
      <c r="BF18" s="162"/>
      <c r="BG18" s="162"/>
      <c r="BH18" s="162"/>
      <c r="BI18" s="162"/>
      <c r="BJ18" s="162"/>
      <c r="BK18" s="162"/>
      <c r="BL18" s="162"/>
      <c r="BM18" s="162"/>
      <c r="BN18" s="162"/>
      <c r="BO18" s="162"/>
      <c r="BP18" s="162"/>
      <c r="BQ18" s="162"/>
      <c r="BR18" s="162"/>
      <c r="BS18" s="162"/>
      <c r="BT18" s="162"/>
      <c r="BU18" s="162"/>
      <c r="BV18" s="162"/>
      <c r="BW18" s="162"/>
      <c r="BX18" s="162"/>
      <c r="BY18" s="162"/>
      <c r="BZ18" s="162"/>
      <c r="CA18" s="162"/>
      <c r="CB18" s="162"/>
      <c r="CC18" s="162"/>
      <c r="CD18" s="162"/>
      <c r="CE18" s="162"/>
      <c r="CF18" s="162"/>
      <c r="CG18" s="162"/>
      <c r="CH18" s="162"/>
      <c r="CI18" s="162"/>
      <c r="CJ18" s="162"/>
      <c r="CK18" s="162"/>
      <c r="CL18" s="162"/>
      <c r="CM18" s="162"/>
      <c r="CN18" s="162"/>
      <c r="CO18" s="162"/>
      <c r="CP18" s="162"/>
      <c r="CQ18" s="162"/>
      <c r="CR18" s="162"/>
      <c r="CS18" s="162"/>
      <c r="CT18" s="162"/>
      <c r="CU18" s="162"/>
      <c r="CV18" s="162"/>
      <c r="CW18" s="162"/>
      <c r="CX18" s="162"/>
      <c r="CY18" s="162"/>
      <c r="CZ18" s="162"/>
      <c r="DA18" s="162"/>
      <c r="DB18" s="162"/>
      <c r="DC18" s="162"/>
      <c r="DD18" s="162"/>
      <c r="DE18" s="162"/>
      <c r="DF18" s="162"/>
      <c r="DG18" s="162"/>
      <c r="DH18" s="162"/>
      <c r="DI18" s="162"/>
      <c r="DJ18" s="162"/>
      <c r="DK18" s="162"/>
      <c r="DL18" s="162"/>
      <c r="DM18" s="162"/>
      <c r="DN18" s="162"/>
      <c r="DO18" s="162"/>
      <c r="DP18" s="162"/>
      <c r="DQ18" s="162"/>
      <c r="DR18" s="162"/>
      <c r="DS18" s="162"/>
      <c r="DT18" s="162"/>
      <c r="DU18" s="162"/>
      <c r="DV18" s="162"/>
      <c r="DW18" s="162"/>
      <c r="DX18" s="162"/>
      <c r="DY18" s="162"/>
      <c r="DZ18" s="162"/>
      <c r="EA18" s="162"/>
      <c r="EB18" s="162"/>
      <c r="EC18" s="162"/>
      <c r="ED18" s="162"/>
      <c r="EE18" s="162"/>
      <c r="EF18" s="162"/>
      <c r="EG18" s="162"/>
      <c r="EH18" s="162"/>
      <c r="EI18" s="162"/>
      <c r="EJ18" s="162"/>
      <c r="EK18" s="162"/>
      <c r="EL18" s="162"/>
      <c r="EM18" s="162"/>
      <c r="EN18" s="162"/>
      <c r="EO18" s="162"/>
      <c r="EP18" s="162"/>
      <c r="EQ18" s="162"/>
      <c r="ER18" s="162"/>
      <c r="ES18" s="162"/>
      <c r="ET18" s="162"/>
      <c r="EU18" s="162"/>
      <c r="EV18" s="162"/>
      <c r="EW18" s="162"/>
      <c r="EX18" s="162"/>
      <c r="EY18" s="162"/>
      <c r="EZ18" s="162"/>
      <c r="FA18" s="162"/>
      <c r="FB18" s="162"/>
      <c r="FC18" s="162"/>
      <c r="FD18" s="162"/>
      <c r="FE18" s="162"/>
      <c r="FF18" s="162"/>
      <c r="FG18" s="162"/>
      <c r="FH18" s="162"/>
      <c r="FI18" s="162"/>
      <c r="FJ18" s="162"/>
      <c r="FK18" s="162"/>
      <c r="FL18" s="162"/>
      <c r="FM18" s="162"/>
      <c r="FN18" s="162"/>
      <c r="FO18" s="162"/>
      <c r="FP18" s="162"/>
      <c r="FQ18" s="162"/>
      <c r="FR18" s="162"/>
      <c r="FS18" s="162"/>
      <c r="FT18" s="162"/>
      <c r="FU18" s="162"/>
      <c r="FV18" s="162"/>
      <c r="FW18" s="162"/>
      <c r="FX18" s="162"/>
      <c r="FY18" s="162"/>
      <c r="FZ18" s="162"/>
      <c r="GA18" s="162"/>
      <c r="GB18" s="162"/>
      <c r="GC18" s="162"/>
      <c r="GD18" s="162"/>
      <c r="GE18" s="162"/>
      <c r="GF18" s="162"/>
      <c r="GG18" s="162"/>
      <c r="GH18" s="162"/>
      <c r="GI18" s="162"/>
      <c r="GJ18" s="162"/>
      <c r="GK18" s="162"/>
      <c r="GL18" s="162"/>
      <c r="GM18" s="162"/>
      <c r="GN18" s="162"/>
      <c r="GO18" s="162"/>
      <c r="GP18" s="162"/>
      <c r="GQ18" s="162"/>
      <c r="GR18" s="162"/>
      <c r="GS18" s="162"/>
      <c r="GT18" s="162"/>
      <c r="GU18" s="162"/>
      <c r="GV18" s="162"/>
      <c r="GW18" s="162"/>
      <c r="GX18" s="162"/>
      <c r="GY18" s="162"/>
      <c r="GZ18" s="162"/>
      <c r="HA18" s="162"/>
      <c r="HB18" s="162"/>
      <c r="HC18" s="162"/>
      <c r="HD18" s="162"/>
      <c r="HE18" s="162"/>
      <c r="HF18" s="162"/>
      <c r="HG18" s="162"/>
      <c r="HH18" s="162"/>
      <c r="HI18" s="162"/>
      <c r="HJ18" s="162"/>
      <c r="HK18" s="162"/>
      <c r="HL18" s="162"/>
      <c r="HM18" s="162"/>
      <c r="HN18" s="162"/>
      <c r="HO18" s="162"/>
      <c r="HP18" s="162"/>
      <c r="HQ18" s="162"/>
      <c r="HR18" s="162"/>
      <c r="HS18" s="162"/>
      <c r="HT18" s="162"/>
      <c r="HU18" s="162"/>
      <c r="HV18" s="162"/>
      <c r="HW18" s="162"/>
      <c r="HX18" s="162"/>
      <c r="HY18" s="162"/>
      <c r="HZ18" s="162"/>
      <c r="IA18" s="162"/>
      <c r="IB18" s="162"/>
      <c r="IC18" s="162"/>
    </row>
    <row r="19" spans="1:237" s="163" customFormat="1" ht="27.75" customHeight="1">
      <c r="A19" s="64" t="s">
        <v>12</v>
      </c>
      <c r="B19" s="21">
        <v>9353</v>
      </c>
      <c r="C19" s="21">
        <v>8523</v>
      </c>
      <c r="D19" s="21">
        <v>830</v>
      </c>
      <c r="E19" s="366">
        <f t="shared" si="0"/>
        <v>8.8741580241633695</v>
      </c>
      <c r="F19" s="360">
        <v>4</v>
      </c>
      <c r="G19" s="21">
        <v>72</v>
      </c>
      <c r="H19" s="21">
        <v>64</v>
      </c>
      <c r="I19" s="21">
        <v>8</v>
      </c>
      <c r="J19" s="366">
        <f t="shared" si="1"/>
        <v>11.111111111111111</v>
      </c>
      <c r="K19" s="21">
        <v>9281</v>
      </c>
      <c r="L19" s="21">
        <v>8459</v>
      </c>
      <c r="M19" s="21">
        <v>822</v>
      </c>
      <c r="N19" s="366">
        <f t="shared" si="2"/>
        <v>8.8568042236827935</v>
      </c>
      <c r="O19" s="65"/>
      <c r="P19" s="65"/>
      <c r="Q19" s="66"/>
      <c r="R19" s="66"/>
      <c r="S19" s="66"/>
      <c r="T19" s="66"/>
      <c r="U19" s="66"/>
      <c r="V19" s="66"/>
      <c r="W19" s="66"/>
      <c r="X19" s="66"/>
      <c r="Y19" s="66"/>
      <c r="Z19" s="66"/>
      <c r="AA19" s="66"/>
      <c r="AB19" s="66"/>
      <c r="AC19" s="66"/>
      <c r="AD19" s="66"/>
      <c r="AE19" s="66"/>
      <c r="AF19" s="66"/>
      <c r="AG19" s="66"/>
      <c r="AH19" s="66"/>
      <c r="AI19" s="66"/>
      <c r="AJ19" s="66"/>
      <c r="AK19" s="66"/>
      <c r="AL19" s="66"/>
      <c r="AM19" s="66"/>
      <c r="AN19" s="66"/>
      <c r="AO19" s="66"/>
      <c r="AP19" s="66"/>
      <c r="AQ19" s="66"/>
      <c r="AR19" s="66"/>
      <c r="AS19" s="66"/>
      <c r="AT19" s="66"/>
      <c r="AU19" s="66"/>
      <c r="AV19" s="66"/>
      <c r="AW19" s="66"/>
      <c r="AX19" s="66"/>
      <c r="AY19" s="66"/>
      <c r="AZ19" s="66"/>
      <c r="BA19" s="66"/>
      <c r="BB19" s="66"/>
      <c r="BC19" s="66"/>
      <c r="BD19" s="66"/>
      <c r="BE19" s="66"/>
      <c r="BF19" s="66"/>
      <c r="BG19" s="66"/>
      <c r="BH19" s="66"/>
      <c r="BI19" s="66"/>
      <c r="BJ19" s="66"/>
      <c r="BK19" s="66"/>
      <c r="BL19" s="66"/>
      <c r="BM19" s="66"/>
      <c r="BN19" s="66"/>
      <c r="BO19" s="66"/>
      <c r="BP19" s="66"/>
      <c r="BQ19" s="66"/>
      <c r="BR19" s="66"/>
      <c r="BS19" s="66"/>
      <c r="BT19" s="66"/>
      <c r="BU19" s="66"/>
      <c r="BV19" s="66"/>
      <c r="BW19" s="66"/>
      <c r="BX19" s="66"/>
      <c r="BY19" s="66"/>
      <c r="BZ19" s="66"/>
      <c r="CA19" s="66"/>
      <c r="CB19" s="66"/>
      <c r="CC19" s="66"/>
      <c r="CD19" s="66"/>
      <c r="CE19" s="66"/>
      <c r="CF19" s="66"/>
      <c r="CG19" s="66"/>
      <c r="CH19" s="66"/>
      <c r="CI19" s="66"/>
      <c r="CJ19" s="66"/>
      <c r="CK19" s="66"/>
      <c r="CL19" s="66"/>
      <c r="CM19" s="66"/>
      <c r="CN19" s="66"/>
      <c r="CO19" s="66"/>
      <c r="CP19" s="66"/>
      <c r="CQ19" s="66"/>
      <c r="CR19" s="66"/>
      <c r="CS19" s="66"/>
      <c r="CT19" s="66"/>
      <c r="CU19" s="66"/>
      <c r="CV19" s="66"/>
      <c r="CW19" s="66"/>
      <c r="CX19" s="66"/>
      <c r="CY19" s="66"/>
      <c r="CZ19" s="66"/>
      <c r="DA19" s="66"/>
      <c r="DB19" s="66"/>
      <c r="DC19" s="66"/>
      <c r="DD19" s="66"/>
      <c r="DE19" s="66"/>
      <c r="DF19" s="66"/>
      <c r="DG19" s="66"/>
      <c r="DH19" s="66"/>
      <c r="DI19" s="66"/>
      <c r="DJ19" s="66"/>
      <c r="DK19" s="66"/>
      <c r="DL19" s="66"/>
      <c r="DM19" s="66"/>
      <c r="DN19" s="66"/>
      <c r="DO19" s="66"/>
      <c r="DP19" s="66"/>
      <c r="DQ19" s="66"/>
      <c r="DR19" s="66"/>
      <c r="DS19" s="66"/>
      <c r="DT19" s="66"/>
      <c r="DU19" s="66"/>
      <c r="DV19" s="66"/>
      <c r="DW19" s="66"/>
      <c r="DX19" s="66"/>
      <c r="DY19" s="66"/>
      <c r="DZ19" s="66"/>
      <c r="EA19" s="66"/>
      <c r="EB19" s="66"/>
      <c r="EC19" s="66"/>
      <c r="ED19" s="66"/>
      <c r="EE19" s="66"/>
      <c r="EF19" s="66"/>
      <c r="EG19" s="66"/>
      <c r="EH19" s="66"/>
      <c r="EI19" s="66"/>
      <c r="EJ19" s="66"/>
      <c r="EK19" s="66"/>
      <c r="EL19" s="66"/>
      <c r="EM19" s="66"/>
      <c r="EN19" s="66"/>
      <c r="EO19" s="66"/>
      <c r="EP19" s="66"/>
      <c r="EQ19" s="66"/>
      <c r="ER19" s="66"/>
      <c r="ES19" s="66"/>
      <c r="ET19" s="66"/>
      <c r="EU19" s="66"/>
      <c r="EV19" s="66"/>
      <c r="EW19" s="66"/>
      <c r="EX19" s="66"/>
      <c r="EY19" s="66"/>
      <c r="EZ19" s="66"/>
      <c r="FA19" s="66"/>
      <c r="FB19" s="66"/>
      <c r="FC19" s="66"/>
      <c r="FD19" s="66"/>
      <c r="FE19" s="66"/>
      <c r="FF19" s="66"/>
      <c r="FG19" s="66"/>
      <c r="FH19" s="66"/>
      <c r="FI19" s="66"/>
      <c r="FJ19" s="66"/>
      <c r="FK19" s="66"/>
      <c r="FL19" s="66"/>
      <c r="FM19" s="66"/>
      <c r="FN19" s="66"/>
      <c r="FO19" s="66"/>
      <c r="FP19" s="66"/>
      <c r="FQ19" s="66"/>
      <c r="FR19" s="66"/>
      <c r="FS19" s="66"/>
      <c r="FT19" s="66"/>
      <c r="FU19" s="66"/>
      <c r="FV19" s="66"/>
      <c r="FW19" s="66"/>
      <c r="FX19" s="66"/>
      <c r="FY19" s="66"/>
      <c r="FZ19" s="66"/>
      <c r="GA19" s="66"/>
      <c r="GB19" s="66"/>
      <c r="GC19" s="66"/>
      <c r="GD19" s="66"/>
      <c r="GE19" s="66"/>
      <c r="GF19" s="66"/>
      <c r="GG19" s="66"/>
      <c r="GH19" s="66"/>
      <c r="GI19" s="66"/>
      <c r="GJ19" s="66"/>
      <c r="GK19" s="66"/>
      <c r="GL19" s="66"/>
      <c r="GM19" s="66"/>
      <c r="GN19" s="66"/>
      <c r="GO19" s="66"/>
      <c r="GP19" s="66"/>
      <c r="GQ19" s="66"/>
      <c r="GR19" s="66"/>
      <c r="GS19" s="66"/>
      <c r="GT19" s="66"/>
      <c r="GU19" s="66"/>
      <c r="GV19" s="66"/>
      <c r="GW19" s="66"/>
      <c r="GX19" s="66"/>
      <c r="GY19" s="66"/>
      <c r="GZ19" s="66"/>
      <c r="HA19" s="66"/>
      <c r="HB19" s="66"/>
      <c r="HC19" s="66"/>
      <c r="HD19" s="66"/>
      <c r="HE19" s="66"/>
      <c r="HF19" s="66"/>
      <c r="HG19" s="66"/>
      <c r="HH19" s="66"/>
      <c r="HI19" s="66"/>
      <c r="HJ19" s="66"/>
      <c r="HK19" s="66"/>
      <c r="HL19" s="66"/>
      <c r="HM19" s="66"/>
      <c r="HN19" s="66"/>
      <c r="HO19" s="66"/>
      <c r="HP19" s="66"/>
      <c r="HQ19" s="66"/>
      <c r="HR19" s="66"/>
      <c r="HS19" s="66"/>
      <c r="HT19" s="66"/>
      <c r="HU19" s="66"/>
      <c r="HV19" s="66"/>
      <c r="HW19" s="66"/>
      <c r="HX19" s="66"/>
      <c r="HY19" s="66"/>
      <c r="HZ19" s="66"/>
      <c r="IA19" s="66"/>
      <c r="IB19" s="66"/>
      <c r="IC19" s="66"/>
    </row>
    <row r="20" spans="1:237" s="163" customFormat="1" ht="27.75" customHeight="1">
      <c r="A20" s="64" t="s">
        <v>196</v>
      </c>
      <c r="B20" s="21">
        <v>10294</v>
      </c>
      <c r="C20" s="21">
        <v>9439</v>
      </c>
      <c r="D20" s="21">
        <v>855</v>
      </c>
      <c r="E20" s="366">
        <f t="shared" si="0"/>
        <v>8.3058092092481051</v>
      </c>
      <c r="F20" s="360">
        <v>6</v>
      </c>
      <c r="G20" s="21">
        <v>230</v>
      </c>
      <c r="H20" s="21">
        <v>214</v>
      </c>
      <c r="I20" s="21">
        <v>16</v>
      </c>
      <c r="J20" s="366">
        <f t="shared" si="1"/>
        <v>6.9565217391304346</v>
      </c>
      <c r="K20" s="21">
        <v>10064</v>
      </c>
      <c r="L20" s="21">
        <v>9225</v>
      </c>
      <c r="M20" s="21">
        <v>839</v>
      </c>
      <c r="N20" s="366">
        <f t="shared" si="2"/>
        <v>8.3366454689984106</v>
      </c>
      <c r="O20" s="65"/>
      <c r="P20" s="65"/>
      <c r="Q20" s="162"/>
      <c r="R20" s="162"/>
      <c r="S20" s="162"/>
      <c r="T20" s="162"/>
      <c r="U20" s="162"/>
      <c r="V20" s="162"/>
      <c r="W20" s="162"/>
      <c r="X20" s="162"/>
      <c r="Y20" s="162"/>
      <c r="Z20" s="162"/>
      <c r="AA20" s="162"/>
      <c r="AB20" s="162"/>
      <c r="AC20" s="162"/>
      <c r="AD20" s="162"/>
      <c r="AE20" s="162"/>
      <c r="AF20" s="162"/>
      <c r="AG20" s="162"/>
      <c r="AH20" s="162"/>
      <c r="AI20" s="162"/>
      <c r="AJ20" s="162"/>
      <c r="AK20" s="162"/>
      <c r="AL20" s="162"/>
      <c r="AM20" s="162"/>
      <c r="AN20" s="162"/>
      <c r="AO20" s="162"/>
      <c r="AP20" s="162"/>
      <c r="AQ20" s="162"/>
      <c r="AR20" s="162"/>
      <c r="AS20" s="162"/>
      <c r="AT20" s="162"/>
      <c r="AU20" s="162"/>
      <c r="AV20" s="162"/>
      <c r="AW20" s="162"/>
      <c r="AX20" s="162"/>
      <c r="AY20" s="162"/>
      <c r="AZ20" s="162"/>
      <c r="BA20" s="162"/>
      <c r="BB20" s="162"/>
      <c r="BC20" s="162"/>
      <c r="BD20" s="162"/>
      <c r="BE20" s="162"/>
      <c r="BF20" s="162"/>
      <c r="BG20" s="162"/>
      <c r="BH20" s="162"/>
      <c r="BI20" s="162"/>
      <c r="BJ20" s="162"/>
      <c r="BK20" s="162"/>
      <c r="BL20" s="162"/>
      <c r="BM20" s="162"/>
      <c r="BN20" s="162"/>
      <c r="BO20" s="162"/>
      <c r="BP20" s="162"/>
      <c r="BQ20" s="162"/>
      <c r="BR20" s="162"/>
      <c r="BS20" s="162"/>
      <c r="BT20" s="162"/>
      <c r="BU20" s="162"/>
      <c r="BV20" s="162"/>
      <c r="BW20" s="162"/>
      <c r="BX20" s="162"/>
      <c r="BY20" s="162"/>
      <c r="BZ20" s="162"/>
      <c r="CA20" s="162"/>
      <c r="CB20" s="162"/>
      <c r="CC20" s="162"/>
      <c r="CD20" s="162"/>
      <c r="CE20" s="162"/>
      <c r="CF20" s="162"/>
      <c r="CG20" s="162"/>
      <c r="CH20" s="162"/>
      <c r="CI20" s="162"/>
      <c r="CJ20" s="162"/>
      <c r="CK20" s="162"/>
      <c r="CL20" s="162"/>
      <c r="CM20" s="162"/>
      <c r="CN20" s="162"/>
      <c r="CO20" s="162"/>
      <c r="CP20" s="162"/>
      <c r="CQ20" s="162"/>
      <c r="CR20" s="162"/>
      <c r="CS20" s="162"/>
      <c r="CT20" s="162"/>
      <c r="CU20" s="162"/>
      <c r="CV20" s="162"/>
      <c r="CW20" s="162"/>
      <c r="CX20" s="162"/>
      <c r="CY20" s="162"/>
      <c r="CZ20" s="162"/>
      <c r="DA20" s="162"/>
      <c r="DB20" s="162"/>
      <c r="DC20" s="162"/>
      <c r="DD20" s="162"/>
      <c r="DE20" s="162"/>
      <c r="DF20" s="162"/>
      <c r="DG20" s="162"/>
      <c r="DH20" s="162"/>
      <c r="DI20" s="162"/>
      <c r="DJ20" s="162"/>
      <c r="DK20" s="162"/>
      <c r="DL20" s="162"/>
      <c r="DM20" s="162"/>
      <c r="DN20" s="162"/>
      <c r="DO20" s="162"/>
      <c r="DP20" s="162"/>
      <c r="DQ20" s="162"/>
      <c r="DR20" s="162"/>
      <c r="DS20" s="162"/>
      <c r="DT20" s="162"/>
      <c r="DU20" s="162"/>
      <c r="DV20" s="162"/>
      <c r="DW20" s="162"/>
      <c r="DX20" s="162"/>
      <c r="DY20" s="162"/>
      <c r="DZ20" s="162"/>
      <c r="EA20" s="162"/>
      <c r="EB20" s="162"/>
      <c r="EC20" s="162"/>
      <c r="ED20" s="162"/>
      <c r="EE20" s="162"/>
      <c r="EF20" s="162"/>
      <c r="EG20" s="162"/>
      <c r="EH20" s="162"/>
      <c r="EI20" s="162"/>
      <c r="EJ20" s="162"/>
      <c r="EK20" s="162"/>
      <c r="EL20" s="162"/>
      <c r="EM20" s="162"/>
      <c r="EN20" s="162"/>
      <c r="EO20" s="162"/>
      <c r="EP20" s="162"/>
      <c r="EQ20" s="162"/>
      <c r="ER20" s="162"/>
      <c r="ES20" s="162"/>
      <c r="ET20" s="162"/>
      <c r="EU20" s="162"/>
      <c r="EV20" s="162"/>
      <c r="EW20" s="162"/>
      <c r="EX20" s="162"/>
      <c r="EY20" s="162"/>
      <c r="EZ20" s="162"/>
      <c r="FA20" s="162"/>
      <c r="FB20" s="162"/>
      <c r="FC20" s="162"/>
      <c r="FD20" s="162"/>
      <c r="FE20" s="162"/>
      <c r="FF20" s="162"/>
      <c r="FG20" s="162"/>
      <c r="FH20" s="162"/>
      <c r="FI20" s="162"/>
      <c r="FJ20" s="162"/>
      <c r="FK20" s="162"/>
      <c r="FL20" s="162"/>
      <c r="FM20" s="162"/>
      <c r="FN20" s="162"/>
      <c r="FO20" s="162"/>
      <c r="FP20" s="162"/>
      <c r="FQ20" s="162"/>
      <c r="FR20" s="162"/>
      <c r="FS20" s="162"/>
      <c r="FT20" s="162"/>
      <c r="FU20" s="162"/>
      <c r="FV20" s="162"/>
      <c r="FW20" s="162"/>
      <c r="FX20" s="162"/>
      <c r="FY20" s="162"/>
      <c r="FZ20" s="162"/>
      <c r="GA20" s="162"/>
      <c r="GB20" s="162"/>
      <c r="GC20" s="162"/>
      <c r="GD20" s="162"/>
      <c r="GE20" s="162"/>
      <c r="GF20" s="162"/>
      <c r="GG20" s="162"/>
      <c r="GH20" s="162"/>
      <c r="GI20" s="162"/>
      <c r="GJ20" s="162"/>
      <c r="GK20" s="162"/>
      <c r="GL20" s="162"/>
      <c r="GM20" s="162"/>
      <c r="GN20" s="162"/>
      <c r="GO20" s="162"/>
      <c r="GP20" s="162"/>
      <c r="GQ20" s="162"/>
      <c r="GR20" s="162"/>
      <c r="GS20" s="162"/>
      <c r="GT20" s="162"/>
      <c r="GU20" s="162"/>
      <c r="GV20" s="162"/>
      <c r="GW20" s="162"/>
      <c r="GX20" s="162"/>
      <c r="GY20" s="162"/>
      <c r="GZ20" s="162"/>
      <c r="HA20" s="162"/>
      <c r="HB20" s="162"/>
      <c r="HC20" s="162"/>
      <c r="HD20" s="162"/>
      <c r="HE20" s="162"/>
      <c r="HF20" s="162"/>
      <c r="HG20" s="162"/>
      <c r="HH20" s="162"/>
      <c r="HI20" s="162"/>
      <c r="HJ20" s="162"/>
      <c r="HK20" s="162"/>
      <c r="HL20" s="162"/>
      <c r="HM20" s="162"/>
      <c r="HN20" s="162"/>
      <c r="HO20" s="162"/>
      <c r="HP20" s="162"/>
      <c r="HQ20" s="162"/>
      <c r="HR20" s="162"/>
      <c r="HS20" s="162"/>
      <c r="HT20" s="162"/>
      <c r="HU20" s="162"/>
      <c r="HV20" s="162"/>
      <c r="HW20" s="162"/>
      <c r="HX20" s="162"/>
      <c r="HY20" s="162"/>
      <c r="HZ20" s="162"/>
      <c r="IA20" s="162"/>
      <c r="IB20" s="162"/>
      <c r="IC20" s="162"/>
    </row>
    <row r="21" spans="1:237" s="163" customFormat="1" ht="27.75" customHeight="1">
      <c r="A21" s="64" t="s">
        <v>14</v>
      </c>
      <c r="B21" s="21">
        <v>17635</v>
      </c>
      <c r="C21" s="21">
        <v>15977</v>
      </c>
      <c r="D21" s="21">
        <v>1658</v>
      </c>
      <c r="E21" s="366">
        <f t="shared" si="0"/>
        <v>9.4017578678763822</v>
      </c>
      <c r="F21" s="360">
        <v>4</v>
      </c>
      <c r="G21" s="21">
        <v>119</v>
      </c>
      <c r="H21" s="21">
        <v>113</v>
      </c>
      <c r="I21" s="21">
        <v>6</v>
      </c>
      <c r="J21" s="366">
        <f t="shared" si="1"/>
        <v>5.0420168067226889</v>
      </c>
      <c r="K21" s="21">
        <v>17516</v>
      </c>
      <c r="L21" s="21">
        <v>15864</v>
      </c>
      <c r="M21" s="21">
        <v>1652</v>
      </c>
      <c r="N21" s="366">
        <f t="shared" si="2"/>
        <v>9.4313770267184296</v>
      </c>
      <c r="O21" s="65"/>
      <c r="P21" s="65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66"/>
      <c r="AB21" s="66"/>
      <c r="AC21" s="66"/>
      <c r="AD21" s="66"/>
      <c r="AE21" s="66"/>
      <c r="AF21" s="66"/>
      <c r="AG21" s="66"/>
      <c r="AH21" s="66"/>
      <c r="AI21" s="66"/>
      <c r="AJ21" s="66"/>
      <c r="AK21" s="66"/>
      <c r="AL21" s="66"/>
      <c r="AM21" s="66"/>
      <c r="AN21" s="66"/>
      <c r="AO21" s="66"/>
      <c r="AP21" s="66"/>
      <c r="AQ21" s="66"/>
      <c r="AR21" s="66"/>
      <c r="AS21" s="66"/>
      <c r="AT21" s="66"/>
      <c r="AU21" s="66"/>
      <c r="AV21" s="66"/>
      <c r="AW21" s="66"/>
      <c r="AX21" s="66"/>
      <c r="AY21" s="66"/>
      <c r="AZ21" s="66"/>
      <c r="BA21" s="66"/>
      <c r="BB21" s="66"/>
      <c r="BC21" s="66"/>
      <c r="BD21" s="66"/>
      <c r="BE21" s="66"/>
      <c r="BF21" s="66"/>
      <c r="BG21" s="66"/>
      <c r="BH21" s="66"/>
      <c r="BI21" s="66"/>
      <c r="BJ21" s="66"/>
      <c r="BK21" s="66"/>
      <c r="BL21" s="66"/>
      <c r="BM21" s="66"/>
      <c r="BN21" s="66"/>
      <c r="BO21" s="66"/>
      <c r="BP21" s="66"/>
      <c r="BQ21" s="66"/>
      <c r="BR21" s="66"/>
      <c r="BS21" s="66"/>
      <c r="BT21" s="66"/>
      <c r="BU21" s="66"/>
      <c r="BV21" s="66"/>
      <c r="BW21" s="66"/>
      <c r="BX21" s="66"/>
      <c r="BY21" s="66"/>
      <c r="BZ21" s="66"/>
      <c r="CA21" s="66"/>
      <c r="CB21" s="66"/>
      <c r="CC21" s="66"/>
      <c r="CD21" s="66"/>
      <c r="CE21" s="66"/>
      <c r="CF21" s="66"/>
      <c r="CG21" s="66"/>
      <c r="CH21" s="66"/>
      <c r="CI21" s="66"/>
      <c r="CJ21" s="66"/>
      <c r="CK21" s="66"/>
      <c r="CL21" s="66"/>
      <c r="CM21" s="66"/>
      <c r="CN21" s="66"/>
      <c r="CO21" s="66"/>
      <c r="CP21" s="66"/>
      <c r="CQ21" s="66"/>
      <c r="CR21" s="66"/>
      <c r="CS21" s="66"/>
      <c r="CT21" s="66"/>
      <c r="CU21" s="66"/>
      <c r="CV21" s="66"/>
      <c r="CW21" s="66"/>
      <c r="CX21" s="66"/>
      <c r="CY21" s="66"/>
      <c r="CZ21" s="66"/>
      <c r="DA21" s="66"/>
      <c r="DB21" s="66"/>
      <c r="DC21" s="66"/>
      <c r="DD21" s="66"/>
      <c r="DE21" s="66"/>
      <c r="DF21" s="66"/>
      <c r="DG21" s="66"/>
      <c r="DH21" s="66"/>
      <c r="DI21" s="66"/>
      <c r="DJ21" s="66"/>
      <c r="DK21" s="66"/>
      <c r="DL21" s="66"/>
      <c r="DM21" s="66"/>
      <c r="DN21" s="66"/>
      <c r="DO21" s="66"/>
      <c r="DP21" s="66"/>
      <c r="DQ21" s="66"/>
      <c r="DR21" s="66"/>
      <c r="DS21" s="66"/>
      <c r="DT21" s="66"/>
      <c r="DU21" s="66"/>
      <c r="DV21" s="66"/>
      <c r="DW21" s="66"/>
      <c r="DX21" s="66"/>
      <c r="DY21" s="66"/>
      <c r="DZ21" s="66"/>
      <c r="EA21" s="66"/>
      <c r="EB21" s="66"/>
      <c r="EC21" s="66"/>
      <c r="ED21" s="66"/>
      <c r="EE21" s="66"/>
      <c r="EF21" s="66"/>
      <c r="EG21" s="66"/>
      <c r="EH21" s="66"/>
      <c r="EI21" s="66"/>
      <c r="EJ21" s="66"/>
      <c r="EK21" s="66"/>
      <c r="EL21" s="66"/>
      <c r="EM21" s="66"/>
      <c r="EN21" s="66"/>
      <c r="EO21" s="66"/>
      <c r="EP21" s="66"/>
      <c r="EQ21" s="66"/>
      <c r="ER21" s="66"/>
      <c r="ES21" s="66"/>
      <c r="ET21" s="66"/>
      <c r="EU21" s="66"/>
      <c r="EV21" s="66"/>
      <c r="EW21" s="66"/>
      <c r="EX21" s="66"/>
      <c r="EY21" s="66"/>
      <c r="EZ21" s="66"/>
      <c r="FA21" s="66"/>
      <c r="FB21" s="66"/>
      <c r="FC21" s="66"/>
      <c r="FD21" s="66"/>
      <c r="FE21" s="66"/>
      <c r="FF21" s="66"/>
      <c r="FG21" s="66"/>
      <c r="FH21" s="66"/>
      <c r="FI21" s="66"/>
      <c r="FJ21" s="66"/>
      <c r="FK21" s="66"/>
      <c r="FL21" s="66"/>
      <c r="FM21" s="66"/>
      <c r="FN21" s="66"/>
      <c r="FO21" s="66"/>
      <c r="FP21" s="66"/>
      <c r="FQ21" s="66"/>
      <c r="FR21" s="66"/>
      <c r="FS21" s="66"/>
      <c r="FT21" s="66"/>
      <c r="FU21" s="66"/>
      <c r="FV21" s="66"/>
      <c r="FW21" s="66"/>
      <c r="FX21" s="66"/>
      <c r="FY21" s="66"/>
      <c r="FZ21" s="66"/>
      <c r="GA21" s="66"/>
      <c r="GB21" s="66"/>
      <c r="GC21" s="66"/>
      <c r="GD21" s="66"/>
      <c r="GE21" s="66"/>
      <c r="GF21" s="66"/>
      <c r="GG21" s="66"/>
      <c r="GH21" s="66"/>
      <c r="GI21" s="66"/>
      <c r="GJ21" s="66"/>
      <c r="GK21" s="66"/>
      <c r="GL21" s="66"/>
      <c r="GM21" s="66"/>
      <c r="GN21" s="66"/>
      <c r="GO21" s="66"/>
      <c r="GP21" s="66"/>
      <c r="GQ21" s="66"/>
      <c r="GR21" s="66"/>
      <c r="GS21" s="66"/>
      <c r="GT21" s="66"/>
      <c r="GU21" s="66"/>
      <c r="GV21" s="66"/>
      <c r="GW21" s="66"/>
      <c r="GX21" s="66"/>
      <c r="GY21" s="66"/>
      <c r="GZ21" s="66"/>
      <c r="HA21" s="66"/>
      <c r="HB21" s="66"/>
      <c r="HC21" s="66"/>
      <c r="HD21" s="66"/>
      <c r="HE21" s="66"/>
      <c r="HF21" s="66"/>
      <c r="HG21" s="66"/>
      <c r="HH21" s="66"/>
      <c r="HI21" s="66"/>
      <c r="HJ21" s="66"/>
      <c r="HK21" s="66"/>
      <c r="HL21" s="66"/>
      <c r="HM21" s="66"/>
      <c r="HN21" s="66"/>
      <c r="HO21" s="66"/>
      <c r="HP21" s="66"/>
      <c r="HQ21" s="66"/>
      <c r="HR21" s="66"/>
      <c r="HS21" s="66"/>
      <c r="HT21" s="66"/>
      <c r="HU21" s="66"/>
      <c r="HV21" s="66"/>
      <c r="HW21" s="66"/>
      <c r="HX21" s="66"/>
      <c r="HY21" s="66"/>
      <c r="HZ21" s="66"/>
      <c r="IA21" s="66"/>
      <c r="IB21" s="66"/>
      <c r="IC21" s="66"/>
    </row>
    <row r="22" spans="1:237" s="163" customFormat="1" ht="27.75" customHeight="1">
      <c r="A22" s="64" t="s">
        <v>197</v>
      </c>
      <c r="B22" s="21">
        <v>9752</v>
      </c>
      <c r="C22" s="21">
        <v>8905</v>
      </c>
      <c r="D22" s="21">
        <v>847</v>
      </c>
      <c r="E22" s="366">
        <f t="shared" si="0"/>
        <v>8.6853978671041823</v>
      </c>
      <c r="F22" s="360">
        <v>2</v>
      </c>
      <c r="G22" s="21">
        <v>131</v>
      </c>
      <c r="H22" s="21">
        <v>120</v>
      </c>
      <c r="I22" s="21">
        <v>11</v>
      </c>
      <c r="J22" s="366">
        <f t="shared" si="1"/>
        <v>8.3969465648854964</v>
      </c>
      <c r="K22" s="21">
        <v>9621</v>
      </c>
      <c r="L22" s="21">
        <v>8785</v>
      </c>
      <c r="M22" s="21">
        <v>836</v>
      </c>
      <c r="N22" s="366">
        <f t="shared" si="2"/>
        <v>8.6893254339465749</v>
      </c>
      <c r="O22" s="65"/>
      <c r="P22" s="65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66"/>
      <c r="AB22" s="66"/>
      <c r="AC22" s="66"/>
      <c r="AD22" s="66"/>
      <c r="AE22" s="66"/>
      <c r="AF22" s="66"/>
      <c r="AG22" s="66"/>
      <c r="AH22" s="66"/>
      <c r="AI22" s="66"/>
      <c r="AJ22" s="66"/>
      <c r="AK22" s="66"/>
      <c r="AL22" s="66"/>
      <c r="AM22" s="66"/>
      <c r="AN22" s="66"/>
      <c r="AO22" s="66"/>
      <c r="AP22" s="66"/>
      <c r="AQ22" s="66"/>
      <c r="AR22" s="66"/>
      <c r="AS22" s="66"/>
      <c r="AT22" s="66"/>
      <c r="AU22" s="66"/>
      <c r="AV22" s="66"/>
      <c r="AW22" s="66"/>
      <c r="AX22" s="66"/>
      <c r="AY22" s="66"/>
      <c r="AZ22" s="66"/>
      <c r="BA22" s="66"/>
      <c r="BB22" s="66"/>
      <c r="BC22" s="66"/>
      <c r="BD22" s="66"/>
      <c r="BE22" s="66"/>
      <c r="BF22" s="66"/>
      <c r="BG22" s="66"/>
      <c r="BH22" s="66"/>
      <c r="BI22" s="66"/>
      <c r="BJ22" s="66"/>
      <c r="BK22" s="66"/>
      <c r="BL22" s="66"/>
      <c r="BM22" s="66"/>
      <c r="BN22" s="66"/>
      <c r="BO22" s="66"/>
      <c r="BP22" s="66"/>
      <c r="BQ22" s="66"/>
      <c r="BR22" s="66"/>
      <c r="BS22" s="66"/>
      <c r="BT22" s="66"/>
      <c r="BU22" s="66"/>
      <c r="BV22" s="66"/>
      <c r="BW22" s="66"/>
      <c r="BX22" s="66"/>
      <c r="BY22" s="66"/>
      <c r="BZ22" s="66"/>
      <c r="CA22" s="66"/>
      <c r="CB22" s="66"/>
      <c r="CC22" s="66"/>
      <c r="CD22" s="66"/>
      <c r="CE22" s="66"/>
      <c r="CF22" s="66"/>
      <c r="CG22" s="66"/>
      <c r="CH22" s="66"/>
      <c r="CI22" s="66"/>
      <c r="CJ22" s="66"/>
      <c r="CK22" s="66"/>
      <c r="CL22" s="66"/>
      <c r="CM22" s="66"/>
      <c r="CN22" s="66"/>
      <c r="CO22" s="66"/>
      <c r="CP22" s="66"/>
      <c r="CQ22" s="66"/>
      <c r="CR22" s="66"/>
      <c r="CS22" s="66"/>
      <c r="CT22" s="66"/>
      <c r="CU22" s="66"/>
      <c r="CV22" s="66"/>
      <c r="CW22" s="66"/>
      <c r="CX22" s="66"/>
      <c r="CY22" s="66"/>
      <c r="CZ22" s="66"/>
      <c r="DA22" s="66"/>
      <c r="DB22" s="66"/>
      <c r="DC22" s="66"/>
      <c r="DD22" s="66"/>
      <c r="DE22" s="66"/>
      <c r="DF22" s="66"/>
      <c r="DG22" s="66"/>
      <c r="DH22" s="66"/>
      <c r="DI22" s="66"/>
      <c r="DJ22" s="66"/>
      <c r="DK22" s="66"/>
      <c r="DL22" s="66"/>
      <c r="DM22" s="66"/>
      <c r="DN22" s="66"/>
      <c r="DO22" s="66"/>
      <c r="DP22" s="66"/>
      <c r="DQ22" s="66"/>
      <c r="DR22" s="66"/>
      <c r="DS22" s="66"/>
      <c r="DT22" s="66"/>
      <c r="DU22" s="66"/>
      <c r="DV22" s="66"/>
      <c r="DW22" s="66"/>
      <c r="DX22" s="66"/>
      <c r="DY22" s="66"/>
      <c r="DZ22" s="66"/>
      <c r="EA22" s="66"/>
      <c r="EB22" s="66"/>
      <c r="EC22" s="66"/>
      <c r="ED22" s="66"/>
      <c r="EE22" s="66"/>
      <c r="EF22" s="66"/>
      <c r="EG22" s="66"/>
      <c r="EH22" s="66"/>
      <c r="EI22" s="66"/>
      <c r="EJ22" s="66"/>
      <c r="EK22" s="66"/>
      <c r="EL22" s="66"/>
      <c r="EM22" s="66"/>
      <c r="EN22" s="66"/>
      <c r="EO22" s="66"/>
      <c r="EP22" s="66"/>
      <c r="EQ22" s="66"/>
      <c r="ER22" s="66"/>
      <c r="ES22" s="66"/>
      <c r="ET22" s="66"/>
      <c r="EU22" s="66"/>
      <c r="EV22" s="66"/>
      <c r="EW22" s="66"/>
      <c r="EX22" s="66"/>
      <c r="EY22" s="66"/>
      <c r="EZ22" s="66"/>
      <c r="FA22" s="66"/>
      <c r="FB22" s="66"/>
      <c r="FC22" s="66"/>
      <c r="FD22" s="66"/>
      <c r="FE22" s="66"/>
      <c r="FF22" s="66"/>
      <c r="FG22" s="66"/>
      <c r="FH22" s="66"/>
      <c r="FI22" s="66"/>
      <c r="FJ22" s="66"/>
      <c r="FK22" s="66"/>
      <c r="FL22" s="66"/>
      <c r="FM22" s="66"/>
      <c r="FN22" s="66"/>
      <c r="FO22" s="66"/>
      <c r="FP22" s="66"/>
      <c r="FQ22" s="66"/>
      <c r="FR22" s="66"/>
      <c r="FS22" s="66"/>
      <c r="FT22" s="66"/>
      <c r="FU22" s="66"/>
      <c r="FV22" s="66"/>
      <c r="FW22" s="66"/>
      <c r="FX22" s="66"/>
      <c r="FY22" s="66"/>
      <c r="FZ22" s="66"/>
      <c r="GA22" s="66"/>
      <c r="GB22" s="66"/>
      <c r="GC22" s="66"/>
      <c r="GD22" s="66"/>
      <c r="GE22" s="66"/>
      <c r="GF22" s="66"/>
      <c r="GG22" s="66"/>
      <c r="GH22" s="66"/>
      <c r="GI22" s="66"/>
      <c r="GJ22" s="66"/>
      <c r="GK22" s="66"/>
      <c r="GL22" s="66"/>
      <c r="GM22" s="66"/>
      <c r="GN22" s="66"/>
      <c r="GO22" s="66"/>
      <c r="GP22" s="66"/>
      <c r="GQ22" s="66"/>
      <c r="GR22" s="66"/>
      <c r="GS22" s="66"/>
      <c r="GT22" s="66"/>
      <c r="GU22" s="66"/>
      <c r="GV22" s="66"/>
      <c r="GW22" s="66"/>
      <c r="GX22" s="66"/>
      <c r="GY22" s="66"/>
      <c r="GZ22" s="66"/>
      <c r="HA22" s="66"/>
      <c r="HB22" s="66"/>
      <c r="HC22" s="66"/>
      <c r="HD22" s="66"/>
      <c r="HE22" s="66"/>
      <c r="HF22" s="66"/>
      <c r="HG22" s="66"/>
      <c r="HH22" s="66"/>
      <c r="HI22" s="66"/>
      <c r="HJ22" s="66"/>
      <c r="HK22" s="66"/>
      <c r="HL22" s="66"/>
      <c r="HM22" s="66"/>
      <c r="HN22" s="66"/>
      <c r="HO22" s="66"/>
      <c r="HP22" s="66"/>
      <c r="HQ22" s="66"/>
      <c r="HR22" s="66"/>
      <c r="HS22" s="66"/>
      <c r="HT22" s="66"/>
      <c r="HU22" s="66"/>
      <c r="HV22" s="66"/>
      <c r="HW22" s="66"/>
      <c r="HX22" s="66"/>
      <c r="HY22" s="66"/>
      <c r="HZ22" s="66"/>
      <c r="IA22" s="66"/>
      <c r="IB22" s="66"/>
      <c r="IC22" s="66"/>
    </row>
    <row r="23" spans="1:237" s="163" customFormat="1" ht="27.75" customHeight="1" thickBot="1">
      <c r="A23" s="67" t="s">
        <v>198</v>
      </c>
      <c r="B23" s="44">
        <v>9637</v>
      </c>
      <c r="C23" s="44">
        <v>8766</v>
      </c>
      <c r="D23" s="44">
        <v>871</v>
      </c>
      <c r="E23" s="367">
        <f t="shared" si="0"/>
        <v>9.0380823907855135</v>
      </c>
      <c r="F23" s="368">
        <v>5</v>
      </c>
      <c r="G23" s="44">
        <v>228</v>
      </c>
      <c r="H23" s="44">
        <v>215</v>
      </c>
      <c r="I23" s="44">
        <v>13</v>
      </c>
      <c r="J23" s="367">
        <f t="shared" si="1"/>
        <v>5.7017543859649118</v>
      </c>
      <c r="K23" s="44">
        <v>9409</v>
      </c>
      <c r="L23" s="44">
        <v>8551</v>
      </c>
      <c r="M23" s="44">
        <v>858</v>
      </c>
      <c r="N23" s="367">
        <f t="shared" si="2"/>
        <v>9.1189286853013076</v>
      </c>
      <c r="O23" s="65"/>
      <c r="P23" s="65"/>
      <c r="Q23" s="165"/>
      <c r="R23" s="165"/>
      <c r="S23" s="165"/>
      <c r="T23" s="165"/>
      <c r="U23" s="165"/>
      <c r="V23" s="165"/>
      <c r="W23" s="165"/>
      <c r="X23" s="165"/>
      <c r="Y23" s="165"/>
      <c r="Z23" s="165"/>
      <c r="AA23" s="165"/>
      <c r="AB23" s="165"/>
      <c r="AC23" s="165"/>
      <c r="AD23" s="165"/>
      <c r="AE23" s="165"/>
      <c r="AF23" s="165"/>
      <c r="AG23" s="165"/>
      <c r="AH23" s="165"/>
      <c r="AI23" s="165"/>
      <c r="AJ23" s="165"/>
      <c r="AK23" s="165"/>
      <c r="AL23" s="165"/>
      <c r="AM23" s="165"/>
      <c r="AN23" s="165"/>
      <c r="AO23" s="165"/>
      <c r="AP23" s="165"/>
      <c r="AQ23" s="165"/>
      <c r="AR23" s="165"/>
      <c r="AS23" s="165"/>
      <c r="AT23" s="165"/>
      <c r="AU23" s="165"/>
      <c r="AV23" s="165"/>
      <c r="AW23" s="165"/>
      <c r="AX23" s="165"/>
      <c r="AY23" s="165"/>
      <c r="AZ23" s="165"/>
      <c r="BA23" s="165"/>
      <c r="BB23" s="165"/>
      <c r="BC23" s="165"/>
      <c r="BD23" s="165"/>
      <c r="BE23" s="165"/>
      <c r="BF23" s="165"/>
      <c r="BG23" s="165"/>
      <c r="BH23" s="165"/>
      <c r="BI23" s="165"/>
      <c r="BJ23" s="165"/>
      <c r="BK23" s="165"/>
      <c r="BL23" s="165"/>
      <c r="BM23" s="165"/>
      <c r="BN23" s="165"/>
      <c r="BO23" s="165"/>
      <c r="BP23" s="165"/>
      <c r="BQ23" s="165"/>
      <c r="BR23" s="165"/>
      <c r="BS23" s="165"/>
      <c r="BT23" s="165"/>
      <c r="BU23" s="165"/>
      <c r="BV23" s="165"/>
      <c r="BW23" s="165"/>
      <c r="BX23" s="165"/>
      <c r="BY23" s="165"/>
      <c r="BZ23" s="165"/>
      <c r="CA23" s="165"/>
      <c r="CB23" s="165"/>
      <c r="CC23" s="165"/>
      <c r="CD23" s="165"/>
      <c r="CE23" s="165"/>
      <c r="CF23" s="165"/>
      <c r="CG23" s="165"/>
      <c r="CH23" s="165"/>
      <c r="CI23" s="165"/>
      <c r="CJ23" s="165"/>
      <c r="CK23" s="165"/>
      <c r="CL23" s="165"/>
      <c r="CM23" s="165"/>
      <c r="CN23" s="165"/>
      <c r="CO23" s="165"/>
      <c r="CP23" s="165"/>
      <c r="CQ23" s="165"/>
      <c r="CR23" s="165"/>
      <c r="CS23" s="165"/>
      <c r="CT23" s="165"/>
      <c r="CU23" s="165"/>
      <c r="CV23" s="165"/>
      <c r="CW23" s="165"/>
      <c r="CX23" s="165"/>
      <c r="CY23" s="165"/>
      <c r="CZ23" s="165"/>
      <c r="DA23" s="165"/>
      <c r="DB23" s="165"/>
      <c r="DC23" s="165"/>
      <c r="DD23" s="165"/>
      <c r="DE23" s="165"/>
      <c r="DF23" s="165"/>
      <c r="DG23" s="165"/>
      <c r="DH23" s="165"/>
      <c r="DI23" s="165"/>
      <c r="DJ23" s="165"/>
      <c r="DK23" s="165"/>
      <c r="DL23" s="165"/>
      <c r="DM23" s="165"/>
      <c r="DN23" s="165"/>
      <c r="DO23" s="165"/>
      <c r="DP23" s="165"/>
      <c r="DQ23" s="165"/>
      <c r="DR23" s="165"/>
      <c r="DS23" s="165"/>
      <c r="DT23" s="165"/>
      <c r="DU23" s="165"/>
      <c r="DV23" s="165"/>
      <c r="DW23" s="165"/>
      <c r="DX23" s="165"/>
      <c r="DY23" s="165"/>
      <c r="DZ23" s="165"/>
      <c r="EA23" s="165"/>
      <c r="EB23" s="165"/>
      <c r="EC23" s="165"/>
      <c r="ED23" s="165"/>
      <c r="EE23" s="165"/>
      <c r="EF23" s="165"/>
      <c r="EG23" s="165"/>
      <c r="EH23" s="165"/>
      <c r="EI23" s="165"/>
      <c r="EJ23" s="165"/>
      <c r="EK23" s="165"/>
      <c r="EL23" s="165"/>
      <c r="EM23" s="165"/>
      <c r="EN23" s="165"/>
      <c r="EO23" s="165"/>
      <c r="EP23" s="165"/>
      <c r="EQ23" s="165"/>
      <c r="ER23" s="165"/>
      <c r="ES23" s="165"/>
      <c r="ET23" s="165"/>
      <c r="EU23" s="165"/>
      <c r="EV23" s="165"/>
      <c r="EW23" s="165"/>
      <c r="EX23" s="165"/>
      <c r="EY23" s="165"/>
      <c r="EZ23" s="165"/>
      <c r="FA23" s="165"/>
      <c r="FB23" s="165"/>
      <c r="FC23" s="165"/>
      <c r="FD23" s="165"/>
      <c r="FE23" s="165"/>
      <c r="FF23" s="165"/>
      <c r="FG23" s="165"/>
      <c r="FH23" s="165"/>
      <c r="FI23" s="165"/>
      <c r="FJ23" s="165"/>
      <c r="FK23" s="165"/>
      <c r="FL23" s="165"/>
      <c r="FM23" s="165"/>
      <c r="FN23" s="165"/>
      <c r="FO23" s="165"/>
      <c r="FP23" s="165"/>
      <c r="FQ23" s="165"/>
      <c r="FR23" s="165"/>
      <c r="FS23" s="165"/>
      <c r="FT23" s="165"/>
      <c r="FU23" s="165"/>
      <c r="FV23" s="165"/>
      <c r="FW23" s="165"/>
      <c r="FX23" s="165"/>
      <c r="FY23" s="165"/>
      <c r="FZ23" s="165"/>
      <c r="GA23" s="165"/>
      <c r="GB23" s="165"/>
      <c r="GC23" s="165"/>
      <c r="GD23" s="165"/>
      <c r="GE23" s="165"/>
      <c r="GF23" s="165"/>
      <c r="GG23" s="165"/>
      <c r="GH23" s="165"/>
      <c r="GI23" s="165"/>
      <c r="GJ23" s="165"/>
      <c r="GK23" s="165"/>
      <c r="GL23" s="165"/>
      <c r="GM23" s="165"/>
      <c r="GN23" s="165"/>
      <c r="GO23" s="165"/>
      <c r="GP23" s="165"/>
      <c r="GQ23" s="165"/>
      <c r="GR23" s="165"/>
      <c r="GS23" s="165"/>
      <c r="GT23" s="165"/>
      <c r="GU23" s="165"/>
      <c r="GV23" s="165"/>
      <c r="GW23" s="165"/>
      <c r="GX23" s="165"/>
      <c r="GY23" s="165"/>
      <c r="GZ23" s="165"/>
      <c r="HA23" s="165"/>
      <c r="HB23" s="165"/>
      <c r="HC23" s="165"/>
      <c r="HD23" s="165"/>
      <c r="HE23" s="165"/>
      <c r="HF23" s="165"/>
      <c r="HG23" s="165"/>
      <c r="HH23" s="165"/>
      <c r="HI23" s="165"/>
      <c r="HJ23" s="165"/>
      <c r="HK23" s="165"/>
      <c r="HL23" s="165"/>
      <c r="HM23" s="165"/>
      <c r="HN23" s="165"/>
      <c r="HO23" s="165"/>
      <c r="HP23" s="165"/>
      <c r="HQ23" s="165"/>
      <c r="HR23" s="165"/>
      <c r="HS23" s="165"/>
      <c r="HT23" s="165"/>
      <c r="HU23" s="165"/>
      <c r="HV23" s="165"/>
      <c r="HW23" s="165"/>
      <c r="HX23" s="165"/>
      <c r="HY23" s="165"/>
      <c r="HZ23" s="165"/>
      <c r="IA23" s="165"/>
      <c r="IB23" s="165"/>
      <c r="IC23" s="165"/>
    </row>
    <row r="24" spans="1:237" s="159" customFormat="1">
      <c r="A24" s="158"/>
      <c r="B24" s="158"/>
      <c r="C24" s="158"/>
      <c r="D24" s="158"/>
      <c r="E24" s="158"/>
      <c r="F24" s="158"/>
      <c r="G24" s="21"/>
      <c r="H24" s="158"/>
      <c r="I24" s="158"/>
      <c r="J24" s="158"/>
      <c r="K24" s="21"/>
      <c r="L24" s="158"/>
      <c r="M24" s="158"/>
      <c r="N24" s="158"/>
      <c r="O24" s="65">
        <f t="shared" ref="O24" si="3">SUM(C24:D24)</f>
        <v>0</v>
      </c>
      <c r="P24" s="158"/>
      <c r="Q24" s="158"/>
      <c r="R24" s="158"/>
      <c r="S24" s="158"/>
      <c r="T24" s="158"/>
      <c r="U24" s="158"/>
      <c r="V24" s="158"/>
      <c r="W24" s="158"/>
      <c r="X24" s="158"/>
      <c r="Y24" s="158"/>
      <c r="Z24" s="158"/>
      <c r="AA24" s="158"/>
      <c r="AB24" s="158"/>
      <c r="AC24" s="158"/>
      <c r="AD24" s="158"/>
      <c r="AE24" s="158"/>
      <c r="AF24" s="158"/>
      <c r="AG24" s="158"/>
      <c r="AH24" s="158"/>
      <c r="AI24" s="158"/>
      <c r="AJ24" s="158"/>
      <c r="AK24" s="158"/>
      <c r="AL24" s="158"/>
      <c r="AM24" s="158"/>
      <c r="AN24" s="158"/>
      <c r="AO24" s="158"/>
      <c r="AP24" s="158"/>
      <c r="AQ24" s="158"/>
      <c r="AR24" s="158"/>
      <c r="AS24" s="158"/>
      <c r="AT24" s="158"/>
      <c r="AU24" s="158"/>
      <c r="AV24" s="158"/>
      <c r="AW24" s="158"/>
      <c r="AX24" s="158"/>
      <c r="AY24" s="158"/>
      <c r="AZ24" s="158"/>
      <c r="BA24" s="158"/>
      <c r="BB24" s="158"/>
      <c r="BC24" s="158"/>
      <c r="BD24" s="158"/>
      <c r="BE24" s="158"/>
      <c r="BF24" s="158"/>
      <c r="BG24" s="158"/>
      <c r="BH24" s="158"/>
      <c r="BI24" s="158"/>
      <c r="BJ24" s="158"/>
      <c r="BK24" s="158"/>
      <c r="BL24" s="158"/>
      <c r="BM24" s="158"/>
      <c r="BN24" s="158"/>
      <c r="BO24" s="158"/>
      <c r="BP24" s="158"/>
      <c r="BQ24" s="158"/>
      <c r="BR24" s="158"/>
      <c r="BS24" s="158"/>
      <c r="BT24" s="158"/>
      <c r="BU24" s="158"/>
      <c r="BV24" s="158"/>
      <c r="BW24" s="158"/>
      <c r="BX24" s="158"/>
      <c r="BY24" s="158"/>
      <c r="BZ24" s="158"/>
      <c r="CA24" s="158"/>
      <c r="CB24" s="158"/>
      <c r="CC24" s="158"/>
      <c r="CD24" s="158"/>
      <c r="CE24" s="158"/>
      <c r="CF24" s="158"/>
      <c r="CG24" s="158"/>
      <c r="CH24" s="158"/>
      <c r="CI24" s="158"/>
      <c r="CJ24" s="158"/>
      <c r="CK24" s="158"/>
      <c r="CL24" s="158"/>
      <c r="CM24" s="158"/>
      <c r="CN24" s="158"/>
      <c r="CO24" s="158"/>
      <c r="CP24" s="158"/>
      <c r="CQ24" s="158"/>
      <c r="CR24" s="158"/>
      <c r="CS24" s="158"/>
      <c r="CT24" s="158"/>
      <c r="CU24" s="158"/>
      <c r="CV24" s="158"/>
      <c r="CW24" s="158"/>
      <c r="CX24" s="158"/>
      <c r="CY24" s="158"/>
      <c r="CZ24" s="158"/>
      <c r="DA24" s="158"/>
      <c r="DB24" s="158"/>
      <c r="DC24" s="158"/>
      <c r="DD24" s="158"/>
      <c r="DE24" s="158"/>
      <c r="DF24" s="158"/>
      <c r="DG24" s="158"/>
      <c r="DH24" s="158"/>
      <c r="DI24" s="158"/>
      <c r="DJ24" s="158"/>
      <c r="DK24" s="158"/>
      <c r="DL24" s="158"/>
      <c r="DM24" s="158"/>
      <c r="DN24" s="158"/>
      <c r="DO24" s="158"/>
      <c r="DP24" s="158"/>
      <c r="DQ24" s="158"/>
      <c r="DR24" s="158"/>
      <c r="DS24" s="158"/>
      <c r="DT24" s="158"/>
      <c r="DU24" s="158"/>
      <c r="DV24" s="158"/>
      <c r="DW24" s="158"/>
      <c r="DX24" s="158"/>
      <c r="DY24" s="158"/>
      <c r="DZ24" s="158"/>
      <c r="EA24" s="158"/>
      <c r="EB24" s="158"/>
      <c r="EC24" s="158"/>
      <c r="ED24" s="158"/>
      <c r="EE24" s="158"/>
      <c r="EF24" s="158"/>
      <c r="EG24" s="158"/>
      <c r="EH24" s="158"/>
      <c r="EI24" s="158"/>
      <c r="EJ24" s="158"/>
      <c r="EK24" s="158"/>
      <c r="EL24" s="158"/>
      <c r="EM24" s="158"/>
      <c r="EN24" s="158"/>
      <c r="EO24" s="158"/>
      <c r="EP24" s="158"/>
      <c r="EQ24" s="158"/>
      <c r="ER24" s="158"/>
      <c r="ES24" s="158"/>
      <c r="ET24" s="158"/>
      <c r="EU24" s="158"/>
      <c r="EV24" s="158"/>
      <c r="EW24" s="158"/>
      <c r="EX24" s="158"/>
      <c r="EY24" s="158"/>
      <c r="EZ24" s="158"/>
      <c r="FA24" s="158"/>
      <c r="FB24" s="158"/>
      <c r="FC24" s="158"/>
      <c r="FD24" s="158"/>
      <c r="FE24" s="158"/>
      <c r="FF24" s="158"/>
      <c r="FG24" s="158"/>
      <c r="FH24" s="158"/>
      <c r="FI24" s="158"/>
      <c r="FJ24" s="158"/>
      <c r="FK24" s="158"/>
      <c r="FL24" s="158"/>
      <c r="FM24" s="158"/>
      <c r="FN24" s="158"/>
      <c r="FO24" s="158"/>
      <c r="FP24" s="158"/>
      <c r="FQ24" s="158"/>
      <c r="FR24" s="158"/>
      <c r="FS24" s="158"/>
      <c r="FT24" s="158"/>
      <c r="FU24" s="158"/>
      <c r="FV24" s="158"/>
      <c r="FW24" s="158"/>
      <c r="FX24" s="158"/>
      <c r="FY24" s="158"/>
      <c r="FZ24" s="158"/>
      <c r="GA24" s="158"/>
      <c r="GB24" s="158"/>
      <c r="GC24" s="158"/>
      <c r="GD24" s="158"/>
      <c r="GE24" s="158"/>
      <c r="GF24" s="158"/>
      <c r="GG24" s="158"/>
      <c r="GH24" s="158"/>
      <c r="GI24" s="158"/>
      <c r="GJ24" s="158"/>
      <c r="GK24" s="158"/>
      <c r="GL24" s="158"/>
      <c r="GM24" s="158"/>
      <c r="GN24" s="158"/>
      <c r="GO24" s="158"/>
      <c r="GP24" s="158"/>
      <c r="GQ24" s="158"/>
      <c r="GR24" s="158"/>
      <c r="GS24" s="158"/>
      <c r="GT24" s="158"/>
      <c r="GU24" s="158"/>
      <c r="GV24" s="158"/>
      <c r="GW24" s="158"/>
      <c r="GX24" s="158"/>
      <c r="GY24" s="158"/>
      <c r="GZ24" s="158"/>
      <c r="HA24" s="158"/>
      <c r="HB24" s="158"/>
      <c r="HC24" s="158"/>
      <c r="HD24" s="158"/>
      <c r="HE24" s="158"/>
      <c r="HF24" s="158"/>
      <c r="HG24" s="158"/>
      <c r="HH24" s="158"/>
      <c r="HI24" s="158"/>
      <c r="HJ24" s="158"/>
      <c r="HK24" s="158"/>
      <c r="HL24" s="158"/>
      <c r="HM24" s="158"/>
      <c r="HN24" s="158"/>
      <c r="HO24" s="158"/>
      <c r="HP24" s="158"/>
      <c r="HQ24" s="158"/>
      <c r="HR24" s="158"/>
      <c r="HS24" s="158"/>
      <c r="HT24" s="158"/>
      <c r="HU24" s="158"/>
      <c r="HV24" s="158"/>
      <c r="HW24" s="158"/>
      <c r="HX24" s="158"/>
      <c r="HY24" s="158"/>
      <c r="HZ24" s="158"/>
      <c r="IA24" s="158"/>
      <c r="IB24" s="158"/>
      <c r="IC24" s="158"/>
    </row>
    <row r="25" spans="1:237">
      <c r="B25" s="158"/>
      <c r="C25" s="158"/>
      <c r="D25" s="158"/>
    </row>
    <row r="26" spans="1:237">
      <c r="B26" s="158"/>
      <c r="C26" s="158"/>
      <c r="D26" s="158"/>
    </row>
    <row r="27" spans="1:237">
      <c r="B27" s="158"/>
      <c r="C27" s="158"/>
      <c r="D27" s="158"/>
    </row>
    <row r="28" spans="1:237">
      <c r="B28" s="158"/>
      <c r="C28" s="158"/>
      <c r="D28" s="158"/>
    </row>
    <row r="29" spans="1:237">
      <c r="B29" s="158"/>
      <c r="C29" s="158"/>
      <c r="D29" s="158"/>
    </row>
    <row r="30" spans="1:237">
      <c r="B30" s="158"/>
      <c r="C30" s="158"/>
      <c r="D30" s="158"/>
    </row>
    <row r="31" spans="1:237">
      <c r="B31" s="158"/>
      <c r="C31" s="158"/>
      <c r="D31" s="158"/>
    </row>
    <row r="32" spans="1:237">
      <c r="B32" s="158"/>
      <c r="C32" s="158"/>
      <c r="D32" s="158"/>
    </row>
    <row r="33" spans="2:4">
      <c r="B33" s="158"/>
      <c r="C33" s="158"/>
      <c r="D33" s="158"/>
    </row>
    <row r="34" spans="2:4">
      <c r="B34" s="158"/>
      <c r="C34" s="158"/>
      <c r="D34" s="158"/>
    </row>
    <row r="35" spans="2:4">
      <c r="B35" s="158"/>
      <c r="C35" s="158"/>
      <c r="D35" s="158"/>
    </row>
    <row r="36" spans="2:4">
      <c r="B36" s="158"/>
      <c r="C36" s="158"/>
      <c r="D36" s="158"/>
    </row>
    <row r="37" spans="2:4">
      <c r="B37" s="158"/>
      <c r="C37" s="158"/>
      <c r="D37" s="158"/>
    </row>
    <row r="38" spans="2:4">
      <c r="B38" s="158"/>
      <c r="C38" s="158"/>
      <c r="D38" s="158"/>
    </row>
    <row r="39" spans="2:4">
      <c r="B39" s="158"/>
      <c r="C39" s="158"/>
      <c r="D39" s="158"/>
    </row>
    <row r="40" spans="2:4">
      <c r="B40" s="158"/>
      <c r="C40" s="158"/>
      <c r="D40" s="158"/>
    </row>
    <row r="41" spans="2:4">
      <c r="B41" s="158"/>
      <c r="C41" s="158"/>
      <c r="D41" s="158"/>
    </row>
    <row r="42" spans="2:4">
      <c r="B42" s="158"/>
      <c r="C42" s="158"/>
      <c r="D42" s="158"/>
    </row>
    <row r="43" spans="2:4">
      <c r="B43" s="158"/>
      <c r="C43" s="158"/>
      <c r="D43" s="158"/>
    </row>
    <row r="44" spans="2:4">
      <c r="B44" s="158"/>
      <c r="C44" s="158"/>
      <c r="D44" s="158"/>
    </row>
    <row r="45" spans="2:4">
      <c r="B45" s="158"/>
      <c r="C45" s="158"/>
      <c r="D45" s="158"/>
    </row>
    <row r="46" spans="2:4">
      <c r="B46" s="158"/>
      <c r="C46" s="158"/>
      <c r="D46" s="158"/>
    </row>
    <row r="47" spans="2:4">
      <c r="B47" s="158"/>
      <c r="C47" s="158"/>
      <c r="D47" s="158"/>
    </row>
    <row r="48" spans="2:4">
      <c r="B48" s="158"/>
      <c r="C48" s="158"/>
      <c r="D48" s="158"/>
    </row>
    <row r="49" spans="2:4">
      <c r="B49" s="158"/>
      <c r="C49" s="158"/>
      <c r="D49" s="158"/>
    </row>
    <row r="50" spans="2:4">
      <c r="B50" s="158"/>
      <c r="C50" s="158"/>
      <c r="D50" s="158"/>
    </row>
  </sheetData>
  <mergeCells count="16">
    <mergeCell ref="M5:M6"/>
    <mergeCell ref="B3:E3"/>
    <mergeCell ref="F3:J3"/>
    <mergeCell ref="K3:N3"/>
    <mergeCell ref="B4:B6"/>
    <mergeCell ref="C4:E4"/>
    <mergeCell ref="F4:F6"/>
    <mergeCell ref="G4:G6"/>
    <mergeCell ref="H4:J4"/>
    <mergeCell ref="K4:K6"/>
    <mergeCell ref="L4:N4"/>
    <mergeCell ref="C5:C6"/>
    <mergeCell ref="D5:D6"/>
    <mergeCell ref="H5:H6"/>
    <mergeCell ref="I5:I6"/>
    <mergeCell ref="L5:L6"/>
  </mergeCells>
  <phoneticPr fontId="35"/>
  <pageMargins left="0.78749999999999998" right="0.78749999999999998" top="0.86597222222222203" bottom="0.51180555555555596" header="0.511811023622047" footer="0.511811023622047"/>
  <pageSetup paperSize="9" scale="82" orientation="landscape" horizontalDpi="300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F0"/>
    <pageSetUpPr fitToPage="1"/>
  </sheetPr>
  <dimension ref="A1:AMJ28"/>
  <sheetViews>
    <sheetView showGridLines="0" view="pageBreakPreview" zoomScale="80" zoomScaleNormal="60" zoomScaleSheetLayoutView="80" workbookViewId="0">
      <selection activeCell="N5" sqref="N5:N7"/>
    </sheetView>
  </sheetViews>
  <sheetFormatPr defaultColWidth="9" defaultRowHeight="13.5"/>
  <cols>
    <col min="1" max="1" width="14.125" style="85" customWidth="1"/>
    <col min="2" max="3" width="11.875" style="85" customWidth="1"/>
    <col min="4" max="4" width="11" style="85" bestFit="1" customWidth="1"/>
    <col min="5" max="5" width="8.75" style="85" bestFit="1" customWidth="1"/>
    <col min="6" max="6" width="12.625" style="85" bestFit="1" customWidth="1"/>
    <col min="7" max="18" width="11.875" style="85" customWidth="1"/>
    <col min="19" max="19" width="11.5" style="85" customWidth="1"/>
    <col min="20" max="20" width="11.875" style="85" customWidth="1"/>
    <col min="21" max="256" width="9" style="85"/>
    <col min="257" max="257" width="14.125" style="85" customWidth="1"/>
    <col min="258" max="276" width="11.875" style="85" customWidth="1"/>
    <col min="277" max="512" width="9" style="85"/>
    <col min="513" max="513" width="14.125" style="85" customWidth="1"/>
    <col min="514" max="532" width="11.875" style="85" customWidth="1"/>
    <col min="533" max="768" width="9" style="85"/>
    <col min="769" max="769" width="14.125" style="85" customWidth="1"/>
    <col min="770" max="788" width="11.875" style="85" customWidth="1"/>
    <col min="789" max="1024" width="9" style="85"/>
    <col min="1025" max="16384" width="9" style="2"/>
  </cols>
  <sheetData>
    <row r="1" spans="1:21" ht="30.75" customHeight="1">
      <c r="A1" s="68" t="s">
        <v>272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276" t="s">
        <v>167</v>
      </c>
      <c r="R1" s="276"/>
      <c r="S1" s="276"/>
      <c r="T1" s="276"/>
    </row>
    <row r="2" spans="1:21" ht="20.25" customHeight="1">
      <c r="A2" s="110"/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276"/>
      <c r="R2" s="276"/>
      <c r="S2" s="276"/>
      <c r="T2" s="276"/>
    </row>
    <row r="3" spans="1:21" ht="9" customHeight="1" thickBot="1">
      <c r="A3" s="110"/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</row>
    <row r="4" spans="1:21" ht="30" customHeight="1" thickTop="1" thickBot="1">
      <c r="A4" s="369" t="s">
        <v>202</v>
      </c>
      <c r="B4" s="370" t="s">
        <v>47</v>
      </c>
      <c r="C4" s="370"/>
      <c r="D4" s="370"/>
      <c r="E4" s="370"/>
      <c r="F4" s="371" t="s">
        <v>48</v>
      </c>
      <c r="G4" s="371"/>
      <c r="H4" s="371"/>
      <c r="I4" s="371"/>
      <c r="J4" s="370" t="s">
        <v>203</v>
      </c>
      <c r="K4" s="370"/>
      <c r="L4" s="370"/>
      <c r="M4" s="370"/>
      <c r="N4" s="370"/>
      <c r="O4" s="370"/>
      <c r="P4" s="370"/>
      <c r="Q4" s="370"/>
      <c r="R4" s="370"/>
      <c r="S4" s="370"/>
      <c r="T4" s="370"/>
    </row>
    <row r="5" spans="1:21" ht="80.25" customHeight="1" thickTop="1" thickBot="1">
      <c r="A5" s="369"/>
      <c r="B5" s="372" t="s">
        <v>28</v>
      </c>
      <c r="C5" s="372" t="s">
        <v>44</v>
      </c>
      <c r="D5" s="372" t="s">
        <v>33</v>
      </c>
      <c r="E5" s="373" t="s">
        <v>29</v>
      </c>
      <c r="F5" s="374" t="s">
        <v>28</v>
      </c>
      <c r="G5" s="374" t="s">
        <v>44</v>
      </c>
      <c r="H5" s="374" t="s">
        <v>33</v>
      </c>
      <c r="I5" s="375" t="s">
        <v>29</v>
      </c>
      <c r="J5" s="376" t="s">
        <v>49</v>
      </c>
      <c r="K5" s="376" t="s">
        <v>50</v>
      </c>
      <c r="L5" s="376" t="s">
        <v>51</v>
      </c>
      <c r="M5" s="376" t="s">
        <v>52</v>
      </c>
      <c r="N5" s="376" t="s">
        <v>53</v>
      </c>
      <c r="O5" s="376" t="s">
        <v>54</v>
      </c>
      <c r="P5" s="376" t="s">
        <v>55</v>
      </c>
      <c r="Q5" s="376" t="s">
        <v>56</v>
      </c>
      <c r="R5" s="376" t="s">
        <v>57</v>
      </c>
      <c r="S5" s="376" t="s">
        <v>58</v>
      </c>
      <c r="T5" s="377" t="s">
        <v>59</v>
      </c>
    </row>
    <row r="6" spans="1:21" ht="54.75" customHeight="1" thickTop="1" thickBot="1">
      <c r="A6" s="369"/>
      <c r="B6" s="372"/>
      <c r="C6" s="372"/>
      <c r="D6" s="372"/>
      <c r="E6" s="373"/>
      <c r="F6" s="374"/>
      <c r="G6" s="374"/>
      <c r="H6" s="374"/>
      <c r="I6" s="375"/>
      <c r="J6" s="376"/>
      <c r="K6" s="376"/>
      <c r="L6" s="376"/>
      <c r="M6" s="376"/>
      <c r="N6" s="376"/>
      <c r="O6" s="376"/>
      <c r="P6" s="376"/>
      <c r="Q6" s="376"/>
      <c r="R6" s="376"/>
      <c r="S6" s="376"/>
      <c r="T6" s="377"/>
    </row>
    <row r="7" spans="1:21" ht="28.5" customHeight="1" thickTop="1">
      <c r="A7" s="369"/>
      <c r="B7" s="372"/>
      <c r="C7" s="372"/>
      <c r="D7" s="372"/>
      <c r="E7" s="246" t="s">
        <v>34</v>
      </c>
      <c r="F7" s="374"/>
      <c r="G7" s="374"/>
      <c r="H7" s="374"/>
      <c r="I7" s="246" t="s">
        <v>34</v>
      </c>
      <c r="J7" s="376"/>
      <c r="K7" s="376"/>
      <c r="L7" s="376"/>
      <c r="M7" s="376"/>
      <c r="N7" s="376"/>
      <c r="O7" s="376"/>
      <c r="P7" s="376"/>
      <c r="Q7" s="376"/>
      <c r="R7" s="376"/>
      <c r="S7" s="376"/>
      <c r="T7" s="377"/>
    </row>
    <row r="8" spans="1:21" s="104" customFormat="1" ht="42" customHeight="1">
      <c r="A8" s="378" t="s">
        <v>189</v>
      </c>
      <c r="B8" s="379">
        <f>SUM(B9:B24)</f>
        <v>99273</v>
      </c>
      <c r="C8" s="379">
        <f>SUM(C9:C24)</f>
        <v>95878</v>
      </c>
      <c r="D8" s="379">
        <f>SUM(D9:D24)</f>
        <v>3395</v>
      </c>
      <c r="E8" s="380">
        <f t="shared" ref="E8:E24" si="0">D8/B8*100</f>
        <v>3.4198623996454223</v>
      </c>
      <c r="F8" s="379">
        <f>SUM(F9:F24)</f>
        <v>12116</v>
      </c>
      <c r="G8" s="379">
        <f>SUM(G9:G24)</f>
        <v>11934</v>
      </c>
      <c r="H8" s="379">
        <f>SUM(H9:H24)</f>
        <v>182</v>
      </c>
      <c r="I8" s="380">
        <f t="shared" ref="I8:I24" si="1">H8/F8*100</f>
        <v>1.502145922746781</v>
      </c>
      <c r="J8" s="379">
        <f t="shared" ref="J8:T8" si="2">SUM(J9:J24)</f>
        <v>4107</v>
      </c>
      <c r="K8" s="379">
        <f t="shared" si="2"/>
        <v>1860</v>
      </c>
      <c r="L8" s="379">
        <f t="shared" si="2"/>
        <v>1918</v>
      </c>
      <c r="M8" s="379">
        <f t="shared" si="2"/>
        <v>10041</v>
      </c>
      <c r="N8" s="379">
        <f t="shared" si="2"/>
        <v>674</v>
      </c>
      <c r="O8" s="379">
        <f t="shared" si="2"/>
        <v>3816</v>
      </c>
      <c r="P8" s="379">
        <f t="shared" si="2"/>
        <v>1423</v>
      </c>
      <c r="Q8" s="379">
        <f t="shared" si="2"/>
        <v>2130</v>
      </c>
      <c r="R8" s="379">
        <f t="shared" si="2"/>
        <v>1677</v>
      </c>
      <c r="S8" s="379">
        <f t="shared" si="2"/>
        <v>4202</v>
      </c>
      <c r="T8" s="381">
        <f t="shared" si="2"/>
        <v>31848</v>
      </c>
      <c r="U8" s="192"/>
    </row>
    <row r="9" spans="1:21" s="104" customFormat="1" ht="42" customHeight="1">
      <c r="A9" s="382" t="s">
        <v>190</v>
      </c>
      <c r="B9" s="383">
        <v>7677</v>
      </c>
      <c r="C9" s="383">
        <v>7452</v>
      </c>
      <c r="D9" s="383">
        <v>225</v>
      </c>
      <c r="E9" s="384">
        <f t="shared" si="0"/>
        <v>2.9308323563892147</v>
      </c>
      <c r="F9" s="383">
        <v>1099</v>
      </c>
      <c r="G9" s="383">
        <v>1086</v>
      </c>
      <c r="H9" s="383">
        <v>13</v>
      </c>
      <c r="I9" s="384">
        <f t="shared" si="1"/>
        <v>1.1828935395814377</v>
      </c>
      <c r="J9" s="383">
        <v>243</v>
      </c>
      <c r="K9" s="383">
        <v>125</v>
      </c>
      <c r="L9" s="383">
        <v>138</v>
      </c>
      <c r="M9" s="383">
        <v>736</v>
      </c>
      <c r="N9" s="383">
        <v>34</v>
      </c>
      <c r="O9" s="383">
        <v>376</v>
      </c>
      <c r="P9" s="383">
        <v>138</v>
      </c>
      <c r="Q9" s="383">
        <v>148</v>
      </c>
      <c r="R9" s="383">
        <v>198</v>
      </c>
      <c r="S9" s="383">
        <v>270</v>
      </c>
      <c r="T9" s="383">
        <f t="shared" ref="T9:T24" si="3">SUM(J9:S9)</f>
        <v>2406</v>
      </c>
      <c r="U9" s="192"/>
    </row>
    <row r="10" spans="1:21" s="104" customFormat="1" ht="42" customHeight="1">
      <c r="A10" s="382" t="s">
        <v>2</v>
      </c>
      <c r="B10" s="383">
        <v>4654</v>
      </c>
      <c r="C10" s="383">
        <v>4464</v>
      </c>
      <c r="D10" s="383">
        <v>190</v>
      </c>
      <c r="E10" s="384">
        <f t="shared" si="0"/>
        <v>4.0825096691018476</v>
      </c>
      <c r="F10" s="383">
        <v>425</v>
      </c>
      <c r="G10" s="383">
        <v>422</v>
      </c>
      <c r="H10" s="383">
        <v>3</v>
      </c>
      <c r="I10" s="384">
        <f t="shared" si="1"/>
        <v>0.70588235294117652</v>
      </c>
      <c r="J10" s="383">
        <v>172</v>
      </c>
      <c r="K10" s="383">
        <v>58</v>
      </c>
      <c r="L10" s="383">
        <v>89</v>
      </c>
      <c r="M10" s="383">
        <v>432</v>
      </c>
      <c r="N10" s="383">
        <v>18</v>
      </c>
      <c r="O10" s="383">
        <v>233</v>
      </c>
      <c r="P10" s="383">
        <v>53</v>
      </c>
      <c r="Q10" s="383">
        <v>72</v>
      </c>
      <c r="R10" s="383">
        <v>90</v>
      </c>
      <c r="S10" s="383">
        <v>215</v>
      </c>
      <c r="T10" s="383">
        <f t="shared" si="3"/>
        <v>1432</v>
      </c>
      <c r="U10" s="192"/>
    </row>
    <row r="11" spans="1:21" s="104" customFormat="1" ht="42" customHeight="1">
      <c r="A11" s="382" t="s">
        <v>3</v>
      </c>
      <c r="B11" s="383">
        <v>6378</v>
      </c>
      <c r="C11" s="383">
        <v>6153</v>
      </c>
      <c r="D11" s="383">
        <v>225</v>
      </c>
      <c r="E11" s="384">
        <f t="shared" si="0"/>
        <v>3.5277516462841016</v>
      </c>
      <c r="F11" s="383">
        <v>475</v>
      </c>
      <c r="G11" s="383">
        <v>467</v>
      </c>
      <c r="H11" s="383">
        <v>8</v>
      </c>
      <c r="I11" s="384">
        <f t="shared" si="1"/>
        <v>1.6842105263157894</v>
      </c>
      <c r="J11" s="383">
        <v>392</v>
      </c>
      <c r="K11" s="383">
        <v>110</v>
      </c>
      <c r="L11" s="383">
        <v>82</v>
      </c>
      <c r="M11" s="383">
        <v>567</v>
      </c>
      <c r="N11" s="383">
        <v>39</v>
      </c>
      <c r="O11" s="383">
        <v>205</v>
      </c>
      <c r="P11" s="383">
        <v>111</v>
      </c>
      <c r="Q11" s="383">
        <v>136</v>
      </c>
      <c r="R11" s="383">
        <v>100</v>
      </c>
      <c r="S11" s="383">
        <v>228</v>
      </c>
      <c r="T11" s="383">
        <f t="shared" si="3"/>
        <v>1970</v>
      </c>
      <c r="U11" s="192"/>
    </row>
    <row r="12" spans="1:21" s="104" customFormat="1" ht="42" customHeight="1">
      <c r="A12" s="382" t="s">
        <v>4</v>
      </c>
      <c r="B12" s="383">
        <v>6232</v>
      </c>
      <c r="C12" s="383">
        <v>6019</v>
      </c>
      <c r="D12" s="383">
        <v>213</v>
      </c>
      <c r="E12" s="384">
        <f t="shared" si="0"/>
        <v>3.4178433889602053</v>
      </c>
      <c r="F12" s="383">
        <v>736</v>
      </c>
      <c r="G12" s="383">
        <v>727</v>
      </c>
      <c r="H12" s="383">
        <v>9</v>
      </c>
      <c r="I12" s="384">
        <f t="shared" si="1"/>
        <v>1.2228260869565217</v>
      </c>
      <c r="J12" s="383">
        <v>470</v>
      </c>
      <c r="K12" s="383">
        <v>133</v>
      </c>
      <c r="L12" s="383">
        <v>72</v>
      </c>
      <c r="M12" s="383">
        <v>731</v>
      </c>
      <c r="N12" s="383">
        <v>32</v>
      </c>
      <c r="O12" s="383">
        <v>174</v>
      </c>
      <c r="P12" s="383">
        <v>113</v>
      </c>
      <c r="Q12" s="383">
        <v>167</v>
      </c>
      <c r="R12" s="383">
        <v>95</v>
      </c>
      <c r="S12" s="383">
        <v>223</v>
      </c>
      <c r="T12" s="383">
        <f t="shared" si="3"/>
        <v>2210</v>
      </c>
      <c r="U12" s="192"/>
    </row>
    <row r="13" spans="1:21" s="104" customFormat="1" ht="42" customHeight="1">
      <c r="A13" s="382" t="s">
        <v>191</v>
      </c>
      <c r="B13" s="383">
        <v>6185</v>
      </c>
      <c r="C13" s="383">
        <v>5941</v>
      </c>
      <c r="D13" s="383">
        <v>244</v>
      </c>
      <c r="E13" s="384">
        <f t="shared" si="0"/>
        <v>3.9450282942603074</v>
      </c>
      <c r="F13" s="383">
        <v>548</v>
      </c>
      <c r="G13" s="383">
        <v>533</v>
      </c>
      <c r="H13" s="383">
        <v>15</v>
      </c>
      <c r="I13" s="384">
        <f t="shared" si="1"/>
        <v>2.7372262773722631</v>
      </c>
      <c r="J13" s="383">
        <v>418</v>
      </c>
      <c r="K13" s="383">
        <v>141</v>
      </c>
      <c r="L13" s="383">
        <v>156</v>
      </c>
      <c r="M13" s="383">
        <v>412</v>
      </c>
      <c r="N13" s="383">
        <v>35</v>
      </c>
      <c r="O13" s="383">
        <v>263</v>
      </c>
      <c r="P13" s="383">
        <v>164</v>
      </c>
      <c r="Q13" s="383">
        <v>138</v>
      </c>
      <c r="R13" s="383">
        <v>168</v>
      </c>
      <c r="S13" s="383">
        <v>379</v>
      </c>
      <c r="T13" s="383">
        <f t="shared" si="3"/>
        <v>2274</v>
      </c>
      <c r="U13" s="192"/>
    </row>
    <row r="14" spans="1:21" s="104" customFormat="1" ht="42" customHeight="1">
      <c r="A14" s="382" t="s">
        <v>6</v>
      </c>
      <c r="B14" s="383">
        <v>5932</v>
      </c>
      <c r="C14" s="383">
        <v>5611</v>
      </c>
      <c r="D14" s="383">
        <v>321</v>
      </c>
      <c r="E14" s="384">
        <f t="shared" si="0"/>
        <v>5.4113283884018886</v>
      </c>
      <c r="F14" s="383">
        <v>503</v>
      </c>
      <c r="G14" s="383">
        <v>497</v>
      </c>
      <c r="H14" s="383">
        <v>6</v>
      </c>
      <c r="I14" s="384">
        <f t="shared" si="1"/>
        <v>1.1928429423459244</v>
      </c>
      <c r="J14" s="383">
        <v>435</v>
      </c>
      <c r="K14" s="383">
        <v>64</v>
      </c>
      <c r="L14" s="383">
        <v>112</v>
      </c>
      <c r="M14" s="383">
        <v>462</v>
      </c>
      <c r="N14" s="383">
        <v>15</v>
      </c>
      <c r="O14" s="383">
        <v>468</v>
      </c>
      <c r="P14" s="383">
        <v>79</v>
      </c>
      <c r="Q14" s="383">
        <v>100</v>
      </c>
      <c r="R14" s="383">
        <v>152</v>
      </c>
      <c r="S14" s="383">
        <v>447</v>
      </c>
      <c r="T14" s="383">
        <f t="shared" si="3"/>
        <v>2334</v>
      </c>
      <c r="U14" s="192"/>
    </row>
    <row r="15" spans="1:21" s="104" customFormat="1" ht="42" customHeight="1">
      <c r="A15" s="382" t="s">
        <v>192</v>
      </c>
      <c r="B15" s="383">
        <v>5416</v>
      </c>
      <c r="C15" s="383">
        <v>5266</v>
      </c>
      <c r="D15" s="383">
        <v>150</v>
      </c>
      <c r="E15" s="384">
        <f t="shared" si="0"/>
        <v>2.7695716395864109</v>
      </c>
      <c r="F15" s="383">
        <v>603</v>
      </c>
      <c r="G15" s="383">
        <v>594</v>
      </c>
      <c r="H15" s="383">
        <v>9</v>
      </c>
      <c r="I15" s="384">
        <f t="shared" si="1"/>
        <v>1.4925373134328357</v>
      </c>
      <c r="J15" s="383">
        <v>202</v>
      </c>
      <c r="K15" s="383">
        <v>93</v>
      </c>
      <c r="L15" s="383">
        <v>101</v>
      </c>
      <c r="M15" s="383">
        <v>458</v>
      </c>
      <c r="N15" s="383">
        <v>23</v>
      </c>
      <c r="O15" s="383">
        <v>241</v>
      </c>
      <c r="P15" s="383">
        <v>47</v>
      </c>
      <c r="Q15" s="383">
        <v>89</v>
      </c>
      <c r="R15" s="383">
        <v>214</v>
      </c>
      <c r="S15" s="383">
        <v>163</v>
      </c>
      <c r="T15" s="383">
        <f t="shared" si="3"/>
        <v>1631</v>
      </c>
      <c r="U15" s="192"/>
    </row>
    <row r="16" spans="1:21" s="104" customFormat="1" ht="42" customHeight="1">
      <c r="A16" s="382" t="s">
        <v>193</v>
      </c>
      <c r="B16" s="383">
        <v>5043</v>
      </c>
      <c r="C16" s="383">
        <v>4891</v>
      </c>
      <c r="D16" s="383">
        <v>152</v>
      </c>
      <c r="E16" s="384">
        <f t="shared" si="0"/>
        <v>3.0140789212770178</v>
      </c>
      <c r="F16" s="383">
        <v>705</v>
      </c>
      <c r="G16" s="383">
        <v>689</v>
      </c>
      <c r="H16" s="383">
        <v>16</v>
      </c>
      <c r="I16" s="384">
        <f t="shared" si="1"/>
        <v>2.2695035460992909</v>
      </c>
      <c r="J16" s="383">
        <v>120</v>
      </c>
      <c r="K16" s="383">
        <v>98</v>
      </c>
      <c r="L16" s="383">
        <v>107</v>
      </c>
      <c r="M16" s="383">
        <v>681</v>
      </c>
      <c r="N16" s="383">
        <v>36</v>
      </c>
      <c r="O16" s="383">
        <v>209</v>
      </c>
      <c r="P16" s="383">
        <v>74</v>
      </c>
      <c r="Q16" s="383">
        <v>112</v>
      </c>
      <c r="R16" s="383">
        <v>74</v>
      </c>
      <c r="S16" s="383">
        <v>156</v>
      </c>
      <c r="T16" s="383">
        <f t="shared" si="3"/>
        <v>1667</v>
      </c>
      <c r="U16" s="192"/>
    </row>
    <row r="17" spans="1:24" s="104" customFormat="1" ht="42" customHeight="1">
      <c r="A17" s="382" t="s">
        <v>194</v>
      </c>
      <c r="B17" s="383">
        <v>2706</v>
      </c>
      <c r="C17" s="383">
        <v>2616</v>
      </c>
      <c r="D17" s="383">
        <v>90</v>
      </c>
      <c r="E17" s="384">
        <f t="shared" si="0"/>
        <v>3.325942350332594</v>
      </c>
      <c r="F17" s="383">
        <v>209</v>
      </c>
      <c r="G17" s="383">
        <v>208</v>
      </c>
      <c r="H17" s="383">
        <v>1</v>
      </c>
      <c r="I17" s="384">
        <f t="shared" si="1"/>
        <v>0.4784688995215311</v>
      </c>
      <c r="J17" s="383">
        <v>111</v>
      </c>
      <c r="K17" s="383">
        <v>65</v>
      </c>
      <c r="L17" s="383">
        <v>83</v>
      </c>
      <c r="M17" s="383">
        <v>277</v>
      </c>
      <c r="N17" s="383">
        <v>22</v>
      </c>
      <c r="O17" s="383">
        <v>89</v>
      </c>
      <c r="P17" s="383">
        <v>46</v>
      </c>
      <c r="Q17" s="383">
        <v>59</v>
      </c>
      <c r="R17" s="383">
        <v>27</v>
      </c>
      <c r="S17" s="383">
        <v>125</v>
      </c>
      <c r="T17" s="383">
        <f t="shared" si="3"/>
        <v>904</v>
      </c>
      <c r="U17" s="192"/>
    </row>
    <row r="18" spans="1:24" s="104" customFormat="1" ht="42" customHeight="1">
      <c r="A18" s="382" t="s">
        <v>195</v>
      </c>
      <c r="B18" s="383">
        <v>8264</v>
      </c>
      <c r="C18" s="383">
        <v>7944</v>
      </c>
      <c r="D18" s="383">
        <v>320</v>
      </c>
      <c r="E18" s="384">
        <f t="shared" si="0"/>
        <v>3.8722168441432716</v>
      </c>
      <c r="F18" s="383">
        <v>813</v>
      </c>
      <c r="G18" s="383">
        <v>804</v>
      </c>
      <c r="H18" s="383">
        <v>9</v>
      </c>
      <c r="I18" s="384">
        <f t="shared" si="1"/>
        <v>1.107011070110701</v>
      </c>
      <c r="J18" s="383">
        <v>506</v>
      </c>
      <c r="K18" s="383">
        <v>156</v>
      </c>
      <c r="L18" s="383">
        <v>183</v>
      </c>
      <c r="M18" s="383">
        <v>662</v>
      </c>
      <c r="N18" s="383">
        <v>82</v>
      </c>
      <c r="O18" s="383">
        <v>296</v>
      </c>
      <c r="P18" s="383">
        <v>108</v>
      </c>
      <c r="Q18" s="383">
        <v>158</v>
      </c>
      <c r="R18" s="383">
        <v>126</v>
      </c>
      <c r="S18" s="383">
        <v>337</v>
      </c>
      <c r="T18" s="383">
        <f t="shared" si="3"/>
        <v>2614</v>
      </c>
      <c r="U18" s="192"/>
    </row>
    <row r="19" spans="1:24" s="104" customFormat="1" ht="42" customHeight="1">
      <c r="A19" s="382" t="s">
        <v>11</v>
      </c>
      <c r="B19" s="383">
        <v>4479</v>
      </c>
      <c r="C19" s="383">
        <v>4262</v>
      </c>
      <c r="D19" s="383">
        <v>217</v>
      </c>
      <c r="E19" s="384">
        <f t="shared" si="0"/>
        <v>4.8448314355883006</v>
      </c>
      <c r="F19" s="383">
        <v>426</v>
      </c>
      <c r="G19" s="383">
        <v>413</v>
      </c>
      <c r="H19" s="383">
        <v>13</v>
      </c>
      <c r="I19" s="384">
        <f t="shared" si="1"/>
        <v>3.051643192488263</v>
      </c>
      <c r="J19" s="383">
        <v>158</v>
      </c>
      <c r="K19" s="383">
        <v>72</v>
      </c>
      <c r="L19" s="383">
        <v>112</v>
      </c>
      <c r="M19" s="383">
        <v>467</v>
      </c>
      <c r="N19" s="383">
        <v>56</v>
      </c>
      <c r="O19" s="383">
        <v>209</v>
      </c>
      <c r="P19" s="383">
        <v>45</v>
      </c>
      <c r="Q19" s="383">
        <v>91</v>
      </c>
      <c r="R19" s="383">
        <v>39</v>
      </c>
      <c r="S19" s="383">
        <v>136</v>
      </c>
      <c r="T19" s="383">
        <f t="shared" si="3"/>
        <v>1385</v>
      </c>
      <c r="U19" s="192"/>
    </row>
    <row r="20" spans="1:24" s="104" customFormat="1" ht="42" customHeight="1">
      <c r="A20" s="382" t="s">
        <v>12</v>
      </c>
      <c r="B20" s="383">
        <v>5205</v>
      </c>
      <c r="C20" s="383">
        <v>5036</v>
      </c>
      <c r="D20" s="383">
        <v>169</v>
      </c>
      <c r="E20" s="384">
        <f t="shared" si="0"/>
        <v>3.2468780019212296</v>
      </c>
      <c r="F20" s="383">
        <v>633</v>
      </c>
      <c r="G20" s="383">
        <v>622</v>
      </c>
      <c r="H20" s="383">
        <v>11</v>
      </c>
      <c r="I20" s="384">
        <f t="shared" si="1"/>
        <v>1.7377567140600316</v>
      </c>
      <c r="J20" s="383">
        <v>163</v>
      </c>
      <c r="K20" s="383">
        <v>93</v>
      </c>
      <c r="L20" s="383">
        <v>100</v>
      </c>
      <c r="M20" s="383">
        <v>549</v>
      </c>
      <c r="N20" s="383">
        <v>48</v>
      </c>
      <c r="O20" s="383">
        <v>211</v>
      </c>
      <c r="P20" s="383">
        <v>88</v>
      </c>
      <c r="Q20" s="383">
        <v>135</v>
      </c>
      <c r="R20" s="383">
        <v>61</v>
      </c>
      <c r="S20" s="383">
        <v>159</v>
      </c>
      <c r="T20" s="383">
        <f t="shared" si="3"/>
        <v>1607</v>
      </c>
      <c r="U20" s="192"/>
    </row>
    <row r="21" spans="1:24" s="104" customFormat="1" ht="42" customHeight="1">
      <c r="A21" s="382" t="s">
        <v>196</v>
      </c>
      <c r="B21" s="383">
        <v>6598</v>
      </c>
      <c r="C21" s="383">
        <v>6433</v>
      </c>
      <c r="D21" s="383">
        <v>165</v>
      </c>
      <c r="E21" s="384">
        <f t="shared" si="0"/>
        <v>2.5007578053955744</v>
      </c>
      <c r="F21" s="383">
        <v>488</v>
      </c>
      <c r="G21" s="383">
        <v>474</v>
      </c>
      <c r="H21" s="383">
        <v>14</v>
      </c>
      <c r="I21" s="384">
        <f t="shared" si="1"/>
        <v>2.8688524590163933</v>
      </c>
      <c r="J21" s="383">
        <v>156</v>
      </c>
      <c r="K21" s="383">
        <v>134</v>
      </c>
      <c r="L21" s="383">
        <v>115</v>
      </c>
      <c r="M21" s="383">
        <v>691</v>
      </c>
      <c r="N21" s="383">
        <v>47</v>
      </c>
      <c r="O21" s="383">
        <v>157</v>
      </c>
      <c r="P21" s="383">
        <v>88</v>
      </c>
      <c r="Q21" s="383">
        <v>146</v>
      </c>
      <c r="R21" s="383">
        <v>62</v>
      </c>
      <c r="S21" s="383">
        <v>326</v>
      </c>
      <c r="T21" s="383">
        <f t="shared" si="3"/>
        <v>1922</v>
      </c>
      <c r="U21" s="192"/>
    </row>
    <row r="22" spans="1:24" s="104" customFormat="1" ht="42" customHeight="1">
      <c r="A22" s="382" t="s">
        <v>14</v>
      </c>
      <c r="B22" s="383">
        <v>11525</v>
      </c>
      <c r="C22" s="383">
        <v>11214</v>
      </c>
      <c r="D22" s="383">
        <v>311</v>
      </c>
      <c r="E22" s="384">
        <f t="shared" si="0"/>
        <v>2.6984815618221258</v>
      </c>
      <c r="F22" s="383">
        <v>1885</v>
      </c>
      <c r="G22" s="383">
        <v>1872</v>
      </c>
      <c r="H22" s="383">
        <v>13</v>
      </c>
      <c r="I22" s="384">
        <f t="shared" si="1"/>
        <v>0.68965517241379315</v>
      </c>
      <c r="J22" s="383">
        <v>184</v>
      </c>
      <c r="K22" s="383">
        <v>234</v>
      </c>
      <c r="L22" s="383">
        <v>158</v>
      </c>
      <c r="M22" s="383">
        <v>1552</v>
      </c>
      <c r="N22" s="383">
        <v>108</v>
      </c>
      <c r="O22" s="383">
        <v>234</v>
      </c>
      <c r="P22" s="383">
        <v>80</v>
      </c>
      <c r="Q22" s="383">
        <v>289</v>
      </c>
      <c r="R22" s="383">
        <v>106</v>
      </c>
      <c r="S22" s="383">
        <v>580</v>
      </c>
      <c r="T22" s="383">
        <f t="shared" si="3"/>
        <v>3525</v>
      </c>
      <c r="U22" s="192"/>
    </row>
    <row r="23" spans="1:24" s="104" customFormat="1" ht="42" customHeight="1">
      <c r="A23" s="382" t="s">
        <v>197</v>
      </c>
      <c r="B23" s="383">
        <v>6424</v>
      </c>
      <c r="C23" s="383">
        <v>6207</v>
      </c>
      <c r="D23" s="383">
        <v>217</v>
      </c>
      <c r="E23" s="384">
        <f t="shared" si="0"/>
        <v>3.377957658779577</v>
      </c>
      <c r="F23" s="383">
        <v>1049</v>
      </c>
      <c r="G23" s="383">
        <v>1021</v>
      </c>
      <c r="H23" s="383">
        <v>28</v>
      </c>
      <c r="I23" s="384">
        <f t="shared" si="1"/>
        <v>2.6692087702573879</v>
      </c>
      <c r="J23" s="383">
        <v>176</v>
      </c>
      <c r="K23" s="383">
        <v>139</v>
      </c>
      <c r="L23" s="383">
        <v>184</v>
      </c>
      <c r="M23" s="383">
        <v>638</v>
      </c>
      <c r="N23" s="383">
        <v>41</v>
      </c>
      <c r="O23" s="383">
        <v>215</v>
      </c>
      <c r="P23" s="383">
        <v>106</v>
      </c>
      <c r="Q23" s="383">
        <v>133</v>
      </c>
      <c r="R23" s="383">
        <v>76</v>
      </c>
      <c r="S23" s="383">
        <v>172</v>
      </c>
      <c r="T23" s="383">
        <f t="shared" si="3"/>
        <v>1880</v>
      </c>
      <c r="U23" s="192"/>
    </row>
    <row r="24" spans="1:24" s="104" customFormat="1" ht="42" customHeight="1" thickBot="1">
      <c r="A24" s="385" t="s">
        <v>198</v>
      </c>
      <c r="B24" s="386">
        <v>6555</v>
      </c>
      <c r="C24" s="387">
        <v>6369</v>
      </c>
      <c r="D24" s="387">
        <v>186</v>
      </c>
      <c r="E24" s="388">
        <f t="shared" si="0"/>
        <v>2.8375286041189933</v>
      </c>
      <c r="F24" s="387">
        <v>1519</v>
      </c>
      <c r="G24" s="387">
        <v>1505</v>
      </c>
      <c r="H24" s="387">
        <v>14</v>
      </c>
      <c r="I24" s="388">
        <f t="shared" si="1"/>
        <v>0.92165898617511521</v>
      </c>
      <c r="J24" s="387">
        <v>201</v>
      </c>
      <c r="K24" s="387">
        <v>145</v>
      </c>
      <c r="L24" s="387">
        <v>126</v>
      </c>
      <c r="M24" s="387">
        <v>726</v>
      </c>
      <c r="N24" s="387">
        <v>38</v>
      </c>
      <c r="O24" s="387">
        <v>236</v>
      </c>
      <c r="P24" s="387">
        <v>83</v>
      </c>
      <c r="Q24" s="387">
        <v>157</v>
      </c>
      <c r="R24" s="387">
        <v>89</v>
      </c>
      <c r="S24" s="387">
        <v>286</v>
      </c>
      <c r="T24" s="387">
        <f t="shared" si="3"/>
        <v>2087</v>
      </c>
      <c r="U24" s="192"/>
      <c r="W24" s="108"/>
      <c r="X24" s="108"/>
    </row>
    <row r="25" spans="1:24" ht="14.25" thickTop="1">
      <c r="A25" s="110"/>
      <c r="B25" s="110"/>
      <c r="C25" s="110"/>
      <c r="D25" s="110"/>
      <c r="E25" s="110"/>
      <c r="F25" s="110"/>
      <c r="G25" s="110"/>
      <c r="H25" s="110"/>
      <c r="I25" s="110"/>
      <c r="J25" s="110"/>
      <c r="K25" s="110"/>
      <c r="L25" s="110"/>
      <c r="M25" s="110"/>
      <c r="N25" s="110"/>
      <c r="O25" s="110"/>
      <c r="P25" s="110"/>
      <c r="Q25" s="110"/>
      <c r="R25" s="110"/>
      <c r="S25" s="110"/>
      <c r="T25" s="110"/>
    </row>
    <row r="26" spans="1:24">
      <c r="A26" s="110"/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</row>
    <row r="27" spans="1:24">
      <c r="A27" s="110"/>
      <c r="B27" s="110"/>
      <c r="C27" s="110"/>
      <c r="D27" s="110"/>
      <c r="E27" s="110"/>
      <c r="F27" s="110"/>
      <c r="G27" s="110"/>
      <c r="H27" s="110"/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S27" s="110"/>
      <c r="T27" s="110"/>
    </row>
    <row r="28" spans="1:24">
      <c r="A28" s="110"/>
      <c r="B28" s="110"/>
      <c r="C28" s="11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</row>
  </sheetData>
  <mergeCells count="24">
    <mergeCell ref="L5:L7"/>
    <mergeCell ref="Q1:T2"/>
    <mergeCell ref="A4:A7"/>
    <mergeCell ref="B4:E4"/>
    <mergeCell ref="F4:I4"/>
    <mergeCell ref="J4:T4"/>
    <mergeCell ref="B5:B7"/>
    <mergeCell ref="C5:C7"/>
    <mergeCell ref="D5:D7"/>
    <mergeCell ref="E5:E6"/>
    <mergeCell ref="F5:F7"/>
    <mergeCell ref="G5:G7"/>
    <mergeCell ref="H5:H7"/>
    <mergeCell ref="I5:I6"/>
    <mergeCell ref="J5:J7"/>
    <mergeCell ref="K5:K7"/>
    <mergeCell ref="S5:S7"/>
    <mergeCell ref="T5:T7"/>
    <mergeCell ref="M5:M7"/>
    <mergeCell ref="N5:N7"/>
    <mergeCell ref="O5:O7"/>
    <mergeCell ref="P5:P7"/>
    <mergeCell ref="Q5:Q7"/>
    <mergeCell ref="R5:R7"/>
  </mergeCells>
  <phoneticPr fontId="35"/>
  <pageMargins left="0.78749999999999998" right="0.78749999999999998" top="0.86597222222222203" bottom="0.51180555555555596" header="0.511811023622047" footer="0.511811023622047"/>
  <pageSetup paperSize="9" scale="54" orientation="landscape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682F72-805F-42F4-BBEE-C79C1FD84457}">
  <sheetPr>
    <tabColor rgb="FF00B0F0"/>
    <pageSetUpPr fitToPage="1"/>
  </sheetPr>
  <dimension ref="A1:AMJ47"/>
  <sheetViews>
    <sheetView showGridLines="0" view="pageBreakPreview" zoomScaleNormal="75" zoomScaleSheetLayoutView="100" workbookViewId="0">
      <selection activeCell="N29" sqref="N29"/>
    </sheetView>
  </sheetViews>
  <sheetFormatPr defaultColWidth="12.5" defaultRowHeight="17.25"/>
  <cols>
    <col min="1" max="1" width="9.125" style="201" customWidth="1"/>
    <col min="2" max="2" width="12.5" style="201"/>
    <col min="3" max="19" width="8.375" style="201" customWidth="1"/>
    <col min="20" max="256" width="12.5" style="201"/>
    <col min="257" max="257" width="5" style="201" customWidth="1"/>
    <col min="258" max="258" width="12.5" style="201"/>
    <col min="259" max="275" width="8.375" style="201" customWidth="1"/>
    <col min="276" max="512" width="12.5" style="201"/>
    <col min="513" max="513" width="5" style="201" customWidth="1"/>
    <col min="514" max="514" width="12.5" style="201"/>
    <col min="515" max="531" width="8.375" style="201" customWidth="1"/>
    <col min="532" max="768" width="12.5" style="201"/>
    <col min="769" max="769" width="5" style="201" customWidth="1"/>
    <col min="770" max="770" width="12.5" style="201"/>
    <col min="771" max="787" width="8.375" style="201" customWidth="1"/>
    <col min="788" max="1024" width="12.5" style="201"/>
    <col min="1025" max="16384" width="12.5" style="17"/>
  </cols>
  <sheetData>
    <row r="1" spans="1:20" ht="25.5" customHeight="1">
      <c r="A1" s="69" t="s">
        <v>273</v>
      </c>
      <c r="B1" s="70"/>
      <c r="C1" s="70"/>
      <c r="D1" s="70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</row>
    <row r="2" spans="1:20" ht="25.5" customHeight="1" thickBot="1">
      <c r="A2" s="72"/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196" t="s">
        <v>17</v>
      </c>
    </row>
    <row r="3" spans="1:20" ht="30" customHeight="1">
      <c r="A3" s="216" t="s">
        <v>182</v>
      </c>
      <c r="B3" s="217"/>
      <c r="C3" s="211" t="s">
        <v>0</v>
      </c>
      <c r="D3" s="10" t="s">
        <v>1</v>
      </c>
      <c r="E3" s="10" t="s">
        <v>2</v>
      </c>
      <c r="F3" s="10" t="s">
        <v>3</v>
      </c>
      <c r="G3" s="10" t="s">
        <v>4</v>
      </c>
      <c r="H3" s="10" t="s">
        <v>5</v>
      </c>
      <c r="I3" s="9" t="s">
        <v>6</v>
      </c>
      <c r="J3" s="200" t="s">
        <v>7</v>
      </c>
      <c r="K3" s="10" t="s">
        <v>8</v>
      </c>
      <c r="L3" s="10" t="s">
        <v>9</v>
      </c>
      <c r="M3" s="10" t="s">
        <v>10</v>
      </c>
      <c r="N3" s="10" t="s">
        <v>11</v>
      </c>
      <c r="O3" s="10" t="s">
        <v>12</v>
      </c>
      <c r="P3" s="10" t="s">
        <v>13</v>
      </c>
      <c r="Q3" s="10" t="s">
        <v>14</v>
      </c>
      <c r="R3" s="10" t="s">
        <v>15</v>
      </c>
      <c r="S3" s="218" t="s">
        <v>16</v>
      </c>
    </row>
    <row r="4" spans="1:20" ht="24" customHeight="1">
      <c r="A4" s="219" t="s">
        <v>238</v>
      </c>
      <c r="B4" s="79"/>
      <c r="C4" s="73">
        <v>31235</v>
      </c>
      <c r="D4" s="220">
        <v>2354</v>
      </c>
      <c r="E4" s="220">
        <v>1219</v>
      </c>
      <c r="F4" s="220">
        <v>2263</v>
      </c>
      <c r="G4" s="220">
        <v>1909</v>
      </c>
      <c r="H4" s="220">
        <v>1786</v>
      </c>
      <c r="I4" s="220">
        <v>917</v>
      </c>
      <c r="J4" s="220">
        <v>1665</v>
      </c>
      <c r="K4" s="220">
        <v>1612</v>
      </c>
      <c r="L4" s="220">
        <v>862</v>
      </c>
      <c r="M4" s="220">
        <v>2692</v>
      </c>
      <c r="N4" s="220">
        <v>1648</v>
      </c>
      <c r="O4" s="220">
        <v>1827</v>
      </c>
      <c r="P4" s="220">
        <v>2277</v>
      </c>
      <c r="Q4" s="220">
        <v>3678</v>
      </c>
      <c r="R4" s="220">
        <v>2423</v>
      </c>
      <c r="S4" s="221">
        <v>2103</v>
      </c>
      <c r="T4" s="222"/>
    </row>
    <row r="5" spans="1:20" ht="24" customHeight="1">
      <c r="A5" s="223" t="s">
        <v>239</v>
      </c>
      <c r="B5" s="16" t="s">
        <v>240</v>
      </c>
      <c r="C5" s="73">
        <v>21371</v>
      </c>
      <c r="D5" s="220">
        <v>1736</v>
      </c>
      <c r="E5" s="220">
        <v>924</v>
      </c>
      <c r="F5" s="220">
        <v>1561</v>
      </c>
      <c r="G5" s="220">
        <v>1380</v>
      </c>
      <c r="H5" s="220">
        <v>1274</v>
      </c>
      <c r="I5" s="220">
        <v>677</v>
      </c>
      <c r="J5" s="220">
        <v>1055</v>
      </c>
      <c r="K5" s="220">
        <v>1152</v>
      </c>
      <c r="L5" s="220">
        <v>524</v>
      </c>
      <c r="M5" s="220">
        <v>1710</v>
      </c>
      <c r="N5" s="220">
        <v>1105</v>
      </c>
      <c r="O5" s="220">
        <v>1247</v>
      </c>
      <c r="P5" s="220">
        <v>1531</v>
      </c>
      <c r="Q5" s="220">
        <v>2468</v>
      </c>
      <c r="R5" s="220">
        <v>1636</v>
      </c>
      <c r="S5" s="221">
        <v>1391</v>
      </c>
      <c r="T5" s="222"/>
    </row>
    <row r="6" spans="1:20" ht="24" customHeight="1">
      <c r="A6" s="223" t="s">
        <v>68</v>
      </c>
      <c r="B6" s="16" t="s">
        <v>241</v>
      </c>
      <c r="C6" s="73">
        <v>5819</v>
      </c>
      <c r="D6" s="220">
        <v>363</v>
      </c>
      <c r="E6" s="220">
        <v>192</v>
      </c>
      <c r="F6" s="220">
        <v>417</v>
      </c>
      <c r="G6" s="220">
        <v>328</v>
      </c>
      <c r="H6" s="220">
        <v>309</v>
      </c>
      <c r="I6" s="220">
        <v>117</v>
      </c>
      <c r="J6" s="220">
        <v>237</v>
      </c>
      <c r="K6" s="220">
        <v>300</v>
      </c>
      <c r="L6" s="220">
        <v>167</v>
      </c>
      <c r="M6" s="220">
        <v>609</v>
      </c>
      <c r="N6" s="220">
        <v>308</v>
      </c>
      <c r="O6" s="220">
        <v>380</v>
      </c>
      <c r="P6" s="220">
        <v>459</v>
      </c>
      <c r="Q6" s="220">
        <v>772</v>
      </c>
      <c r="R6" s="220">
        <v>468</v>
      </c>
      <c r="S6" s="221">
        <v>393</v>
      </c>
      <c r="T6" s="222"/>
    </row>
    <row r="7" spans="1:20" ht="24" customHeight="1" thickBot="1">
      <c r="A7" s="224" t="s">
        <v>68</v>
      </c>
      <c r="B7" s="225" t="s">
        <v>242</v>
      </c>
      <c r="C7" s="74">
        <v>4045</v>
      </c>
      <c r="D7" s="75">
        <v>255</v>
      </c>
      <c r="E7" s="75">
        <v>103</v>
      </c>
      <c r="F7" s="75">
        <v>285</v>
      </c>
      <c r="G7" s="75">
        <v>201</v>
      </c>
      <c r="H7" s="75">
        <v>203</v>
      </c>
      <c r="I7" s="75">
        <v>123</v>
      </c>
      <c r="J7" s="75">
        <v>373</v>
      </c>
      <c r="K7" s="75">
        <v>160</v>
      </c>
      <c r="L7" s="75">
        <v>171</v>
      </c>
      <c r="M7" s="75">
        <v>373</v>
      </c>
      <c r="N7" s="75">
        <v>235</v>
      </c>
      <c r="O7" s="75">
        <v>200</v>
      </c>
      <c r="P7" s="75">
        <v>287</v>
      </c>
      <c r="Q7" s="75">
        <v>438</v>
      </c>
      <c r="R7" s="75">
        <v>319</v>
      </c>
      <c r="S7" s="226">
        <v>319</v>
      </c>
      <c r="T7" s="222"/>
    </row>
    <row r="8" spans="1:20" ht="8.25" customHeight="1">
      <c r="C8" s="222"/>
      <c r="D8" s="222"/>
      <c r="E8" s="222"/>
      <c r="F8" s="222"/>
      <c r="G8" s="222"/>
      <c r="H8" s="222"/>
      <c r="I8" s="222"/>
      <c r="J8" s="222"/>
      <c r="K8" s="222"/>
      <c r="L8" s="222"/>
      <c r="M8" s="222"/>
      <c r="N8" s="222"/>
      <c r="O8" s="222"/>
      <c r="P8" s="222"/>
      <c r="Q8" s="222"/>
      <c r="R8" s="222"/>
      <c r="S8" s="222"/>
      <c r="T8" s="222"/>
    </row>
    <row r="9" spans="1:20" ht="34.5" customHeight="1"/>
    <row r="10" spans="1:20" ht="25.5" customHeight="1" thickBot="1">
      <c r="A10" s="72"/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196" t="s">
        <v>21</v>
      </c>
    </row>
    <row r="11" spans="1:20" ht="30" customHeight="1">
      <c r="A11" s="216" t="s">
        <v>182</v>
      </c>
      <c r="B11" s="217"/>
      <c r="C11" s="11" t="s">
        <v>0</v>
      </c>
      <c r="D11" s="199" t="s">
        <v>1</v>
      </c>
      <c r="E11" s="199" t="s">
        <v>2</v>
      </c>
      <c r="F11" s="199" t="s">
        <v>3</v>
      </c>
      <c r="G11" s="199" t="s">
        <v>4</v>
      </c>
      <c r="H11" s="199" t="s">
        <v>5</v>
      </c>
      <c r="I11" s="9" t="s">
        <v>6</v>
      </c>
      <c r="J11" s="197" t="s">
        <v>7</v>
      </c>
      <c r="K11" s="199" t="s">
        <v>8</v>
      </c>
      <c r="L11" s="199" t="s">
        <v>9</v>
      </c>
      <c r="M11" s="199" t="s">
        <v>10</v>
      </c>
      <c r="N11" s="199" t="s">
        <v>11</v>
      </c>
      <c r="O11" s="199" t="s">
        <v>12</v>
      </c>
      <c r="P11" s="199" t="s">
        <v>13</v>
      </c>
      <c r="Q11" s="199" t="s">
        <v>14</v>
      </c>
      <c r="R11" s="199" t="s">
        <v>15</v>
      </c>
      <c r="S11" s="199" t="s">
        <v>16</v>
      </c>
    </row>
    <row r="12" spans="1:20" ht="24" customHeight="1">
      <c r="A12" s="219" t="s">
        <v>238</v>
      </c>
      <c r="B12" s="79"/>
      <c r="C12" s="73">
        <v>31839</v>
      </c>
      <c r="D12" s="220">
        <v>2539</v>
      </c>
      <c r="E12" s="220">
        <v>1263</v>
      </c>
      <c r="F12" s="220">
        <v>2197</v>
      </c>
      <c r="G12" s="220">
        <v>1944</v>
      </c>
      <c r="H12" s="220">
        <v>1805</v>
      </c>
      <c r="I12" s="220">
        <v>1067</v>
      </c>
      <c r="J12" s="220">
        <v>1621</v>
      </c>
      <c r="K12" s="220">
        <v>1649</v>
      </c>
      <c r="L12" s="220">
        <v>877</v>
      </c>
      <c r="M12" s="220">
        <v>2757</v>
      </c>
      <c r="N12" s="220">
        <v>1578</v>
      </c>
      <c r="O12" s="220">
        <v>1727</v>
      </c>
      <c r="P12" s="220">
        <v>2253</v>
      </c>
      <c r="Q12" s="220">
        <v>3679</v>
      </c>
      <c r="R12" s="220">
        <v>2661</v>
      </c>
      <c r="S12" s="220">
        <v>2222</v>
      </c>
      <c r="T12" s="222"/>
    </row>
    <row r="13" spans="1:20" ht="24" customHeight="1">
      <c r="A13" s="223" t="s">
        <v>239</v>
      </c>
      <c r="B13" s="16" t="s">
        <v>240</v>
      </c>
      <c r="C13" s="73">
        <v>21679</v>
      </c>
      <c r="D13" s="220">
        <v>1859</v>
      </c>
      <c r="E13" s="220">
        <v>964</v>
      </c>
      <c r="F13" s="220">
        <v>1513</v>
      </c>
      <c r="G13" s="220">
        <v>1367</v>
      </c>
      <c r="H13" s="220">
        <v>1252</v>
      </c>
      <c r="I13" s="220">
        <v>765</v>
      </c>
      <c r="J13" s="220">
        <v>1020</v>
      </c>
      <c r="K13" s="220">
        <v>1208</v>
      </c>
      <c r="L13" s="220">
        <v>531</v>
      </c>
      <c r="M13" s="220">
        <v>1754</v>
      </c>
      <c r="N13" s="220">
        <v>1062</v>
      </c>
      <c r="O13" s="220">
        <v>1150</v>
      </c>
      <c r="P13" s="220">
        <v>1488</v>
      </c>
      <c r="Q13" s="220">
        <v>2466</v>
      </c>
      <c r="R13" s="220">
        <v>1798</v>
      </c>
      <c r="S13" s="220">
        <v>1482</v>
      </c>
      <c r="T13" s="222"/>
    </row>
    <row r="14" spans="1:20" ht="24" customHeight="1">
      <c r="A14" s="223" t="s">
        <v>68</v>
      </c>
      <c r="B14" s="16" t="s">
        <v>241</v>
      </c>
      <c r="C14" s="73">
        <v>6172</v>
      </c>
      <c r="D14" s="220">
        <v>406</v>
      </c>
      <c r="E14" s="220">
        <v>213</v>
      </c>
      <c r="F14" s="220">
        <v>395</v>
      </c>
      <c r="G14" s="220">
        <v>362</v>
      </c>
      <c r="H14" s="220">
        <v>331</v>
      </c>
      <c r="I14" s="220">
        <v>164</v>
      </c>
      <c r="J14" s="220">
        <v>313</v>
      </c>
      <c r="K14" s="220">
        <v>274</v>
      </c>
      <c r="L14" s="220">
        <v>182</v>
      </c>
      <c r="M14" s="220">
        <v>615</v>
      </c>
      <c r="N14" s="220">
        <v>297</v>
      </c>
      <c r="O14" s="220">
        <v>366</v>
      </c>
      <c r="P14" s="220">
        <v>483</v>
      </c>
      <c r="Q14" s="220">
        <v>790</v>
      </c>
      <c r="R14" s="220">
        <v>525</v>
      </c>
      <c r="S14" s="220">
        <v>456</v>
      </c>
      <c r="T14" s="222"/>
    </row>
    <row r="15" spans="1:20" ht="24" customHeight="1" thickBot="1">
      <c r="A15" s="224" t="s">
        <v>68</v>
      </c>
      <c r="B15" s="225" t="s">
        <v>242</v>
      </c>
      <c r="C15" s="74">
        <v>3988</v>
      </c>
      <c r="D15" s="75">
        <v>274</v>
      </c>
      <c r="E15" s="75">
        <v>86</v>
      </c>
      <c r="F15" s="75">
        <v>289</v>
      </c>
      <c r="G15" s="75">
        <v>215</v>
      </c>
      <c r="H15" s="75">
        <v>222</v>
      </c>
      <c r="I15" s="75">
        <v>138</v>
      </c>
      <c r="J15" s="75">
        <v>288</v>
      </c>
      <c r="K15" s="75">
        <v>167</v>
      </c>
      <c r="L15" s="75">
        <v>164</v>
      </c>
      <c r="M15" s="75">
        <v>388</v>
      </c>
      <c r="N15" s="75">
        <v>219</v>
      </c>
      <c r="O15" s="75">
        <v>211</v>
      </c>
      <c r="P15" s="75">
        <v>282</v>
      </c>
      <c r="Q15" s="75">
        <v>423</v>
      </c>
      <c r="R15" s="75">
        <v>338</v>
      </c>
      <c r="S15" s="75">
        <v>284</v>
      </c>
      <c r="T15" s="222"/>
    </row>
    <row r="16" spans="1:20" ht="8.25" customHeight="1">
      <c r="C16" s="222"/>
      <c r="D16" s="222"/>
      <c r="E16" s="222"/>
      <c r="F16" s="222"/>
      <c r="G16" s="222"/>
      <c r="H16" s="222"/>
      <c r="I16" s="222"/>
      <c r="J16" s="222"/>
      <c r="K16" s="222"/>
      <c r="L16" s="222"/>
      <c r="M16" s="222"/>
      <c r="N16" s="222"/>
      <c r="O16" s="222"/>
      <c r="P16" s="222"/>
      <c r="Q16" s="222"/>
      <c r="R16" s="222"/>
      <c r="S16" s="222"/>
      <c r="T16" s="222"/>
    </row>
    <row r="17" spans="1:256" ht="34.5" customHeight="1"/>
    <row r="18" spans="1:256" s="227" customFormat="1" ht="25.5" customHeight="1" thickBot="1">
      <c r="A18" s="72"/>
      <c r="B18" s="72"/>
      <c r="C18" s="72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196" t="s">
        <v>22</v>
      </c>
      <c r="T18" s="201"/>
      <c r="U18" s="201"/>
      <c r="V18" s="201"/>
      <c r="W18" s="201"/>
      <c r="X18" s="201"/>
      <c r="Y18" s="201"/>
      <c r="Z18" s="201"/>
      <c r="AA18" s="201"/>
      <c r="AB18" s="201"/>
      <c r="AC18" s="201"/>
      <c r="AD18" s="201"/>
      <c r="AE18" s="201"/>
      <c r="AF18" s="201"/>
      <c r="AG18" s="201"/>
      <c r="AH18" s="201"/>
      <c r="AI18" s="201"/>
      <c r="AJ18" s="201"/>
      <c r="AK18" s="201"/>
      <c r="AL18" s="201"/>
      <c r="AM18" s="201"/>
      <c r="AN18" s="201"/>
      <c r="AO18" s="201"/>
      <c r="AP18" s="201"/>
      <c r="AQ18" s="201"/>
      <c r="AR18" s="201"/>
      <c r="AS18" s="201"/>
      <c r="AT18" s="201"/>
      <c r="AU18" s="201"/>
      <c r="AV18" s="201"/>
      <c r="AW18" s="201"/>
      <c r="AX18" s="201"/>
      <c r="AY18" s="201"/>
      <c r="AZ18" s="201"/>
      <c r="BA18" s="201"/>
      <c r="BB18" s="201"/>
      <c r="BC18" s="201"/>
      <c r="BD18" s="201"/>
      <c r="BE18" s="201"/>
      <c r="BF18" s="201"/>
      <c r="BG18" s="201"/>
      <c r="BH18" s="201"/>
      <c r="BI18" s="201"/>
      <c r="BJ18" s="201"/>
      <c r="BK18" s="201"/>
      <c r="BL18" s="201"/>
      <c r="BM18" s="201"/>
      <c r="BN18" s="201"/>
      <c r="BO18" s="201"/>
      <c r="BP18" s="201"/>
      <c r="BQ18" s="201"/>
      <c r="BR18" s="201"/>
      <c r="BS18" s="201"/>
      <c r="BT18" s="201"/>
      <c r="BU18" s="201"/>
      <c r="BV18" s="201"/>
      <c r="BW18" s="201"/>
      <c r="BX18" s="201"/>
      <c r="BY18" s="201"/>
      <c r="BZ18" s="201"/>
      <c r="CA18" s="201"/>
      <c r="CB18" s="201"/>
      <c r="CC18" s="201"/>
      <c r="CD18" s="201"/>
      <c r="CE18" s="201"/>
      <c r="CF18" s="201"/>
      <c r="CG18" s="201"/>
      <c r="CH18" s="201"/>
      <c r="CI18" s="201"/>
      <c r="CJ18" s="201"/>
      <c r="CK18" s="201"/>
      <c r="CL18" s="201"/>
      <c r="CM18" s="201"/>
      <c r="CN18" s="201"/>
      <c r="CO18" s="201"/>
      <c r="CP18" s="201"/>
      <c r="CQ18" s="201"/>
      <c r="CR18" s="201"/>
      <c r="CS18" s="201"/>
      <c r="CT18" s="201"/>
      <c r="CU18" s="201"/>
      <c r="CV18" s="201"/>
      <c r="CW18" s="201"/>
      <c r="CX18" s="201"/>
      <c r="CY18" s="201"/>
      <c r="CZ18" s="201"/>
      <c r="DA18" s="201"/>
      <c r="DB18" s="201"/>
      <c r="DC18" s="201"/>
      <c r="DD18" s="201"/>
      <c r="DE18" s="201"/>
      <c r="DF18" s="201"/>
      <c r="DG18" s="201"/>
      <c r="DH18" s="201"/>
      <c r="DI18" s="201"/>
      <c r="DJ18" s="201"/>
      <c r="DK18" s="201"/>
      <c r="DL18" s="201"/>
      <c r="DM18" s="201"/>
      <c r="DN18" s="201"/>
      <c r="DO18" s="201"/>
      <c r="DP18" s="201"/>
      <c r="DQ18" s="201"/>
      <c r="DR18" s="201"/>
      <c r="DS18" s="201"/>
      <c r="DT18" s="201"/>
      <c r="DU18" s="201"/>
      <c r="DV18" s="201"/>
      <c r="DW18" s="201"/>
      <c r="DX18" s="201"/>
      <c r="DY18" s="201"/>
      <c r="DZ18" s="201"/>
      <c r="EA18" s="201"/>
      <c r="EB18" s="201"/>
      <c r="EC18" s="201"/>
      <c r="ED18" s="201"/>
      <c r="EE18" s="201"/>
      <c r="EF18" s="201"/>
      <c r="EG18" s="201"/>
      <c r="EH18" s="201"/>
      <c r="EI18" s="201"/>
      <c r="EJ18" s="201"/>
      <c r="EK18" s="201"/>
      <c r="EL18" s="201"/>
      <c r="EM18" s="201"/>
      <c r="EN18" s="201"/>
      <c r="EO18" s="201"/>
      <c r="EP18" s="201"/>
      <c r="EQ18" s="201"/>
      <c r="ER18" s="201"/>
      <c r="ES18" s="201"/>
      <c r="ET18" s="201"/>
      <c r="EU18" s="201"/>
      <c r="EV18" s="201"/>
      <c r="EW18" s="201"/>
      <c r="EX18" s="201"/>
      <c r="EY18" s="201"/>
      <c r="EZ18" s="201"/>
      <c r="FA18" s="201"/>
      <c r="FB18" s="201"/>
      <c r="FC18" s="201"/>
      <c r="FD18" s="201"/>
      <c r="FE18" s="201"/>
      <c r="FF18" s="201"/>
      <c r="FG18" s="201"/>
      <c r="FH18" s="201"/>
      <c r="FI18" s="201"/>
      <c r="FJ18" s="201"/>
      <c r="FK18" s="201"/>
      <c r="FL18" s="201"/>
      <c r="FM18" s="201"/>
      <c r="FN18" s="201"/>
      <c r="FO18" s="201"/>
      <c r="FP18" s="201"/>
      <c r="FQ18" s="201"/>
      <c r="FR18" s="201"/>
      <c r="FS18" s="201"/>
      <c r="FT18" s="201"/>
      <c r="FU18" s="201"/>
      <c r="FV18" s="201"/>
      <c r="FW18" s="201"/>
      <c r="FX18" s="201"/>
      <c r="FY18" s="201"/>
      <c r="FZ18" s="201"/>
      <c r="GA18" s="201"/>
      <c r="GB18" s="201"/>
      <c r="GC18" s="201"/>
      <c r="GD18" s="201"/>
      <c r="GE18" s="201"/>
      <c r="GF18" s="201"/>
      <c r="GG18" s="201"/>
      <c r="GH18" s="201"/>
      <c r="GI18" s="201"/>
      <c r="GJ18" s="201"/>
      <c r="GK18" s="201"/>
      <c r="GL18" s="201"/>
      <c r="GM18" s="201"/>
      <c r="GN18" s="201"/>
      <c r="GO18" s="201"/>
      <c r="GP18" s="201"/>
      <c r="GQ18" s="201"/>
      <c r="GR18" s="201"/>
      <c r="GS18" s="201"/>
      <c r="GT18" s="201"/>
      <c r="GU18" s="201"/>
      <c r="GV18" s="201"/>
      <c r="GW18" s="201"/>
      <c r="GX18" s="201"/>
      <c r="GY18" s="201"/>
      <c r="GZ18" s="201"/>
      <c r="HA18" s="201"/>
      <c r="HB18" s="201"/>
      <c r="HC18" s="201"/>
      <c r="HD18" s="201"/>
      <c r="HE18" s="201"/>
      <c r="HF18" s="201"/>
      <c r="HG18" s="201"/>
      <c r="HH18" s="201"/>
      <c r="HI18" s="201"/>
      <c r="HJ18" s="201"/>
      <c r="HK18" s="201"/>
      <c r="HL18" s="201"/>
      <c r="HM18" s="201"/>
      <c r="HN18" s="201"/>
      <c r="HO18" s="201"/>
      <c r="HP18" s="201"/>
      <c r="HQ18" s="201"/>
      <c r="HR18" s="201"/>
      <c r="HS18" s="201"/>
      <c r="HT18" s="201"/>
      <c r="HU18" s="201"/>
      <c r="HV18" s="201"/>
      <c r="HW18" s="201"/>
      <c r="HX18" s="201"/>
      <c r="HY18" s="201"/>
      <c r="HZ18" s="201"/>
      <c r="IA18" s="201"/>
      <c r="IB18" s="201"/>
      <c r="IC18" s="201"/>
      <c r="ID18" s="201"/>
      <c r="IE18" s="201"/>
      <c r="IF18" s="201"/>
      <c r="IG18" s="201"/>
      <c r="IH18" s="201"/>
      <c r="II18" s="201"/>
      <c r="IJ18" s="201"/>
      <c r="IK18" s="201"/>
      <c r="IL18" s="201"/>
      <c r="IM18" s="201"/>
      <c r="IN18" s="201"/>
      <c r="IO18" s="201"/>
      <c r="IP18" s="201"/>
      <c r="IQ18" s="201"/>
      <c r="IR18" s="201"/>
      <c r="IS18" s="201"/>
      <c r="IT18" s="201"/>
      <c r="IU18" s="201"/>
      <c r="IV18" s="201"/>
    </row>
    <row r="19" spans="1:256" ht="30" customHeight="1">
      <c r="A19" s="216" t="s">
        <v>182</v>
      </c>
      <c r="B19" s="217"/>
      <c r="C19" s="11" t="s">
        <v>0</v>
      </c>
      <c r="D19" s="199" t="s">
        <v>1</v>
      </c>
      <c r="E19" s="199" t="s">
        <v>2</v>
      </c>
      <c r="F19" s="199" t="s">
        <v>3</v>
      </c>
      <c r="G19" s="199" t="s">
        <v>4</v>
      </c>
      <c r="H19" s="199" t="s">
        <v>5</v>
      </c>
      <c r="I19" s="9" t="s">
        <v>6</v>
      </c>
      <c r="J19" s="197" t="s">
        <v>7</v>
      </c>
      <c r="K19" s="199" t="s">
        <v>8</v>
      </c>
      <c r="L19" s="199" t="s">
        <v>9</v>
      </c>
      <c r="M19" s="199" t="s">
        <v>10</v>
      </c>
      <c r="N19" s="199" t="s">
        <v>11</v>
      </c>
      <c r="O19" s="199" t="s">
        <v>12</v>
      </c>
      <c r="P19" s="199" t="s">
        <v>13</v>
      </c>
      <c r="Q19" s="199" t="s">
        <v>14</v>
      </c>
      <c r="R19" s="199" t="s">
        <v>15</v>
      </c>
      <c r="S19" s="199" t="s">
        <v>16</v>
      </c>
    </row>
    <row r="20" spans="1:256" ht="24" customHeight="1">
      <c r="A20" s="219" t="s">
        <v>238</v>
      </c>
      <c r="B20" s="79"/>
      <c r="C20" s="73">
        <v>32871</v>
      </c>
      <c r="D20" s="220">
        <v>2516</v>
      </c>
      <c r="E20" s="220">
        <v>1332</v>
      </c>
      <c r="F20" s="220">
        <v>2358</v>
      </c>
      <c r="G20" s="220">
        <v>2149</v>
      </c>
      <c r="H20" s="220">
        <v>1908</v>
      </c>
      <c r="I20" s="220">
        <v>1129</v>
      </c>
      <c r="J20" s="220">
        <v>1698</v>
      </c>
      <c r="K20" s="220">
        <v>1820</v>
      </c>
      <c r="L20" s="220">
        <v>879</v>
      </c>
      <c r="M20" s="220">
        <v>2697</v>
      </c>
      <c r="N20" s="220">
        <v>1676</v>
      </c>
      <c r="O20" s="220">
        <v>1791</v>
      </c>
      <c r="P20" s="220">
        <v>2249</v>
      </c>
      <c r="Q20" s="220">
        <v>3787</v>
      </c>
      <c r="R20" s="220">
        <v>2610</v>
      </c>
      <c r="S20" s="220">
        <v>2272</v>
      </c>
      <c r="T20" s="222"/>
    </row>
    <row r="21" spans="1:256" ht="24" customHeight="1">
      <c r="A21" s="223" t="s">
        <v>239</v>
      </c>
      <c r="B21" s="16" t="s">
        <v>240</v>
      </c>
      <c r="C21" s="73">
        <v>22215</v>
      </c>
      <c r="D21" s="220">
        <v>1781</v>
      </c>
      <c r="E21" s="220">
        <v>1030</v>
      </c>
      <c r="F21" s="220">
        <v>1685</v>
      </c>
      <c r="G21" s="220">
        <v>1471</v>
      </c>
      <c r="H21" s="220">
        <v>1321</v>
      </c>
      <c r="I21" s="220">
        <v>763</v>
      </c>
      <c r="J21" s="220">
        <v>1045</v>
      </c>
      <c r="K21" s="220">
        <v>1313</v>
      </c>
      <c r="L21" s="220">
        <v>563</v>
      </c>
      <c r="M21" s="220">
        <v>1656</v>
      </c>
      <c r="N21" s="220">
        <v>1119</v>
      </c>
      <c r="O21" s="220">
        <v>1209</v>
      </c>
      <c r="P21" s="220">
        <v>1470</v>
      </c>
      <c r="Q21" s="220">
        <v>2507</v>
      </c>
      <c r="R21" s="220">
        <v>1769</v>
      </c>
      <c r="S21" s="220">
        <v>1513</v>
      </c>
      <c r="T21" s="222"/>
    </row>
    <row r="22" spans="1:256" ht="24" customHeight="1">
      <c r="A22" s="223" t="s">
        <v>68</v>
      </c>
      <c r="B22" s="16" t="s">
        <v>241</v>
      </c>
      <c r="C22" s="73">
        <v>6543</v>
      </c>
      <c r="D22" s="220">
        <v>481</v>
      </c>
      <c r="E22" s="220">
        <v>195</v>
      </c>
      <c r="F22" s="220">
        <v>419</v>
      </c>
      <c r="G22" s="220">
        <v>404</v>
      </c>
      <c r="H22" s="220">
        <v>375</v>
      </c>
      <c r="I22" s="220">
        <v>201</v>
      </c>
      <c r="J22" s="220">
        <v>326</v>
      </c>
      <c r="K22" s="220">
        <v>338</v>
      </c>
      <c r="L22" s="220">
        <v>181</v>
      </c>
      <c r="M22" s="220">
        <v>683</v>
      </c>
      <c r="N22" s="220">
        <v>315</v>
      </c>
      <c r="O22" s="220">
        <v>366</v>
      </c>
      <c r="P22" s="220">
        <v>490</v>
      </c>
      <c r="Q22" s="220">
        <v>797</v>
      </c>
      <c r="R22" s="220">
        <v>519</v>
      </c>
      <c r="S22" s="220">
        <v>453</v>
      </c>
      <c r="T22" s="222"/>
    </row>
    <row r="23" spans="1:256" ht="24" customHeight="1" thickBot="1">
      <c r="A23" s="224" t="s">
        <v>68</v>
      </c>
      <c r="B23" s="225" t="s">
        <v>242</v>
      </c>
      <c r="C23" s="74">
        <v>4113</v>
      </c>
      <c r="D23" s="75">
        <v>254</v>
      </c>
      <c r="E23" s="75">
        <v>107</v>
      </c>
      <c r="F23" s="75">
        <v>254</v>
      </c>
      <c r="G23" s="75">
        <v>274</v>
      </c>
      <c r="H23" s="75">
        <v>212</v>
      </c>
      <c r="I23" s="75">
        <v>165</v>
      </c>
      <c r="J23" s="75">
        <v>327</v>
      </c>
      <c r="K23" s="75">
        <v>169</v>
      </c>
      <c r="L23" s="75">
        <v>135</v>
      </c>
      <c r="M23" s="75">
        <v>358</v>
      </c>
      <c r="N23" s="75">
        <v>242</v>
      </c>
      <c r="O23" s="75">
        <v>216</v>
      </c>
      <c r="P23" s="75">
        <v>289</v>
      </c>
      <c r="Q23" s="75">
        <v>483</v>
      </c>
      <c r="R23" s="75">
        <v>322</v>
      </c>
      <c r="S23" s="75">
        <v>306</v>
      </c>
      <c r="T23" s="222"/>
    </row>
    <row r="24" spans="1:256" ht="8.25" customHeight="1">
      <c r="C24" s="222"/>
      <c r="D24" s="222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</row>
    <row r="25" spans="1:256" ht="34.5" customHeight="1"/>
    <row r="26" spans="1:256" s="227" customFormat="1" ht="25.5" customHeight="1" thickBot="1">
      <c r="A26" s="72"/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196" t="s">
        <v>162</v>
      </c>
      <c r="T26" s="201"/>
      <c r="U26" s="201"/>
      <c r="V26" s="201"/>
      <c r="W26" s="201"/>
      <c r="X26" s="201"/>
      <c r="Y26" s="201"/>
      <c r="Z26" s="201"/>
      <c r="AA26" s="201"/>
      <c r="AB26" s="201"/>
      <c r="AC26" s="201"/>
      <c r="AD26" s="201"/>
      <c r="AE26" s="201"/>
      <c r="AF26" s="201"/>
      <c r="AG26" s="201"/>
      <c r="AH26" s="201"/>
      <c r="AI26" s="201"/>
      <c r="AJ26" s="201"/>
      <c r="AK26" s="201"/>
      <c r="AL26" s="201"/>
      <c r="AM26" s="201"/>
      <c r="AN26" s="201"/>
      <c r="AO26" s="201"/>
      <c r="AP26" s="201"/>
      <c r="AQ26" s="201"/>
      <c r="AR26" s="201"/>
      <c r="AS26" s="201"/>
      <c r="AT26" s="201"/>
      <c r="AU26" s="201"/>
      <c r="AV26" s="201"/>
      <c r="AW26" s="201"/>
      <c r="AX26" s="201"/>
      <c r="AY26" s="201"/>
      <c r="AZ26" s="201"/>
      <c r="BA26" s="201"/>
      <c r="BB26" s="201"/>
      <c r="BC26" s="201"/>
      <c r="BD26" s="201"/>
      <c r="BE26" s="201"/>
      <c r="BF26" s="201"/>
      <c r="BG26" s="201"/>
      <c r="BH26" s="201"/>
      <c r="BI26" s="201"/>
      <c r="BJ26" s="201"/>
      <c r="BK26" s="201"/>
      <c r="BL26" s="201"/>
      <c r="BM26" s="201"/>
      <c r="BN26" s="201"/>
      <c r="BO26" s="201"/>
      <c r="BP26" s="201"/>
      <c r="BQ26" s="201"/>
      <c r="BR26" s="201"/>
      <c r="BS26" s="201"/>
      <c r="BT26" s="201"/>
      <c r="BU26" s="201"/>
      <c r="BV26" s="201"/>
      <c r="BW26" s="201"/>
      <c r="BX26" s="201"/>
      <c r="BY26" s="201"/>
      <c r="BZ26" s="201"/>
      <c r="CA26" s="201"/>
      <c r="CB26" s="201"/>
      <c r="CC26" s="201"/>
      <c r="CD26" s="201"/>
      <c r="CE26" s="201"/>
      <c r="CF26" s="201"/>
      <c r="CG26" s="201"/>
      <c r="CH26" s="201"/>
      <c r="CI26" s="201"/>
      <c r="CJ26" s="201"/>
      <c r="CK26" s="201"/>
      <c r="CL26" s="201"/>
      <c r="CM26" s="201"/>
      <c r="CN26" s="201"/>
      <c r="CO26" s="201"/>
      <c r="CP26" s="201"/>
      <c r="CQ26" s="201"/>
      <c r="CR26" s="201"/>
      <c r="CS26" s="201"/>
      <c r="CT26" s="201"/>
      <c r="CU26" s="201"/>
      <c r="CV26" s="201"/>
      <c r="CW26" s="201"/>
      <c r="CX26" s="201"/>
      <c r="CY26" s="201"/>
      <c r="CZ26" s="201"/>
      <c r="DA26" s="201"/>
      <c r="DB26" s="201"/>
      <c r="DC26" s="201"/>
      <c r="DD26" s="201"/>
      <c r="DE26" s="201"/>
      <c r="DF26" s="201"/>
      <c r="DG26" s="201"/>
      <c r="DH26" s="201"/>
      <c r="DI26" s="201"/>
      <c r="DJ26" s="201"/>
      <c r="DK26" s="201"/>
      <c r="DL26" s="201"/>
      <c r="DM26" s="201"/>
      <c r="DN26" s="201"/>
      <c r="DO26" s="201"/>
      <c r="DP26" s="201"/>
      <c r="DQ26" s="201"/>
      <c r="DR26" s="201"/>
      <c r="DS26" s="201"/>
      <c r="DT26" s="201"/>
      <c r="DU26" s="201"/>
      <c r="DV26" s="201"/>
      <c r="DW26" s="201"/>
      <c r="DX26" s="201"/>
      <c r="DY26" s="201"/>
      <c r="DZ26" s="201"/>
      <c r="EA26" s="201"/>
      <c r="EB26" s="201"/>
      <c r="EC26" s="201"/>
      <c r="ED26" s="201"/>
      <c r="EE26" s="201"/>
      <c r="EF26" s="201"/>
      <c r="EG26" s="201"/>
      <c r="EH26" s="201"/>
      <c r="EI26" s="201"/>
      <c r="EJ26" s="201"/>
      <c r="EK26" s="201"/>
      <c r="EL26" s="201"/>
      <c r="EM26" s="201"/>
      <c r="EN26" s="201"/>
      <c r="EO26" s="201"/>
      <c r="EP26" s="201"/>
      <c r="EQ26" s="201"/>
      <c r="ER26" s="201"/>
      <c r="ES26" s="201"/>
      <c r="ET26" s="201"/>
      <c r="EU26" s="201"/>
      <c r="EV26" s="201"/>
      <c r="EW26" s="201"/>
      <c r="EX26" s="201"/>
      <c r="EY26" s="201"/>
      <c r="EZ26" s="201"/>
      <c r="FA26" s="201"/>
      <c r="FB26" s="201"/>
      <c r="FC26" s="201"/>
      <c r="FD26" s="201"/>
      <c r="FE26" s="201"/>
      <c r="FF26" s="201"/>
      <c r="FG26" s="201"/>
      <c r="FH26" s="201"/>
      <c r="FI26" s="201"/>
      <c r="FJ26" s="201"/>
      <c r="FK26" s="201"/>
      <c r="FL26" s="201"/>
      <c r="FM26" s="201"/>
      <c r="FN26" s="201"/>
      <c r="FO26" s="201"/>
      <c r="FP26" s="201"/>
      <c r="FQ26" s="201"/>
      <c r="FR26" s="201"/>
      <c r="FS26" s="201"/>
      <c r="FT26" s="201"/>
      <c r="FU26" s="201"/>
      <c r="FV26" s="201"/>
      <c r="FW26" s="201"/>
      <c r="FX26" s="201"/>
      <c r="FY26" s="201"/>
      <c r="FZ26" s="201"/>
      <c r="GA26" s="201"/>
      <c r="GB26" s="201"/>
      <c r="GC26" s="201"/>
      <c r="GD26" s="201"/>
      <c r="GE26" s="201"/>
      <c r="GF26" s="201"/>
      <c r="GG26" s="201"/>
      <c r="GH26" s="201"/>
      <c r="GI26" s="201"/>
      <c r="GJ26" s="201"/>
      <c r="GK26" s="201"/>
      <c r="GL26" s="201"/>
      <c r="GM26" s="201"/>
      <c r="GN26" s="201"/>
      <c r="GO26" s="201"/>
      <c r="GP26" s="201"/>
      <c r="GQ26" s="201"/>
      <c r="GR26" s="201"/>
      <c r="GS26" s="201"/>
      <c r="GT26" s="201"/>
      <c r="GU26" s="201"/>
      <c r="GV26" s="201"/>
      <c r="GW26" s="201"/>
      <c r="GX26" s="201"/>
      <c r="GY26" s="201"/>
      <c r="GZ26" s="201"/>
      <c r="HA26" s="201"/>
      <c r="HB26" s="201"/>
      <c r="HC26" s="201"/>
      <c r="HD26" s="201"/>
      <c r="HE26" s="201"/>
      <c r="HF26" s="201"/>
      <c r="HG26" s="201"/>
      <c r="HH26" s="201"/>
      <c r="HI26" s="201"/>
      <c r="HJ26" s="201"/>
      <c r="HK26" s="201"/>
      <c r="HL26" s="201"/>
      <c r="HM26" s="201"/>
      <c r="HN26" s="201"/>
      <c r="HO26" s="201"/>
      <c r="HP26" s="201"/>
      <c r="HQ26" s="201"/>
      <c r="HR26" s="201"/>
      <c r="HS26" s="201"/>
      <c r="HT26" s="201"/>
      <c r="HU26" s="201"/>
      <c r="HV26" s="201"/>
      <c r="HW26" s="201"/>
      <c r="HX26" s="201"/>
      <c r="HY26" s="201"/>
      <c r="HZ26" s="201"/>
      <c r="IA26" s="201"/>
      <c r="IB26" s="201"/>
      <c r="IC26" s="201"/>
      <c r="ID26" s="201"/>
      <c r="IE26" s="201"/>
      <c r="IF26" s="201"/>
      <c r="IG26" s="201"/>
      <c r="IH26" s="201"/>
      <c r="II26" s="201"/>
      <c r="IJ26" s="201"/>
      <c r="IK26" s="201"/>
      <c r="IL26" s="201"/>
      <c r="IM26" s="201"/>
      <c r="IN26" s="201"/>
      <c r="IO26" s="201"/>
      <c r="IP26" s="201"/>
      <c r="IQ26" s="201"/>
      <c r="IR26" s="201"/>
      <c r="IS26" s="201"/>
      <c r="IT26" s="201"/>
      <c r="IU26" s="201"/>
      <c r="IV26" s="201"/>
    </row>
    <row r="27" spans="1:256" ht="30" customHeight="1">
      <c r="A27" s="216" t="s">
        <v>182</v>
      </c>
      <c r="B27" s="217"/>
      <c r="C27" s="11" t="s">
        <v>0</v>
      </c>
      <c r="D27" s="199" t="s">
        <v>1</v>
      </c>
      <c r="E27" s="199" t="s">
        <v>2</v>
      </c>
      <c r="F27" s="199" t="s">
        <v>3</v>
      </c>
      <c r="G27" s="199" t="s">
        <v>4</v>
      </c>
      <c r="H27" s="199" t="s">
        <v>5</v>
      </c>
      <c r="I27" s="9" t="s">
        <v>6</v>
      </c>
      <c r="J27" s="197" t="s">
        <v>7</v>
      </c>
      <c r="K27" s="199" t="s">
        <v>8</v>
      </c>
      <c r="L27" s="199" t="s">
        <v>9</v>
      </c>
      <c r="M27" s="199" t="s">
        <v>10</v>
      </c>
      <c r="N27" s="199" t="s">
        <v>11</v>
      </c>
      <c r="O27" s="199" t="s">
        <v>12</v>
      </c>
      <c r="P27" s="199" t="s">
        <v>13</v>
      </c>
      <c r="Q27" s="199" t="s">
        <v>14</v>
      </c>
      <c r="R27" s="199" t="s">
        <v>15</v>
      </c>
      <c r="S27" s="199" t="s">
        <v>16</v>
      </c>
    </row>
    <row r="28" spans="1:256" ht="24" customHeight="1">
      <c r="A28" s="219" t="s">
        <v>238</v>
      </c>
      <c r="B28" s="79"/>
      <c r="C28" s="73">
        <v>30470</v>
      </c>
      <c r="D28" s="220">
        <v>2361</v>
      </c>
      <c r="E28" s="220">
        <v>1280</v>
      </c>
      <c r="F28" s="220">
        <v>2165</v>
      </c>
      <c r="G28" s="220">
        <v>2007</v>
      </c>
      <c r="H28" s="220">
        <v>1690</v>
      </c>
      <c r="I28" s="220">
        <v>1038</v>
      </c>
      <c r="J28" s="220">
        <v>1548</v>
      </c>
      <c r="K28" s="220">
        <v>1655</v>
      </c>
      <c r="L28" s="220">
        <v>857</v>
      </c>
      <c r="M28" s="220">
        <v>2532</v>
      </c>
      <c r="N28" s="220">
        <v>1451</v>
      </c>
      <c r="O28" s="220">
        <v>1621</v>
      </c>
      <c r="P28" s="220">
        <v>2218</v>
      </c>
      <c r="Q28" s="220">
        <v>3627</v>
      </c>
      <c r="R28" s="220">
        <v>2410</v>
      </c>
      <c r="S28" s="220">
        <v>2010</v>
      </c>
      <c r="T28" s="222"/>
    </row>
    <row r="29" spans="1:256" ht="24" customHeight="1">
      <c r="A29" s="223" t="s">
        <v>239</v>
      </c>
      <c r="B29" s="16" t="s">
        <v>240</v>
      </c>
      <c r="C29" s="73">
        <v>20225</v>
      </c>
      <c r="D29" s="220">
        <v>1715</v>
      </c>
      <c r="E29" s="220">
        <v>981</v>
      </c>
      <c r="F29" s="220">
        <v>1414</v>
      </c>
      <c r="G29" s="220">
        <v>1329</v>
      </c>
      <c r="H29" s="220">
        <v>1122</v>
      </c>
      <c r="I29" s="220">
        <v>694</v>
      </c>
      <c r="J29" s="220">
        <v>968</v>
      </c>
      <c r="K29" s="220">
        <v>1187</v>
      </c>
      <c r="L29" s="220">
        <v>535</v>
      </c>
      <c r="M29" s="220">
        <v>1590</v>
      </c>
      <c r="N29" s="220">
        <v>923</v>
      </c>
      <c r="O29" s="220">
        <v>1055</v>
      </c>
      <c r="P29" s="220">
        <v>1446</v>
      </c>
      <c r="Q29" s="220">
        <v>2377</v>
      </c>
      <c r="R29" s="220">
        <v>1575</v>
      </c>
      <c r="S29" s="220">
        <v>1314</v>
      </c>
      <c r="T29" s="222"/>
    </row>
    <row r="30" spans="1:256" ht="24" customHeight="1">
      <c r="A30" s="223" t="s">
        <v>68</v>
      </c>
      <c r="B30" s="16" t="s">
        <v>241</v>
      </c>
      <c r="C30" s="73">
        <v>6208</v>
      </c>
      <c r="D30" s="220">
        <v>394</v>
      </c>
      <c r="E30" s="220">
        <v>204</v>
      </c>
      <c r="F30" s="220">
        <v>427</v>
      </c>
      <c r="G30" s="220">
        <v>425</v>
      </c>
      <c r="H30" s="220">
        <v>361</v>
      </c>
      <c r="I30" s="220">
        <v>181</v>
      </c>
      <c r="J30" s="220">
        <v>280</v>
      </c>
      <c r="K30" s="220">
        <v>281</v>
      </c>
      <c r="L30" s="220">
        <v>181</v>
      </c>
      <c r="M30" s="220">
        <v>619</v>
      </c>
      <c r="N30" s="220">
        <v>292</v>
      </c>
      <c r="O30" s="220">
        <v>369</v>
      </c>
      <c r="P30" s="220">
        <v>538</v>
      </c>
      <c r="Q30" s="220">
        <v>738</v>
      </c>
      <c r="R30" s="220">
        <v>521</v>
      </c>
      <c r="S30" s="220">
        <v>397</v>
      </c>
      <c r="T30" s="222"/>
    </row>
    <row r="31" spans="1:256" ht="24" customHeight="1" thickBot="1">
      <c r="A31" s="224" t="s">
        <v>68</v>
      </c>
      <c r="B31" s="225" t="s">
        <v>242</v>
      </c>
      <c r="C31" s="74">
        <v>4037</v>
      </c>
      <c r="D31" s="75">
        <v>252</v>
      </c>
      <c r="E31" s="75">
        <v>95</v>
      </c>
      <c r="F31" s="75">
        <v>324</v>
      </c>
      <c r="G31" s="75">
        <v>253</v>
      </c>
      <c r="H31" s="75">
        <v>207</v>
      </c>
      <c r="I31" s="75">
        <v>163</v>
      </c>
      <c r="J31" s="75">
        <v>300</v>
      </c>
      <c r="K31" s="75">
        <v>187</v>
      </c>
      <c r="L31" s="75">
        <v>141</v>
      </c>
      <c r="M31" s="75">
        <v>323</v>
      </c>
      <c r="N31" s="75">
        <v>236</v>
      </c>
      <c r="O31" s="75">
        <v>197</v>
      </c>
      <c r="P31" s="75">
        <v>234</v>
      </c>
      <c r="Q31" s="75">
        <v>512</v>
      </c>
      <c r="R31" s="75">
        <v>314</v>
      </c>
      <c r="S31" s="75">
        <v>299</v>
      </c>
      <c r="T31" s="222"/>
    </row>
    <row r="34" spans="1:256" s="227" customFormat="1" ht="25.5" customHeight="1" thickBot="1">
      <c r="A34" s="72"/>
      <c r="B34" s="72"/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196" t="s">
        <v>163</v>
      </c>
      <c r="T34" s="201"/>
      <c r="U34" s="201"/>
      <c r="V34" s="201"/>
      <c r="W34" s="201"/>
      <c r="X34" s="201"/>
      <c r="Y34" s="201"/>
      <c r="Z34" s="201"/>
      <c r="AA34" s="201"/>
      <c r="AB34" s="201"/>
      <c r="AC34" s="201"/>
      <c r="AD34" s="201"/>
      <c r="AE34" s="201"/>
      <c r="AF34" s="201"/>
      <c r="AG34" s="201"/>
      <c r="AH34" s="201"/>
      <c r="AI34" s="201"/>
      <c r="AJ34" s="201"/>
      <c r="AK34" s="201"/>
      <c r="AL34" s="201"/>
      <c r="AM34" s="201"/>
      <c r="AN34" s="201"/>
      <c r="AO34" s="201"/>
      <c r="AP34" s="201"/>
      <c r="AQ34" s="201"/>
      <c r="AR34" s="201"/>
      <c r="AS34" s="201"/>
      <c r="AT34" s="201"/>
      <c r="AU34" s="201"/>
      <c r="AV34" s="201"/>
      <c r="AW34" s="201"/>
      <c r="AX34" s="201"/>
      <c r="AY34" s="201"/>
      <c r="AZ34" s="201"/>
      <c r="BA34" s="201"/>
      <c r="BB34" s="201"/>
      <c r="BC34" s="201"/>
      <c r="BD34" s="201"/>
      <c r="BE34" s="201"/>
      <c r="BF34" s="201"/>
      <c r="BG34" s="201"/>
      <c r="BH34" s="201"/>
      <c r="BI34" s="201"/>
      <c r="BJ34" s="201"/>
      <c r="BK34" s="201"/>
      <c r="BL34" s="201"/>
      <c r="BM34" s="201"/>
      <c r="BN34" s="201"/>
      <c r="BO34" s="201"/>
      <c r="BP34" s="201"/>
      <c r="BQ34" s="201"/>
      <c r="BR34" s="201"/>
      <c r="BS34" s="201"/>
      <c r="BT34" s="201"/>
      <c r="BU34" s="201"/>
      <c r="BV34" s="201"/>
      <c r="BW34" s="201"/>
      <c r="BX34" s="201"/>
      <c r="BY34" s="201"/>
      <c r="BZ34" s="201"/>
      <c r="CA34" s="201"/>
      <c r="CB34" s="201"/>
      <c r="CC34" s="201"/>
      <c r="CD34" s="201"/>
      <c r="CE34" s="201"/>
      <c r="CF34" s="201"/>
      <c r="CG34" s="201"/>
      <c r="CH34" s="201"/>
      <c r="CI34" s="201"/>
      <c r="CJ34" s="201"/>
      <c r="CK34" s="201"/>
      <c r="CL34" s="201"/>
      <c r="CM34" s="201"/>
      <c r="CN34" s="201"/>
      <c r="CO34" s="201"/>
      <c r="CP34" s="201"/>
      <c r="CQ34" s="201"/>
      <c r="CR34" s="201"/>
      <c r="CS34" s="201"/>
      <c r="CT34" s="201"/>
      <c r="CU34" s="201"/>
      <c r="CV34" s="201"/>
      <c r="CW34" s="201"/>
      <c r="CX34" s="201"/>
      <c r="CY34" s="201"/>
      <c r="CZ34" s="201"/>
      <c r="DA34" s="201"/>
      <c r="DB34" s="201"/>
      <c r="DC34" s="201"/>
      <c r="DD34" s="201"/>
      <c r="DE34" s="201"/>
      <c r="DF34" s="201"/>
      <c r="DG34" s="201"/>
      <c r="DH34" s="201"/>
      <c r="DI34" s="201"/>
      <c r="DJ34" s="201"/>
      <c r="DK34" s="201"/>
      <c r="DL34" s="201"/>
      <c r="DM34" s="201"/>
      <c r="DN34" s="201"/>
      <c r="DO34" s="201"/>
      <c r="DP34" s="201"/>
      <c r="DQ34" s="201"/>
      <c r="DR34" s="201"/>
      <c r="DS34" s="201"/>
      <c r="DT34" s="201"/>
      <c r="DU34" s="201"/>
      <c r="DV34" s="201"/>
      <c r="DW34" s="201"/>
      <c r="DX34" s="201"/>
      <c r="DY34" s="201"/>
      <c r="DZ34" s="201"/>
      <c r="EA34" s="201"/>
      <c r="EB34" s="201"/>
      <c r="EC34" s="201"/>
      <c r="ED34" s="201"/>
      <c r="EE34" s="201"/>
      <c r="EF34" s="201"/>
      <c r="EG34" s="201"/>
      <c r="EH34" s="201"/>
      <c r="EI34" s="201"/>
      <c r="EJ34" s="201"/>
      <c r="EK34" s="201"/>
      <c r="EL34" s="201"/>
      <c r="EM34" s="201"/>
      <c r="EN34" s="201"/>
      <c r="EO34" s="201"/>
      <c r="EP34" s="201"/>
      <c r="EQ34" s="201"/>
      <c r="ER34" s="201"/>
      <c r="ES34" s="201"/>
      <c r="ET34" s="201"/>
      <c r="EU34" s="201"/>
      <c r="EV34" s="201"/>
      <c r="EW34" s="201"/>
      <c r="EX34" s="201"/>
      <c r="EY34" s="201"/>
      <c r="EZ34" s="201"/>
      <c r="FA34" s="201"/>
      <c r="FB34" s="201"/>
      <c r="FC34" s="201"/>
      <c r="FD34" s="201"/>
      <c r="FE34" s="201"/>
      <c r="FF34" s="201"/>
      <c r="FG34" s="201"/>
      <c r="FH34" s="201"/>
      <c r="FI34" s="201"/>
      <c r="FJ34" s="201"/>
      <c r="FK34" s="201"/>
      <c r="FL34" s="201"/>
      <c r="FM34" s="201"/>
      <c r="FN34" s="201"/>
      <c r="FO34" s="201"/>
      <c r="FP34" s="201"/>
      <c r="FQ34" s="201"/>
      <c r="FR34" s="201"/>
      <c r="FS34" s="201"/>
      <c r="FT34" s="201"/>
      <c r="FU34" s="201"/>
      <c r="FV34" s="201"/>
      <c r="FW34" s="201"/>
      <c r="FX34" s="201"/>
      <c r="FY34" s="201"/>
      <c r="FZ34" s="201"/>
      <c r="GA34" s="201"/>
      <c r="GB34" s="201"/>
      <c r="GC34" s="201"/>
      <c r="GD34" s="201"/>
      <c r="GE34" s="201"/>
      <c r="GF34" s="201"/>
      <c r="GG34" s="201"/>
      <c r="GH34" s="201"/>
      <c r="GI34" s="201"/>
      <c r="GJ34" s="201"/>
      <c r="GK34" s="201"/>
      <c r="GL34" s="201"/>
      <c r="GM34" s="201"/>
      <c r="GN34" s="201"/>
      <c r="GO34" s="201"/>
      <c r="GP34" s="201"/>
      <c r="GQ34" s="201"/>
      <c r="GR34" s="201"/>
      <c r="GS34" s="201"/>
      <c r="GT34" s="201"/>
      <c r="GU34" s="201"/>
      <c r="GV34" s="201"/>
      <c r="GW34" s="201"/>
      <c r="GX34" s="201"/>
      <c r="GY34" s="201"/>
      <c r="GZ34" s="201"/>
      <c r="HA34" s="201"/>
      <c r="HB34" s="201"/>
      <c r="HC34" s="201"/>
      <c r="HD34" s="201"/>
      <c r="HE34" s="201"/>
      <c r="HF34" s="201"/>
      <c r="HG34" s="201"/>
      <c r="HH34" s="201"/>
      <c r="HI34" s="201"/>
      <c r="HJ34" s="201"/>
      <c r="HK34" s="201"/>
      <c r="HL34" s="201"/>
      <c r="HM34" s="201"/>
      <c r="HN34" s="201"/>
      <c r="HO34" s="201"/>
      <c r="HP34" s="201"/>
      <c r="HQ34" s="201"/>
      <c r="HR34" s="201"/>
      <c r="HS34" s="201"/>
      <c r="HT34" s="201"/>
      <c r="HU34" s="201"/>
      <c r="HV34" s="201"/>
      <c r="HW34" s="201"/>
      <c r="HX34" s="201"/>
      <c r="HY34" s="201"/>
      <c r="HZ34" s="201"/>
      <c r="IA34" s="201"/>
      <c r="IB34" s="201"/>
      <c r="IC34" s="201"/>
      <c r="ID34" s="201"/>
      <c r="IE34" s="201"/>
      <c r="IF34" s="201"/>
      <c r="IG34" s="201"/>
      <c r="IH34" s="201"/>
      <c r="II34" s="201"/>
      <c r="IJ34" s="201"/>
      <c r="IK34" s="201"/>
      <c r="IL34" s="201"/>
      <c r="IM34" s="201"/>
      <c r="IN34" s="201"/>
      <c r="IO34" s="201"/>
      <c r="IP34" s="201"/>
      <c r="IQ34" s="201"/>
      <c r="IR34" s="201"/>
      <c r="IS34" s="201"/>
      <c r="IT34" s="201"/>
      <c r="IU34" s="201"/>
      <c r="IV34" s="201"/>
    </row>
    <row r="35" spans="1:256" ht="30" customHeight="1">
      <c r="A35" s="216" t="s">
        <v>182</v>
      </c>
      <c r="B35" s="217"/>
      <c r="C35" s="11" t="s">
        <v>0</v>
      </c>
      <c r="D35" s="199" t="s">
        <v>1</v>
      </c>
      <c r="E35" s="199" t="s">
        <v>2</v>
      </c>
      <c r="F35" s="199" t="s">
        <v>3</v>
      </c>
      <c r="G35" s="199" t="s">
        <v>4</v>
      </c>
      <c r="H35" s="199" t="s">
        <v>5</v>
      </c>
      <c r="I35" s="9" t="s">
        <v>6</v>
      </c>
      <c r="J35" s="197" t="s">
        <v>7</v>
      </c>
      <c r="K35" s="199" t="s">
        <v>8</v>
      </c>
      <c r="L35" s="199" t="s">
        <v>9</v>
      </c>
      <c r="M35" s="199" t="s">
        <v>10</v>
      </c>
      <c r="N35" s="199" t="s">
        <v>11</v>
      </c>
      <c r="O35" s="199" t="s">
        <v>12</v>
      </c>
      <c r="P35" s="199" t="s">
        <v>13</v>
      </c>
      <c r="Q35" s="199" t="s">
        <v>14</v>
      </c>
      <c r="R35" s="199" t="s">
        <v>15</v>
      </c>
      <c r="S35" s="199" t="s">
        <v>16</v>
      </c>
    </row>
    <row r="36" spans="1:256" ht="24" customHeight="1">
      <c r="A36" s="219" t="s">
        <v>238</v>
      </c>
      <c r="B36" s="79"/>
      <c r="C36" s="73">
        <v>30781</v>
      </c>
      <c r="D36" s="220">
        <v>2315</v>
      </c>
      <c r="E36" s="220">
        <v>1333</v>
      </c>
      <c r="F36" s="220">
        <v>2244</v>
      </c>
      <c r="G36" s="220">
        <v>2048</v>
      </c>
      <c r="H36" s="220">
        <v>1653</v>
      </c>
      <c r="I36" s="220">
        <v>1049</v>
      </c>
      <c r="J36" s="220">
        <v>1668</v>
      </c>
      <c r="K36" s="220">
        <v>1557</v>
      </c>
      <c r="L36" s="220">
        <v>854</v>
      </c>
      <c r="M36" s="220">
        <v>2522</v>
      </c>
      <c r="N36" s="220">
        <v>1518</v>
      </c>
      <c r="O36" s="220">
        <v>1628</v>
      </c>
      <c r="P36" s="220">
        <v>2225</v>
      </c>
      <c r="Q36" s="220">
        <v>3668</v>
      </c>
      <c r="R36" s="220">
        <v>2461</v>
      </c>
      <c r="S36" s="220">
        <v>2038</v>
      </c>
      <c r="T36" s="222"/>
    </row>
    <row r="37" spans="1:256" ht="24" customHeight="1">
      <c r="A37" s="223" t="s">
        <v>239</v>
      </c>
      <c r="B37" s="16" t="s">
        <v>240</v>
      </c>
      <c r="C37" s="73">
        <v>20498</v>
      </c>
      <c r="D37" s="220">
        <v>1614</v>
      </c>
      <c r="E37" s="220">
        <v>961</v>
      </c>
      <c r="F37" s="220">
        <v>1518</v>
      </c>
      <c r="G37" s="220">
        <v>1398</v>
      </c>
      <c r="H37" s="220">
        <v>1135</v>
      </c>
      <c r="I37" s="220">
        <v>744</v>
      </c>
      <c r="J37" s="220">
        <v>1039</v>
      </c>
      <c r="K37" s="220">
        <v>1123</v>
      </c>
      <c r="L37" s="220">
        <v>540</v>
      </c>
      <c r="M37" s="220">
        <v>1606</v>
      </c>
      <c r="N37" s="220">
        <v>943</v>
      </c>
      <c r="O37" s="220">
        <v>1055</v>
      </c>
      <c r="P37" s="220">
        <v>1453</v>
      </c>
      <c r="Q37" s="220">
        <v>2426</v>
      </c>
      <c r="R37" s="220">
        <v>1606</v>
      </c>
      <c r="S37" s="220">
        <v>1337</v>
      </c>
      <c r="T37" s="222"/>
    </row>
    <row r="38" spans="1:256" ht="24" customHeight="1">
      <c r="A38" s="223" t="s">
        <v>68</v>
      </c>
      <c r="B38" s="16" t="s">
        <v>241</v>
      </c>
      <c r="C38" s="73">
        <v>6196</v>
      </c>
      <c r="D38" s="220">
        <v>427</v>
      </c>
      <c r="E38" s="220">
        <v>237</v>
      </c>
      <c r="F38" s="220">
        <v>401</v>
      </c>
      <c r="G38" s="220">
        <v>386</v>
      </c>
      <c r="H38" s="220">
        <v>311</v>
      </c>
      <c r="I38" s="220">
        <v>160</v>
      </c>
      <c r="J38" s="220">
        <v>341</v>
      </c>
      <c r="K38" s="220">
        <v>282</v>
      </c>
      <c r="L38" s="220">
        <v>179</v>
      </c>
      <c r="M38" s="220">
        <v>594</v>
      </c>
      <c r="N38" s="220">
        <v>314</v>
      </c>
      <c r="O38" s="220">
        <v>326</v>
      </c>
      <c r="P38" s="220">
        <v>525</v>
      </c>
      <c r="Q38" s="220">
        <v>816</v>
      </c>
      <c r="R38" s="220">
        <v>482</v>
      </c>
      <c r="S38" s="220">
        <v>415</v>
      </c>
      <c r="T38" s="222"/>
    </row>
    <row r="39" spans="1:256" ht="24" customHeight="1" thickBot="1">
      <c r="A39" s="224" t="s">
        <v>68</v>
      </c>
      <c r="B39" s="225" t="s">
        <v>242</v>
      </c>
      <c r="C39" s="74">
        <v>4087</v>
      </c>
      <c r="D39" s="75">
        <v>274</v>
      </c>
      <c r="E39" s="75">
        <v>135</v>
      </c>
      <c r="F39" s="75">
        <v>325</v>
      </c>
      <c r="G39" s="75">
        <v>264</v>
      </c>
      <c r="H39" s="75">
        <v>207</v>
      </c>
      <c r="I39" s="75">
        <v>145</v>
      </c>
      <c r="J39" s="75">
        <v>288</v>
      </c>
      <c r="K39" s="75">
        <v>152</v>
      </c>
      <c r="L39" s="75">
        <v>135</v>
      </c>
      <c r="M39" s="75">
        <v>322</v>
      </c>
      <c r="N39" s="75">
        <v>261</v>
      </c>
      <c r="O39" s="75">
        <v>247</v>
      </c>
      <c r="P39" s="75">
        <v>247</v>
      </c>
      <c r="Q39" s="75">
        <v>426</v>
      </c>
      <c r="R39" s="75">
        <v>373</v>
      </c>
      <c r="S39" s="75">
        <v>286</v>
      </c>
      <c r="T39" s="222"/>
    </row>
    <row r="42" spans="1:256" s="227" customFormat="1" ht="25.5" customHeight="1" thickBot="1">
      <c r="A42" s="72"/>
      <c r="B42" s="72"/>
      <c r="C42" s="72"/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196" t="s">
        <v>214</v>
      </c>
      <c r="T42" s="201"/>
      <c r="U42" s="201"/>
      <c r="V42" s="201"/>
      <c r="W42" s="201"/>
      <c r="X42" s="201"/>
      <c r="Y42" s="201"/>
      <c r="Z42" s="201"/>
      <c r="AA42" s="201"/>
      <c r="AB42" s="201"/>
      <c r="AC42" s="201"/>
      <c r="AD42" s="201"/>
      <c r="AE42" s="201"/>
      <c r="AF42" s="201"/>
      <c r="AG42" s="201"/>
      <c r="AH42" s="201"/>
      <c r="AI42" s="201"/>
      <c r="AJ42" s="201"/>
      <c r="AK42" s="201"/>
      <c r="AL42" s="201"/>
      <c r="AM42" s="201"/>
      <c r="AN42" s="201"/>
      <c r="AO42" s="201"/>
      <c r="AP42" s="201"/>
      <c r="AQ42" s="201"/>
      <c r="AR42" s="201"/>
      <c r="AS42" s="201"/>
      <c r="AT42" s="201"/>
      <c r="AU42" s="201"/>
      <c r="AV42" s="201"/>
      <c r="AW42" s="201"/>
      <c r="AX42" s="201"/>
      <c r="AY42" s="201"/>
      <c r="AZ42" s="201"/>
      <c r="BA42" s="201"/>
      <c r="BB42" s="201"/>
      <c r="BC42" s="201"/>
      <c r="BD42" s="201"/>
      <c r="BE42" s="201"/>
      <c r="BF42" s="201"/>
      <c r="BG42" s="201"/>
      <c r="BH42" s="201"/>
      <c r="BI42" s="201"/>
      <c r="BJ42" s="201"/>
      <c r="BK42" s="201"/>
      <c r="BL42" s="201"/>
      <c r="BM42" s="201"/>
      <c r="BN42" s="201"/>
      <c r="BO42" s="201"/>
      <c r="BP42" s="201"/>
      <c r="BQ42" s="201"/>
      <c r="BR42" s="201"/>
      <c r="BS42" s="201"/>
      <c r="BT42" s="201"/>
      <c r="BU42" s="201"/>
      <c r="BV42" s="201"/>
      <c r="BW42" s="201"/>
      <c r="BX42" s="201"/>
      <c r="BY42" s="201"/>
      <c r="BZ42" s="201"/>
      <c r="CA42" s="201"/>
      <c r="CB42" s="201"/>
      <c r="CC42" s="201"/>
      <c r="CD42" s="201"/>
      <c r="CE42" s="201"/>
      <c r="CF42" s="201"/>
      <c r="CG42" s="201"/>
      <c r="CH42" s="201"/>
      <c r="CI42" s="201"/>
      <c r="CJ42" s="201"/>
      <c r="CK42" s="201"/>
      <c r="CL42" s="201"/>
      <c r="CM42" s="201"/>
      <c r="CN42" s="201"/>
      <c r="CO42" s="201"/>
      <c r="CP42" s="201"/>
      <c r="CQ42" s="201"/>
      <c r="CR42" s="201"/>
      <c r="CS42" s="201"/>
      <c r="CT42" s="201"/>
      <c r="CU42" s="201"/>
      <c r="CV42" s="201"/>
      <c r="CW42" s="201"/>
      <c r="CX42" s="201"/>
      <c r="CY42" s="201"/>
      <c r="CZ42" s="201"/>
      <c r="DA42" s="201"/>
      <c r="DB42" s="201"/>
      <c r="DC42" s="201"/>
      <c r="DD42" s="201"/>
      <c r="DE42" s="201"/>
      <c r="DF42" s="201"/>
      <c r="DG42" s="201"/>
      <c r="DH42" s="201"/>
      <c r="DI42" s="201"/>
      <c r="DJ42" s="201"/>
      <c r="DK42" s="201"/>
      <c r="DL42" s="201"/>
      <c r="DM42" s="201"/>
      <c r="DN42" s="201"/>
      <c r="DO42" s="201"/>
      <c r="DP42" s="201"/>
      <c r="DQ42" s="201"/>
      <c r="DR42" s="201"/>
      <c r="DS42" s="201"/>
      <c r="DT42" s="201"/>
      <c r="DU42" s="201"/>
      <c r="DV42" s="201"/>
      <c r="DW42" s="201"/>
      <c r="DX42" s="201"/>
      <c r="DY42" s="201"/>
      <c r="DZ42" s="201"/>
      <c r="EA42" s="201"/>
      <c r="EB42" s="201"/>
      <c r="EC42" s="201"/>
      <c r="ED42" s="201"/>
      <c r="EE42" s="201"/>
      <c r="EF42" s="201"/>
      <c r="EG42" s="201"/>
      <c r="EH42" s="201"/>
      <c r="EI42" s="201"/>
      <c r="EJ42" s="201"/>
      <c r="EK42" s="201"/>
      <c r="EL42" s="201"/>
      <c r="EM42" s="201"/>
      <c r="EN42" s="201"/>
      <c r="EO42" s="201"/>
      <c r="EP42" s="201"/>
      <c r="EQ42" s="201"/>
      <c r="ER42" s="201"/>
      <c r="ES42" s="201"/>
      <c r="ET42" s="201"/>
      <c r="EU42" s="201"/>
      <c r="EV42" s="201"/>
      <c r="EW42" s="201"/>
      <c r="EX42" s="201"/>
      <c r="EY42" s="201"/>
      <c r="EZ42" s="201"/>
      <c r="FA42" s="201"/>
      <c r="FB42" s="201"/>
      <c r="FC42" s="201"/>
      <c r="FD42" s="201"/>
      <c r="FE42" s="201"/>
      <c r="FF42" s="201"/>
      <c r="FG42" s="201"/>
      <c r="FH42" s="201"/>
      <c r="FI42" s="201"/>
      <c r="FJ42" s="201"/>
      <c r="FK42" s="201"/>
      <c r="FL42" s="201"/>
      <c r="FM42" s="201"/>
      <c r="FN42" s="201"/>
      <c r="FO42" s="201"/>
      <c r="FP42" s="201"/>
      <c r="FQ42" s="201"/>
      <c r="FR42" s="201"/>
      <c r="FS42" s="201"/>
      <c r="FT42" s="201"/>
      <c r="FU42" s="201"/>
      <c r="FV42" s="201"/>
      <c r="FW42" s="201"/>
      <c r="FX42" s="201"/>
      <c r="FY42" s="201"/>
      <c r="FZ42" s="201"/>
      <c r="GA42" s="201"/>
      <c r="GB42" s="201"/>
      <c r="GC42" s="201"/>
      <c r="GD42" s="201"/>
      <c r="GE42" s="201"/>
      <c r="GF42" s="201"/>
      <c r="GG42" s="201"/>
      <c r="GH42" s="201"/>
      <c r="GI42" s="201"/>
      <c r="GJ42" s="201"/>
      <c r="GK42" s="201"/>
      <c r="GL42" s="201"/>
      <c r="GM42" s="201"/>
      <c r="GN42" s="201"/>
      <c r="GO42" s="201"/>
      <c r="GP42" s="201"/>
      <c r="GQ42" s="201"/>
      <c r="GR42" s="201"/>
      <c r="GS42" s="201"/>
      <c r="GT42" s="201"/>
      <c r="GU42" s="201"/>
      <c r="GV42" s="201"/>
      <c r="GW42" s="201"/>
      <c r="GX42" s="201"/>
      <c r="GY42" s="201"/>
      <c r="GZ42" s="201"/>
      <c r="HA42" s="201"/>
      <c r="HB42" s="201"/>
      <c r="HC42" s="201"/>
      <c r="HD42" s="201"/>
      <c r="HE42" s="201"/>
      <c r="HF42" s="201"/>
      <c r="HG42" s="201"/>
      <c r="HH42" s="201"/>
      <c r="HI42" s="201"/>
      <c r="HJ42" s="201"/>
      <c r="HK42" s="201"/>
      <c r="HL42" s="201"/>
      <c r="HM42" s="201"/>
      <c r="HN42" s="201"/>
      <c r="HO42" s="201"/>
      <c r="HP42" s="201"/>
      <c r="HQ42" s="201"/>
      <c r="HR42" s="201"/>
      <c r="HS42" s="201"/>
      <c r="HT42" s="201"/>
      <c r="HU42" s="201"/>
      <c r="HV42" s="201"/>
      <c r="HW42" s="201"/>
      <c r="HX42" s="201"/>
      <c r="HY42" s="201"/>
      <c r="HZ42" s="201"/>
      <c r="IA42" s="201"/>
      <c r="IB42" s="201"/>
      <c r="IC42" s="201"/>
      <c r="ID42" s="201"/>
      <c r="IE42" s="201"/>
      <c r="IF42" s="201"/>
      <c r="IG42" s="201"/>
      <c r="IH42" s="201"/>
      <c r="II42" s="201"/>
      <c r="IJ42" s="201"/>
      <c r="IK42" s="201"/>
      <c r="IL42" s="201"/>
      <c r="IM42" s="201"/>
      <c r="IN42" s="201"/>
      <c r="IO42" s="201"/>
      <c r="IP42" s="201"/>
      <c r="IQ42" s="201"/>
      <c r="IR42" s="201"/>
      <c r="IS42" s="201"/>
      <c r="IT42" s="201"/>
      <c r="IU42" s="201"/>
      <c r="IV42" s="201"/>
    </row>
    <row r="43" spans="1:256" ht="30" customHeight="1">
      <c r="A43" s="216" t="s">
        <v>182</v>
      </c>
      <c r="B43" s="217"/>
      <c r="C43" s="11" t="s">
        <v>0</v>
      </c>
      <c r="D43" s="199" t="s">
        <v>1</v>
      </c>
      <c r="E43" s="199" t="s">
        <v>2</v>
      </c>
      <c r="F43" s="199" t="s">
        <v>3</v>
      </c>
      <c r="G43" s="199" t="s">
        <v>4</v>
      </c>
      <c r="H43" s="199" t="s">
        <v>5</v>
      </c>
      <c r="I43" s="9" t="s">
        <v>6</v>
      </c>
      <c r="J43" s="197" t="s">
        <v>7</v>
      </c>
      <c r="K43" s="199" t="s">
        <v>8</v>
      </c>
      <c r="L43" s="199" t="s">
        <v>9</v>
      </c>
      <c r="M43" s="199" t="s">
        <v>10</v>
      </c>
      <c r="N43" s="199" t="s">
        <v>11</v>
      </c>
      <c r="O43" s="199" t="s">
        <v>12</v>
      </c>
      <c r="P43" s="199" t="s">
        <v>13</v>
      </c>
      <c r="Q43" s="199" t="s">
        <v>14</v>
      </c>
      <c r="R43" s="199" t="s">
        <v>15</v>
      </c>
      <c r="S43" s="199" t="s">
        <v>16</v>
      </c>
    </row>
    <row r="44" spans="1:256" ht="24" customHeight="1">
      <c r="A44" s="219" t="s">
        <v>238</v>
      </c>
      <c r="B44" s="79"/>
      <c r="C44" s="73">
        <v>32079</v>
      </c>
      <c r="D44" s="220">
        <v>2434</v>
      </c>
      <c r="E44" s="220">
        <v>1346</v>
      </c>
      <c r="F44" s="220">
        <v>2237</v>
      </c>
      <c r="G44" s="220">
        <v>2003</v>
      </c>
      <c r="H44" s="220">
        <v>1717</v>
      </c>
      <c r="I44" s="220">
        <v>1065</v>
      </c>
      <c r="J44" s="220">
        <v>1712</v>
      </c>
      <c r="K44" s="220">
        <v>1696</v>
      </c>
      <c r="L44" s="220">
        <v>823</v>
      </c>
      <c r="M44" s="220">
        <v>2605</v>
      </c>
      <c r="N44" s="220">
        <v>1533</v>
      </c>
      <c r="O44" s="220">
        <v>1728</v>
      </c>
      <c r="P44" s="220">
        <v>2324</v>
      </c>
      <c r="Q44" s="220">
        <v>4063</v>
      </c>
      <c r="R44" s="220">
        <v>2575</v>
      </c>
      <c r="S44" s="220">
        <v>2218</v>
      </c>
      <c r="T44" s="222"/>
    </row>
    <row r="45" spans="1:256" ht="24" customHeight="1">
      <c r="A45" s="223" t="s">
        <v>239</v>
      </c>
      <c r="B45" s="16" t="s">
        <v>240</v>
      </c>
      <c r="C45" s="73">
        <v>21070</v>
      </c>
      <c r="D45" s="220">
        <v>1687</v>
      </c>
      <c r="E45" s="220">
        <v>947</v>
      </c>
      <c r="F45" s="220">
        <v>1479</v>
      </c>
      <c r="G45" s="220">
        <v>1355</v>
      </c>
      <c r="H45" s="220">
        <v>1236</v>
      </c>
      <c r="I45" s="220">
        <v>693</v>
      </c>
      <c r="J45" s="220">
        <v>1057</v>
      </c>
      <c r="K45" s="220">
        <v>1162</v>
      </c>
      <c r="L45" s="220">
        <v>501</v>
      </c>
      <c r="M45" s="220">
        <v>1653</v>
      </c>
      <c r="N45" s="220">
        <v>993</v>
      </c>
      <c r="O45" s="220">
        <v>1080</v>
      </c>
      <c r="P45" s="220">
        <v>1456</v>
      </c>
      <c r="Q45" s="220">
        <v>2654</v>
      </c>
      <c r="R45" s="220">
        <v>1664</v>
      </c>
      <c r="S45" s="220">
        <v>1453</v>
      </c>
      <c r="T45" s="222"/>
    </row>
    <row r="46" spans="1:256" ht="24" customHeight="1">
      <c r="A46" s="223" t="s">
        <v>68</v>
      </c>
      <c r="B46" s="16" t="s">
        <v>241</v>
      </c>
      <c r="C46" s="73">
        <v>6593</v>
      </c>
      <c r="D46" s="220">
        <v>417</v>
      </c>
      <c r="E46" s="220">
        <v>254</v>
      </c>
      <c r="F46" s="220">
        <v>416</v>
      </c>
      <c r="G46" s="220">
        <v>395</v>
      </c>
      <c r="H46" s="220">
        <v>295</v>
      </c>
      <c r="I46" s="220">
        <v>186</v>
      </c>
      <c r="J46" s="220">
        <v>312</v>
      </c>
      <c r="K46" s="220">
        <v>344</v>
      </c>
      <c r="L46" s="220">
        <v>184</v>
      </c>
      <c r="M46" s="220">
        <v>589</v>
      </c>
      <c r="N46" s="220">
        <v>315</v>
      </c>
      <c r="O46" s="220">
        <v>406</v>
      </c>
      <c r="P46" s="220">
        <v>571</v>
      </c>
      <c r="Q46" s="220">
        <v>911</v>
      </c>
      <c r="R46" s="220">
        <v>532</v>
      </c>
      <c r="S46" s="220">
        <v>466</v>
      </c>
      <c r="T46" s="222"/>
    </row>
    <row r="47" spans="1:256" ht="24" customHeight="1" thickBot="1">
      <c r="A47" s="224" t="s">
        <v>68</v>
      </c>
      <c r="B47" s="225" t="s">
        <v>242</v>
      </c>
      <c r="C47" s="74">
        <v>4416</v>
      </c>
      <c r="D47" s="75">
        <v>330</v>
      </c>
      <c r="E47" s="75">
        <v>145</v>
      </c>
      <c r="F47" s="75">
        <v>342</v>
      </c>
      <c r="G47" s="75">
        <v>253</v>
      </c>
      <c r="H47" s="75">
        <v>186</v>
      </c>
      <c r="I47" s="75">
        <v>186</v>
      </c>
      <c r="J47" s="75">
        <v>343</v>
      </c>
      <c r="K47" s="75">
        <v>190</v>
      </c>
      <c r="L47" s="75">
        <v>138</v>
      </c>
      <c r="M47" s="75">
        <v>363</v>
      </c>
      <c r="N47" s="75">
        <v>225</v>
      </c>
      <c r="O47" s="75">
        <v>242</v>
      </c>
      <c r="P47" s="75">
        <v>297</v>
      </c>
      <c r="Q47" s="75">
        <v>498</v>
      </c>
      <c r="R47" s="75">
        <v>379</v>
      </c>
      <c r="S47" s="75">
        <v>299</v>
      </c>
      <c r="T47" s="222"/>
    </row>
  </sheetData>
  <phoneticPr fontId="35"/>
  <pageMargins left="0.39374999999999999" right="0.39374999999999999" top="1.02847222222222" bottom="0.51180555555555596" header="0.511811023622047" footer="0.511811023622047"/>
  <pageSetup paperSize="9" scale="5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878446-5613-45DD-B2C7-971E5C28646E}">
  <sheetPr>
    <tabColor rgb="FF00B0F0"/>
    <pageSetUpPr fitToPage="1"/>
  </sheetPr>
  <dimension ref="A1:AMJ32"/>
  <sheetViews>
    <sheetView showGridLines="0" view="pageBreakPreview" topLeftCell="H1" zoomScaleNormal="90" workbookViewId="0"/>
  </sheetViews>
  <sheetFormatPr defaultColWidth="12.5" defaultRowHeight="17.25"/>
  <cols>
    <col min="1" max="1" width="8.125" style="201" customWidth="1"/>
    <col min="2" max="3" width="10.75" style="201" customWidth="1"/>
    <col min="4" max="5" width="18.375" style="201" customWidth="1"/>
    <col min="6" max="7" width="14.375" style="201" customWidth="1"/>
    <col min="8" max="9" width="19.5" style="201" customWidth="1"/>
    <col min="10" max="11" width="15.125" style="201" customWidth="1"/>
    <col min="12" max="13" width="16.5" style="201" customWidth="1"/>
    <col min="14" max="17" width="15.125" style="201" customWidth="1"/>
    <col min="18" max="18" width="7.125" style="201" customWidth="1"/>
    <col min="19" max="19" width="11.5" style="201" customWidth="1"/>
    <col min="20" max="20" width="5.875" style="201" customWidth="1"/>
    <col min="21" max="256" width="12.5" style="201"/>
    <col min="257" max="257" width="8.125" style="201" customWidth="1"/>
    <col min="258" max="258" width="9.75" style="201" customWidth="1"/>
    <col min="259" max="259" width="9.875" style="201" customWidth="1"/>
    <col min="260" max="275" width="7.125" style="201" customWidth="1"/>
    <col min="276" max="276" width="5.875" style="201" customWidth="1"/>
    <col min="277" max="512" width="12.5" style="201"/>
    <col min="513" max="513" width="8.125" style="201" customWidth="1"/>
    <col min="514" max="514" width="9.75" style="201" customWidth="1"/>
    <col min="515" max="515" width="9.875" style="201" customWidth="1"/>
    <col min="516" max="531" width="7.125" style="201" customWidth="1"/>
    <col min="532" max="532" width="5.875" style="201" customWidth="1"/>
    <col min="533" max="768" width="12.5" style="201"/>
    <col min="769" max="769" width="8.125" style="201" customWidth="1"/>
    <col min="770" max="770" width="9.75" style="201" customWidth="1"/>
    <col min="771" max="771" width="9.875" style="201" customWidth="1"/>
    <col min="772" max="787" width="7.125" style="201" customWidth="1"/>
    <col min="788" max="788" width="5.875" style="201" customWidth="1"/>
    <col min="789" max="1024" width="12.5" style="201"/>
    <col min="1025" max="16384" width="12.5" style="17"/>
  </cols>
  <sheetData>
    <row r="1" spans="1:1024" ht="19.5" customHeight="1">
      <c r="A1" s="69" t="s">
        <v>277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</row>
    <row r="2" spans="1:1024" ht="19.5" customHeight="1" thickBot="1">
      <c r="A2" s="8"/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Q2" s="196"/>
    </row>
    <row r="3" spans="1:1024" ht="19.5" customHeight="1">
      <c r="A3" s="76" t="s">
        <v>18</v>
      </c>
      <c r="B3" s="228" t="s">
        <v>243</v>
      </c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</row>
    <row r="4" spans="1:1024" ht="19.5" customHeight="1">
      <c r="A4" s="76"/>
      <c r="B4" s="77" t="s">
        <v>244</v>
      </c>
      <c r="C4" s="78"/>
      <c r="D4" s="78"/>
      <c r="E4" s="78"/>
      <c r="F4" s="78"/>
      <c r="G4" s="78"/>
      <c r="H4" s="78"/>
      <c r="I4" s="78"/>
      <c r="J4" s="230"/>
      <c r="K4" s="230"/>
      <c r="L4" s="230"/>
      <c r="M4" s="230"/>
      <c r="N4" s="230"/>
      <c r="O4" s="230"/>
      <c r="P4" s="230"/>
      <c r="Q4" s="230"/>
    </row>
    <row r="5" spans="1:1024" s="236" customFormat="1" ht="19.5" customHeight="1">
      <c r="A5" s="231" t="s">
        <v>245</v>
      </c>
      <c r="B5" s="232" t="s">
        <v>246</v>
      </c>
      <c r="C5" s="232" t="s">
        <v>247</v>
      </c>
      <c r="D5" s="233" t="s">
        <v>248</v>
      </c>
      <c r="E5" s="233" t="s">
        <v>249</v>
      </c>
      <c r="F5" s="233" t="s">
        <v>250</v>
      </c>
      <c r="G5" s="233" t="s">
        <v>251</v>
      </c>
      <c r="H5" s="233" t="s">
        <v>252</v>
      </c>
      <c r="I5" s="233" t="s">
        <v>253</v>
      </c>
      <c r="J5" s="234" t="s">
        <v>254</v>
      </c>
      <c r="K5" s="234" t="s">
        <v>255</v>
      </c>
      <c r="L5" s="233" t="s">
        <v>256</v>
      </c>
      <c r="M5" s="233" t="s">
        <v>257</v>
      </c>
      <c r="N5" s="233" t="s">
        <v>258</v>
      </c>
      <c r="O5" s="233" t="s">
        <v>259</v>
      </c>
      <c r="P5" s="232" t="s">
        <v>260</v>
      </c>
      <c r="Q5" s="232" t="s">
        <v>261</v>
      </c>
      <c r="R5" s="235"/>
      <c r="S5" s="235"/>
      <c r="T5" s="235"/>
      <c r="U5" s="235"/>
      <c r="V5" s="235"/>
      <c r="W5" s="235"/>
      <c r="X5" s="235"/>
      <c r="Y5" s="235"/>
      <c r="Z5" s="235"/>
      <c r="AA5" s="235"/>
      <c r="AB5" s="235"/>
      <c r="AC5" s="235"/>
      <c r="AD5" s="235"/>
      <c r="AE5" s="235"/>
      <c r="AF5" s="235"/>
      <c r="AG5" s="235"/>
      <c r="AH5" s="235"/>
      <c r="AI5" s="235"/>
      <c r="AJ5" s="235"/>
      <c r="AK5" s="235"/>
      <c r="AL5" s="235"/>
      <c r="AM5" s="235"/>
      <c r="AN5" s="235"/>
      <c r="AO5" s="235"/>
      <c r="AP5" s="235"/>
      <c r="AQ5" s="235"/>
      <c r="AR5" s="235"/>
      <c r="AS5" s="235"/>
      <c r="AT5" s="235"/>
      <c r="AU5" s="235"/>
      <c r="AV5" s="235"/>
      <c r="AW5" s="235"/>
      <c r="AX5" s="235"/>
      <c r="AY5" s="235"/>
      <c r="AZ5" s="235"/>
      <c r="BA5" s="235"/>
      <c r="BB5" s="235"/>
      <c r="BC5" s="235"/>
      <c r="BD5" s="235"/>
      <c r="BE5" s="235"/>
      <c r="BF5" s="235"/>
      <c r="BG5" s="235"/>
      <c r="BH5" s="235"/>
      <c r="BI5" s="235"/>
      <c r="BJ5" s="235"/>
      <c r="BK5" s="235"/>
      <c r="BL5" s="235"/>
      <c r="BM5" s="235"/>
      <c r="BN5" s="235"/>
      <c r="BO5" s="235"/>
      <c r="BP5" s="235"/>
      <c r="BQ5" s="235"/>
      <c r="BR5" s="235"/>
      <c r="BS5" s="235"/>
      <c r="BT5" s="235"/>
      <c r="BU5" s="235"/>
      <c r="BV5" s="235"/>
      <c r="BW5" s="235"/>
      <c r="BX5" s="235"/>
      <c r="BY5" s="235"/>
      <c r="BZ5" s="235"/>
      <c r="CA5" s="235"/>
      <c r="CB5" s="235"/>
      <c r="CC5" s="235"/>
      <c r="CD5" s="235"/>
      <c r="CE5" s="235"/>
      <c r="CF5" s="235"/>
      <c r="CG5" s="235"/>
      <c r="CH5" s="235"/>
      <c r="CI5" s="235"/>
      <c r="CJ5" s="235"/>
      <c r="CK5" s="235"/>
      <c r="CL5" s="235"/>
      <c r="CM5" s="235"/>
      <c r="CN5" s="235"/>
      <c r="CO5" s="235"/>
      <c r="CP5" s="235"/>
      <c r="CQ5" s="235"/>
      <c r="CR5" s="235"/>
      <c r="CS5" s="235"/>
      <c r="CT5" s="235"/>
      <c r="CU5" s="235"/>
      <c r="CV5" s="235"/>
      <c r="CW5" s="235"/>
      <c r="CX5" s="235"/>
      <c r="CY5" s="235"/>
      <c r="CZ5" s="235"/>
      <c r="DA5" s="235"/>
      <c r="DB5" s="235"/>
      <c r="DC5" s="235"/>
      <c r="DD5" s="235"/>
      <c r="DE5" s="235"/>
      <c r="DF5" s="235"/>
      <c r="DG5" s="235"/>
      <c r="DH5" s="235"/>
      <c r="DI5" s="235"/>
      <c r="DJ5" s="235"/>
      <c r="DK5" s="235"/>
      <c r="DL5" s="235"/>
      <c r="DM5" s="235"/>
      <c r="DN5" s="235"/>
      <c r="DO5" s="235"/>
      <c r="DP5" s="235"/>
      <c r="DQ5" s="235"/>
      <c r="DR5" s="235"/>
      <c r="DS5" s="235"/>
      <c r="DT5" s="235"/>
      <c r="DU5" s="235"/>
      <c r="DV5" s="235"/>
      <c r="DW5" s="235"/>
      <c r="DX5" s="235"/>
      <c r="DY5" s="235"/>
      <c r="DZ5" s="235"/>
      <c r="EA5" s="235"/>
      <c r="EB5" s="235"/>
      <c r="EC5" s="235"/>
      <c r="ED5" s="235"/>
      <c r="EE5" s="235"/>
      <c r="EF5" s="235"/>
      <c r="EG5" s="235"/>
      <c r="EH5" s="235"/>
      <c r="EI5" s="235"/>
      <c r="EJ5" s="235"/>
      <c r="EK5" s="235"/>
      <c r="EL5" s="235"/>
      <c r="EM5" s="235"/>
      <c r="EN5" s="235"/>
      <c r="EO5" s="235"/>
      <c r="EP5" s="235"/>
      <c r="EQ5" s="235"/>
      <c r="ER5" s="235"/>
      <c r="ES5" s="235"/>
      <c r="ET5" s="235"/>
      <c r="EU5" s="235"/>
      <c r="EV5" s="235"/>
      <c r="EW5" s="235"/>
      <c r="EX5" s="235"/>
      <c r="EY5" s="235"/>
      <c r="EZ5" s="235"/>
      <c r="FA5" s="235"/>
      <c r="FB5" s="235"/>
      <c r="FC5" s="235"/>
      <c r="FD5" s="235"/>
      <c r="FE5" s="235"/>
      <c r="FF5" s="235"/>
      <c r="FG5" s="235"/>
      <c r="FH5" s="235"/>
      <c r="FI5" s="235"/>
      <c r="FJ5" s="235"/>
      <c r="FK5" s="235"/>
      <c r="FL5" s="235"/>
      <c r="FM5" s="235"/>
      <c r="FN5" s="235"/>
      <c r="FO5" s="235"/>
      <c r="FP5" s="235"/>
      <c r="FQ5" s="235"/>
      <c r="FR5" s="235"/>
      <c r="FS5" s="235"/>
      <c r="FT5" s="235"/>
      <c r="FU5" s="235"/>
      <c r="FV5" s="235"/>
      <c r="FW5" s="235"/>
      <c r="FX5" s="235"/>
      <c r="FY5" s="235"/>
      <c r="FZ5" s="235"/>
      <c r="GA5" s="235"/>
      <c r="GB5" s="235"/>
      <c r="GC5" s="235"/>
      <c r="GD5" s="235"/>
      <c r="GE5" s="235"/>
      <c r="GF5" s="235"/>
      <c r="GG5" s="235"/>
      <c r="GH5" s="235"/>
      <c r="GI5" s="235"/>
      <c r="GJ5" s="235"/>
      <c r="GK5" s="235"/>
      <c r="GL5" s="235"/>
      <c r="GM5" s="235"/>
      <c r="GN5" s="235"/>
      <c r="GO5" s="235"/>
      <c r="GP5" s="235"/>
      <c r="GQ5" s="235"/>
      <c r="GR5" s="235"/>
      <c r="GS5" s="235"/>
      <c r="GT5" s="235"/>
      <c r="GU5" s="235"/>
      <c r="GV5" s="235"/>
      <c r="GW5" s="235"/>
      <c r="GX5" s="235"/>
      <c r="GY5" s="235"/>
      <c r="GZ5" s="235"/>
      <c r="HA5" s="235"/>
      <c r="HB5" s="235"/>
      <c r="HC5" s="235"/>
      <c r="HD5" s="235"/>
      <c r="HE5" s="235"/>
      <c r="HF5" s="235"/>
      <c r="HG5" s="235"/>
      <c r="HH5" s="235"/>
      <c r="HI5" s="235"/>
      <c r="HJ5" s="235"/>
      <c r="HK5" s="235"/>
      <c r="HL5" s="235"/>
      <c r="HM5" s="235"/>
      <c r="HN5" s="235"/>
      <c r="HO5" s="235"/>
      <c r="HP5" s="235"/>
      <c r="HQ5" s="235"/>
      <c r="HR5" s="235"/>
      <c r="HS5" s="235"/>
      <c r="HT5" s="235"/>
      <c r="HU5" s="235"/>
      <c r="HV5" s="235"/>
      <c r="HW5" s="235"/>
      <c r="HX5" s="235"/>
      <c r="HY5" s="235"/>
      <c r="HZ5" s="235"/>
      <c r="IA5" s="235"/>
      <c r="IB5" s="235"/>
      <c r="IC5" s="235"/>
      <c r="ID5" s="235"/>
      <c r="IE5" s="235"/>
      <c r="IF5" s="235"/>
      <c r="IG5" s="235"/>
      <c r="IH5" s="235"/>
      <c r="II5" s="235"/>
      <c r="IJ5" s="235"/>
      <c r="IK5" s="235"/>
      <c r="IL5" s="235"/>
      <c r="IM5" s="235"/>
      <c r="IN5" s="235"/>
      <c r="IO5" s="235"/>
      <c r="IP5" s="235"/>
      <c r="IQ5" s="235"/>
      <c r="IR5" s="235"/>
      <c r="IS5" s="235"/>
      <c r="IT5" s="235"/>
      <c r="IU5" s="235"/>
      <c r="IV5" s="235"/>
      <c r="IW5" s="235"/>
      <c r="IX5" s="235"/>
      <c r="IY5" s="235"/>
      <c r="IZ5" s="235"/>
      <c r="JA5" s="235"/>
      <c r="JB5" s="235"/>
      <c r="JC5" s="235"/>
      <c r="JD5" s="235"/>
      <c r="JE5" s="235"/>
      <c r="JF5" s="235"/>
      <c r="JG5" s="235"/>
      <c r="JH5" s="235"/>
      <c r="JI5" s="235"/>
      <c r="JJ5" s="235"/>
      <c r="JK5" s="235"/>
      <c r="JL5" s="235"/>
      <c r="JM5" s="235"/>
      <c r="JN5" s="235"/>
      <c r="JO5" s="235"/>
      <c r="JP5" s="235"/>
      <c r="JQ5" s="235"/>
      <c r="JR5" s="235"/>
      <c r="JS5" s="235"/>
      <c r="JT5" s="235"/>
      <c r="JU5" s="235"/>
      <c r="JV5" s="235"/>
      <c r="JW5" s="235"/>
      <c r="JX5" s="235"/>
      <c r="JY5" s="235"/>
      <c r="JZ5" s="235"/>
      <c r="KA5" s="235"/>
      <c r="KB5" s="235"/>
      <c r="KC5" s="235"/>
      <c r="KD5" s="235"/>
      <c r="KE5" s="235"/>
      <c r="KF5" s="235"/>
      <c r="KG5" s="235"/>
      <c r="KH5" s="235"/>
      <c r="KI5" s="235"/>
      <c r="KJ5" s="235"/>
      <c r="KK5" s="235"/>
      <c r="KL5" s="235"/>
      <c r="KM5" s="235"/>
      <c r="KN5" s="235"/>
      <c r="KO5" s="235"/>
      <c r="KP5" s="235"/>
      <c r="KQ5" s="235"/>
      <c r="KR5" s="235"/>
      <c r="KS5" s="235"/>
      <c r="KT5" s="235"/>
      <c r="KU5" s="235"/>
      <c r="KV5" s="235"/>
      <c r="KW5" s="235"/>
      <c r="KX5" s="235"/>
      <c r="KY5" s="235"/>
      <c r="KZ5" s="235"/>
      <c r="LA5" s="235"/>
      <c r="LB5" s="235"/>
      <c r="LC5" s="235"/>
      <c r="LD5" s="235"/>
      <c r="LE5" s="235"/>
      <c r="LF5" s="235"/>
      <c r="LG5" s="235"/>
      <c r="LH5" s="235"/>
      <c r="LI5" s="235"/>
      <c r="LJ5" s="235"/>
      <c r="LK5" s="235"/>
      <c r="LL5" s="235"/>
      <c r="LM5" s="235"/>
      <c r="LN5" s="235"/>
      <c r="LO5" s="235"/>
      <c r="LP5" s="235"/>
      <c r="LQ5" s="235"/>
      <c r="LR5" s="235"/>
      <c r="LS5" s="235"/>
      <c r="LT5" s="235"/>
      <c r="LU5" s="235"/>
      <c r="LV5" s="235"/>
      <c r="LW5" s="235"/>
      <c r="LX5" s="235"/>
      <c r="LY5" s="235"/>
      <c r="LZ5" s="235"/>
      <c r="MA5" s="235"/>
      <c r="MB5" s="235"/>
      <c r="MC5" s="235"/>
      <c r="MD5" s="235"/>
      <c r="ME5" s="235"/>
      <c r="MF5" s="235"/>
      <c r="MG5" s="235"/>
      <c r="MH5" s="235"/>
      <c r="MI5" s="235"/>
      <c r="MJ5" s="235"/>
      <c r="MK5" s="235"/>
      <c r="ML5" s="235"/>
      <c r="MM5" s="235"/>
      <c r="MN5" s="235"/>
      <c r="MO5" s="235"/>
      <c r="MP5" s="235"/>
      <c r="MQ5" s="235"/>
      <c r="MR5" s="235"/>
      <c r="MS5" s="235"/>
      <c r="MT5" s="235"/>
      <c r="MU5" s="235"/>
      <c r="MV5" s="235"/>
      <c r="MW5" s="235"/>
      <c r="MX5" s="235"/>
      <c r="MY5" s="235"/>
      <c r="MZ5" s="235"/>
      <c r="NA5" s="235"/>
      <c r="NB5" s="235"/>
      <c r="NC5" s="235"/>
      <c r="ND5" s="235"/>
      <c r="NE5" s="235"/>
      <c r="NF5" s="235"/>
      <c r="NG5" s="235"/>
      <c r="NH5" s="235"/>
      <c r="NI5" s="235"/>
      <c r="NJ5" s="235"/>
      <c r="NK5" s="235"/>
      <c r="NL5" s="235"/>
      <c r="NM5" s="235"/>
      <c r="NN5" s="235"/>
      <c r="NO5" s="235"/>
      <c r="NP5" s="235"/>
      <c r="NQ5" s="235"/>
      <c r="NR5" s="235"/>
      <c r="NS5" s="235"/>
      <c r="NT5" s="235"/>
      <c r="NU5" s="235"/>
      <c r="NV5" s="235"/>
      <c r="NW5" s="235"/>
      <c r="NX5" s="235"/>
      <c r="NY5" s="235"/>
      <c r="NZ5" s="235"/>
      <c r="OA5" s="235"/>
      <c r="OB5" s="235"/>
      <c r="OC5" s="235"/>
      <c r="OD5" s="235"/>
      <c r="OE5" s="235"/>
      <c r="OF5" s="235"/>
      <c r="OG5" s="235"/>
      <c r="OH5" s="235"/>
      <c r="OI5" s="235"/>
      <c r="OJ5" s="235"/>
      <c r="OK5" s="235"/>
      <c r="OL5" s="235"/>
      <c r="OM5" s="235"/>
      <c r="ON5" s="235"/>
      <c r="OO5" s="235"/>
      <c r="OP5" s="235"/>
      <c r="OQ5" s="235"/>
      <c r="OR5" s="235"/>
      <c r="OS5" s="235"/>
      <c r="OT5" s="235"/>
      <c r="OU5" s="235"/>
      <c r="OV5" s="235"/>
      <c r="OW5" s="235"/>
      <c r="OX5" s="235"/>
      <c r="OY5" s="235"/>
      <c r="OZ5" s="235"/>
      <c r="PA5" s="235"/>
      <c r="PB5" s="235"/>
      <c r="PC5" s="235"/>
      <c r="PD5" s="235"/>
      <c r="PE5" s="235"/>
      <c r="PF5" s="235"/>
      <c r="PG5" s="235"/>
      <c r="PH5" s="235"/>
      <c r="PI5" s="235"/>
      <c r="PJ5" s="235"/>
      <c r="PK5" s="235"/>
      <c r="PL5" s="235"/>
      <c r="PM5" s="235"/>
      <c r="PN5" s="235"/>
      <c r="PO5" s="235"/>
      <c r="PP5" s="235"/>
      <c r="PQ5" s="235"/>
      <c r="PR5" s="235"/>
      <c r="PS5" s="235"/>
      <c r="PT5" s="235"/>
      <c r="PU5" s="235"/>
      <c r="PV5" s="235"/>
      <c r="PW5" s="235"/>
      <c r="PX5" s="235"/>
      <c r="PY5" s="235"/>
      <c r="PZ5" s="235"/>
      <c r="QA5" s="235"/>
      <c r="QB5" s="235"/>
      <c r="QC5" s="235"/>
      <c r="QD5" s="235"/>
      <c r="QE5" s="235"/>
      <c r="QF5" s="235"/>
      <c r="QG5" s="235"/>
      <c r="QH5" s="235"/>
      <c r="QI5" s="235"/>
      <c r="QJ5" s="235"/>
      <c r="QK5" s="235"/>
      <c r="QL5" s="235"/>
      <c r="QM5" s="235"/>
      <c r="QN5" s="235"/>
      <c r="QO5" s="235"/>
      <c r="QP5" s="235"/>
      <c r="QQ5" s="235"/>
      <c r="QR5" s="235"/>
      <c r="QS5" s="235"/>
      <c r="QT5" s="235"/>
      <c r="QU5" s="235"/>
      <c r="QV5" s="235"/>
      <c r="QW5" s="235"/>
      <c r="QX5" s="235"/>
      <c r="QY5" s="235"/>
      <c r="QZ5" s="235"/>
      <c r="RA5" s="235"/>
      <c r="RB5" s="235"/>
      <c r="RC5" s="235"/>
      <c r="RD5" s="235"/>
      <c r="RE5" s="235"/>
      <c r="RF5" s="235"/>
      <c r="RG5" s="235"/>
      <c r="RH5" s="235"/>
      <c r="RI5" s="235"/>
      <c r="RJ5" s="235"/>
      <c r="RK5" s="235"/>
      <c r="RL5" s="235"/>
      <c r="RM5" s="235"/>
      <c r="RN5" s="235"/>
      <c r="RO5" s="235"/>
      <c r="RP5" s="235"/>
      <c r="RQ5" s="235"/>
      <c r="RR5" s="235"/>
      <c r="RS5" s="235"/>
      <c r="RT5" s="235"/>
      <c r="RU5" s="235"/>
      <c r="RV5" s="235"/>
      <c r="RW5" s="235"/>
      <c r="RX5" s="235"/>
      <c r="RY5" s="235"/>
      <c r="RZ5" s="235"/>
      <c r="SA5" s="235"/>
      <c r="SB5" s="235"/>
      <c r="SC5" s="235"/>
      <c r="SD5" s="235"/>
      <c r="SE5" s="235"/>
      <c r="SF5" s="235"/>
      <c r="SG5" s="235"/>
      <c r="SH5" s="235"/>
      <c r="SI5" s="235"/>
      <c r="SJ5" s="235"/>
      <c r="SK5" s="235"/>
      <c r="SL5" s="235"/>
      <c r="SM5" s="235"/>
      <c r="SN5" s="235"/>
      <c r="SO5" s="235"/>
      <c r="SP5" s="235"/>
      <c r="SQ5" s="235"/>
      <c r="SR5" s="235"/>
      <c r="SS5" s="235"/>
      <c r="ST5" s="235"/>
      <c r="SU5" s="235"/>
      <c r="SV5" s="235"/>
      <c r="SW5" s="235"/>
      <c r="SX5" s="235"/>
      <c r="SY5" s="235"/>
      <c r="SZ5" s="235"/>
      <c r="TA5" s="235"/>
      <c r="TB5" s="235"/>
      <c r="TC5" s="235"/>
      <c r="TD5" s="235"/>
      <c r="TE5" s="235"/>
      <c r="TF5" s="235"/>
      <c r="TG5" s="235"/>
      <c r="TH5" s="235"/>
      <c r="TI5" s="235"/>
      <c r="TJ5" s="235"/>
      <c r="TK5" s="235"/>
      <c r="TL5" s="235"/>
      <c r="TM5" s="235"/>
      <c r="TN5" s="235"/>
      <c r="TO5" s="235"/>
      <c r="TP5" s="235"/>
      <c r="TQ5" s="235"/>
      <c r="TR5" s="235"/>
      <c r="TS5" s="235"/>
      <c r="TT5" s="235"/>
      <c r="TU5" s="235"/>
      <c r="TV5" s="235"/>
      <c r="TW5" s="235"/>
      <c r="TX5" s="235"/>
      <c r="TY5" s="235"/>
      <c r="TZ5" s="235"/>
      <c r="UA5" s="235"/>
      <c r="UB5" s="235"/>
      <c r="UC5" s="235"/>
      <c r="UD5" s="235"/>
      <c r="UE5" s="235"/>
      <c r="UF5" s="235"/>
      <c r="UG5" s="235"/>
      <c r="UH5" s="235"/>
      <c r="UI5" s="235"/>
      <c r="UJ5" s="235"/>
      <c r="UK5" s="235"/>
      <c r="UL5" s="235"/>
      <c r="UM5" s="235"/>
      <c r="UN5" s="235"/>
      <c r="UO5" s="235"/>
      <c r="UP5" s="235"/>
      <c r="UQ5" s="235"/>
      <c r="UR5" s="235"/>
      <c r="US5" s="235"/>
      <c r="UT5" s="235"/>
      <c r="UU5" s="235"/>
      <c r="UV5" s="235"/>
      <c r="UW5" s="235"/>
      <c r="UX5" s="235"/>
      <c r="UY5" s="235"/>
      <c r="UZ5" s="235"/>
      <c r="VA5" s="235"/>
      <c r="VB5" s="235"/>
      <c r="VC5" s="235"/>
      <c r="VD5" s="235"/>
      <c r="VE5" s="235"/>
      <c r="VF5" s="235"/>
      <c r="VG5" s="235"/>
      <c r="VH5" s="235"/>
      <c r="VI5" s="235"/>
      <c r="VJ5" s="235"/>
      <c r="VK5" s="235"/>
      <c r="VL5" s="235"/>
      <c r="VM5" s="235"/>
      <c r="VN5" s="235"/>
      <c r="VO5" s="235"/>
      <c r="VP5" s="235"/>
      <c r="VQ5" s="235"/>
      <c r="VR5" s="235"/>
      <c r="VS5" s="235"/>
      <c r="VT5" s="235"/>
      <c r="VU5" s="235"/>
      <c r="VV5" s="235"/>
      <c r="VW5" s="235"/>
      <c r="VX5" s="235"/>
      <c r="VY5" s="235"/>
      <c r="VZ5" s="235"/>
      <c r="WA5" s="235"/>
      <c r="WB5" s="235"/>
      <c r="WC5" s="235"/>
      <c r="WD5" s="235"/>
      <c r="WE5" s="235"/>
      <c r="WF5" s="235"/>
      <c r="WG5" s="235"/>
      <c r="WH5" s="235"/>
      <c r="WI5" s="235"/>
      <c r="WJ5" s="235"/>
      <c r="WK5" s="235"/>
      <c r="WL5" s="235"/>
      <c r="WM5" s="235"/>
      <c r="WN5" s="235"/>
      <c r="WO5" s="235"/>
      <c r="WP5" s="235"/>
      <c r="WQ5" s="235"/>
      <c r="WR5" s="235"/>
      <c r="WS5" s="235"/>
      <c r="WT5" s="235"/>
      <c r="WU5" s="235"/>
      <c r="WV5" s="235"/>
      <c r="WW5" s="235"/>
      <c r="WX5" s="235"/>
      <c r="WY5" s="235"/>
      <c r="WZ5" s="235"/>
      <c r="XA5" s="235"/>
      <c r="XB5" s="235"/>
      <c r="XC5" s="235"/>
      <c r="XD5" s="235"/>
      <c r="XE5" s="235"/>
      <c r="XF5" s="235"/>
      <c r="XG5" s="235"/>
      <c r="XH5" s="235"/>
      <c r="XI5" s="235"/>
      <c r="XJ5" s="235"/>
      <c r="XK5" s="235"/>
      <c r="XL5" s="235"/>
      <c r="XM5" s="235"/>
      <c r="XN5" s="235"/>
      <c r="XO5" s="235"/>
      <c r="XP5" s="235"/>
      <c r="XQ5" s="235"/>
      <c r="XR5" s="235"/>
      <c r="XS5" s="235"/>
      <c r="XT5" s="235"/>
      <c r="XU5" s="235"/>
      <c r="XV5" s="235"/>
      <c r="XW5" s="235"/>
      <c r="XX5" s="235"/>
      <c r="XY5" s="235"/>
      <c r="XZ5" s="235"/>
      <c r="YA5" s="235"/>
      <c r="YB5" s="235"/>
      <c r="YC5" s="235"/>
      <c r="YD5" s="235"/>
      <c r="YE5" s="235"/>
      <c r="YF5" s="235"/>
      <c r="YG5" s="235"/>
      <c r="YH5" s="235"/>
      <c r="YI5" s="235"/>
      <c r="YJ5" s="235"/>
      <c r="YK5" s="235"/>
      <c r="YL5" s="235"/>
      <c r="YM5" s="235"/>
      <c r="YN5" s="235"/>
      <c r="YO5" s="235"/>
      <c r="YP5" s="235"/>
      <c r="YQ5" s="235"/>
      <c r="YR5" s="235"/>
      <c r="YS5" s="235"/>
      <c r="YT5" s="235"/>
      <c r="YU5" s="235"/>
      <c r="YV5" s="235"/>
      <c r="YW5" s="235"/>
      <c r="YX5" s="235"/>
      <c r="YY5" s="235"/>
      <c r="YZ5" s="235"/>
      <c r="ZA5" s="235"/>
      <c r="ZB5" s="235"/>
      <c r="ZC5" s="235"/>
      <c r="ZD5" s="235"/>
      <c r="ZE5" s="235"/>
      <c r="ZF5" s="235"/>
      <c r="ZG5" s="235"/>
      <c r="ZH5" s="235"/>
      <c r="ZI5" s="235"/>
      <c r="ZJ5" s="235"/>
      <c r="ZK5" s="235"/>
      <c r="ZL5" s="235"/>
      <c r="ZM5" s="235"/>
      <c r="ZN5" s="235"/>
      <c r="ZO5" s="235"/>
      <c r="ZP5" s="235"/>
      <c r="ZQ5" s="235"/>
      <c r="ZR5" s="235"/>
      <c r="ZS5" s="235"/>
      <c r="ZT5" s="235"/>
      <c r="ZU5" s="235"/>
      <c r="ZV5" s="235"/>
      <c r="ZW5" s="235"/>
      <c r="ZX5" s="235"/>
      <c r="ZY5" s="235"/>
      <c r="ZZ5" s="235"/>
      <c r="AAA5" s="235"/>
      <c r="AAB5" s="235"/>
      <c r="AAC5" s="235"/>
      <c r="AAD5" s="235"/>
      <c r="AAE5" s="235"/>
      <c r="AAF5" s="235"/>
      <c r="AAG5" s="235"/>
      <c r="AAH5" s="235"/>
      <c r="AAI5" s="235"/>
      <c r="AAJ5" s="235"/>
      <c r="AAK5" s="235"/>
      <c r="AAL5" s="235"/>
      <c r="AAM5" s="235"/>
      <c r="AAN5" s="235"/>
      <c r="AAO5" s="235"/>
      <c r="AAP5" s="235"/>
      <c r="AAQ5" s="235"/>
      <c r="AAR5" s="235"/>
      <c r="AAS5" s="235"/>
      <c r="AAT5" s="235"/>
      <c r="AAU5" s="235"/>
      <c r="AAV5" s="235"/>
      <c r="AAW5" s="235"/>
      <c r="AAX5" s="235"/>
      <c r="AAY5" s="235"/>
      <c r="AAZ5" s="235"/>
      <c r="ABA5" s="235"/>
      <c r="ABB5" s="235"/>
      <c r="ABC5" s="235"/>
      <c r="ABD5" s="235"/>
      <c r="ABE5" s="235"/>
      <c r="ABF5" s="235"/>
      <c r="ABG5" s="235"/>
      <c r="ABH5" s="235"/>
      <c r="ABI5" s="235"/>
      <c r="ABJ5" s="235"/>
      <c r="ABK5" s="235"/>
      <c r="ABL5" s="235"/>
      <c r="ABM5" s="235"/>
      <c r="ABN5" s="235"/>
      <c r="ABO5" s="235"/>
      <c r="ABP5" s="235"/>
      <c r="ABQ5" s="235"/>
      <c r="ABR5" s="235"/>
      <c r="ABS5" s="235"/>
      <c r="ABT5" s="235"/>
      <c r="ABU5" s="235"/>
      <c r="ABV5" s="235"/>
      <c r="ABW5" s="235"/>
      <c r="ABX5" s="235"/>
      <c r="ABY5" s="235"/>
      <c r="ABZ5" s="235"/>
      <c r="ACA5" s="235"/>
      <c r="ACB5" s="235"/>
      <c r="ACC5" s="235"/>
      <c r="ACD5" s="235"/>
      <c r="ACE5" s="235"/>
      <c r="ACF5" s="235"/>
      <c r="ACG5" s="235"/>
      <c r="ACH5" s="235"/>
      <c r="ACI5" s="235"/>
      <c r="ACJ5" s="235"/>
      <c r="ACK5" s="235"/>
      <c r="ACL5" s="235"/>
      <c r="ACM5" s="235"/>
      <c r="ACN5" s="235"/>
      <c r="ACO5" s="235"/>
      <c r="ACP5" s="235"/>
      <c r="ACQ5" s="235"/>
      <c r="ACR5" s="235"/>
      <c r="ACS5" s="235"/>
      <c r="ACT5" s="235"/>
      <c r="ACU5" s="235"/>
      <c r="ACV5" s="235"/>
      <c r="ACW5" s="235"/>
      <c r="ACX5" s="235"/>
      <c r="ACY5" s="235"/>
      <c r="ACZ5" s="235"/>
      <c r="ADA5" s="235"/>
      <c r="ADB5" s="235"/>
      <c r="ADC5" s="235"/>
      <c r="ADD5" s="235"/>
      <c r="ADE5" s="235"/>
      <c r="ADF5" s="235"/>
      <c r="ADG5" s="235"/>
      <c r="ADH5" s="235"/>
      <c r="ADI5" s="235"/>
      <c r="ADJ5" s="235"/>
      <c r="ADK5" s="235"/>
      <c r="ADL5" s="235"/>
      <c r="ADM5" s="235"/>
      <c r="ADN5" s="235"/>
      <c r="ADO5" s="235"/>
      <c r="ADP5" s="235"/>
      <c r="ADQ5" s="235"/>
      <c r="ADR5" s="235"/>
      <c r="ADS5" s="235"/>
      <c r="ADT5" s="235"/>
      <c r="ADU5" s="235"/>
      <c r="ADV5" s="235"/>
      <c r="ADW5" s="235"/>
      <c r="ADX5" s="235"/>
      <c r="ADY5" s="235"/>
      <c r="ADZ5" s="235"/>
      <c r="AEA5" s="235"/>
      <c r="AEB5" s="235"/>
      <c r="AEC5" s="235"/>
      <c r="AED5" s="235"/>
      <c r="AEE5" s="235"/>
      <c r="AEF5" s="235"/>
      <c r="AEG5" s="235"/>
      <c r="AEH5" s="235"/>
      <c r="AEI5" s="235"/>
      <c r="AEJ5" s="235"/>
      <c r="AEK5" s="235"/>
      <c r="AEL5" s="235"/>
      <c r="AEM5" s="235"/>
      <c r="AEN5" s="235"/>
      <c r="AEO5" s="235"/>
      <c r="AEP5" s="235"/>
      <c r="AEQ5" s="235"/>
      <c r="AER5" s="235"/>
      <c r="AES5" s="235"/>
      <c r="AET5" s="235"/>
      <c r="AEU5" s="235"/>
      <c r="AEV5" s="235"/>
      <c r="AEW5" s="235"/>
      <c r="AEX5" s="235"/>
      <c r="AEY5" s="235"/>
      <c r="AEZ5" s="235"/>
      <c r="AFA5" s="235"/>
      <c r="AFB5" s="235"/>
      <c r="AFC5" s="235"/>
      <c r="AFD5" s="235"/>
      <c r="AFE5" s="235"/>
      <c r="AFF5" s="235"/>
      <c r="AFG5" s="235"/>
      <c r="AFH5" s="235"/>
      <c r="AFI5" s="235"/>
      <c r="AFJ5" s="235"/>
      <c r="AFK5" s="235"/>
      <c r="AFL5" s="235"/>
      <c r="AFM5" s="235"/>
      <c r="AFN5" s="235"/>
      <c r="AFO5" s="235"/>
      <c r="AFP5" s="235"/>
      <c r="AFQ5" s="235"/>
      <c r="AFR5" s="235"/>
      <c r="AFS5" s="235"/>
      <c r="AFT5" s="235"/>
      <c r="AFU5" s="235"/>
      <c r="AFV5" s="235"/>
      <c r="AFW5" s="235"/>
      <c r="AFX5" s="235"/>
      <c r="AFY5" s="235"/>
      <c r="AFZ5" s="235"/>
      <c r="AGA5" s="235"/>
      <c r="AGB5" s="235"/>
      <c r="AGC5" s="235"/>
      <c r="AGD5" s="235"/>
      <c r="AGE5" s="235"/>
      <c r="AGF5" s="235"/>
      <c r="AGG5" s="235"/>
      <c r="AGH5" s="235"/>
      <c r="AGI5" s="235"/>
      <c r="AGJ5" s="235"/>
      <c r="AGK5" s="235"/>
      <c r="AGL5" s="235"/>
      <c r="AGM5" s="235"/>
      <c r="AGN5" s="235"/>
      <c r="AGO5" s="235"/>
      <c r="AGP5" s="235"/>
      <c r="AGQ5" s="235"/>
      <c r="AGR5" s="235"/>
      <c r="AGS5" s="235"/>
      <c r="AGT5" s="235"/>
      <c r="AGU5" s="235"/>
      <c r="AGV5" s="235"/>
      <c r="AGW5" s="235"/>
      <c r="AGX5" s="235"/>
      <c r="AGY5" s="235"/>
      <c r="AGZ5" s="235"/>
      <c r="AHA5" s="235"/>
      <c r="AHB5" s="235"/>
      <c r="AHC5" s="235"/>
      <c r="AHD5" s="235"/>
      <c r="AHE5" s="235"/>
      <c r="AHF5" s="235"/>
      <c r="AHG5" s="235"/>
      <c r="AHH5" s="235"/>
      <c r="AHI5" s="235"/>
      <c r="AHJ5" s="235"/>
      <c r="AHK5" s="235"/>
      <c r="AHL5" s="235"/>
      <c r="AHM5" s="235"/>
      <c r="AHN5" s="235"/>
      <c r="AHO5" s="235"/>
      <c r="AHP5" s="235"/>
      <c r="AHQ5" s="235"/>
      <c r="AHR5" s="235"/>
      <c r="AHS5" s="235"/>
      <c r="AHT5" s="235"/>
      <c r="AHU5" s="235"/>
      <c r="AHV5" s="235"/>
      <c r="AHW5" s="235"/>
      <c r="AHX5" s="235"/>
      <c r="AHY5" s="235"/>
      <c r="AHZ5" s="235"/>
      <c r="AIA5" s="235"/>
      <c r="AIB5" s="235"/>
      <c r="AIC5" s="235"/>
      <c r="AID5" s="235"/>
      <c r="AIE5" s="235"/>
      <c r="AIF5" s="235"/>
      <c r="AIG5" s="235"/>
      <c r="AIH5" s="235"/>
      <c r="AII5" s="235"/>
      <c r="AIJ5" s="235"/>
      <c r="AIK5" s="235"/>
      <c r="AIL5" s="235"/>
      <c r="AIM5" s="235"/>
      <c r="AIN5" s="235"/>
      <c r="AIO5" s="235"/>
      <c r="AIP5" s="235"/>
      <c r="AIQ5" s="235"/>
      <c r="AIR5" s="235"/>
      <c r="AIS5" s="235"/>
      <c r="AIT5" s="235"/>
      <c r="AIU5" s="235"/>
      <c r="AIV5" s="235"/>
      <c r="AIW5" s="235"/>
      <c r="AIX5" s="235"/>
      <c r="AIY5" s="235"/>
      <c r="AIZ5" s="235"/>
      <c r="AJA5" s="235"/>
      <c r="AJB5" s="235"/>
      <c r="AJC5" s="235"/>
      <c r="AJD5" s="235"/>
      <c r="AJE5" s="235"/>
      <c r="AJF5" s="235"/>
      <c r="AJG5" s="235"/>
      <c r="AJH5" s="235"/>
      <c r="AJI5" s="235"/>
      <c r="AJJ5" s="235"/>
      <c r="AJK5" s="235"/>
      <c r="AJL5" s="235"/>
      <c r="AJM5" s="235"/>
      <c r="AJN5" s="235"/>
      <c r="AJO5" s="235"/>
      <c r="AJP5" s="235"/>
      <c r="AJQ5" s="235"/>
      <c r="AJR5" s="235"/>
      <c r="AJS5" s="235"/>
      <c r="AJT5" s="235"/>
      <c r="AJU5" s="235"/>
      <c r="AJV5" s="235"/>
      <c r="AJW5" s="235"/>
      <c r="AJX5" s="235"/>
      <c r="AJY5" s="235"/>
      <c r="AJZ5" s="235"/>
      <c r="AKA5" s="235"/>
      <c r="AKB5" s="235"/>
      <c r="AKC5" s="235"/>
      <c r="AKD5" s="235"/>
      <c r="AKE5" s="235"/>
      <c r="AKF5" s="235"/>
      <c r="AKG5" s="235"/>
      <c r="AKH5" s="235"/>
      <c r="AKI5" s="235"/>
      <c r="AKJ5" s="235"/>
      <c r="AKK5" s="235"/>
      <c r="AKL5" s="235"/>
      <c r="AKM5" s="235"/>
      <c r="AKN5" s="235"/>
      <c r="AKO5" s="235"/>
      <c r="AKP5" s="235"/>
      <c r="AKQ5" s="235"/>
      <c r="AKR5" s="235"/>
      <c r="AKS5" s="235"/>
      <c r="AKT5" s="235"/>
      <c r="AKU5" s="235"/>
      <c r="AKV5" s="235"/>
      <c r="AKW5" s="235"/>
      <c r="AKX5" s="235"/>
      <c r="AKY5" s="235"/>
      <c r="AKZ5" s="235"/>
      <c r="ALA5" s="235"/>
      <c r="ALB5" s="235"/>
      <c r="ALC5" s="235"/>
      <c r="ALD5" s="235"/>
      <c r="ALE5" s="235"/>
      <c r="ALF5" s="235"/>
      <c r="ALG5" s="235"/>
      <c r="ALH5" s="235"/>
      <c r="ALI5" s="235"/>
      <c r="ALJ5" s="235"/>
      <c r="ALK5" s="235"/>
      <c r="ALL5" s="235"/>
      <c r="ALM5" s="235"/>
      <c r="ALN5" s="235"/>
      <c r="ALO5" s="235"/>
      <c r="ALP5" s="235"/>
      <c r="ALQ5" s="235"/>
      <c r="ALR5" s="235"/>
      <c r="ALS5" s="235"/>
      <c r="ALT5" s="235"/>
      <c r="ALU5" s="235"/>
      <c r="ALV5" s="235"/>
      <c r="ALW5" s="235"/>
      <c r="ALX5" s="235"/>
      <c r="ALY5" s="235"/>
      <c r="ALZ5" s="235"/>
      <c r="AMA5" s="235"/>
      <c r="AMB5" s="235"/>
      <c r="AMC5" s="235"/>
      <c r="AMD5" s="235"/>
      <c r="AME5" s="235"/>
      <c r="AMF5" s="235"/>
      <c r="AMG5" s="235"/>
      <c r="AMH5" s="235"/>
      <c r="AMI5" s="235"/>
      <c r="AMJ5" s="235"/>
    </row>
    <row r="6" spans="1:1024" ht="33.75" customHeight="1">
      <c r="A6" s="80" t="s">
        <v>286</v>
      </c>
      <c r="B6" s="237">
        <v>488</v>
      </c>
      <c r="C6" s="237">
        <v>717</v>
      </c>
      <c r="D6" s="237">
        <v>2</v>
      </c>
      <c r="E6" s="237">
        <v>2</v>
      </c>
      <c r="F6" s="237">
        <v>46</v>
      </c>
      <c r="G6" s="237">
        <v>123</v>
      </c>
      <c r="H6" s="237">
        <v>7</v>
      </c>
      <c r="I6" s="237">
        <v>7</v>
      </c>
      <c r="J6" s="237">
        <v>195</v>
      </c>
      <c r="K6" s="237">
        <v>250</v>
      </c>
      <c r="L6" s="237">
        <v>6</v>
      </c>
      <c r="M6" s="237">
        <v>7</v>
      </c>
      <c r="N6" s="237">
        <v>6</v>
      </c>
      <c r="O6" s="237">
        <v>10</v>
      </c>
      <c r="P6" s="237">
        <v>226</v>
      </c>
      <c r="Q6" s="237">
        <v>318</v>
      </c>
      <c r="R6" s="81"/>
    </row>
    <row r="7" spans="1:1024" ht="33.75" customHeight="1">
      <c r="A7" s="82">
        <v>28</v>
      </c>
      <c r="B7" s="237">
        <v>433</v>
      </c>
      <c r="C7" s="237">
        <v>674</v>
      </c>
      <c r="D7" s="237">
        <v>0</v>
      </c>
      <c r="E7" s="237">
        <v>0</v>
      </c>
      <c r="F7" s="237">
        <v>64</v>
      </c>
      <c r="G7" s="237">
        <v>150</v>
      </c>
      <c r="H7" s="237">
        <v>9</v>
      </c>
      <c r="I7" s="237">
        <v>11</v>
      </c>
      <c r="J7" s="237">
        <v>137</v>
      </c>
      <c r="K7" s="237">
        <v>219</v>
      </c>
      <c r="L7" s="237">
        <v>6</v>
      </c>
      <c r="M7" s="237">
        <v>6</v>
      </c>
      <c r="N7" s="237">
        <v>12</v>
      </c>
      <c r="O7" s="237">
        <v>12</v>
      </c>
      <c r="P7" s="237">
        <v>205</v>
      </c>
      <c r="Q7" s="237">
        <v>276</v>
      </c>
      <c r="R7" s="81"/>
    </row>
    <row r="8" spans="1:1024" ht="33.75" customHeight="1">
      <c r="A8" s="82">
        <v>29</v>
      </c>
      <c r="B8" s="237">
        <v>427</v>
      </c>
      <c r="C8" s="237">
        <v>597</v>
      </c>
      <c r="D8" s="237">
        <v>16</v>
      </c>
      <c r="E8" s="237">
        <v>24</v>
      </c>
      <c r="F8" s="237">
        <v>53</v>
      </c>
      <c r="G8" s="237">
        <v>105</v>
      </c>
      <c r="H8" s="237">
        <v>6</v>
      </c>
      <c r="I8" s="237">
        <v>6</v>
      </c>
      <c r="J8" s="237">
        <v>158</v>
      </c>
      <c r="K8" s="237">
        <v>208</v>
      </c>
      <c r="L8" s="237">
        <v>4</v>
      </c>
      <c r="M8" s="237">
        <v>7</v>
      </c>
      <c r="N8" s="237">
        <v>9</v>
      </c>
      <c r="O8" s="237">
        <v>10</v>
      </c>
      <c r="P8" s="237">
        <v>181</v>
      </c>
      <c r="Q8" s="237">
        <v>237</v>
      </c>
      <c r="R8" s="81"/>
    </row>
    <row r="9" spans="1:1024" ht="33.75" customHeight="1">
      <c r="A9" s="82">
        <v>30</v>
      </c>
      <c r="B9" s="237">
        <v>469</v>
      </c>
      <c r="C9" s="237">
        <v>670</v>
      </c>
      <c r="D9" s="237">
        <v>3</v>
      </c>
      <c r="E9" s="237">
        <v>4</v>
      </c>
      <c r="F9" s="237">
        <v>55</v>
      </c>
      <c r="G9" s="237">
        <v>85</v>
      </c>
      <c r="H9" s="237">
        <v>3</v>
      </c>
      <c r="I9" s="237">
        <v>4</v>
      </c>
      <c r="J9" s="237">
        <v>207</v>
      </c>
      <c r="K9" s="237">
        <v>291</v>
      </c>
      <c r="L9" s="237">
        <v>7</v>
      </c>
      <c r="M9" s="237">
        <v>7</v>
      </c>
      <c r="N9" s="237">
        <v>4</v>
      </c>
      <c r="O9" s="237">
        <v>5</v>
      </c>
      <c r="P9" s="237">
        <v>190</v>
      </c>
      <c r="Q9" s="237">
        <v>274</v>
      </c>
      <c r="R9" s="81"/>
    </row>
    <row r="10" spans="1:1024" ht="33.75" customHeight="1">
      <c r="A10" s="82" t="s">
        <v>287</v>
      </c>
      <c r="B10" s="237">
        <v>500</v>
      </c>
      <c r="C10" s="237">
        <v>688</v>
      </c>
      <c r="D10" s="237">
        <v>10</v>
      </c>
      <c r="E10" s="237">
        <v>11</v>
      </c>
      <c r="F10" s="237">
        <v>36</v>
      </c>
      <c r="G10" s="237">
        <v>57</v>
      </c>
      <c r="H10" s="237">
        <v>15</v>
      </c>
      <c r="I10" s="237">
        <v>17</v>
      </c>
      <c r="J10" s="237">
        <v>218</v>
      </c>
      <c r="K10" s="237">
        <v>332</v>
      </c>
      <c r="L10" s="237">
        <v>6</v>
      </c>
      <c r="M10" s="237">
        <v>6</v>
      </c>
      <c r="N10" s="237">
        <v>9</v>
      </c>
      <c r="O10" s="237">
        <v>12</v>
      </c>
      <c r="P10" s="237">
        <v>206</v>
      </c>
      <c r="Q10" s="237">
        <v>253</v>
      </c>
      <c r="R10" s="81"/>
    </row>
    <row r="11" spans="1:1024" ht="33.75" customHeight="1">
      <c r="A11" s="82">
        <v>2</v>
      </c>
      <c r="B11" s="237">
        <v>391</v>
      </c>
      <c r="C11" s="237">
        <v>537</v>
      </c>
      <c r="D11" s="237">
        <v>2</v>
      </c>
      <c r="E11" s="237">
        <v>5</v>
      </c>
      <c r="F11" s="237">
        <v>13</v>
      </c>
      <c r="G11" s="237">
        <v>17</v>
      </c>
      <c r="H11" s="237">
        <v>5</v>
      </c>
      <c r="I11" s="237">
        <v>9</v>
      </c>
      <c r="J11" s="237">
        <v>197</v>
      </c>
      <c r="K11" s="237">
        <v>282</v>
      </c>
      <c r="L11" s="237">
        <v>6</v>
      </c>
      <c r="M11" s="237">
        <v>8</v>
      </c>
      <c r="N11" s="237">
        <v>11</v>
      </c>
      <c r="O11" s="237">
        <v>11</v>
      </c>
      <c r="P11" s="237">
        <v>157</v>
      </c>
      <c r="Q11" s="237">
        <v>205</v>
      </c>
      <c r="R11" s="81"/>
    </row>
    <row r="12" spans="1:1024" ht="33.75" customHeight="1">
      <c r="A12" s="82">
        <v>3</v>
      </c>
      <c r="B12" s="237">
        <v>273</v>
      </c>
      <c r="C12" s="237">
        <v>379</v>
      </c>
      <c r="D12" s="237">
        <v>0</v>
      </c>
      <c r="E12" s="237">
        <v>0</v>
      </c>
      <c r="F12" s="237">
        <v>8</v>
      </c>
      <c r="G12" s="237">
        <v>10</v>
      </c>
      <c r="H12" s="237">
        <v>2</v>
      </c>
      <c r="I12" s="237">
        <v>2</v>
      </c>
      <c r="J12" s="237">
        <v>150</v>
      </c>
      <c r="K12" s="237">
        <v>205</v>
      </c>
      <c r="L12" s="237">
        <v>2</v>
      </c>
      <c r="M12" s="237">
        <v>2</v>
      </c>
      <c r="N12" s="237">
        <v>6</v>
      </c>
      <c r="O12" s="237">
        <v>7</v>
      </c>
      <c r="P12" s="237">
        <v>105</v>
      </c>
      <c r="Q12" s="237">
        <v>153</v>
      </c>
      <c r="R12" s="81"/>
    </row>
    <row r="13" spans="1:1024" ht="28.5" customHeight="1">
      <c r="A13" s="82">
        <v>4</v>
      </c>
      <c r="B13" s="238">
        <v>260</v>
      </c>
      <c r="C13" s="238">
        <v>335</v>
      </c>
      <c r="D13" s="238">
        <v>5</v>
      </c>
      <c r="E13" s="238">
        <v>9</v>
      </c>
      <c r="F13" s="238">
        <v>5</v>
      </c>
      <c r="G13" s="238">
        <v>5</v>
      </c>
      <c r="H13" s="238">
        <v>4</v>
      </c>
      <c r="I13" s="238">
        <v>4</v>
      </c>
      <c r="J13" s="238">
        <v>153</v>
      </c>
      <c r="K13" s="238">
        <v>201</v>
      </c>
      <c r="L13" s="238">
        <v>3</v>
      </c>
      <c r="M13" s="238">
        <v>3</v>
      </c>
      <c r="N13" s="238">
        <v>3</v>
      </c>
      <c r="O13" s="238">
        <v>3</v>
      </c>
      <c r="P13" s="238">
        <v>87</v>
      </c>
      <c r="Q13" s="238">
        <v>110</v>
      </c>
      <c r="R13" s="81"/>
    </row>
    <row r="14" spans="1:1024" ht="28.5" customHeight="1">
      <c r="A14" s="82">
        <v>5</v>
      </c>
      <c r="B14" s="238">
        <v>363</v>
      </c>
      <c r="C14" s="238">
        <v>458</v>
      </c>
      <c r="D14" s="238">
        <v>1</v>
      </c>
      <c r="E14" s="238">
        <v>1</v>
      </c>
      <c r="F14" s="238">
        <v>6</v>
      </c>
      <c r="G14" s="238">
        <v>6</v>
      </c>
      <c r="H14" s="238">
        <v>4</v>
      </c>
      <c r="I14" s="238">
        <v>4</v>
      </c>
      <c r="J14" s="238">
        <v>253</v>
      </c>
      <c r="K14" s="238">
        <v>328</v>
      </c>
      <c r="L14" s="238">
        <v>4</v>
      </c>
      <c r="M14" s="238">
        <v>4</v>
      </c>
      <c r="N14" s="238">
        <v>8</v>
      </c>
      <c r="O14" s="238">
        <v>9</v>
      </c>
      <c r="P14" s="238">
        <v>87</v>
      </c>
      <c r="Q14" s="238">
        <v>106</v>
      </c>
      <c r="R14" s="81"/>
    </row>
    <row r="15" spans="1:1024" ht="28.5" customHeight="1" thickBot="1">
      <c r="A15" s="194">
        <v>6</v>
      </c>
      <c r="B15" s="83">
        <v>358</v>
      </c>
      <c r="C15" s="83">
        <v>480</v>
      </c>
      <c r="D15" s="239">
        <v>0</v>
      </c>
      <c r="E15" s="239">
        <v>0</v>
      </c>
      <c r="F15" s="83">
        <v>5</v>
      </c>
      <c r="G15" s="83">
        <v>5</v>
      </c>
      <c r="H15" s="83">
        <v>35</v>
      </c>
      <c r="I15" s="83">
        <v>47</v>
      </c>
      <c r="J15" s="83">
        <v>238</v>
      </c>
      <c r="K15" s="83">
        <v>320</v>
      </c>
      <c r="L15" s="83">
        <v>8</v>
      </c>
      <c r="M15" s="83">
        <v>8</v>
      </c>
      <c r="N15" s="83">
        <v>8</v>
      </c>
      <c r="O15" s="83">
        <v>9</v>
      </c>
      <c r="P15" s="83">
        <v>64</v>
      </c>
      <c r="Q15" s="83">
        <v>91</v>
      </c>
      <c r="R15" s="81"/>
    </row>
    <row r="16" spans="1:1024" ht="33.75" customHeight="1">
      <c r="R16" s="81"/>
    </row>
    <row r="17" spans="1:18" ht="33.75" customHeight="1">
      <c r="A17" s="203"/>
      <c r="B17" s="237"/>
      <c r="C17" s="237"/>
      <c r="D17" s="237"/>
      <c r="E17" s="237"/>
      <c r="F17" s="237"/>
      <c r="G17" s="237"/>
      <c r="H17" s="237"/>
      <c r="I17" s="237"/>
      <c r="J17" s="237"/>
      <c r="K17" s="237"/>
      <c r="L17" s="237"/>
      <c r="M17" s="237"/>
      <c r="N17" s="237"/>
      <c r="O17" s="237"/>
      <c r="P17" s="237"/>
      <c r="Q17" s="237"/>
      <c r="R17" s="81"/>
    </row>
    <row r="18" spans="1:18" ht="9.75" customHeight="1">
      <c r="A18" s="84"/>
      <c r="B18" s="215"/>
      <c r="C18" s="215"/>
      <c r="D18" s="215"/>
      <c r="E18" s="215"/>
      <c r="F18" s="215"/>
      <c r="G18" s="215"/>
      <c r="H18" s="215"/>
      <c r="I18" s="215"/>
      <c r="J18" s="215"/>
      <c r="K18" s="215"/>
      <c r="L18" s="215"/>
      <c r="M18" s="215"/>
      <c r="N18" s="215"/>
      <c r="O18" s="215"/>
      <c r="P18" s="215"/>
      <c r="Q18" s="215"/>
      <c r="R18" s="81"/>
    </row>
    <row r="19" spans="1:18" ht="33.75" customHeight="1">
      <c r="A19" s="84"/>
      <c r="B19" s="215"/>
      <c r="C19" s="215"/>
      <c r="D19" s="215"/>
      <c r="E19" s="215"/>
      <c r="F19" s="215"/>
      <c r="G19" s="215"/>
      <c r="H19" s="215"/>
      <c r="I19" s="215"/>
      <c r="J19" s="215"/>
      <c r="K19" s="215"/>
      <c r="L19" s="215"/>
      <c r="M19" s="215"/>
      <c r="N19" s="215"/>
      <c r="O19" s="215"/>
      <c r="P19" s="215"/>
      <c r="Q19" s="215"/>
    </row>
    <row r="20" spans="1:18" ht="33.75" customHeight="1">
      <c r="A20" s="84"/>
      <c r="B20" s="215"/>
      <c r="C20" s="215"/>
      <c r="D20" s="215"/>
      <c r="E20" s="215"/>
      <c r="F20" s="215"/>
      <c r="G20" s="215"/>
      <c r="H20" s="215"/>
      <c r="I20" s="215"/>
      <c r="J20" s="215"/>
      <c r="K20" s="215"/>
      <c r="L20" s="215"/>
      <c r="M20" s="215"/>
      <c r="N20" s="215"/>
      <c r="O20" s="215"/>
      <c r="P20" s="215"/>
      <c r="Q20" s="215"/>
    </row>
    <row r="21" spans="1:18" ht="33.75" customHeight="1">
      <c r="A21" s="84"/>
      <c r="B21" s="215"/>
      <c r="C21" s="215"/>
      <c r="D21" s="215"/>
      <c r="E21" s="215"/>
      <c r="F21" s="215"/>
      <c r="G21" s="215"/>
      <c r="H21" s="215"/>
      <c r="I21" s="215"/>
      <c r="J21" s="215"/>
      <c r="K21" s="215"/>
      <c r="L21" s="215"/>
      <c r="M21" s="215"/>
      <c r="N21" s="215"/>
      <c r="O21" s="215"/>
      <c r="P21" s="215"/>
      <c r="Q21" s="215"/>
    </row>
    <row r="22" spans="1:18" ht="33.75" customHeight="1">
      <c r="A22" s="84"/>
      <c r="B22" s="215"/>
      <c r="C22" s="215"/>
      <c r="D22" s="215"/>
      <c r="E22" s="215"/>
      <c r="F22" s="215"/>
      <c r="G22" s="215"/>
      <c r="H22" s="215"/>
      <c r="I22" s="215"/>
      <c r="J22" s="215"/>
      <c r="K22" s="215"/>
      <c r="L22" s="215"/>
      <c r="M22" s="215"/>
      <c r="N22" s="215"/>
      <c r="O22" s="215"/>
      <c r="P22" s="215"/>
      <c r="Q22" s="215"/>
    </row>
    <row r="23" spans="1:18" ht="33.75" customHeight="1">
      <c r="A23" s="84"/>
      <c r="B23" s="215"/>
      <c r="C23" s="215"/>
      <c r="D23" s="215"/>
      <c r="E23" s="215"/>
      <c r="F23" s="215"/>
      <c r="G23" s="215"/>
      <c r="H23" s="215"/>
      <c r="I23" s="215"/>
      <c r="J23" s="215"/>
      <c r="K23" s="215"/>
      <c r="L23" s="215"/>
      <c r="M23" s="215"/>
      <c r="N23" s="215"/>
      <c r="O23" s="215"/>
      <c r="P23" s="215"/>
      <c r="Q23" s="215"/>
    </row>
    <row r="24" spans="1:18" ht="33.75" customHeight="1">
      <c r="A24" s="84"/>
      <c r="B24" s="215"/>
      <c r="C24" s="215"/>
      <c r="D24" s="240"/>
      <c r="E24" s="215"/>
      <c r="F24" s="215"/>
      <c r="G24" s="215"/>
      <c r="H24" s="215"/>
      <c r="I24" s="215"/>
      <c r="J24" s="215"/>
      <c r="K24" s="215"/>
      <c r="L24" s="215"/>
      <c r="M24" s="215"/>
      <c r="N24" s="215"/>
      <c r="O24" s="215"/>
      <c r="P24" s="215"/>
      <c r="Q24" s="215"/>
    </row>
    <row r="25" spans="1:18" ht="33.75" customHeight="1">
      <c r="A25" s="84"/>
      <c r="B25" s="215"/>
      <c r="C25" s="215"/>
      <c r="D25" s="215"/>
      <c r="E25" s="215"/>
      <c r="F25" s="215"/>
      <c r="G25" s="215"/>
      <c r="H25" s="215"/>
      <c r="I25" s="215"/>
      <c r="J25" s="215"/>
      <c r="K25" s="215"/>
      <c r="L25" s="215"/>
      <c r="M25" s="215"/>
      <c r="N25" s="215"/>
      <c r="O25" s="215"/>
      <c r="P25" s="215"/>
      <c r="Q25" s="215"/>
    </row>
    <row r="26" spans="1:18" ht="33.75" customHeight="1">
      <c r="A26" s="84"/>
      <c r="B26" s="215"/>
      <c r="C26" s="215"/>
      <c r="D26" s="215"/>
      <c r="E26" s="215"/>
      <c r="F26" s="215"/>
      <c r="G26" s="215"/>
      <c r="H26" s="215"/>
      <c r="I26" s="215"/>
      <c r="J26" s="215"/>
      <c r="K26" s="215"/>
      <c r="L26" s="215"/>
      <c r="M26" s="215"/>
      <c r="N26" s="215"/>
      <c r="O26" s="215"/>
      <c r="P26" s="215"/>
      <c r="Q26" s="215"/>
    </row>
    <row r="27" spans="1:18" ht="33.75" customHeight="1">
      <c r="A27" s="84"/>
      <c r="B27" s="215"/>
      <c r="C27" s="215"/>
      <c r="D27" s="215"/>
      <c r="E27" s="215"/>
      <c r="F27" s="215"/>
      <c r="G27" s="215"/>
      <c r="H27" s="215"/>
      <c r="I27" s="215"/>
      <c r="J27" s="215"/>
      <c r="K27" s="215"/>
      <c r="L27" s="215"/>
      <c r="M27" s="215"/>
      <c r="N27" s="215"/>
      <c r="O27" s="215"/>
      <c r="P27" s="215"/>
      <c r="Q27" s="215"/>
    </row>
    <row r="28" spans="1:18" ht="33.75" customHeight="1">
      <c r="A28" s="84"/>
      <c r="B28" s="215"/>
      <c r="C28" s="215"/>
      <c r="D28" s="215"/>
      <c r="E28" s="215"/>
      <c r="F28" s="215"/>
      <c r="G28" s="215"/>
      <c r="H28" s="215"/>
      <c r="I28" s="215"/>
      <c r="J28" s="215"/>
      <c r="K28" s="215"/>
      <c r="L28" s="215"/>
      <c r="M28" s="215"/>
      <c r="N28" s="215"/>
      <c r="O28" s="215"/>
      <c r="P28" s="215"/>
      <c r="Q28" s="215"/>
    </row>
    <row r="29" spans="1:18" ht="33.75" customHeight="1">
      <c r="A29" s="84"/>
      <c r="B29" s="215"/>
      <c r="C29" s="215"/>
      <c r="D29" s="215"/>
      <c r="E29" s="215"/>
      <c r="F29" s="215"/>
      <c r="G29" s="215"/>
      <c r="H29" s="215"/>
      <c r="I29" s="215"/>
      <c r="J29" s="215"/>
      <c r="K29" s="215"/>
      <c r="L29" s="215"/>
      <c r="M29" s="215"/>
      <c r="N29" s="215"/>
      <c r="O29" s="215"/>
      <c r="P29" s="215"/>
      <c r="Q29" s="215"/>
    </row>
    <row r="30" spans="1:18" ht="33.75" customHeight="1">
      <c r="A30" s="84"/>
      <c r="B30" s="215"/>
      <c r="C30" s="215"/>
      <c r="D30" s="215"/>
      <c r="E30" s="215"/>
      <c r="F30" s="215"/>
      <c r="G30" s="215"/>
      <c r="H30" s="215"/>
      <c r="I30" s="215"/>
      <c r="J30" s="215"/>
      <c r="K30" s="215"/>
      <c r="L30" s="215"/>
      <c r="M30" s="215"/>
      <c r="N30" s="215"/>
      <c r="O30" s="215"/>
      <c r="P30" s="215"/>
      <c r="Q30" s="215"/>
    </row>
    <row r="31" spans="1:18" ht="33.75" customHeight="1">
      <c r="A31" s="84"/>
      <c r="B31" s="215"/>
      <c r="C31" s="215"/>
      <c r="D31" s="215"/>
      <c r="E31" s="215"/>
      <c r="F31" s="215"/>
      <c r="G31" s="215"/>
      <c r="H31" s="215"/>
      <c r="I31" s="215"/>
      <c r="J31" s="215"/>
      <c r="K31" s="215"/>
      <c r="L31" s="215"/>
      <c r="M31" s="215"/>
      <c r="N31" s="215"/>
      <c r="O31" s="215"/>
      <c r="P31" s="215"/>
      <c r="Q31" s="215"/>
    </row>
    <row r="32" spans="1:18" ht="33.75" customHeight="1">
      <c r="A32" s="84"/>
      <c r="B32" s="215"/>
      <c r="C32" s="215"/>
      <c r="D32" s="215"/>
      <c r="E32" s="215"/>
      <c r="F32" s="215"/>
      <c r="G32" s="215"/>
      <c r="H32" s="215"/>
      <c r="I32" s="215"/>
      <c r="J32" s="215"/>
      <c r="K32" s="215"/>
      <c r="L32" s="215"/>
      <c r="M32" s="215"/>
      <c r="N32" s="215"/>
      <c r="O32" s="215"/>
      <c r="P32" s="215"/>
      <c r="Q32" s="215"/>
    </row>
  </sheetData>
  <phoneticPr fontId="35"/>
  <pageMargins left="0.62986111111111098" right="0.78749999999999998" top="0.98402777777777795" bottom="0.98402777777777795" header="0.511811023622047" footer="0.511811023622047"/>
  <pageSetup paperSize="9" scale="51" orientation="landscape" horizontalDpi="300" verticalDpi="3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F0"/>
    <pageSetUpPr fitToPage="1"/>
  </sheetPr>
  <dimension ref="A1:AMJ104"/>
  <sheetViews>
    <sheetView showGridLines="0" view="pageBreakPreview" zoomScale="60" zoomScaleNormal="50" workbookViewId="0"/>
  </sheetViews>
  <sheetFormatPr defaultColWidth="9" defaultRowHeight="13.5"/>
  <cols>
    <col min="1" max="1" width="12.5" style="85" customWidth="1"/>
    <col min="2" max="2" width="10.75" style="85" customWidth="1"/>
    <col min="3" max="3" width="11" style="85" customWidth="1"/>
    <col min="4" max="4" width="7.375" style="85" bestFit="1" customWidth="1"/>
    <col min="5" max="5" width="12.375" style="85" bestFit="1" customWidth="1"/>
    <col min="6" max="6" width="11" style="85" bestFit="1" customWidth="1"/>
    <col min="7" max="20" width="8.125" style="85" customWidth="1"/>
    <col min="21" max="21" width="13" style="85" customWidth="1"/>
    <col min="22" max="22" width="11" style="85" bestFit="1" customWidth="1"/>
    <col min="23" max="23" width="8.125" style="85" customWidth="1"/>
    <col min="24" max="24" width="11" style="85" customWidth="1"/>
    <col min="25" max="25" width="9.125" style="85" customWidth="1"/>
    <col min="26" max="256" width="9" style="85"/>
    <col min="257" max="257" width="12.5" style="85" customWidth="1"/>
    <col min="258" max="258" width="10.75" style="85" customWidth="1"/>
    <col min="259" max="259" width="11" style="85" customWidth="1"/>
    <col min="260" max="260" width="8.125" style="85" customWidth="1"/>
    <col min="261" max="261" width="9.625" style="85" customWidth="1"/>
    <col min="262" max="262" width="9.125" style="85" customWidth="1"/>
    <col min="263" max="276" width="8.125" style="85" customWidth="1"/>
    <col min="277" max="277" width="13" style="85" customWidth="1"/>
    <col min="278" max="278" width="9.125" style="85" customWidth="1"/>
    <col min="279" max="279" width="8.125" style="85" customWidth="1"/>
    <col min="280" max="280" width="11" style="85" customWidth="1"/>
    <col min="281" max="281" width="9.125" style="85" customWidth="1"/>
    <col min="282" max="512" width="9" style="85"/>
    <col min="513" max="513" width="12.5" style="85" customWidth="1"/>
    <col min="514" max="514" width="10.75" style="85" customWidth="1"/>
    <col min="515" max="515" width="11" style="85" customWidth="1"/>
    <col min="516" max="516" width="8.125" style="85" customWidth="1"/>
    <col min="517" max="517" width="9.625" style="85" customWidth="1"/>
    <col min="518" max="518" width="9.125" style="85" customWidth="1"/>
    <col min="519" max="532" width="8.125" style="85" customWidth="1"/>
    <col min="533" max="533" width="13" style="85" customWidth="1"/>
    <col min="534" max="534" width="9.125" style="85" customWidth="1"/>
    <col min="535" max="535" width="8.125" style="85" customWidth="1"/>
    <col min="536" max="536" width="11" style="85" customWidth="1"/>
    <col min="537" max="537" width="9.125" style="85" customWidth="1"/>
    <col min="538" max="768" width="9" style="85"/>
    <col min="769" max="769" width="12.5" style="85" customWidth="1"/>
    <col min="770" max="770" width="10.75" style="85" customWidth="1"/>
    <col min="771" max="771" width="11" style="85" customWidth="1"/>
    <col min="772" max="772" width="8.125" style="85" customWidth="1"/>
    <col min="773" max="773" width="9.625" style="85" customWidth="1"/>
    <col min="774" max="774" width="9.125" style="85" customWidth="1"/>
    <col min="775" max="788" width="8.125" style="85" customWidth="1"/>
    <col min="789" max="789" width="13" style="85" customWidth="1"/>
    <col min="790" max="790" width="9.125" style="85" customWidth="1"/>
    <col min="791" max="791" width="8.125" style="85" customWidth="1"/>
    <col min="792" max="792" width="11" style="85" customWidth="1"/>
    <col min="793" max="793" width="9.125" style="85" customWidth="1"/>
    <col min="794" max="1024" width="9" style="85"/>
    <col min="1025" max="16384" width="9" style="2"/>
  </cols>
  <sheetData>
    <row r="1" spans="1:26" ht="30.75" customHeight="1">
      <c r="A1" s="400" t="s">
        <v>276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U1" s="248"/>
      <c r="V1" s="87"/>
      <c r="W1" s="87"/>
      <c r="X1" s="87"/>
      <c r="Y1" s="88"/>
    </row>
    <row r="2" spans="1:26" ht="20.25" customHeight="1">
      <c r="A2" s="86"/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U2" s="87"/>
      <c r="V2" s="87"/>
      <c r="W2" s="87"/>
      <c r="X2" s="89" t="s">
        <v>167</v>
      </c>
      <c r="Y2" s="88"/>
    </row>
    <row r="3" spans="1:26" ht="9" customHeight="1" thickBot="1">
      <c r="A3" s="92"/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3"/>
    </row>
    <row r="4" spans="1:26" ht="27.75" customHeight="1" thickBot="1">
      <c r="A4" s="300" t="s">
        <v>204</v>
      </c>
      <c r="B4" s="301" t="s">
        <v>200</v>
      </c>
      <c r="C4" s="301"/>
      <c r="D4" s="301"/>
      <c r="E4" s="301"/>
      <c r="F4" s="301"/>
      <c r="G4" s="301"/>
      <c r="H4" s="301"/>
      <c r="I4" s="301"/>
      <c r="J4" s="301"/>
      <c r="K4" s="301"/>
      <c r="L4" s="301"/>
      <c r="M4" s="301"/>
      <c r="N4" s="301"/>
      <c r="O4" s="301"/>
      <c r="P4" s="301"/>
      <c r="Q4" s="301"/>
      <c r="R4" s="301"/>
      <c r="S4" s="301"/>
      <c r="T4" s="301"/>
      <c r="U4" s="301"/>
      <c r="V4" s="301"/>
      <c r="W4" s="301"/>
      <c r="X4" s="301"/>
      <c r="Y4" s="90"/>
    </row>
    <row r="5" spans="1:26" ht="30" customHeight="1" thickBot="1">
      <c r="A5" s="300"/>
      <c r="B5" s="302" t="s">
        <v>28</v>
      </c>
      <c r="C5" s="302" t="s">
        <v>69</v>
      </c>
      <c r="D5" s="299" t="s">
        <v>205</v>
      </c>
      <c r="E5" s="299"/>
      <c r="F5" s="299"/>
      <c r="G5" s="299"/>
      <c r="H5" s="299"/>
      <c r="I5" s="299"/>
      <c r="J5" s="299"/>
      <c r="K5" s="299"/>
      <c r="L5" s="299"/>
      <c r="M5" s="299"/>
      <c r="N5" s="299"/>
      <c r="O5" s="302" t="s">
        <v>71</v>
      </c>
      <c r="P5" s="303" t="s">
        <v>205</v>
      </c>
      <c r="Q5" s="303"/>
      <c r="R5" s="303"/>
      <c r="S5" s="303"/>
      <c r="T5" s="303"/>
      <c r="U5" s="299" t="s">
        <v>206</v>
      </c>
      <c r="V5" s="299"/>
      <c r="W5" s="299"/>
      <c r="X5" s="299"/>
      <c r="Y5" s="88"/>
    </row>
    <row r="6" spans="1:26" ht="29.25" customHeight="1" thickBot="1">
      <c r="A6" s="300"/>
      <c r="B6" s="302"/>
      <c r="C6" s="302"/>
      <c r="D6" s="294" t="s">
        <v>73</v>
      </c>
      <c r="E6" s="294" t="s">
        <v>74</v>
      </c>
      <c r="F6" s="294" t="s">
        <v>75</v>
      </c>
      <c r="G6" s="293" t="s">
        <v>76</v>
      </c>
      <c r="H6" s="293" t="s">
        <v>77</v>
      </c>
      <c r="I6" s="293" t="s">
        <v>78</v>
      </c>
      <c r="J6" s="293" t="s">
        <v>79</v>
      </c>
      <c r="K6" s="293" t="s">
        <v>80</v>
      </c>
      <c r="L6" s="293" t="s">
        <v>81</v>
      </c>
      <c r="M6" s="293" t="s">
        <v>82</v>
      </c>
      <c r="N6" s="293" t="s">
        <v>83</v>
      </c>
      <c r="O6" s="302"/>
      <c r="P6" s="294" t="s">
        <v>73</v>
      </c>
      <c r="Q6" s="294" t="s">
        <v>74</v>
      </c>
      <c r="R6" s="294" t="s">
        <v>75</v>
      </c>
      <c r="S6" s="294" t="s">
        <v>84</v>
      </c>
      <c r="T6" s="294" t="s">
        <v>85</v>
      </c>
      <c r="U6" s="302" t="s">
        <v>31</v>
      </c>
      <c r="V6" s="302" t="s">
        <v>32</v>
      </c>
      <c r="W6" s="302" t="s">
        <v>33</v>
      </c>
      <c r="X6" s="304" t="s">
        <v>29</v>
      </c>
      <c r="Y6" s="249"/>
    </row>
    <row r="7" spans="1:26" s="95" customFormat="1" ht="75" customHeight="1" thickBot="1">
      <c r="A7" s="300"/>
      <c r="B7" s="302"/>
      <c r="C7" s="302"/>
      <c r="D7" s="294"/>
      <c r="E7" s="294"/>
      <c r="F7" s="294"/>
      <c r="G7" s="294"/>
      <c r="H7" s="294"/>
      <c r="I7" s="294"/>
      <c r="J7" s="294"/>
      <c r="K7" s="294"/>
      <c r="L7" s="294"/>
      <c r="M7" s="294"/>
      <c r="N7" s="294"/>
      <c r="O7" s="302"/>
      <c r="P7" s="294"/>
      <c r="Q7" s="294"/>
      <c r="R7" s="294"/>
      <c r="S7" s="294"/>
      <c r="T7" s="294"/>
      <c r="U7" s="302"/>
      <c r="V7" s="302"/>
      <c r="W7" s="302"/>
      <c r="X7" s="304"/>
      <c r="Y7" s="88"/>
    </row>
    <row r="8" spans="1:26" s="95" customFormat="1" ht="18.75" customHeight="1">
      <c r="A8" s="300"/>
      <c r="B8" s="302"/>
      <c r="C8" s="302"/>
      <c r="D8" s="294"/>
      <c r="E8" s="294"/>
      <c r="F8" s="294"/>
      <c r="G8" s="294"/>
      <c r="H8" s="294"/>
      <c r="I8" s="294"/>
      <c r="J8" s="294"/>
      <c r="K8" s="294"/>
      <c r="L8" s="294"/>
      <c r="M8" s="294"/>
      <c r="N8" s="294"/>
      <c r="O8" s="302"/>
      <c r="P8" s="294"/>
      <c r="Q8" s="294"/>
      <c r="R8" s="294"/>
      <c r="S8" s="294"/>
      <c r="T8" s="294"/>
      <c r="U8" s="302"/>
      <c r="V8" s="302"/>
      <c r="W8" s="302"/>
      <c r="X8" s="91" t="s">
        <v>34</v>
      </c>
      <c r="Y8" s="88"/>
    </row>
    <row r="9" spans="1:26" s="104" customFormat="1" ht="36" customHeight="1">
      <c r="A9" s="401" t="s">
        <v>189</v>
      </c>
      <c r="B9" s="389">
        <f t="shared" ref="B9" si="0">C9</f>
        <v>157523</v>
      </c>
      <c r="C9" s="390">
        <f t="shared" ref="C9" si="1">SUM(D9:N9)</f>
        <v>157523</v>
      </c>
      <c r="D9" s="390">
        <f t="shared" ref="D9:W9" si="2">SUM(D10:D25)</f>
        <v>42</v>
      </c>
      <c r="E9" s="390">
        <f t="shared" si="2"/>
        <v>107106</v>
      </c>
      <c r="F9" s="390">
        <f t="shared" si="2"/>
        <v>41492</v>
      </c>
      <c r="G9" s="390">
        <f t="shared" si="2"/>
        <v>90</v>
      </c>
      <c r="H9" s="390">
        <f t="shared" si="2"/>
        <v>2080</v>
      </c>
      <c r="I9" s="390">
        <f t="shared" si="2"/>
        <v>1340</v>
      </c>
      <c r="J9" s="390">
        <f t="shared" si="2"/>
        <v>1296</v>
      </c>
      <c r="K9" s="391">
        <f t="shared" si="2"/>
        <v>0</v>
      </c>
      <c r="L9" s="390">
        <f t="shared" si="2"/>
        <v>3966</v>
      </c>
      <c r="M9" s="390">
        <f t="shared" si="2"/>
        <v>111</v>
      </c>
      <c r="N9" s="391">
        <f t="shared" si="2"/>
        <v>0</v>
      </c>
      <c r="O9" s="390">
        <f t="shared" si="2"/>
        <v>5044</v>
      </c>
      <c r="P9" s="390">
        <f t="shared" si="2"/>
        <v>602</v>
      </c>
      <c r="Q9" s="390">
        <f t="shared" si="2"/>
        <v>4391</v>
      </c>
      <c r="R9" s="390">
        <f t="shared" si="2"/>
        <v>31</v>
      </c>
      <c r="S9" s="390">
        <f t="shared" si="2"/>
        <v>9</v>
      </c>
      <c r="T9" s="390">
        <f t="shared" si="2"/>
        <v>11</v>
      </c>
      <c r="U9" s="390">
        <f t="shared" si="2"/>
        <v>128029</v>
      </c>
      <c r="V9" s="390">
        <f t="shared" si="2"/>
        <v>22024</v>
      </c>
      <c r="W9" s="390">
        <f t="shared" si="2"/>
        <v>7470</v>
      </c>
      <c r="X9" s="392">
        <f t="shared" ref="X9:X25" si="3">W9/B9*100</f>
        <v>4.7421646362753371</v>
      </c>
      <c r="Y9" s="103"/>
    </row>
    <row r="10" spans="1:26" s="104" customFormat="1" ht="36" customHeight="1">
      <c r="A10" s="402" t="s">
        <v>190</v>
      </c>
      <c r="B10" s="393">
        <v>10871</v>
      </c>
      <c r="C10" s="106">
        <v>10871</v>
      </c>
      <c r="D10" s="106">
        <v>5</v>
      </c>
      <c r="E10" s="106">
        <v>7240</v>
      </c>
      <c r="F10" s="106">
        <v>2981</v>
      </c>
      <c r="G10" s="106">
        <v>4</v>
      </c>
      <c r="H10" s="106">
        <v>91</v>
      </c>
      <c r="I10" s="106">
        <v>98</v>
      </c>
      <c r="J10" s="106">
        <v>177</v>
      </c>
      <c r="K10" s="106">
        <v>0</v>
      </c>
      <c r="L10" s="106">
        <v>270</v>
      </c>
      <c r="M10" s="106">
        <v>5</v>
      </c>
      <c r="N10" s="106">
        <v>0</v>
      </c>
      <c r="O10" s="106">
        <v>347</v>
      </c>
      <c r="P10" s="106">
        <v>60</v>
      </c>
      <c r="Q10" s="106">
        <v>287</v>
      </c>
      <c r="R10" s="106">
        <v>0</v>
      </c>
      <c r="S10" s="106">
        <v>0</v>
      </c>
      <c r="T10" s="106">
        <v>0</v>
      </c>
      <c r="U10" s="106">
        <v>8623</v>
      </c>
      <c r="V10" s="106">
        <v>1709</v>
      </c>
      <c r="W10" s="106">
        <v>539</v>
      </c>
      <c r="X10" s="103">
        <f t="shared" si="3"/>
        <v>4.9581455247907273</v>
      </c>
      <c r="Y10" s="103"/>
      <c r="Z10" s="192"/>
    </row>
    <row r="11" spans="1:26" s="104" customFormat="1" ht="36" customHeight="1">
      <c r="A11" s="402" t="s">
        <v>2</v>
      </c>
      <c r="B11" s="393">
        <v>5344</v>
      </c>
      <c r="C11" s="106">
        <v>5344</v>
      </c>
      <c r="D11" s="106">
        <v>0</v>
      </c>
      <c r="E11" s="106">
        <v>4023</v>
      </c>
      <c r="F11" s="106">
        <v>990</v>
      </c>
      <c r="G11" s="106">
        <v>5</v>
      </c>
      <c r="H11" s="106">
        <v>57</v>
      </c>
      <c r="I11" s="106">
        <v>96</v>
      </c>
      <c r="J11" s="106">
        <v>42</v>
      </c>
      <c r="K11" s="106">
        <v>0</v>
      </c>
      <c r="L11" s="106">
        <v>127</v>
      </c>
      <c r="M11" s="106">
        <v>4</v>
      </c>
      <c r="N11" s="106">
        <v>0</v>
      </c>
      <c r="O11" s="106">
        <v>197</v>
      </c>
      <c r="P11" s="106">
        <v>16</v>
      </c>
      <c r="Q11" s="106">
        <v>181</v>
      </c>
      <c r="R11" s="106">
        <v>0</v>
      </c>
      <c r="S11" s="106">
        <v>0</v>
      </c>
      <c r="T11" s="106">
        <v>0</v>
      </c>
      <c r="U11" s="106">
        <v>4436</v>
      </c>
      <c r="V11" s="106">
        <v>652</v>
      </c>
      <c r="W11" s="106">
        <v>256</v>
      </c>
      <c r="X11" s="103">
        <f t="shared" si="3"/>
        <v>4.7904191616766472</v>
      </c>
      <c r="Y11" s="103"/>
      <c r="Z11" s="192"/>
    </row>
    <row r="12" spans="1:26" s="104" customFormat="1" ht="36" customHeight="1">
      <c r="A12" s="402" t="s">
        <v>3</v>
      </c>
      <c r="B12" s="393">
        <v>12454</v>
      </c>
      <c r="C12" s="106">
        <v>12454</v>
      </c>
      <c r="D12" s="106">
        <v>1</v>
      </c>
      <c r="E12" s="106">
        <v>8399</v>
      </c>
      <c r="F12" s="106">
        <v>3270</v>
      </c>
      <c r="G12" s="106">
        <v>11</v>
      </c>
      <c r="H12" s="106">
        <v>158</v>
      </c>
      <c r="I12" s="106">
        <v>79</v>
      </c>
      <c r="J12" s="106">
        <v>154</v>
      </c>
      <c r="K12" s="106">
        <v>0</v>
      </c>
      <c r="L12" s="106">
        <v>372</v>
      </c>
      <c r="M12" s="106">
        <v>10</v>
      </c>
      <c r="N12" s="106">
        <v>0</v>
      </c>
      <c r="O12" s="106">
        <v>487</v>
      </c>
      <c r="P12" s="106">
        <v>19</v>
      </c>
      <c r="Q12" s="106">
        <v>463</v>
      </c>
      <c r="R12" s="106">
        <v>3</v>
      </c>
      <c r="S12" s="106">
        <v>2</v>
      </c>
      <c r="T12" s="106">
        <v>0</v>
      </c>
      <c r="U12" s="106">
        <v>9838</v>
      </c>
      <c r="V12" s="106">
        <v>1900</v>
      </c>
      <c r="W12" s="106">
        <v>716</v>
      </c>
      <c r="X12" s="103">
        <f t="shared" si="3"/>
        <v>5.7491568973823677</v>
      </c>
      <c r="Y12" s="103"/>
      <c r="Z12" s="192"/>
    </row>
    <row r="13" spans="1:26" s="104" customFormat="1" ht="36" customHeight="1">
      <c r="A13" s="402" t="s">
        <v>4</v>
      </c>
      <c r="B13" s="393">
        <v>10188</v>
      </c>
      <c r="C13" s="106">
        <v>10188</v>
      </c>
      <c r="D13" s="106">
        <v>5</v>
      </c>
      <c r="E13" s="106">
        <v>7591</v>
      </c>
      <c r="F13" s="106">
        <v>2074</v>
      </c>
      <c r="G13" s="106">
        <v>7</v>
      </c>
      <c r="H13" s="106">
        <v>199</v>
      </c>
      <c r="I13" s="106">
        <v>49</v>
      </c>
      <c r="J13" s="106">
        <v>73</v>
      </c>
      <c r="K13" s="106">
        <v>0</v>
      </c>
      <c r="L13" s="106">
        <v>186</v>
      </c>
      <c r="M13" s="106">
        <v>4</v>
      </c>
      <c r="N13" s="106">
        <v>0</v>
      </c>
      <c r="O13" s="106">
        <v>396</v>
      </c>
      <c r="P13" s="106">
        <v>44</v>
      </c>
      <c r="Q13" s="106">
        <v>349</v>
      </c>
      <c r="R13" s="106">
        <v>2</v>
      </c>
      <c r="S13" s="106">
        <v>1</v>
      </c>
      <c r="T13" s="106">
        <v>0</v>
      </c>
      <c r="U13" s="106">
        <v>8212</v>
      </c>
      <c r="V13" s="106">
        <v>1501</v>
      </c>
      <c r="W13" s="106">
        <v>475</v>
      </c>
      <c r="X13" s="103">
        <f t="shared" si="3"/>
        <v>4.6623478602277189</v>
      </c>
      <c r="Y13" s="103"/>
      <c r="Z13" s="192"/>
    </row>
    <row r="14" spans="1:26" s="104" customFormat="1" ht="36" customHeight="1">
      <c r="A14" s="402" t="s">
        <v>191</v>
      </c>
      <c r="B14" s="393">
        <v>9322</v>
      </c>
      <c r="C14" s="106">
        <v>9322</v>
      </c>
      <c r="D14" s="106">
        <v>3</v>
      </c>
      <c r="E14" s="106">
        <v>6800</v>
      </c>
      <c r="F14" s="106">
        <v>2085</v>
      </c>
      <c r="G14" s="106">
        <v>4</v>
      </c>
      <c r="H14" s="106">
        <v>137</v>
      </c>
      <c r="I14" s="106">
        <v>78</v>
      </c>
      <c r="J14" s="106">
        <v>59</v>
      </c>
      <c r="K14" s="106">
        <v>0</v>
      </c>
      <c r="L14" s="106">
        <v>148</v>
      </c>
      <c r="M14" s="106">
        <v>8</v>
      </c>
      <c r="N14" s="106">
        <v>0</v>
      </c>
      <c r="O14" s="106">
        <v>279</v>
      </c>
      <c r="P14" s="106">
        <v>59</v>
      </c>
      <c r="Q14" s="106">
        <v>215</v>
      </c>
      <c r="R14" s="106">
        <v>4</v>
      </c>
      <c r="S14" s="106">
        <v>0</v>
      </c>
      <c r="T14" s="106">
        <v>1</v>
      </c>
      <c r="U14" s="106">
        <v>7549</v>
      </c>
      <c r="V14" s="106">
        <v>1392</v>
      </c>
      <c r="W14" s="106">
        <v>381</v>
      </c>
      <c r="X14" s="103">
        <f t="shared" si="3"/>
        <v>4.0871057712937136</v>
      </c>
      <c r="Y14" s="103"/>
      <c r="Z14" s="192"/>
    </row>
    <row r="15" spans="1:26" s="104" customFormat="1" ht="36" customHeight="1">
      <c r="A15" s="402" t="s">
        <v>6</v>
      </c>
      <c r="B15" s="393">
        <v>4712</v>
      </c>
      <c r="C15" s="106">
        <v>4712</v>
      </c>
      <c r="D15" s="106">
        <v>1</v>
      </c>
      <c r="E15" s="106">
        <v>3264</v>
      </c>
      <c r="F15" s="106">
        <v>1052</v>
      </c>
      <c r="G15" s="106">
        <v>2</v>
      </c>
      <c r="H15" s="106">
        <v>67</v>
      </c>
      <c r="I15" s="106">
        <v>30</v>
      </c>
      <c r="J15" s="106">
        <v>67</v>
      </c>
      <c r="K15" s="106">
        <v>0</v>
      </c>
      <c r="L15" s="106">
        <v>221</v>
      </c>
      <c r="M15" s="106">
        <v>8</v>
      </c>
      <c r="N15" s="106">
        <v>0</v>
      </c>
      <c r="O15" s="106">
        <v>189</v>
      </c>
      <c r="P15" s="106">
        <v>27</v>
      </c>
      <c r="Q15" s="106">
        <v>162</v>
      </c>
      <c r="R15" s="106">
        <v>0</v>
      </c>
      <c r="S15" s="106">
        <v>0</v>
      </c>
      <c r="T15" s="106">
        <v>0</v>
      </c>
      <c r="U15" s="106">
        <v>3717</v>
      </c>
      <c r="V15" s="106">
        <v>622</v>
      </c>
      <c r="W15" s="106">
        <v>373</v>
      </c>
      <c r="X15" s="103">
        <f t="shared" si="3"/>
        <v>7.9159592529711373</v>
      </c>
      <c r="Y15" s="103"/>
      <c r="Z15" s="192"/>
    </row>
    <row r="16" spans="1:26" s="104" customFormat="1" ht="36" customHeight="1">
      <c r="A16" s="402" t="s">
        <v>192</v>
      </c>
      <c r="B16" s="393">
        <v>7362</v>
      </c>
      <c r="C16" s="106">
        <v>7362</v>
      </c>
      <c r="D16" s="106">
        <v>1</v>
      </c>
      <c r="E16" s="106">
        <v>4982</v>
      </c>
      <c r="F16" s="106">
        <v>2006</v>
      </c>
      <c r="G16" s="106">
        <v>4</v>
      </c>
      <c r="H16" s="106">
        <v>100</v>
      </c>
      <c r="I16" s="106">
        <v>73</v>
      </c>
      <c r="J16" s="106">
        <v>52</v>
      </c>
      <c r="K16" s="106">
        <v>0</v>
      </c>
      <c r="L16" s="106">
        <v>141</v>
      </c>
      <c r="M16" s="106">
        <v>3</v>
      </c>
      <c r="N16" s="106">
        <v>0</v>
      </c>
      <c r="O16" s="106">
        <v>237</v>
      </c>
      <c r="P16" s="106">
        <v>37</v>
      </c>
      <c r="Q16" s="106">
        <v>195</v>
      </c>
      <c r="R16" s="106">
        <v>1</v>
      </c>
      <c r="S16" s="106">
        <v>2</v>
      </c>
      <c r="T16" s="106">
        <v>2</v>
      </c>
      <c r="U16" s="106">
        <v>6222</v>
      </c>
      <c r="V16" s="106">
        <v>845</v>
      </c>
      <c r="W16" s="106">
        <v>295</v>
      </c>
      <c r="X16" s="103">
        <f t="shared" si="3"/>
        <v>4.0070632980168437</v>
      </c>
      <c r="Y16" s="103"/>
      <c r="Z16" s="192"/>
    </row>
    <row r="17" spans="1:49" s="104" customFormat="1" ht="36" customHeight="1">
      <c r="A17" s="402" t="s">
        <v>193</v>
      </c>
      <c r="B17" s="393">
        <v>8079</v>
      </c>
      <c r="C17" s="106">
        <v>8079</v>
      </c>
      <c r="D17" s="106">
        <v>2</v>
      </c>
      <c r="E17" s="106">
        <v>4609</v>
      </c>
      <c r="F17" s="106">
        <v>3105</v>
      </c>
      <c r="G17" s="106">
        <v>6</v>
      </c>
      <c r="H17" s="106">
        <v>85</v>
      </c>
      <c r="I17" s="106">
        <v>61</v>
      </c>
      <c r="J17" s="106">
        <v>55</v>
      </c>
      <c r="K17" s="106">
        <v>0</v>
      </c>
      <c r="L17" s="106">
        <v>152</v>
      </c>
      <c r="M17" s="106">
        <v>4</v>
      </c>
      <c r="N17" s="106">
        <v>0</v>
      </c>
      <c r="O17" s="106">
        <v>223</v>
      </c>
      <c r="P17" s="106">
        <v>47</v>
      </c>
      <c r="Q17" s="106">
        <v>172</v>
      </c>
      <c r="R17" s="106">
        <v>2</v>
      </c>
      <c r="S17" s="106">
        <v>1</v>
      </c>
      <c r="T17" s="106">
        <v>1</v>
      </c>
      <c r="U17" s="106">
        <v>6127</v>
      </c>
      <c r="V17" s="106">
        <v>1649</v>
      </c>
      <c r="W17" s="106">
        <v>303</v>
      </c>
      <c r="X17" s="103">
        <f t="shared" si="3"/>
        <v>3.7504641663572222</v>
      </c>
      <c r="Y17" s="103"/>
      <c r="Z17" s="192"/>
    </row>
    <row r="18" spans="1:49" s="104" customFormat="1" ht="36" customHeight="1">
      <c r="A18" s="402" t="s">
        <v>194</v>
      </c>
      <c r="B18" s="393">
        <v>4397</v>
      </c>
      <c r="C18" s="106">
        <v>4397</v>
      </c>
      <c r="D18" s="106">
        <v>0</v>
      </c>
      <c r="E18" s="106">
        <v>1836</v>
      </c>
      <c r="F18" s="106">
        <v>2185</v>
      </c>
      <c r="G18" s="106">
        <v>0</v>
      </c>
      <c r="H18" s="106">
        <v>150</v>
      </c>
      <c r="I18" s="106">
        <v>59</v>
      </c>
      <c r="J18" s="106">
        <v>47</v>
      </c>
      <c r="K18" s="106">
        <v>0</v>
      </c>
      <c r="L18" s="106">
        <v>115</v>
      </c>
      <c r="M18" s="106">
        <v>5</v>
      </c>
      <c r="N18" s="106">
        <v>0</v>
      </c>
      <c r="O18" s="106">
        <v>123</v>
      </c>
      <c r="P18" s="106">
        <v>5</v>
      </c>
      <c r="Q18" s="106">
        <v>113</v>
      </c>
      <c r="R18" s="106">
        <v>1</v>
      </c>
      <c r="S18" s="106">
        <v>1</v>
      </c>
      <c r="T18" s="106">
        <v>3</v>
      </c>
      <c r="U18" s="106">
        <v>3437</v>
      </c>
      <c r="V18" s="106">
        <v>706</v>
      </c>
      <c r="W18" s="106">
        <v>254</v>
      </c>
      <c r="X18" s="103">
        <f t="shared" si="3"/>
        <v>5.776665908574028</v>
      </c>
      <c r="Y18" s="103"/>
      <c r="Z18" s="192"/>
    </row>
    <row r="19" spans="1:49" s="104" customFormat="1" ht="36" customHeight="1">
      <c r="A19" s="402" t="s">
        <v>195</v>
      </c>
      <c r="B19" s="393">
        <v>13751</v>
      </c>
      <c r="C19" s="106">
        <v>13751</v>
      </c>
      <c r="D19" s="106">
        <v>12</v>
      </c>
      <c r="E19" s="106">
        <v>8980</v>
      </c>
      <c r="F19" s="106">
        <v>3824</v>
      </c>
      <c r="G19" s="106">
        <v>5</v>
      </c>
      <c r="H19" s="106">
        <v>214</v>
      </c>
      <c r="I19" s="106">
        <v>111</v>
      </c>
      <c r="J19" s="106">
        <v>79</v>
      </c>
      <c r="K19" s="106">
        <v>0</v>
      </c>
      <c r="L19" s="106">
        <v>513</v>
      </c>
      <c r="M19" s="106">
        <v>13</v>
      </c>
      <c r="N19" s="106">
        <v>0</v>
      </c>
      <c r="O19" s="106">
        <v>537</v>
      </c>
      <c r="P19" s="106">
        <v>66</v>
      </c>
      <c r="Q19" s="106">
        <v>463</v>
      </c>
      <c r="R19" s="106">
        <v>4</v>
      </c>
      <c r="S19" s="106">
        <v>2</v>
      </c>
      <c r="T19" s="106">
        <v>2</v>
      </c>
      <c r="U19" s="106">
        <v>11318</v>
      </c>
      <c r="V19" s="106">
        <v>1681</v>
      </c>
      <c r="W19" s="106">
        <v>752</v>
      </c>
      <c r="X19" s="103">
        <f t="shared" si="3"/>
        <v>5.4686931859501122</v>
      </c>
      <c r="Y19" s="103"/>
      <c r="Z19" s="192"/>
    </row>
    <row r="20" spans="1:49" s="104" customFormat="1" ht="36" customHeight="1">
      <c r="A20" s="402" t="s">
        <v>11</v>
      </c>
      <c r="B20" s="393">
        <v>9442</v>
      </c>
      <c r="C20" s="106">
        <v>9442</v>
      </c>
      <c r="D20" s="106">
        <v>2</v>
      </c>
      <c r="E20" s="106">
        <v>5277</v>
      </c>
      <c r="F20" s="106">
        <v>3545</v>
      </c>
      <c r="G20" s="106">
        <v>5</v>
      </c>
      <c r="H20" s="106">
        <v>266</v>
      </c>
      <c r="I20" s="106">
        <v>98</v>
      </c>
      <c r="J20" s="106">
        <v>64</v>
      </c>
      <c r="K20" s="106">
        <v>0</v>
      </c>
      <c r="L20" s="106">
        <v>180</v>
      </c>
      <c r="M20" s="106">
        <v>5</v>
      </c>
      <c r="N20" s="106">
        <v>0</v>
      </c>
      <c r="O20" s="106">
        <v>370</v>
      </c>
      <c r="P20" s="106">
        <v>44</v>
      </c>
      <c r="Q20" s="106">
        <v>323</v>
      </c>
      <c r="R20" s="106">
        <v>3</v>
      </c>
      <c r="S20" s="106">
        <v>0</v>
      </c>
      <c r="T20" s="106">
        <v>0</v>
      </c>
      <c r="U20" s="106">
        <v>8078</v>
      </c>
      <c r="V20" s="106">
        <v>957</v>
      </c>
      <c r="W20" s="106">
        <v>407</v>
      </c>
      <c r="X20" s="103">
        <f t="shared" si="3"/>
        <v>4.3105274306291044</v>
      </c>
      <c r="Y20" s="103"/>
      <c r="Z20" s="192"/>
    </row>
    <row r="21" spans="1:49" s="104" customFormat="1" ht="36" customHeight="1">
      <c r="A21" s="402" t="s">
        <v>12</v>
      </c>
      <c r="B21" s="393">
        <v>10540</v>
      </c>
      <c r="C21" s="106">
        <v>10540</v>
      </c>
      <c r="D21" s="106">
        <v>0</v>
      </c>
      <c r="E21" s="106">
        <v>7444</v>
      </c>
      <c r="F21" s="106">
        <v>2522</v>
      </c>
      <c r="G21" s="106">
        <v>9</v>
      </c>
      <c r="H21" s="106">
        <v>116</v>
      </c>
      <c r="I21" s="106">
        <v>100</v>
      </c>
      <c r="J21" s="106">
        <v>53</v>
      </c>
      <c r="K21" s="106">
        <v>0</v>
      </c>
      <c r="L21" s="106">
        <v>289</v>
      </c>
      <c r="M21" s="106">
        <v>7</v>
      </c>
      <c r="N21" s="106">
        <v>0</v>
      </c>
      <c r="O21" s="106">
        <v>297</v>
      </c>
      <c r="P21" s="106">
        <v>33</v>
      </c>
      <c r="Q21" s="106">
        <v>263</v>
      </c>
      <c r="R21" s="106">
        <v>1</v>
      </c>
      <c r="S21" s="106">
        <v>0</v>
      </c>
      <c r="T21" s="106">
        <v>0</v>
      </c>
      <c r="U21" s="106">
        <v>8396</v>
      </c>
      <c r="V21" s="106">
        <v>1639</v>
      </c>
      <c r="W21" s="106">
        <v>505</v>
      </c>
      <c r="X21" s="103">
        <f t="shared" si="3"/>
        <v>4.7912713472485766</v>
      </c>
      <c r="Y21" s="103"/>
      <c r="Z21" s="192"/>
    </row>
    <row r="22" spans="1:49" s="104" customFormat="1" ht="36" customHeight="1">
      <c r="A22" s="402" t="s">
        <v>196</v>
      </c>
      <c r="B22" s="393">
        <v>10986</v>
      </c>
      <c r="C22" s="106">
        <v>10986</v>
      </c>
      <c r="D22" s="106">
        <v>4</v>
      </c>
      <c r="E22" s="106">
        <v>8323</v>
      </c>
      <c r="F22" s="106">
        <v>2129</v>
      </c>
      <c r="G22" s="106">
        <v>4</v>
      </c>
      <c r="H22" s="106">
        <v>92</v>
      </c>
      <c r="I22" s="106">
        <v>51</v>
      </c>
      <c r="J22" s="106">
        <v>141</v>
      </c>
      <c r="K22" s="106">
        <v>0</v>
      </c>
      <c r="L22" s="106">
        <v>236</v>
      </c>
      <c r="M22" s="106">
        <v>6</v>
      </c>
      <c r="N22" s="106">
        <v>0</v>
      </c>
      <c r="O22" s="106">
        <v>280</v>
      </c>
      <c r="P22" s="106">
        <v>17</v>
      </c>
      <c r="Q22" s="106">
        <v>261</v>
      </c>
      <c r="R22" s="106">
        <v>2</v>
      </c>
      <c r="S22" s="106">
        <v>0</v>
      </c>
      <c r="T22" s="106">
        <v>0</v>
      </c>
      <c r="U22" s="106">
        <v>8918</v>
      </c>
      <c r="V22" s="106">
        <v>1567</v>
      </c>
      <c r="W22" s="106">
        <v>501</v>
      </c>
      <c r="X22" s="103">
        <f t="shared" si="3"/>
        <v>4.5603495357728017</v>
      </c>
      <c r="Y22" s="103"/>
      <c r="Z22" s="192"/>
    </row>
    <row r="23" spans="1:49" s="104" customFormat="1" ht="36" customHeight="1">
      <c r="A23" s="402" t="s">
        <v>14</v>
      </c>
      <c r="B23" s="393">
        <v>18074</v>
      </c>
      <c r="C23" s="106">
        <v>18074</v>
      </c>
      <c r="D23" s="106">
        <v>1</v>
      </c>
      <c r="E23" s="106">
        <v>13353</v>
      </c>
      <c r="F23" s="106">
        <v>3950</v>
      </c>
      <c r="G23" s="106">
        <v>12</v>
      </c>
      <c r="H23" s="106">
        <v>118</v>
      </c>
      <c r="I23" s="106">
        <v>93</v>
      </c>
      <c r="J23" s="106">
        <v>115</v>
      </c>
      <c r="K23" s="106">
        <v>0</v>
      </c>
      <c r="L23" s="106">
        <v>418</v>
      </c>
      <c r="M23" s="106">
        <v>14</v>
      </c>
      <c r="N23" s="106">
        <v>0</v>
      </c>
      <c r="O23" s="106">
        <v>507</v>
      </c>
      <c r="P23" s="106">
        <v>69</v>
      </c>
      <c r="Q23" s="106">
        <v>434</v>
      </c>
      <c r="R23" s="106">
        <v>4</v>
      </c>
      <c r="S23" s="106">
        <v>0</v>
      </c>
      <c r="T23" s="106">
        <v>0</v>
      </c>
      <c r="U23" s="106">
        <v>15174</v>
      </c>
      <c r="V23" s="106">
        <v>2184</v>
      </c>
      <c r="W23" s="106">
        <v>716</v>
      </c>
      <c r="X23" s="103">
        <f t="shared" si="3"/>
        <v>3.9614916454575635</v>
      </c>
      <c r="Y23" s="103"/>
      <c r="Z23" s="192"/>
    </row>
    <row r="24" spans="1:49" s="104" customFormat="1" ht="36" customHeight="1">
      <c r="A24" s="402" t="s">
        <v>197</v>
      </c>
      <c r="B24" s="393">
        <v>10846</v>
      </c>
      <c r="C24" s="106">
        <v>10846</v>
      </c>
      <c r="D24" s="106">
        <v>2</v>
      </c>
      <c r="E24" s="106">
        <v>7720</v>
      </c>
      <c r="F24" s="106">
        <v>2571</v>
      </c>
      <c r="G24" s="106">
        <v>5</v>
      </c>
      <c r="H24" s="106">
        <v>128</v>
      </c>
      <c r="I24" s="106">
        <v>107</v>
      </c>
      <c r="J24" s="106">
        <v>73</v>
      </c>
      <c r="K24" s="106">
        <v>0</v>
      </c>
      <c r="L24" s="106">
        <v>235</v>
      </c>
      <c r="M24" s="106">
        <v>5</v>
      </c>
      <c r="N24" s="106">
        <v>0</v>
      </c>
      <c r="O24" s="106">
        <v>286</v>
      </c>
      <c r="P24" s="106">
        <v>17</v>
      </c>
      <c r="Q24" s="106">
        <v>266</v>
      </c>
      <c r="R24" s="106">
        <v>2</v>
      </c>
      <c r="S24" s="106">
        <v>0</v>
      </c>
      <c r="T24" s="106">
        <v>1</v>
      </c>
      <c r="U24" s="106">
        <v>9052</v>
      </c>
      <c r="V24" s="106">
        <v>1344</v>
      </c>
      <c r="W24" s="106">
        <v>450</v>
      </c>
      <c r="X24" s="103">
        <f t="shared" si="3"/>
        <v>4.1489950212059741</v>
      </c>
      <c r="Y24" s="103"/>
      <c r="Z24" s="192"/>
      <c r="AB24" s="106"/>
      <c r="AC24" s="106"/>
      <c r="AD24" s="106"/>
      <c r="AE24" s="106"/>
      <c r="AF24" s="106"/>
      <c r="AG24" s="106"/>
      <c r="AH24" s="106"/>
      <c r="AI24" s="106"/>
      <c r="AJ24" s="106"/>
      <c r="AK24" s="106"/>
      <c r="AL24" s="106"/>
      <c r="AM24" s="106"/>
      <c r="AN24" s="106"/>
      <c r="AO24" s="106"/>
      <c r="AP24" s="106"/>
      <c r="AQ24" s="106"/>
      <c r="AR24" s="106"/>
      <c r="AS24" s="106"/>
      <c r="AT24" s="106"/>
      <c r="AU24" s="106"/>
      <c r="AV24" s="106"/>
      <c r="AW24" s="103"/>
    </row>
    <row r="25" spans="1:49" s="104" customFormat="1" ht="36" customHeight="1" thickBot="1">
      <c r="A25" s="403" t="s">
        <v>198</v>
      </c>
      <c r="B25" s="394">
        <v>11155</v>
      </c>
      <c r="C25" s="395">
        <v>11155</v>
      </c>
      <c r="D25" s="395">
        <v>3</v>
      </c>
      <c r="E25" s="395">
        <v>7265</v>
      </c>
      <c r="F25" s="395">
        <v>3203</v>
      </c>
      <c r="G25" s="395">
        <v>7</v>
      </c>
      <c r="H25" s="395">
        <v>102</v>
      </c>
      <c r="I25" s="395">
        <v>157</v>
      </c>
      <c r="J25" s="395">
        <v>45</v>
      </c>
      <c r="K25" s="395">
        <v>0</v>
      </c>
      <c r="L25" s="395">
        <v>363</v>
      </c>
      <c r="M25" s="395">
        <v>10</v>
      </c>
      <c r="N25" s="395">
        <v>0</v>
      </c>
      <c r="O25" s="395">
        <v>289</v>
      </c>
      <c r="P25" s="395">
        <v>42</v>
      </c>
      <c r="Q25" s="395">
        <v>244</v>
      </c>
      <c r="R25" s="395">
        <v>2</v>
      </c>
      <c r="S25" s="395">
        <v>0</v>
      </c>
      <c r="T25" s="395">
        <v>1</v>
      </c>
      <c r="U25" s="395">
        <v>8932</v>
      </c>
      <c r="V25" s="395">
        <v>1676</v>
      </c>
      <c r="W25" s="395">
        <v>547</v>
      </c>
      <c r="X25" s="396">
        <f t="shared" si="3"/>
        <v>4.9036306588973551</v>
      </c>
      <c r="Y25" s="103"/>
      <c r="Z25" s="192"/>
      <c r="AB25" s="108"/>
    </row>
    <row r="26" spans="1:49">
      <c r="A26" s="110"/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</row>
    <row r="27" spans="1:49" ht="14.25" thickBot="1">
      <c r="A27" s="92"/>
      <c r="B27" s="92"/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2"/>
      <c r="X27" s="93"/>
      <c r="Y27" s="93"/>
    </row>
    <row r="28" spans="1:49" ht="27.75" customHeight="1" thickBot="1">
      <c r="A28" s="300" t="s">
        <v>46</v>
      </c>
      <c r="B28" s="301" t="s">
        <v>87</v>
      </c>
      <c r="C28" s="301"/>
      <c r="D28" s="301"/>
      <c r="E28" s="301"/>
      <c r="F28" s="301"/>
      <c r="G28" s="301"/>
      <c r="H28" s="301"/>
      <c r="I28" s="301"/>
      <c r="J28" s="301"/>
      <c r="K28" s="301"/>
      <c r="L28" s="301"/>
      <c r="M28" s="301"/>
      <c r="N28" s="301"/>
      <c r="O28" s="301"/>
      <c r="P28" s="301"/>
      <c r="Q28" s="301"/>
      <c r="R28" s="301"/>
      <c r="S28" s="301"/>
      <c r="T28" s="301"/>
      <c r="U28" s="301"/>
      <c r="V28" s="301"/>
      <c r="W28" s="301"/>
      <c r="X28" s="301"/>
      <c r="Y28" s="301"/>
    </row>
    <row r="29" spans="1:49" ht="30" customHeight="1" thickBot="1">
      <c r="A29" s="300"/>
      <c r="B29" s="302" t="s">
        <v>28</v>
      </c>
      <c r="C29" s="302" t="s">
        <v>69</v>
      </c>
      <c r="D29" s="299" t="s">
        <v>70</v>
      </c>
      <c r="E29" s="299"/>
      <c r="F29" s="299"/>
      <c r="G29" s="299"/>
      <c r="H29" s="299"/>
      <c r="I29" s="299"/>
      <c r="J29" s="299"/>
      <c r="K29" s="299"/>
      <c r="L29" s="299"/>
      <c r="M29" s="299"/>
      <c r="N29" s="299"/>
      <c r="O29" s="302" t="s">
        <v>71</v>
      </c>
      <c r="P29" s="303" t="s">
        <v>70</v>
      </c>
      <c r="Q29" s="303"/>
      <c r="R29" s="303"/>
      <c r="S29" s="303"/>
      <c r="T29" s="303"/>
      <c r="U29" s="299" t="s">
        <v>72</v>
      </c>
      <c r="V29" s="299"/>
      <c r="W29" s="299"/>
      <c r="X29" s="299"/>
      <c r="Y29" s="302" t="s">
        <v>30</v>
      </c>
    </row>
    <row r="30" spans="1:49" ht="29.25" customHeight="1" thickBot="1">
      <c r="A30" s="300"/>
      <c r="B30" s="302"/>
      <c r="C30" s="302"/>
      <c r="D30" s="294" t="s">
        <v>73</v>
      </c>
      <c r="E30" s="294" t="s">
        <v>74</v>
      </c>
      <c r="F30" s="294" t="s">
        <v>75</v>
      </c>
      <c r="G30" s="293" t="s">
        <v>76</v>
      </c>
      <c r="H30" s="293" t="s">
        <v>77</v>
      </c>
      <c r="I30" s="293" t="s">
        <v>78</v>
      </c>
      <c r="J30" s="293" t="s">
        <v>79</v>
      </c>
      <c r="K30" s="293" t="s">
        <v>80</v>
      </c>
      <c r="L30" s="293" t="s">
        <v>81</v>
      </c>
      <c r="M30" s="293" t="s">
        <v>82</v>
      </c>
      <c r="N30" s="293" t="s">
        <v>83</v>
      </c>
      <c r="O30" s="302"/>
      <c r="P30" s="294" t="s">
        <v>73</v>
      </c>
      <c r="Q30" s="294" t="s">
        <v>74</v>
      </c>
      <c r="R30" s="294" t="s">
        <v>75</v>
      </c>
      <c r="S30" s="294" t="s">
        <v>84</v>
      </c>
      <c r="T30" s="294" t="s">
        <v>85</v>
      </c>
      <c r="U30" s="302" t="s">
        <v>31</v>
      </c>
      <c r="V30" s="302" t="s">
        <v>32</v>
      </c>
      <c r="W30" s="302" t="s">
        <v>33</v>
      </c>
      <c r="X30" s="304" t="s">
        <v>29</v>
      </c>
      <c r="Y30" s="302"/>
    </row>
    <row r="31" spans="1:49" ht="75" customHeight="1" thickBot="1">
      <c r="A31" s="300"/>
      <c r="B31" s="302"/>
      <c r="C31" s="302"/>
      <c r="D31" s="294"/>
      <c r="E31" s="294"/>
      <c r="F31" s="294"/>
      <c r="G31" s="294"/>
      <c r="H31" s="294"/>
      <c r="I31" s="294"/>
      <c r="J31" s="294"/>
      <c r="K31" s="294"/>
      <c r="L31" s="294"/>
      <c r="M31" s="294"/>
      <c r="N31" s="294"/>
      <c r="O31" s="302"/>
      <c r="P31" s="294"/>
      <c r="Q31" s="294"/>
      <c r="R31" s="294"/>
      <c r="S31" s="294"/>
      <c r="T31" s="294"/>
      <c r="U31" s="302"/>
      <c r="V31" s="302"/>
      <c r="W31" s="302"/>
      <c r="X31" s="304"/>
      <c r="Y31" s="302"/>
    </row>
    <row r="32" spans="1:49" s="95" customFormat="1" ht="18.75" customHeight="1">
      <c r="A32" s="300"/>
      <c r="B32" s="302"/>
      <c r="C32" s="302"/>
      <c r="D32" s="294"/>
      <c r="E32" s="294"/>
      <c r="F32" s="294"/>
      <c r="G32" s="294"/>
      <c r="H32" s="294"/>
      <c r="I32" s="294"/>
      <c r="J32" s="294"/>
      <c r="K32" s="294"/>
      <c r="L32" s="294"/>
      <c r="M32" s="294"/>
      <c r="N32" s="294"/>
      <c r="O32" s="302"/>
      <c r="P32" s="294"/>
      <c r="Q32" s="294"/>
      <c r="R32" s="294"/>
      <c r="S32" s="294"/>
      <c r="T32" s="294"/>
      <c r="U32" s="302"/>
      <c r="V32" s="302"/>
      <c r="W32" s="302"/>
      <c r="X32" s="94" t="s">
        <v>34</v>
      </c>
      <c r="Y32" s="302"/>
    </row>
    <row r="33" spans="1:50" s="104" customFormat="1" ht="36" customHeight="1">
      <c r="A33" s="401" t="s">
        <v>23</v>
      </c>
      <c r="B33" s="389">
        <f t="shared" ref="B33" si="4">C33</f>
        <v>1985</v>
      </c>
      <c r="C33" s="390">
        <f t="shared" ref="C33" si="5">SUM(D33:N33)</f>
        <v>1985</v>
      </c>
      <c r="D33" s="106">
        <f t="shared" ref="D33:W33" si="6">SUM(D34:D49)</f>
        <v>0</v>
      </c>
      <c r="E33" s="106">
        <f t="shared" si="6"/>
        <v>1653</v>
      </c>
      <c r="F33" s="106">
        <f t="shared" si="6"/>
        <v>268</v>
      </c>
      <c r="G33" s="106">
        <f t="shared" si="6"/>
        <v>0</v>
      </c>
      <c r="H33" s="106">
        <f t="shared" si="6"/>
        <v>27</v>
      </c>
      <c r="I33" s="106">
        <f t="shared" si="6"/>
        <v>5</v>
      </c>
      <c r="J33" s="106">
        <f t="shared" si="6"/>
        <v>9</v>
      </c>
      <c r="K33" s="106">
        <f t="shared" si="6"/>
        <v>0</v>
      </c>
      <c r="L33" s="106">
        <f t="shared" si="6"/>
        <v>23</v>
      </c>
      <c r="M33" s="106">
        <f t="shared" si="6"/>
        <v>0</v>
      </c>
      <c r="N33" s="106">
        <f t="shared" si="6"/>
        <v>0</v>
      </c>
      <c r="O33" s="106">
        <f t="shared" si="6"/>
        <v>151</v>
      </c>
      <c r="P33" s="106">
        <f>SUM(P34:P49)</f>
        <v>7</v>
      </c>
      <c r="Q33" s="106">
        <f t="shared" si="6"/>
        <v>143</v>
      </c>
      <c r="R33" s="106">
        <f t="shared" si="6"/>
        <v>0</v>
      </c>
      <c r="S33" s="106">
        <f t="shared" si="6"/>
        <v>1</v>
      </c>
      <c r="T33" s="106">
        <f t="shared" si="6"/>
        <v>0</v>
      </c>
      <c r="U33" s="106">
        <f t="shared" si="6"/>
        <v>1807</v>
      </c>
      <c r="V33" s="106">
        <f t="shared" si="6"/>
        <v>113</v>
      </c>
      <c r="W33" s="106">
        <f t="shared" si="6"/>
        <v>65</v>
      </c>
      <c r="X33" s="392">
        <f t="shared" ref="X33:X49" si="7">ROUND(W33/B33*100,1)</f>
        <v>3.3</v>
      </c>
      <c r="Y33" s="397">
        <f>SUM(Y34:Y49)</f>
        <v>66</v>
      </c>
    </row>
    <row r="34" spans="1:50" s="104" customFormat="1" ht="36" customHeight="1">
      <c r="A34" s="402" t="s">
        <v>60</v>
      </c>
      <c r="B34" s="393">
        <v>113</v>
      </c>
      <c r="C34" s="106">
        <v>113</v>
      </c>
      <c r="D34" s="106">
        <v>0</v>
      </c>
      <c r="E34" s="106">
        <v>98</v>
      </c>
      <c r="F34" s="106">
        <v>13</v>
      </c>
      <c r="G34" s="106">
        <v>0</v>
      </c>
      <c r="H34" s="106">
        <v>0</v>
      </c>
      <c r="I34" s="106">
        <v>0</v>
      </c>
      <c r="J34" s="106">
        <v>1</v>
      </c>
      <c r="K34" s="106">
        <v>0</v>
      </c>
      <c r="L34" s="106">
        <v>1</v>
      </c>
      <c r="M34" s="106">
        <v>0</v>
      </c>
      <c r="N34" s="106">
        <v>0</v>
      </c>
      <c r="O34" s="106">
        <v>6</v>
      </c>
      <c r="P34" s="106">
        <v>1</v>
      </c>
      <c r="Q34" s="106">
        <v>5</v>
      </c>
      <c r="R34" s="106">
        <v>0</v>
      </c>
      <c r="S34" s="106">
        <v>0</v>
      </c>
      <c r="T34" s="106">
        <v>0</v>
      </c>
      <c r="U34" s="106">
        <v>108</v>
      </c>
      <c r="V34" s="106">
        <v>3</v>
      </c>
      <c r="W34" s="106">
        <v>2</v>
      </c>
      <c r="X34" s="103">
        <f t="shared" si="7"/>
        <v>1.8</v>
      </c>
      <c r="Y34" s="398">
        <v>3</v>
      </c>
      <c r="Z34" s="192"/>
    </row>
    <row r="35" spans="1:50" s="104" customFormat="1" ht="36" customHeight="1">
      <c r="A35" s="402" t="s">
        <v>2</v>
      </c>
      <c r="B35" s="393">
        <v>51</v>
      </c>
      <c r="C35" s="106">
        <v>51</v>
      </c>
      <c r="D35" s="106">
        <v>0</v>
      </c>
      <c r="E35" s="106">
        <v>41</v>
      </c>
      <c r="F35" s="106">
        <v>9</v>
      </c>
      <c r="G35" s="106">
        <v>0</v>
      </c>
      <c r="H35" s="106">
        <v>0</v>
      </c>
      <c r="I35" s="106">
        <v>0</v>
      </c>
      <c r="J35" s="106">
        <v>0</v>
      </c>
      <c r="K35" s="106">
        <v>0</v>
      </c>
      <c r="L35" s="106">
        <v>1</v>
      </c>
      <c r="M35" s="106">
        <v>0</v>
      </c>
      <c r="N35" s="106">
        <v>0</v>
      </c>
      <c r="O35" s="106">
        <v>7</v>
      </c>
      <c r="P35" s="106">
        <v>1</v>
      </c>
      <c r="Q35" s="106">
        <v>6</v>
      </c>
      <c r="R35" s="106">
        <v>0</v>
      </c>
      <c r="S35" s="106">
        <v>0</v>
      </c>
      <c r="T35" s="106">
        <v>0</v>
      </c>
      <c r="U35" s="106">
        <v>48</v>
      </c>
      <c r="V35" s="106">
        <v>2</v>
      </c>
      <c r="W35" s="106">
        <v>1</v>
      </c>
      <c r="X35" s="103">
        <f t="shared" si="7"/>
        <v>2</v>
      </c>
      <c r="Y35" s="398">
        <v>4</v>
      </c>
      <c r="Z35" s="192"/>
    </row>
    <row r="36" spans="1:50" s="104" customFormat="1" ht="36" customHeight="1">
      <c r="A36" s="402" t="s">
        <v>3</v>
      </c>
      <c r="B36" s="393">
        <v>106</v>
      </c>
      <c r="C36" s="106">
        <v>106</v>
      </c>
      <c r="D36" s="106">
        <v>0</v>
      </c>
      <c r="E36" s="106">
        <v>85</v>
      </c>
      <c r="F36" s="106">
        <v>17</v>
      </c>
      <c r="G36" s="106">
        <v>0</v>
      </c>
      <c r="H36" s="106">
        <v>2</v>
      </c>
      <c r="I36" s="106">
        <v>1</v>
      </c>
      <c r="J36" s="106">
        <v>0</v>
      </c>
      <c r="K36" s="106">
        <v>0</v>
      </c>
      <c r="L36" s="106">
        <v>1</v>
      </c>
      <c r="M36" s="106">
        <v>0</v>
      </c>
      <c r="N36" s="106">
        <v>0</v>
      </c>
      <c r="O36" s="106">
        <v>10</v>
      </c>
      <c r="P36" s="106">
        <v>2</v>
      </c>
      <c r="Q36" s="106">
        <v>8</v>
      </c>
      <c r="R36" s="106">
        <v>0</v>
      </c>
      <c r="S36" s="106">
        <v>0</v>
      </c>
      <c r="T36" s="106">
        <v>0</v>
      </c>
      <c r="U36" s="106">
        <v>92</v>
      </c>
      <c r="V36" s="106">
        <v>10</v>
      </c>
      <c r="W36" s="106">
        <v>4</v>
      </c>
      <c r="X36" s="103">
        <f t="shared" si="7"/>
        <v>3.8</v>
      </c>
      <c r="Y36" s="398">
        <v>3</v>
      </c>
      <c r="Z36" s="192"/>
    </row>
    <row r="37" spans="1:50" s="104" customFormat="1" ht="36" customHeight="1">
      <c r="A37" s="402" t="s">
        <v>4</v>
      </c>
      <c r="B37" s="393">
        <v>145</v>
      </c>
      <c r="C37" s="106">
        <v>145</v>
      </c>
      <c r="D37" s="106">
        <v>0</v>
      </c>
      <c r="E37" s="106">
        <v>111</v>
      </c>
      <c r="F37" s="106">
        <v>26</v>
      </c>
      <c r="G37" s="106">
        <v>0</v>
      </c>
      <c r="H37" s="106">
        <v>7</v>
      </c>
      <c r="I37" s="106">
        <v>0</v>
      </c>
      <c r="J37" s="106">
        <v>0</v>
      </c>
      <c r="K37" s="106">
        <v>0</v>
      </c>
      <c r="L37" s="106">
        <v>1</v>
      </c>
      <c r="M37" s="106">
        <v>0</v>
      </c>
      <c r="N37" s="106">
        <v>0</v>
      </c>
      <c r="O37" s="106">
        <v>9</v>
      </c>
      <c r="P37" s="106">
        <v>1</v>
      </c>
      <c r="Q37" s="106">
        <v>8</v>
      </c>
      <c r="R37" s="106">
        <v>0</v>
      </c>
      <c r="S37" s="106">
        <v>0</v>
      </c>
      <c r="T37" s="106">
        <v>0</v>
      </c>
      <c r="U37" s="106">
        <v>123</v>
      </c>
      <c r="V37" s="106">
        <v>14</v>
      </c>
      <c r="W37" s="106">
        <v>8</v>
      </c>
      <c r="X37" s="103">
        <f t="shared" si="7"/>
        <v>5.5</v>
      </c>
      <c r="Y37" s="398">
        <v>6</v>
      </c>
      <c r="Z37" s="192"/>
    </row>
    <row r="38" spans="1:50" s="104" customFormat="1" ht="36" customHeight="1">
      <c r="A38" s="402" t="s">
        <v>61</v>
      </c>
      <c r="B38" s="393">
        <v>68</v>
      </c>
      <c r="C38" s="106">
        <v>68</v>
      </c>
      <c r="D38" s="106">
        <v>0</v>
      </c>
      <c r="E38" s="106">
        <v>59</v>
      </c>
      <c r="F38" s="106">
        <v>4</v>
      </c>
      <c r="G38" s="106">
        <v>0</v>
      </c>
      <c r="H38" s="106">
        <v>2</v>
      </c>
      <c r="I38" s="106">
        <v>1</v>
      </c>
      <c r="J38" s="106">
        <v>2</v>
      </c>
      <c r="K38" s="106">
        <v>0</v>
      </c>
      <c r="L38" s="106">
        <v>0</v>
      </c>
      <c r="M38" s="106">
        <v>0</v>
      </c>
      <c r="N38" s="106">
        <v>0</v>
      </c>
      <c r="O38" s="106">
        <v>6</v>
      </c>
      <c r="P38" s="106">
        <v>1</v>
      </c>
      <c r="Q38" s="106">
        <v>5</v>
      </c>
      <c r="R38" s="106">
        <v>0</v>
      </c>
      <c r="S38" s="106">
        <v>0</v>
      </c>
      <c r="T38" s="106">
        <v>0</v>
      </c>
      <c r="U38" s="106">
        <v>61</v>
      </c>
      <c r="V38" s="106">
        <v>2</v>
      </c>
      <c r="W38" s="106">
        <v>5</v>
      </c>
      <c r="X38" s="103">
        <f t="shared" si="7"/>
        <v>7.4</v>
      </c>
      <c r="Y38" s="398">
        <v>4</v>
      </c>
      <c r="Z38" s="192"/>
    </row>
    <row r="39" spans="1:50" s="104" customFormat="1" ht="36" customHeight="1">
      <c r="A39" s="402" t="s">
        <v>6</v>
      </c>
      <c r="B39" s="393">
        <v>33</v>
      </c>
      <c r="C39" s="106">
        <v>33</v>
      </c>
      <c r="D39" s="106">
        <v>0</v>
      </c>
      <c r="E39" s="106">
        <v>26</v>
      </c>
      <c r="F39" s="106">
        <v>5</v>
      </c>
      <c r="G39" s="106">
        <v>0</v>
      </c>
      <c r="H39" s="106">
        <v>1</v>
      </c>
      <c r="I39" s="106">
        <v>0</v>
      </c>
      <c r="J39" s="106">
        <v>0</v>
      </c>
      <c r="K39" s="106">
        <v>0</v>
      </c>
      <c r="L39" s="106">
        <v>1</v>
      </c>
      <c r="M39" s="106">
        <v>0</v>
      </c>
      <c r="N39" s="106">
        <v>0</v>
      </c>
      <c r="O39" s="106">
        <v>2</v>
      </c>
      <c r="P39" s="106">
        <v>0</v>
      </c>
      <c r="Q39" s="106">
        <v>2</v>
      </c>
      <c r="R39" s="106">
        <v>0</v>
      </c>
      <c r="S39" s="106">
        <v>0</v>
      </c>
      <c r="T39" s="106">
        <v>0</v>
      </c>
      <c r="U39" s="106">
        <v>28</v>
      </c>
      <c r="V39" s="106">
        <v>3</v>
      </c>
      <c r="W39" s="106">
        <v>2</v>
      </c>
      <c r="X39" s="103">
        <f t="shared" si="7"/>
        <v>6.1</v>
      </c>
      <c r="Y39" s="398">
        <v>7</v>
      </c>
      <c r="Z39" s="192"/>
    </row>
    <row r="40" spans="1:50" s="104" customFormat="1" ht="36" customHeight="1">
      <c r="A40" s="402" t="s">
        <v>62</v>
      </c>
      <c r="B40" s="393">
        <v>87</v>
      </c>
      <c r="C40" s="106">
        <v>87</v>
      </c>
      <c r="D40" s="106">
        <v>0</v>
      </c>
      <c r="E40" s="106">
        <v>69</v>
      </c>
      <c r="F40" s="106">
        <v>15</v>
      </c>
      <c r="G40" s="106">
        <v>0</v>
      </c>
      <c r="H40" s="106">
        <v>0</v>
      </c>
      <c r="I40" s="106">
        <v>0</v>
      </c>
      <c r="J40" s="106">
        <v>1</v>
      </c>
      <c r="K40" s="106">
        <v>0</v>
      </c>
      <c r="L40" s="106">
        <v>2</v>
      </c>
      <c r="M40" s="106">
        <v>0</v>
      </c>
      <c r="N40" s="106">
        <v>0</v>
      </c>
      <c r="O40" s="106">
        <v>7</v>
      </c>
      <c r="P40" s="106">
        <v>0</v>
      </c>
      <c r="Q40" s="106">
        <v>7</v>
      </c>
      <c r="R40" s="106">
        <v>0</v>
      </c>
      <c r="S40" s="106">
        <v>0</v>
      </c>
      <c r="T40" s="106">
        <v>0</v>
      </c>
      <c r="U40" s="106">
        <v>76</v>
      </c>
      <c r="V40" s="106">
        <v>8</v>
      </c>
      <c r="W40" s="106">
        <v>3</v>
      </c>
      <c r="X40" s="103">
        <f t="shared" si="7"/>
        <v>3.4</v>
      </c>
      <c r="Y40" s="398">
        <v>3</v>
      </c>
      <c r="Z40" s="192"/>
    </row>
    <row r="41" spans="1:50" s="104" customFormat="1" ht="36" customHeight="1">
      <c r="A41" s="402" t="s">
        <v>86</v>
      </c>
      <c r="B41" s="393">
        <v>101</v>
      </c>
      <c r="C41" s="106">
        <v>101</v>
      </c>
      <c r="D41" s="106">
        <v>0</v>
      </c>
      <c r="E41" s="106">
        <v>88</v>
      </c>
      <c r="F41" s="106">
        <v>12</v>
      </c>
      <c r="G41" s="106">
        <v>0</v>
      </c>
      <c r="H41" s="106">
        <v>0</v>
      </c>
      <c r="I41" s="106">
        <v>0</v>
      </c>
      <c r="J41" s="106">
        <v>0</v>
      </c>
      <c r="K41" s="106">
        <v>0</v>
      </c>
      <c r="L41" s="106">
        <v>1</v>
      </c>
      <c r="M41" s="106">
        <v>0</v>
      </c>
      <c r="N41" s="106">
        <v>0</v>
      </c>
      <c r="O41" s="106">
        <v>4</v>
      </c>
      <c r="P41" s="106">
        <v>0</v>
      </c>
      <c r="Q41" s="106">
        <v>4</v>
      </c>
      <c r="R41" s="106">
        <v>0</v>
      </c>
      <c r="S41" s="106">
        <v>0</v>
      </c>
      <c r="T41" s="106">
        <v>0</v>
      </c>
      <c r="U41" s="106">
        <v>95</v>
      </c>
      <c r="V41" s="106">
        <v>5</v>
      </c>
      <c r="W41" s="106">
        <v>1</v>
      </c>
      <c r="X41" s="103">
        <f t="shared" si="7"/>
        <v>1</v>
      </c>
      <c r="Y41" s="398">
        <v>3</v>
      </c>
      <c r="Z41" s="192"/>
    </row>
    <row r="42" spans="1:50" s="104" customFormat="1" ht="36" customHeight="1">
      <c r="A42" s="402" t="s">
        <v>63</v>
      </c>
      <c r="B42" s="393">
        <v>55</v>
      </c>
      <c r="C42" s="106">
        <v>55</v>
      </c>
      <c r="D42" s="106">
        <v>0</v>
      </c>
      <c r="E42" s="106">
        <v>46</v>
      </c>
      <c r="F42" s="106">
        <v>5</v>
      </c>
      <c r="G42" s="106">
        <v>0</v>
      </c>
      <c r="H42" s="106">
        <v>1</v>
      </c>
      <c r="I42" s="106">
        <v>0</v>
      </c>
      <c r="J42" s="106">
        <v>1</v>
      </c>
      <c r="K42" s="106">
        <v>0</v>
      </c>
      <c r="L42" s="106">
        <v>2</v>
      </c>
      <c r="M42" s="106">
        <v>0</v>
      </c>
      <c r="N42" s="106">
        <v>0</v>
      </c>
      <c r="O42" s="106">
        <v>2</v>
      </c>
      <c r="P42" s="106">
        <v>0</v>
      </c>
      <c r="Q42" s="106">
        <v>2</v>
      </c>
      <c r="R42" s="106">
        <v>0</v>
      </c>
      <c r="S42" s="106">
        <v>0</v>
      </c>
      <c r="T42" s="106">
        <v>0</v>
      </c>
      <c r="U42" s="106">
        <v>49</v>
      </c>
      <c r="V42" s="106">
        <v>2</v>
      </c>
      <c r="W42" s="106">
        <v>4</v>
      </c>
      <c r="X42" s="103">
        <f t="shared" si="7"/>
        <v>7.3</v>
      </c>
      <c r="Y42" s="398">
        <v>2</v>
      </c>
      <c r="Z42" s="192"/>
    </row>
    <row r="43" spans="1:50" s="104" customFormat="1" ht="36" customHeight="1">
      <c r="A43" s="402" t="s">
        <v>64</v>
      </c>
      <c r="B43" s="393">
        <v>197</v>
      </c>
      <c r="C43" s="106">
        <v>197</v>
      </c>
      <c r="D43" s="106">
        <v>0</v>
      </c>
      <c r="E43" s="106">
        <v>174</v>
      </c>
      <c r="F43" s="106">
        <v>19</v>
      </c>
      <c r="G43" s="106">
        <v>0</v>
      </c>
      <c r="H43" s="106">
        <v>1</v>
      </c>
      <c r="I43" s="106">
        <v>0</v>
      </c>
      <c r="J43" s="106">
        <v>0</v>
      </c>
      <c r="K43" s="106">
        <v>0</v>
      </c>
      <c r="L43" s="106">
        <v>3</v>
      </c>
      <c r="M43" s="106">
        <v>0</v>
      </c>
      <c r="N43" s="106">
        <v>0</v>
      </c>
      <c r="O43" s="106">
        <v>19</v>
      </c>
      <c r="P43" s="106">
        <v>0</v>
      </c>
      <c r="Q43" s="106">
        <v>19</v>
      </c>
      <c r="R43" s="106">
        <v>0</v>
      </c>
      <c r="S43" s="106">
        <v>0</v>
      </c>
      <c r="T43" s="106">
        <v>0</v>
      </c>
      <c r="U43" s="106">
        <v>181</v>
      </c>
      <c r="V43" s="106">
        <v>12</v>
      </c>
      <c r="W43" s="106">
        <v>4</v>
      </c>
      <c r="X43" s="103">
        <f t="shared" si="7"/>
        <v>2</v>
      </c>
      <c r="Y43" s="398">
        <v>4</v>
      </c>
      <c r="Z43" s="192"/>
    </row>
    <row r="44" spans="1:50" s="104" customFormat="1" ht="36" customHeight="1">
      <c r="A44" s="402" t="s">
        <v>11</v>
      </c>
      <c r="B44" s="393">
        <v>272</v>
      </c>
      <c r="C44" s="106">
        <v>272</v>
      </c>
      <c r="D44" s="106">
        <v>0</v>
      </c>
      <c r="E44" s="106">
        <v>231</v>
      </c>
      <c r="F44" s="106">
        <v>34</v>
      </c>
      <c r="G44" s="106">
        <v>0</v>
      </c>
      <c r="H44" s="106">
        <v>0</v>
      </c>
      <c r="I44" s="106">
        <v>0</v>
      </c>
      <c r="J44" s="106">
        <v>1</v>
      </c>
      <c r="K44" s="106">
        <v>0</v>
      </c>
      <c r="L44" s="106">
        <v>6</v>
      </c>
      <c r="M44" s="106">
        <v>0</v>
      </c>
      <c r="N44" s="106">
        <v>0</v>
      </c>
      <c r="O44" s="106">
        <v>30</v>
      </c>
      <c r="P44" s="106">
        <v>0</v>
      </c>
      <c r="Q44" s="106">
        <v>30</v>
      </c>
      <c r="R44" s="106">
        <v>0</v>
      </c>
      <c r="S44" s="106">
        <v>0</v>
      </c>
      <c r="T44" s="106">
        <v>0</v>
      </c>
      <c r="U44" s="106">
        <v>249</v>
      </c>
      <c r="V44" s="106">
        <v>16</v>
      </c>
      <c r="W44" s="106">
        <v>7</v>
      </c>
      <c r="X44" s="103">
        <f t="shared" si="7"/>
        <v>2.6</v>
      </c>
      <c r="Y44" s="398">
        <v>6</v>
      </c>
      <c r="Z44" s="192"/>
    </row>
    <row r="45" spans="1:50" s="104" customFormat="1" ht="36" customHeight="1">
      <c r="A45" s="402" t="s">
        <v>12</v>
      </c>
      <c r="B45" s="393">
        <v>75</v>
      </c>
      <c r="C45" s="106">
        <v>75</v>
      </c>
      <c r="D45" s="106">
        <v>0</v>
      </c>
      <c r="E45" s="106">
        <v>56</v>
      </c>
      <c r="F45" s="106">
        <v>18</v>
      </c>
      <c r="G45" s="106">
        <v>0</v>
      </c>
      <c r="H45" s="106">
        <v>1</v>
      </c>
      <c r="I45" s="106">
        <v>0</v>
      </c>
      <c r="J45" s="106">
        <v>0</v>
      </c>
      <c r="K45" s="106">
        <v>0</v>
      </c>
      <c r="L45" s="106">
        <v>0</v>
      </c>
      <c r="M45" s="106">
        <v>0</v>
      </c>
      <c r="N45" s="106">
        <v>0</v>
      </c>
      <c r="O45" s="106">
        <v>4</v>
      </c>
      <c r="P45" s="106">
        <v>0</v>
      </c>
      <c r="Q45" s="106">
        <v>4</v>
      </c>
      <c r="R45" s="106">
        <v>0</v>
      </c>
      <c r="S45" s="106">
        <v>0</v>
      </c>
      <c r="T45" s="106">
        <v>0</v>
      </c>
      <c r="U45" s="106">
        <v>68</v>
      </c>
      <c r="V45" s="106">
        <v>6</v>
      </c>
      <c r="W45" s="106">
        <v>1</v>
      </c>
      <c r="X45" s="103">
        <f t="shared" si="7"/>
        <v>1.3</v>
      </c>
      <c r="Y45" s="398">
        <v>4</v>
      </c>
      <c r="Z45" s="192"/>
    </row>
    <row r="46" spans="1:50" s="104" customFormat="1" ht="36" customHeight="1">
      <c r="A46" s="402" t="s">
        <v>65</v>
      </c>
      <c r="B46" s="393">
        <v>210</v>
      </c>
      <c r="C46" s="106">
        <v>210</v>
      </c>
      <c r="D46" s="106">
        <v>0</v>
      </c>
      <c r="E46" s="106">
        <v>180</v>
      </c>
      <c r="F46" s="106">
        <v>22</v>
      </c>
      <c r="G46" s="106">
        <v>0</v>
      </c>
      <c r="H46" s="106">
        <v>5</v>
      </c>
      <c r="I46" s="106">
        <v>1</v>
      </c>
      <c r="J46" s="106">
        <v>1</v>
      </c>
      <c r="K46" s="106">
        <v>0</v>
      </c>
      <c r="L46" s="106">
        <v>1</v>
      </c>
      <c r="M46" s="106">
        <v>0</v>
      </c>
      <c r="N46" s="106">
        <v>0</v>
      </c>
      <c r="O46" s="106">
        <v>10</v>
      </c>
      <c r="P46" s="106">
        <v>0</v>
      </c>
      <c r="Q46" s="106">
        <v>10</v>
      </c>
      <c r="R46" s="106">
        <v>0</v>
      </c>
      <c r="S46" s="106">
        <v>0</v>
      </c>
      <c r="T46" s="106">
        <v>0</v>
      </c>
      <c r="U46" s="106">
        <v>199</v>
      </c>
      <c r="V46" s="106">
        <v>3</v>
      </c>
      <c r="W46" s="106">
        <v>8</v>
      </c>
      <c r="X46" s="103">
        <f t="shared" si="7"/>
        <v>3.8</v>
      </c>
      <c r="Y46" s="398">
        <v>6</v>
      </c>
      <c r="Z46" s="192"/>
    </row>
    <row r="47" spans="1:50" s="104" customFormat="1" ht="36" customHeight="1">
      <c r="A47" s="402" t="s">
        <v>14</v>
      </c>
      <c r="B47" s="393">
        <v>112</v>
      </c>
      <c r="C47" s="106">
        <v>112</v>
      </c>
      <c r="D47" s="106">
        <v>0</v>
      </c>
      <c r="E47" s="106">
        <v>87</v>
      </c>
      <c r="F47" s="106">
        <v>18</v>
      </c>
      <c r="G47" s="106">
        <v>0</v>
      </c>
      <c r="H47" s="106">
        <v>4</v>
      </c>
      <c r="I47" s="106">
        <v>1</v>
      </c>
      <c r="J47" s="106">
        <v>1</v>
      </c>
      <c r="K47" s="106">
        <v>0</v>
      </c>
      <c r="L47" s="106">
        <v>1</v>
      </c>
      <c r="M47" s="106">
        <v>0</v>
      </c>
      <c r="N47" s="106">
        <v>0</v>
      </c>
      <c r="O47" s="106">
        <v>11</v>
      </c>
      <c r="P47" s="106">
        <v>0</v>
      </c>
      <c r="Q47" s="106">
        <v>11</v>
      </c>
      <c r="R47" s="106">
        <v>0</v>
      </c>
      <c r="S47" s="106">
        <v>0</v>
      </c>
      <c r="T47" s="106">
        <v>0</v>
      </c>
      <c r="U47" s="106">
        <v>100</v>
      </c>
      <c r="V47" s="106">
        <v>5</v>
      </c>
      <c r="W47" s="106">
        <v>7</v>
      </c>
      <c r="X47" s="103">
        <f t="shared" si="7"/>
        <v>6.3</v>
      </c>
      <c r="Y47" s="398">
        <v>4</v>
      </c>
      <c r="Z47" s="192"/>
    </row>
    <row r="48" spans="1:50" s="104" customFormat="1" ht="36" customHeight="1">
      <c r="A48" s="402" t="s">
        <v>66</v>
      </c>
      <c r="B48" s="393">
        <v>140</v>
      </c>
      <c r="C48" s="106">
        <v>140</v>
      </c>
      <c r="D48" s="106">
        <v>0</v>
      </c>
      <c r="E48" s="106">
        <v>116</v>
      </c>
      <c r="F48" s="106">
        <v>21</v>
      </c>
      <c r="G48" s="106">
        <v>0</v>
      </c>
      <c r="H48" s="106">
        <v>3</v>
      </c>
      <c r="I48" s="106">
        <v>0</v>
      </c>
      <c r="J48" s="106">
        <v>0</v>
      </c>
      <c r="K48" s="106">
        <v>0</v>
      </c>
      <c r="L48" s="106">
        <v>0</v>
      </c>
      <c r="M48" s="106">
        <v>0</v>
      </c>
      <c r="N48" s="106">
        <v>0</v>
      </c>
      <c r="O48" s="106">
        <v>6</v>
      </c>
      <c r="P48" s="106">
        <v>1</v>
      </c>
      <c r="Q48" s="106">
        <v>5</v>
      </c>
      <c r="R48" s="106">
        <v>0</v>
      </c>
      <c r="S48" s="106">
        <v>0</v>
      </c>
      <c r="T48" s="106">
        <v>0</v>
      </c>
      <c r="U48" s="106">
        <v>125</v>
      </c>
      <c r="V48" s="106">
        <v>12</v>
      </c>
      <c r="W48" s="106">
        <v>3</v>
      </c>
      <c r="X48" s="103">
        <f t="shared" si="7"/>
        <v>2.1</v>
      </c>
      <c r="Y48" s="398">
        <v>2</v>
      </c>
      <c r="Z48" s="192"/>
      <c r="AB48" s="106"/>
      <c r="AC48" s="106"/>
      <c r="AD48" s="106"/>
      <c r="AE48" s="106"/>
      <c r="AF48" s="106"/>
      <c r="AG48" s="106"/>
      <c r="AH48" s="106"/>
      <c r="AI48" s="106"/>
      <c r="AJ48" s="106"/>
      <c r="AK48" s="106"/>
      <c r="AL48" s="106"/>
      <c r="AM48" s="106"/>
      <c r="AN48" s="106"/>
      <c r="AO48" s="106"/>
      <c r="AP48" s="106"/>
      <c r="AQ48" s="106"/>
      <c r="AR48" s="106"/>
      <c r="AS48" s="106"/>
      <c r="AT48" s="106"/>
      <c r="AU48" s="106"/>
      <c r="AV48" s="106"/>
      <c r="AW48" s="103"/>
      <c r="AX48" s="103"/>
    </row>
    <row r="49" spans="1:28" s="104" customFormat="1" ht="36" customHeight="1" thickBot="1">
      <c r="A49" s="403" t="s">
        <v>67</v>
      </c>
      <c r="B49" s="394">
        <v>220</v>
      </c>
      <c r="C49" s="395">
        <v>220</v>
      </c>
      <c r="D49" s="395">
        <v>0</v>
      </c>
      <c r="E49" s="395">
        <v>186</v>
      </c>
      <c r="F49" s="395">
        <v>30</v>
      </c>
      <c r="G49" s="395">
        <v>0</v>
      </c>
      <c r="H49" s="395">
        <v>0</v>
      </c>
      <c r="I49" s="395">
        <v>1</v>
      </c>
      <c r="J49" s="395">
        <v>1</v>
      </c>
      <c r="K49" s="395">
        <v>0</v>
      </c>
      <c r="L49" s="395">
        <v>2</v>
      </c>
      <c r="M49" s="395">
        <v>0</v>
      </c>
      <c r="N49" s="395">
        <v>0</v>
      </c>
      <c r="O49" s="395">
        <v>18</v>
      </c>
      <c r="P49" s="395">
        <v>0</v>
      </c>
      <c r="Q49" s="395">
        <v>17</v>
      </c>
      <c r="R49" s="395">
        <v>0</v>
      </c>
      <c r="S49" s="395">
        <v>1</v>
      </c>
      <c r="T49" s="395">
        <v>0</v>
      </c>
      <c r="U49" s="395">
        <v>205</v>
      </c>
      <c r="V49" s="395">
        <v>10</v>
      </c>
      <c r="W49" s="395">
        <v>5</v>
      </c>
      <c r="X49" s="396">
        <f t="shared" si="7"/>
        <v>2.2999999999999998</v>
      </c>
      <c r="Y49" s="399">
        <v>5</v>
      </c>
      <c r="Z49" s="192"/>
      <c r="AB49" s="108"/>
    </row>
    <row r="50" spans="1:28" ht="30.75" customHeight="1">
      <c r="A50" s="96"/>
      <c r="B50" s="86"/>
      <c r="C50" s="86"/>
      <c r="D50" s="86"/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97"/>
      <c r="U50" s="98"/>
      <c r="V50" s="98"/>
      <c r="W50" s="98"/>
      <c r="X50" s="88"/>
      <c r="Y50" s="88"/>
    </row>
    <row r="51" spans="1:28" ht="20.25" customHeight="1">
      <c r="A51" s="86"/>
      <c r="B51" s="86"/>
      <c r="C51" s="86"/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97"/>
      <c r="U51" s="98"/>
      <c r="V51" s="98"/>
      <c r="W51" s="98"/>
      <c r="X51" s="88"/>
      <c r="Y51" s="88"/>
    </row>
    <row r="52" spans="1:28" ht="9" customHeight="1" thickBot="1">
      <c r="A52" s="92"/>
      <c r="B52" s="92"/>
      <c r="C52" s="92"/>
      <c r="D52" s="92"/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9"/>
      <c r="U52" s="100"/>
      <c r="V52" s="100"/>
      <c r="W52" s="100"/>
      <c r="X52" s="101"/>
    </row>
    <row r="53" spans="1:28" ht="27.75" customHeight="1" thickBot="1">
      <c r="A53" s="295" t="s">
        <v>46</v>
      </c>
      <c r="B53" s="296" t="s">
        <v>88</v>
      </c>
      <c r="C53" s="296"/>
      <c r="D53" s="296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90"/>
    </row>
    <row r="54" spans="1:28" ht="30" customHeight="1" thickBot="1">
      <c r="A54" s="295"/>
      <c r="B54" s="278" t="s">
        <v>28</v>
      </c>
      <c r="C54" s="278" t="s">
        <v>69</v>
      </c>
      <c r="D54" s="297" t="s">
        <v>70</v>
      </c>
      <c r="E54" s="297"/>
      <c r="F54" s="297"/>
      <c r="G54" s="297"/>
      <c r="H54" s="297"/>
      <c r="I54" s="297"/>
      <c r="J54" s="297"/>
      <c r="K54" s="297"/>
      <c r="L54" s="297"/>
      <c r="M54" s="297"/>
      <c r="N54" s="297"/>
      <c r="O54" s="277" t="s">
        <v>71</v>
      </c>
      <c r="P54" s="298" t="s">
        <v>70</v>
      </c>
      <c r="Q54" s="298"/>
      <c r="R54" s="298"/>
      <c r="S54" s="298"/>
      <c r="T54" s="298"/>
      <c r="U54" s="299" t="s">
        <v>72</v>
      </c>
      <c r="V54" s="299"/>
      <c r="W54" s="299"/>
      <c r="X54" s="299"/>
      <c r="Y54" s="88"/>
    </row>
    <row r="55" spans="1:28" ht="29.25" customHeight="1" thickBot="1">
      <c r="A55" s="295"/>
      <c r="B55" s="278"/>
      <c r="C55" s="278"/>
      <c r="D55" s="292" t="s">
        <v>73</v>
      </c>
      <c r="E55" s="292" t="s">
        <v>74</v>
      </c>
      <c r="F55" s="292" t="s">
        <v>75</v>
      </c>
      <c r="G55" s="293" t="s">
        <v>76</v>
      </c>
      <c r="H55" s="293" t="s">
        <v>77</v>
      </c>
      <c r="I55" s="293" t="s">
        <v>78</v>
      </c>
      <c r="J55" s="293" t="s">
        <v>79</v>
      </c>
      <c r="K55" s="293" t="s">
        <v>80</v>
      </c>
      <c r="L55" s="293" t="s">
        <v>81</v>
      </c>
      <c r="M55" s="293" t="s">
        <v>82</v>
      </c>
      <c r="N55" s="293" t="s">
        <v>83</v>
      </c>
      <c r="O55" s="277"/>
      <c r="P55" s="292" t="s">
        <v>73</v>
      </c>
      <c r="Q55" s="292" t="s">
        <v>74</v>
      </c>
      <c r="R55" s="292" t="s">
        <v>75</v>
      </c>
      <c r="S55" s="292" t="s">
        <v>84</v>
      </c>
      <c r="T55" s="292" t="s">
        <v>85</v>
      </c>
      <c r="U55" s="278" t="s">
        <v>31</v>
      </c>
      <c r="V55" s="278" t="s">
        <v>32</v>
      </c>
      <c r="W55" s="278" t="s">
        <v>33</v>
      </c>
      <c r="X55" s="291" t="s">
        <v>29</v>
      </c>
      <c r="Y55" s="249"/>
    </row>
    <row r="56" spans="1:28" ht="75" customHeight="1" thickBot="1">
      <c r="A56" s="295"/>
      <c r="B56" s="278"/>
      <c r="C56" s="278"/>
      <c r="D56" s="292"/>
      <c r="E56" s="292"/>
      <c r="F56" s="292"/>
      <c r="G56" s="293"/>
      <c r="H56" s="293"/>
      <c r="I56" s="293"/>
      <c r="J56" s="293"/>
      <c r="K56" s="293"/>
      <c r="L56" s="293"/>
      <c r="M56" s="293"/>
      <c r="N56" s="293"/>
      <c r="O56" s="277"/>
      <c r="P56" s="292"/>
      <c r="Q56" s="292"/>
      <c r="R56" s="292"/>
      <c r="S56" s="292"/>
      <c r="T56" s="292"/>
      <c r="U56" s="278"/>
      <c r="V56" s="278"/>
      <c r="W56" s="278"/>
      <c r="X56" s="291"/>
      <c r="Y56" s="88"/>
    </row>
    <row r="57" spans="1:28" s="95" customFormat="1" ht="18.75" customHeight="1">
      <c r="A57" s="295"/>
      <c r="B57" s="278"/>
      <c r="C57" s="278"/>
      <c r="D57" s="292"/>
      <c r="E57" s="292"/>
      <c r="F57" s="292"/>
      <c r="G57" s="293"/>
      <c r="H57" s="293"/>
      <c r="I57" s="293"/>
      <c r="J57" s="293"/>
      <c r="K57" s="293"/>
      <c r="L57" s="293"/>
      <c r="M57" s="293"/>
      <c r="N57" s="293"/>
      <c r="O57" s="277"/>
      <c r="P57" s="292"/>
      <c r="Q57" s="292"/>
      <c r="R57" s="292"/>
      <c r="S57" s="292"/>
      <c r="T57" s="292"/>
      <c r="U57" s="278"/>
      <c r="V57" s="278"/>
      <c r="W57" s="278"/>
      <c r="X57" s="102" t="s">
        <v>34</v>
      </c>
      <c r="Y57" s="88"/>
    </row>
    <row r="58" spans="1:28" s="104" customFormat="1" ht="36" customHeight="1">
      <c r="A58" s="401" t="s">
        <v>23</v>
      </c>
      <c r="B58" s="389">
        <f t="shared" ref="B58:B74" si="8">C58</f>
        <v>159508</v>
      </c>
      <c r="C58" s="390">
        <f t="shared" ref="C58:W70" si="9">C9+C33</f>
        <v>159508</v>
      </c>
      <c r="D58" s="390">
        <f t="shared" si="9"/>
        <v>42</v>
      </c>
      <c r="E58" s="390">
        <f t="shared" si="9"/>
        <v>108759</v>
      </c>
      <c r="F58" s="390">
        <f t="shared" si="9"/>
        <v>41760</v>
      </c>
      <c r="G58" s="390">
        <f t="shared" si="9"/>
        <v>90</v>
      </c>
      <c r="H58" s="390">
        <f t="shared" si="9"/>
        <v>2107</v>
      </c>
      <c r="I58" s="390">
        <f t="shared" si="9"/>
        <v>1345</v>
      </c>
      <c r="J58" s="390">
        <f t="shared" si="9"/>
        <v>1305</v>
      </c>
      <c r="K58" s="391">
        <f t="shared" si="9"/>
        <v>0</v>
      </c>
      <c r="L58" s="390">
        <f t="shared" si="9"/>
        <v>3989</v>
      </c>
      <c r="M58" s="390">
        <f t="shared" si="9"/>
        <v>111</v>
      </c>
      <c r="N58" s="391">
        <f t="shared" si="9"/>
        <v>0</v>
      </c>
      <c r="O58" s="390">
        <f t="shared" si="9"/>
        <v>5195</v>
      </c>
      <c r="P58" s="390">
        <f t="shared" si="9"/>
        <v>609</v>
      </c>
      <c r="Q58" s="390">
        <f t="shared" si="9"/>
        <v>4534</v>
      </c>
      <c r="R58" s="390">
        <f t="shared" si="9"/>
        <v>31</v>
      </c>
      <c r="S58" s="390">
        <f t="shared" si="9"/>
        <v>10</v>
      </c>
      <c r="T58" s="390">
        <f t="shared" si="9"/>
        <v>11</v>
      </c>
      <c r="U58" s="390">
        <f t="shared" si="9"/>
        <v>129836</v>
      </c>
      <c r="V58" s="390">
        <f t="shared" si="9"/>
        <v>22137</v>
      </c>
      <c r="W58" s="390">
        <f t="shared" si="9"/>
        <v>7535</v>
      </c>
      <c r="X58" s="392">
        <f t="shared" ref="X58:X74" si="10">ROUND(W58/B58*100,1)</f>
        <v>4.7</v>
      </c>
      <c r="Y58" s="103"/>
    </row>
    <row r="59" spans="1:28" s="104" customFormat="1" ht="36" customHeight="1">
      <c r="A59" s="402" t="s">
        <v>60</v>
      </c>
      <c r="B59" s="393">
        <f t="shared" si="8"/>
        <v>10984</v>
      </c>
      <c r="C59" s="106">
        <f t="shared" si="9"/>
        <v>10984</v>
      </c>
      <c r="D59" s="106">
        <f t="shared" si="9"/>
        <v>5</v>
      </c>
      <c r="E59" s="106">
        <f t="shared" si="9"/>
        <v>7338</v>
      </c>
      <c r="F59" s="106">
        <f t="shared" si="9"/>
        <v>2994</v>
      </c>
      <c r="G59" s="106">
        <f t="shared" si="9"/>
        <v>4</v>
      </c>
      <c r="H59" s="106">
        <f t="shared" si="9"/>
        <v>91</v>
      </c>
      <c r="I59" s="106">
        <f t="shared" si="9"/>
        <v>98</v>
      </c>
      <c r="J59" s="106">
        <f t="shared" si="9"/>
        <v>178</v>
      </c>
      <c r="K59" s="106">
        <f t="shared" si="9"/>
        <v>0</v>
      </c>
      <c r="L59" s="106">
        <f t="shared" si="9"/>
        <v>271</v>
      </c>
      <c r="M59" s="106">
        <f t="shared" si="9"/>
        <v>5</v>
      </c>
      <c r="N59" s="106">
        <f t="shared" si="9"/>
        <v>0</v>
      </c>
      <c r="O59" s="106">
        <f t="shared" si="9"/>
        <v>353</v>
      </c>
      <c r="P59" s="106">
        <f t="shared" si="9"/>
        <v>61</v>
      </c>
      <c r="Q59" s="106">
        <f t="shared" si="9"/>
        <v>292</v>
      </c>
      <c r="R59" s="106">
        <f t="shared" si="9"/>
        <v>0</v>
      </c>
      <c r="S59" s="106">
        <f t="shared" si="9"/>
        <v>0</v>
      </c>
      <c r="T59" s="106">
        <f t="shared" si="9"/>
        <v>0</v>
      </c>
      <c r="U59" s="106">
        <f t="shared" si="9"/>
        <v>8731</v>
      </c>
      <c r="V59" s="106">
        <f t="shared" si="9"/>
        <v>1712</v>
      </c>
      <c r="W59" s="106">
        <f t="shared" si="9"/>
        <v>541</v>
      </c>
      <c r="X59" s="103">
        <f t="shared" si="10"/>
        <v>4.9000000000000004</v>
      </c>
      <c r="Y59" s="103"/>
      <c r="Z59" s="192"/>
    </row>
    <row r="60" spans="1:28" s="104" customFormat="1" ht="36" customHeight="1">
      <c r="A60" s="402" t="s">
        <v>2</v>
      </c>
      <c r="B60" s="393">
        <f t="shared" si="8"/>
        <v>5395</v>
      </c>
      <c r="C60" s="106">
        <f t="shared" si="9"/>
        <v>5395</v>
      </c>
      <c r="D60" s="106">
        <f t="shared" si="9"/>
        <v>0</v>
      </c>
      <c r="E60" s="106">
        <f t="shared" si="9"/>
        <v>4064</v>
      </c>
      <c r="F60" s="106">
        <f t="shared" si="9"/>
        <v>999</v>
      </c>
      <c r="G60" s="106">
        <f t="shared" si="9"/>
        <v>5</v>
      </c>
      <c r="H60" s="106">
        <f t="shared" si="9"/>
        <v>57</v>
      </c>
      <c r="I60" s="106">
        <f t="shared" si="9"/>
        <v>96</v>
      </c>
      <c r="J60" s="106">
        <f t="shared" si="9"/>
        <v>42</v>
      </c>
      <c r="K60" s="106">
        <f t="shared" si="9"/>
        <v>0</v>
      </c>
      <c r="L60" s="106">
        <f t="shared" si="9"/>
        <v>128</v>
      </c>
      <c r="M60" s="106">
        <f t="shared" si="9"/>
        <v>4</v>
      </c>
      <c r="N60" s="106">
        <f t="shared" si="9"/>
        <v>0</v>
      </c>
      <c r="O60" s="106">
        <f t="shared" si="9"/>
        <v>204</v>
      </c>
      <c r="P60" s="106">
        <f t="shared" si="9"/>
        <v>17</v>
      </c>
      <c r="Q60" s="106">
        <f t="shared" si="9"/>
        <v>187</v>
      </c>
      <c r="R60" s="106">
        <f t="shared" si="9"/>
        <v>0</v>
      </c>
      <c r="S60" s="106">
        <f t="shared" si="9"/>
        <v>0</v>
      </c>
      <c r="T60" s="106">
        <f t="shared" si="9"/>
        <v>0</v>
      </c>
      <c r="U60" s="106">
        <f t="shared" si="9"/>
        <v>4484</v>
      </c>
      <c r="V60" s="106">
        <f t="shared" si="9"/>
        <v>654</v>
      </c>
      <c r="W60" s="106">
        <f t="shared" si="9"/>
        <v>257</v>
      </c>
      <c r="X60" s="103">
        <f t="shared" si="10"/>
        <v>4.8</v>
      </c>
      <c r="Y60" s="103"/>
      <c r="Z60" s="192"/>
    </row>
    <row r="61" spans="1:28" s="104" customFormat="1" ht="36" customHeight="1">
      <c r="A61" s="402" t="s">
        <v>3</v>
      </c>
      <c r="B61" s="393">
        <f t="shared" si="8"/>
        <v>12560</v>
      </c>
      <c r="C61" s="106">
        <f t="shared" si="9"/>
        <v>12560</v>
      </c>
      <c r="D61" s="106">
        <f t="shared" si="9"/>
        <v>1</v>
      </c>
      <c r="E61" s="106">
        <f t="shared" si="9"/>
        <v>8484</v>
      </c>
      <c r="F61" s="106">
        <f t="shared" si="9"/>
        <v>3287</v>
      </c>
      <c r="G61" s="106">
        <f t="shared" si="9"/>
        <v>11</v>
      </c>
      <c r="H61" s="106">
        <f t="shared" si="9"/>
        <v>160</v>
      </c>
      <c r="I61" s="106">
        <f t="shared" si="9"/>
        <v>80</v>
      </c>
      <c r="J61" s="106">
        <f t="shared" si="9"/>
        <v>154</v>
      </c>
      <c r="K61" s="106">
        <f t="shared" si="9"/>
        <v>0</v>
      </c>
      <c r="L61" s="106">
        <f t="shared" si="9"/>
        <v>373</v>
      </c>
      <c r="M61" s="106">
        <f t="shared" si="9"/>
        <v>10</v>
      </c>
      <c r="N61" s="106">
        <f t="shared" si="9"/>
        <v>0</v>
      </c>
      <c r="O61" s="106">
        <f t="shared" si="9"/>
        <v>497</v>
      </c>
      <c r="P61" s="106">
        <f t="shared" si="9"/>
        <v>21</v>
      </c>
      <c r="Q61" s="106">
        <f t="shared" si="9"/>
        <v>471</v>
      </c>
      <c r="R61" s="106">
        <f t="shared" si="9"/>
        <v>3</v>
      </c>
      <c r="S61" s="106">
        <f t="shared" si="9"/>
        <v>2</v>
      </c>
      <c r="T61" s="106">
        <f t="shared" si="9"/>
        <v>0</v>
      </c>
      <c r="U61" s="106">
        <f t="shared" si="9"/>
        <v>9930</v>
      </c>
      <c r="V61" s="106">
        <f t="shared" si="9"/>
        <v>1910</v>
      </c>
      <c r="W61" s="106">
        <f t="shared" si="9"/>
        <v>720</v>
      </c>
      <c r="X61" s="103">
        <f t="shared" si="10"/>
        <v>5.7</v>
      </c>
      <c r="Y61" s="103"/>
      <c r="Z61" s="192"/>
    </row>
    <row r="62" spans="1:28" s="104" customFormat="1" ht="36" customHeight="1">
      <c r="A62" s="402" t="s">
        <v>4</v>
      </c>
      <c r="B62" s="393">
        <f t="shared" si="8"/>
        <v>10333</v>
      </c>
      <c r="C62" s="106">
        <f t="shared" si="9"/>
        <v>10333</v>
      </c>
      <c r="D62" s="106">
        <f t="shared" si="9"/>
        <v>5</v>
      </c>
      <c r="E62" s="106">
        <f t="shared" si="9"/>
        <v>7702</v>
      </c>
      <c r="F62" s="106">
        <f t="shared" si="9"/>
        <v>2100</v>
      </c>
      <c r="G62" s="106">
        <f t="shared" si="9"/>
        <v>7</v>
      </c>
      <c r="H62" s="106">
        <f t="shared" si="9"/>
        <v>206</v>
      </c>
      <c r="I62" s="106">
        <f t="shared" si="9"/>
        <v>49</v>
      </c>
      <c r="J62" s="106">
        <f t="shared" si="9"/>
        <v>73</v>
      </c>
      <c r="K62" s="106">
        <f t="shared" si="9"/>
        <v>0</v>
      </c>
      <c r="L62" s="106">
        <f t="shared" si="9"/>
        <v>187</v>
      </c>
      <c r="M62" s="106">
        <f t="shared" si="9"/>
        <v>4</v>
      </c>
      <c r="N62" s="106">
        <f t="shared" si="9"/>
        <v>0</v>
      </c>
      <c r="O62" s="106">
        <f t="shared" si="9"/>
        <v>405</v>
      </c>
      <c r="P62" s="106">
        <f t="shared" si="9"/>
        <v>45</v>
      </c>
      <c r="Q62" s="106">
        <f t="shared" si="9"/>
        <v>357</v>
      </c>
      <c r="R62" s="106">
        <f t="shared" si="9"/>
        <v>2</v>
      </c>
      <c r="S62" s="106">
        <f t="shared" si="9"/>
        <v>1</v>
      </c>
      <c r="T62" s="106">
        <f t="shared" si="9"/>
        <v>0</v>
      </c>
      <c r="U62" s="106">
        <f t="shared" si="9"/>
        <v>8335</v>
      </c>
      <c r="V62" s="106">
        <f t="shared" si="9"/>
        <v>1515</v>
      </c>
      <c r="W62" s="106">
        <f t="shared" si="9"/>
        <v>483</v>
      </c>
      <c r="X62" s="103">
        <f t="shared" si="10"/>
        <v>4.7</v>
      </c>
      <c r="Y62" s="103"/>
      <c r="Z62" s="192"/>
    </row>
    <row r="63" spans="1:28" s="104" customFormat="1" ht="36" customHeight="1">
      <c r="A63" s="402" t="s">
        <v>61</v>
      </c>
      <c r="B63" s="393">
        <f t="shared" si="8"/>
        <v>9390</v>
      </c>
      <c r="C63" s="106">
        <f t="shared" si="9"/>
        <v>9390</v>
      </c>
      <c r="D63" s="106">
        <f t="shared" si="9"/>
        <v>3</v>
      </c>
      <c r="E63" s="106">
        <f t="shared" si="9"/>
        <v>6859</v>
      </c>
      <c r="F63" s="106">
        <f t="shared" si="9"/>
        <v>2089</v>
      </c>
      <c r="G63" s="106">
        <f t="shared" si="9"/>
        <v>4</v>
      </c>
      <c r="H63" s="106">
        <f t="shared" si="9"/>
        <v>139</v>
      </c>
      <c r="I63" s="106">
        <f t="shared" si="9"/>
        <v>79</v>
      </c>
      <c r="J63" s="106">
        <f t="shared" si="9"/>
        <v>61</v>
      </c>
      <c r="K63" s="106">
        <f t="shared" si="9"/>
        <v>0</v>
      </c>
      <c r="L63" s="106">
        <f t="shared" si="9"/>
        <v>148</v>
      </c>
      <c r="M63" s="106">
        <f t="shared" si="9"/>
        <v>8</v>
      </c>
      <c r="N63" s="106">
        <f t="shared" si="9"/>
        <v>0</v>
      </c>
      <c r="O63" s="106">
        <f t="shared" si="9"/>
        <v>285</v>
      </c>
      <c r="P63" s="106">
        <f t="shared" si="9"/>
        <v>60</v>
      </c>
      <c r="Q63" s="106">
        <f t="shared" si="9"/>
        <v>220</v>
      </c>
      <c r="R63" s="106">
        <f t="shared" si="9"/>
        <v>4</v>
      </c>
      <c r="S63" s="106">
        <f t="shared" si="9"/>
        <v>0</v>
      </c>
      <c r="T63" s="106">
        <f t="shared" si="9"/>
        <v>1</v>
      </c>
      <c r="U63" s="106">
        <f t="shared" si="9"/>
        <v>7610</v>
      </c>
      <c r="V63" s="106">
        <f t="shared" si="9"/>
        <v>1394</v>
      </c>
      <c r="W63" s="106">
        <f t="shared" si="9"/>
        <v>386</v>
      </c>
      <c r="X63" s="103">
        <f t="shared" si="10"/>
        <v>4.0999999999999996</v>
      </c>
      <c r="Y63" s="103"/>
      <c r="Z63" s="192"/>
    </row>
    <row r="64" spans="1:28" s="104" customFormat="1" ht="36" customHeight="1">
      <c r="A64" s="402" t="s">
        <v>6</v>
      </c>
      <c r="B64" s="393">
        <f t="shared" si="8"/>
        <v>4745</v>
      </c>
      <c r="C64" s="106">
        <f t="shared" si="9"/>
        <v>4745</v>
      </c>
      <c r="D64" s="106">
        <f t="shared" si="9"/>
        <v>1</v>
      </c>
      <c r="E64" s="106">
        <f t="shared" si="9"/>
        <v>3290</v>
      </c>
      <c r="F64" s="106">
        <f t="shared" si="9"/>
        <v>1057</v>
      </c>
      <c r="G64" s="106">
        <f t="shared" si="9"/>
        <v>2</v>
      </c>
      <c r="H64" s="106">
        <f t="shared" si="9"/>
        <v>68</v>
      </c>
      <c r="I64" s="106">
        <f t="shared" si="9"/>
        <v>30</v>
      </c>
      <c r="J64" s="106">
        <f t="shared" si="9"/>
        <v>67</v>
      </c>
      <c r="K64" s="106">
        <f t="shared" si="9"/>
        <v>0</v>
      </c>
      <c r="L64" s="106">
        <f t="shared" si="9"/>
        <v>222</v>
      </c>
      <c r="M64" s="106">
        <f t="shared" si="9"/>
        <v>8</v>
      </c>
      <c r="N64" s="106">
        <f t="shared" si="9"/>
        <v>0</v>
      </c>
      <c r="O64" s="106">
        <f t="shared" si="9"/>
        <v>191</v>
      </c>
      <c r="P64" s="106">
        <f t="shared" si="9"/>
        <v>27</v>
      </c>
      <c r="Q64" s="106">
        <f t="shared" si="9"/>
        <v>164</v>
      </c>
      <c r="R64" s="106">
        <f t="shared" si="9"/>
        <v>0</v>
      </c>
      <c r="S64" s="106">
        <f t="shared" si="9"/>
        <v>0</v>
      </c>
      <c r="T64" s="106">
        <f t="shared" si="9"/>
        <v>0</v>
      </c>
      <c r="U64" s="106">
        <f t="shared" si="9"/>
        <v>3745</v>
      </c>
      <c r="V64" s="106">
        <f t="shared" si="9"/>
        <v>625</v>
      </c>
      <c r="W64" s="106">
        <f t="shared" si="9"/>
        <v>375</v>
      </c>
      <c r="X64" s="103">
        <f t="shared" si="10"/>
        <v>7.9</v>
      </c>
      <c r="Y64" s="103"/>
      <c r="Z64" s="192"/>
    </row>
    <row r="65" spans="1:28" s="104" customFormat="1" ht="36" customHeight="1">
      <c r="A65" s="402" t="s">
        <v>62</v>
      </c>
      <c r="B65" s="393">
        <f t="shared" si="8"/>
        <v>7449</v>
      </c>
      <c r="C65" s="106">
        <f t="shared" si="9"/>
        <v>7449</v>
      </c>
      <c r="D65" s="106">
        <f t="shared" si="9"/>
        <v>1</v>
      </c>
      <c r="E65" s="106">
        <f t="shared" si="9"/>
        <v>5051</v>
      </c>
      <c r="F65" s="106">
        <f t="shared" si="9"/>
        <v>2021</v>
      </c>
      <c r="G65" s="106">
        <f t="shared" si="9"/>
        <v>4</v>
      </c>
      <c r="H65" s="106">
        <f t="shared" si="9"/>
        <v>100</v>
      </c>
      <c r="I65" s="106">
        <f t="shared" si="9"/>
        <v>73</v>
      </c>
      <c r="J65" s="106">
        <f t="shared" si="9"/>
        <v>53</v>
      </c>
      <c r="K65" s="106">
        <f t="shared" si="9"/>
        <v>0</v>
      </c>
      <c r="L65" s="106">
        <f t="shared" si="9"/>
        <v>143</v>
      </c>
      <c r="M65" s="106">
        <f t="shared" si="9"/>
        <v>3</v>
      </c>
      <c r="N65" s="106">
        <f t="shared" si="9"/>
        <v>0</v>
      </c>
      <c r="O65" s="106">
        <f t="shared" si="9"/>
        <v>244</v>
      </c>
      <c r="P65" s="106">
        <f t="shared" si="9"/>
        <v>37</v>
      </c>
      <c r="Q65" s="106">
        <f t="shared" si="9"/>
        <v>202</v>
      </c>
      <c r="R65" s="106">
        <f t="shared" si="9"/>
        <v>1</v>
      </c>
      <c r="S65" s="106">
        <f t="shared" si="9"/>
        <v>2</v>
      </c>
      <c r="T65" s="106">
        <f t="shared" si="9"/>
        <v>2</v>
      </c>
      <c r="U65" s="106">
        <f t="shared" si="9"/>
        <v>6298</v>
      </c>
      <c r="V65" s="106">
        <f t="shared" si="9"/>
        <v>853</v>
      </c>
      <c r="W65" s="106">
        <f t="shared" si="9"/>
        <v>298</v>
      </c>
      <c r="X65" s="103">
        <f t="shared" si="10"/>
        <v>4</v>
      </c>
      <c r="Y65" s="103"/>
      <c r="Z65" s="192"/>
    </row>
    <row r="66" spans="1:28" s="104" customFormat="1" ht="36" customHeight="1">
      <c r="A66" s="402" t="s">
        <v>86</v>
      </c>
      <c r="B66" s="393">
        <f t="shared" si="8"/>
        <v>8180</v>
      </c>
      <c r="C66" s="106">
        <f t="shared" si="9"/>
        <v>8180</v>
      </c>
      <c r="D66" s="106">
        <f t="shared" si="9"/>
        <v>2</v>
      </c>
      <c r="E66" s="106">
        <f t="shared" si="9"/>
        <v>4697</v>
      </c>
      <c r="F66" s="106">
        <f t="shared" si="9"/>
        <v>3117</v>
      </c>
      <c r="G66" s="106">
        <f t="shared" si="9"/>
        <v>6</v>
      </c>
      <c r="H66" s="106">
        <f t="shared" si="9"/>
        <v>85</v>
      </c>
      <c r="I66" s="106">
        <f t="shared" si="9"/>
        <v>61</v>
      </c>
      <c r="J66" s="106">
        <f t="shared" si="9"/>
        <v>55</v>
      </c>
      <c r="K66" s="106">
        <f t="shared" si="9"/>
        <v>0</v>
      </c>
      <c r="L66" s="106">
        <f t="shared" si="9"/>
        <v>153</v>
      </c>
      <c r="M66" s="106">
        <f t="shared" si="9"/>
        <v>4</v>
      </c>
      <c r="N66" s="106">
        <f t="shared" si="9"/>
        <v>0</v>
      </c>
      <c r="O66" s="106">
        <f t="shared" si="9"/>
        <v>227</v>
      </c>
      <c r="P66" s="106">
        <f t="shared" si="9"/>
        <v>47</v>
      </c>
      <c r="Q66" s="106">
        <f t="shared" si="9"/>
        <v>176</v>
      </c>
      <c r="R66" s="106">
        <f t="shared" si="9"/>
        <v>2</v>
      </c>
      <c r="S66" s="106">
        <f t="shared" si="9"/>
        <v>1</v>
      </c>
      <c r="T66" s="106">
        <f t="shared" si="9"/>
        <v>1</v>
      </c>
      <c r="U66" s="106">
        <f t="shared" si="9"/>
        <v>6222</v>
      </c>
      <c r="V66" s="106">
        <f t="shared" si="9"/>
        <v>1654</v>
      </c>
      <c r="W66" s="106">
        <f t="shared" si="9"/>
        <v>304</v>
      </c>
      <c r="X66" s="103">
        <f t="shared" si="10"/>
        <v>3.7</v>
      </c>
      <c r="Y66" s="103"/>
      <c r="Z66" s="192"/>
    </row>
    <row r="67" spans="1:28" s="104" customFormat="1" ht="36" customHeight="1">
      <c r="A67" s="402" t="s">
        <v>63</v>
      </c>
      <c r="B67" s="393">
        <f t="shared" si="8"/>
        <v>4452</v>
      </c>
      <c r="C67" s="106">
        <f t="shared" si="9"/>
        <v>4452</v>
      </c>
      <c r="D67" s="106">
        <f t="shared" si="9"/>
        <v>0</v>
      </c>
      <c r="E67" s="106">
        <f t="shared" si="9"/>
        <v>1882</v>
      </c>
      <c r="F67" s="106">
        <f t="shared" si="9"/>
        <v>2190</v>
      </c>
      <c r="G67" s="106">
        <f t="shared" si="9"/>
        <v>0</v>
      </c>
      <c r="H67" s="106">
        <f t="shared" si="9"/>
        <v>151</v>
      </c>
      <c r="I67" s="106">
        <f t="shared" si="9"/>
        <v>59</v>
      </c>
      <c r="J67" s="106">
        <f t="shared" si="9"/>
        <v>48</v>
      </c>
      <c r="K67" s="106">
        <f t="shared" si="9"/>
        <v>0</v>
      </c>
      <c r="L67" s="106">
        <f t="shared" si="9"/>
        <v>117</v>
      </c>
      <c r="M67" s="106">
        <f t="shared" si="9"/>
        <v>5</v>
      </c>
      <c r="N67" s="106">
        <f t="shared" si="9"/>
        <v>0</v>
      </c>
      <c r="O67" s="106">
        <f t="shared" si="9"/>
        <v>125</v>
      </c>
      <c r="P67" s="106">
        <f t="shared" si="9"/>
        <v>5</v>
      </c>
      <c r="Q67" s="106">
        <f t="shared" si="9"/>
        <v>115</v>
      </c>
      <c r="R67" s="106">
        <f t="shared" si="9"/>
        <v>1</v>
      </c>
      <c r="S67" s="106">
        <f t="shared" si="9"/>
        <v>1</v>
      </c>
      <c r="T67" s="106">
        <f t="shared" si="9"/>
        <v>3</v>
      </c>
      <c r="U67" s="106">
        <f t="shared" si="9"/>
        <v>3486</v>
      </c>
      <c r="V67" s="106">
        <f t="shared" si="9"/>
        <v>708</v>
      </c>
      <c r="W67" s="106">
        <f t="shared" si="9"/>
        <v>258</v>
      </c>
      <c r="X67" s="103">
        <f t="shared" si="10"/>
        <v>5.8</v>
      </c>
      <c r="Y67" s="103"/>
      <c r="Z67" s="192"/>
    </row>
    <row r="68" spans="1:28" s="104" customFormat="1" ht="36" customHeight="1">
      <c r="A68" s="402" t="s">
        <v>64</v>
      </c>
      <c r="B68" s="393">
        <f t="shared" si="8"/>
        <v>13948</v>
      </c>
      <c r="C68" s="106">
        <f t="shared" si="9"/>
        <v>13948</v>
      </c>
      <c r="D68" s="106">
        <f t="shared" si="9"/>
        <v>12</v>
      </c>
      <c r="E68" s="106">
        <f t="shared" si="9"/>
        <v>9154</v>
      </c>
      <c r="F68" s="106">
        <f t="shared" si="9"/>
        <v>3843</v>
      </c>
      <c r="G68" s="106">
        <f t="shared" si="9"/>
        <v>5</v>
      </c>
      <c r="H68" s="106">
        <f t="shared" si="9"/>
        <v>215</v>
      </c>
      <c r="I68" s="106">
        <f t="shared" si="9"/>
        <v>111</v>
      </c>
      <c r="J68" s="106">
        <f t="shared" si="9"/>
        <v>79</v>
      </c>
      <c r="K68" s="106">
        <f t="shared" si="9"/>
        <v>0</v>
      </c>
      <c r="L68" s="106">
        <f t="shared" si="9"/>
        <v>516</v>
      </c>
      <c r="M68" s="106">
        <f t="shared" si="9"/>
        <v>13</v>
      </c>
      <c r="N68" s="106">
        <f t="shared" si="9"/>
        <v>0</v>
      </c>
      <c r="O68" s="106">
        <f t="shared" si="9"/>
        <v>556</v>
      </c>
      <c r="P68" s="106">
        <f t="shared" si="9"/>
        <v>66</v>
      </c>
      <c r="Q68" s="106">
        <f t="shared" si="9"/>
        <v>482</v>
      </c>
      <c r="R68" s="106">
        <f t="shared" si="9"/>
        <v>4</v>
      </c>
      <c r="S68" s="106">
        <f t="shared" si="9"/>
        <v>2</v>
      </c>
      <c r="T68" s="106">
        <f t="shared" si="9"/>
        <v>2</v>
      </c>
      <c r="U68" s="106">
        <f t="shared" si="9"/>
        <v>11499</v>
      </c>
      <c r="V68" s="106">
        <f t="shared" si="9"/>
        <v>1693</v>
      </c>
      <c r="W68" s="106">
        <f t="shared" si="9"/>
        <v>756</v>
      </c>
      <c r="X68" s="103">
        <f t="shared" si="10"/>
        <v>5.4</v>
      </c>
      <c r="Y68" s="103"/>
      <c r="Z68" s="192"/>
    </row>
    <row r="69" spans="1:28" s="104" customFormat="1" ht="36" customHeight="1">
      <c r="A69" s="402" t="s">
        <v>11</v>
      </c>
      <c r="B69" s="393">
        <f t="shared" si="8"/>
        <v>9714</v>
      </c>
      <c r="C69" s="106">
        <f t="shared" si="9"/>
        <v>9714</v>
      </c>
      <c r="D69" s="106">
        <f t="shared" si="9"/>
        <v>2</v>
      </c>
      <c r="E69" s="106">
        <f t="shared" si="9"/>
        <v>5508</v>
      </c>
      <c r="F69" s="106">
        <f t="shared" si="9"/>
        <v>3579</v>
      </c>
      <c r="G69" s="106">
        <f t="shared" si="9"/>
        <v>5</v>
      </c>
      <c r="H69" s="106">
        <f t="shared" si="9"/>
        <v>266</v>
      </c>
      <c r="I69" s="106">
        <f t="shared" si="9"/>
        <v>98</v>
      </c>
      <c r="J69" s="106">
        <f t="shared" si="9"/>
        <v>65</v>
      </c>
      <c r="K69" s="106">
        <f t="shared" si="9"/>
        <v>0</v>
      </c>
      <c r="L69" s="106">
        <f t="shared" si="9"/>
        <v>186</v>
      </c>
      <c r="M69" s="106">
        <f t="shared" si="9"/>
        <v>5</v>
      </c>
      <c r="N69" s="106">
        <f t="shared" si="9"/>
        <v>0</v>
      </c>
      <c r="O69" s="106">
        <f t="shared" si="9"/>
        <v>400</v>
      </c>
      <c r="P69" s="106">
        <f t="shared" si="9"/>
        <v>44</v>
      </c>
      <c r="Q69" s="106">
        <f t="shared" si="9"/>
        <v>353</v>
      </c>
      <c r="R69" s="106">
        <f t="shared" si="9"/>
        <v>3</v>
      </c>
      <c r="S69" s="106">
        <f t="shared" si="9"/>
        <v>0</v>
      </c>
      <c r="T69" s="106">
        <f t="shared" si="9"/>
        <v>0</v>
      </c>
      <c r="U69" s="106">
        <f t="shared" si="9"/>
        <v>8327</v>
      </c>
      <c r="V69" s="106">
        <f t="shared" si="9"/>
        <v>973</v>
      </c>
      <c r="W69" s="106">
        <f t="shared" si="9"/>
        <v>414</v>
      </c>
      <c r="X69" s="103">
        <f t="shared" si="10"/>
        <v>4.3</v>
      </c>
      <c r="Y69" s="103"/>
      <c r="Z69" s="192"/>
    </row>
    <row r="70" spans="1:28" s="104" customFormat="1" ht="36" customHeight="1">
      <c r="A70" s="402" t="s">
        <v>12</v>
      </c>
      <c r="B70" s="393">
        <f t="shared" si="8"/>
        <v>10615</v>
      </c>
      <c r="C70" s="106">
        <f t="shared" si="9"/>
        <v>10615</v>
      </c>
      <c r="D70" s="106">
        <f t="shared" si="9"/>
        <v>0</v>
      </c>
      <c r="E70" s="106">
        <f t="shared" si="9"/>
        <v>7500</v>
      </c>
      <c r="F70" s="106">
        <f t="shared" ref="F70:W70" si="11">F21+F45</f>
        <v>2540</v>
      </c>
      <c r="G70" s="106">
        <f t="shared" si="11"/>
        <v>9</v>
      </c>
      <c r="H70" s="106">
        <f t="shared" si="11"/>
        <v>117</v>
      </c>
      <c r="I70" s="106">
        <f t="shared" si="11"/>
        <v>100</v>
      </c>
      <c r="J70" s="106">
        <f t="shared" si="11"/>
        <v>53</v>
      </c>
      <c r="K70" s="106">
        <f t="shared" si="11"/>
        <v>0</v>
      </c>
      <c r="L70" s="106">
        <f t="shared" si="11"/>
        <v>289</v>
      </c>
      <c r="M70" s="106">
        <f t="shared" si="11"/>
        <v>7</v>
      </c>
      <c r="N70" s="106">
        <f t="shared" si="11"/>
        <v>0</v>
      </c>
      <c r="O70" s="106">
        <f t="shared" si="11"/>
        <v>301</v>
      </c>
      <c r="P70" s="106">
        <f t="shared" si="11"/>
        <v>33</v>
      </c>
      <c r="Q70" s="106">
        <f t="shared" si="11"/>
        <v>267</v>
      </c>
      <c r="R70" s="106">
        <f t="shared" si="11"/>
        <v>1</v>
      </c>
      <c r="S70" s="106">
        <f t="shared" si="11"/>
        <v>0</v>
      </c>
      <c r="T70" s="106">
        <f t="shared" si="11"/>
        <v>0</v>
      </c>
      <c r="U70" s="106">
        <f t="shared" si="11"/>
        <v>8464</v>
      </c>
      <c r="V70" s="106">
        <f t="shared" si="11"/>
        <v>1645</v>
      </c>
      <c r="W70" s="106">
        <f t="shared" si="11"/>
        <v>506</v>
      </c>
      <c r="X70" s="103">
        <f t="shared" si="10"/>
        <v>4.8</v>
      </c>
      <c r="Y70" s="103"/>
      <c r="Z70" s="192"/>
    </row>
    <row r="71" spans="1:28" s="104" customFormat="1" ht="36" customHeight="1">
      <c r="A71" s="402" t="s">
        <v>65</v>
      </c>
      <c r="B71" s="393">
        <f t="shared" si="8"/>
        <v>11196</v>
      </c>
      <c r="C71" s="106">
        <f t="shared" ref="C71:W74" si="12">C22+C46</f>
        <v>11196</v>
      </c>
      <c r="D71" s="106">
        <f t="shared" si="12"/>
        <v>4</v>
      </c>
      <c r="E71" s="106">
        <f t="shared" si="12"/>
        <v>8503</v>
      </c>
      <c r="F71" s="106">
        <f t="shared" si="12"/>
        <v>2151</v>
      </c>
      <c r="G71" s="106">
        <f t="shared" si="12"/>
        <v>4</v>
      </c>
      <c r="H71" s="106">
        <f t="shared" si="12"/>
        <v>97</v>
      </c>
      <c r="I71" s="106">
        <f t="shared" si="12"/>
        <v>52</v>
      </c>
      <c r="J71" s="106">
        <f t="shared" si="12"/>
        <v>142</v>
      </c>
      <c r="K71" s="106">
        <f t="shared" si="12"/>
        <v>0</v>
      </c>
      <c r="L71" s="106">
        <f t="shared" si="12"/>
        <v>237</v>
      </c>
      <c r="M71" s="106">
        <f t="shared" si="12"/>
        <v>6</v>
      </c>
      <c r="N71" s="106">
        <f t="shared" si="12"/>
        <v>0</v>
      </c>
      <c r="O71" s="106">
        <f t="shared" si="12"/>
        <v>290</v>
      </c>
      <c r="P71" s="106">
        <f t="shared" si="12"/>
        <v>17</v>
      </c>
      <c r="Q71" s="106">
        <f t="shared" si="12"/>
        <v>271</v>
      </c>
      <c r="R71" s="106">
        <f t="shared" si="12"/>
        <v>2</v>
      </c>
      <c r="S71" s="106">
        <f t="shared" si="12"/>
        <v>0</v>
      </c>
      <c r="T71" s="106">
        <f t="shared" si="12"/>
        <v>0</v>
      </c>
      <c r="U71" s="106">
        <f t="shared" si="12"/>
        <v>9117</v>
      </c>
      <c r="V71" s="106">
        <f t="shared" si="12"/>
        <v>1570</v>
      </c>
      <c r="W71" s="106">
        <f t="shared" si="12"/>
        <v>509</v>
      </c>
      <c r="X71" s="103">
        <f t="shared" si="10"/>
        <v>4.5</v>
      </c>
      <c r="Y71" s="103"/>
      <c r="Z71" s="192"/>
    </row>
    <row r="72" spans="1:28" s="104" customFormat="1" ht="36" customHeight="1">
      <c r="A72" s="402" t="s">
        <v>14</v>
      </c>
      <c r="B72" s="393">
        <f t="shared" si="8"/>
        <v>18186</v>
      </c>
      <c r="C72" s="106">
        <f t="shared" si="12"/>
        <v>18186</v>
      </c>
      <c r="D72" s="106">
        <f t="shared" si="12"/>
        <v>1</v>
      </c>
      <c r="E72" s="106">
        <f t="shared" si="12"/>
        <v>13440</v>
      </c>
      <c r="F72" s="106">
        <f t="shared" si="12"/>
        <v>3968</v>
      </c>
      <c r="G72" s="106">
        <f t="shared" si="12"/>
        <v>12</v>
      </c>
      <c r="H72" s="106">
        <f t="shared" si="12"/>
        <v>122</v>
      </c>
      <c r="I72" s="106">
        <f t="shared" si="12"/>
        <v>94</v>
      </c>
      <c r="J72" s="106">
        <f t="shared" si="12"/>
        <v>116</v>
      </c>
      <c r="K72" s="106">
        <f t="shared" si="12"/>
        <v>0</v>
      </c>
      <c r="L72" s="106">
        <f t="shared" si="12"/>
        <v>419</v>
      </c>
      <c r="M72" s="106">
        <f t="shared" si="12"/>
        <v>14</v>
      </c>
      <c r="N72" s="106">
        <f t="shared" si="12"/>
        <v>0</v>
      </c>
      <c r="O72" s="106">
        <f t="shared" si="12"/>
        <v>518</v>
      </c>
      <c r="P72" s="106">
        <f t="shared" si="12"/>
        <v>69</v>
      </c>
      <c r="Q72" s="106">
        <f t="shared" si="12"/>
        <v>445</v>
      </c>
      <c r="R72" s="106">
        <f t="shared" si="12"/>
        <v>4</v>
      </c>
      <c r="S72" s="106">
        <f t="shared" si="12"/>
        <v>0</v>
      </c>
      <c r="T72" s="106">
        <f t="shared" si="12"/>
        <v>0</v>
      </c>
      <c r="U72" s="106">
        <f t="shared" si="12"/>
        <v>15274</v>
      </c>
      <c r="V72" s="106">
        <f t="shared" si="12"/>
        <v>2189</v>
      </c>
      <c r="W72" s="106">
        <f t="shared" si="12"/>
        <v>723</v>
      </c>
      <c r="X72" s="103">
        <f t="shared" si="10"/>
        <v>4</v>
      </c>
      <c r="Y72" s="103"/>
      <c r="Z72" s="192"/>
    </row>
    <row r="73" spans="1:28" s="104" customFormat="1" ht="36" customHeight="1">
      <c r="A73" s="402" t="s">
        <v>66</v>
      </c>
      <c r="B73" s="393">
        <f t="shared" si="8"/>
        <v>10986</v>
      </c>
      <c r="C73" s="107">
        <f t="shared" si="12"/>
        <v>10986</v>
      </c>
      <c r="D73" s="107">
        <f t="shared" si="12"/>
        <v>2</v>
      </c>
      <c r="E73" s="107">
        <f t="shared" si="12"/>
        <v>7836</v>
      </c>
      <c r="F73" s="107">
        <f t="shared" si="12"/>
        <v>2592</v>
      </c>
      <c r="G73" s="107">
        <f t="shared" si="12"/>
        <v>5</v>
      </c>
      <c r="H73" s="107">
        <f t="shared" si="12"/>
        <v>131</v>
      </c>
      <c r="I73" s="107">
        <f t="shared" si="12"/>
        <v>107</v>
      </c>
      <c r="J73" s="107">
        <f t="shared" si="12"/>
        <v>73</v>
      </c>
      <c r="K73" s="107">
        <f t="shared" si="12"/>
        <v>0</v>
      </c>
      <c r="L73" s="107">
        <f t="shared" si="12"/>
        <v>235</v>
      </c>
      <c r="M73" s="107">
        <f t="shared" si="12"/>
        <v>5</v>
      </c>
      <c r="N73" s="107">
        <f t="shared" si="12"/>
        <v>0</v>
      </c>
      <c r="O73" s="107">
        <f t="shared" si="12"/>
        <v>292</v>
      </c>
      <c r="P73" s="107">
        <f t="shared" si="12"/>
        <v>18</v>
      </c>
      <c r="Q73" s="107">
        <f t="shared" si="12"/>
        <v>271</v>
      </c>
      <c r="R73" s="107">
        <f t="shared" si="12"/>
        <v>2</v>
      </c>
      <c r="S73" s="107">
        <f t="shared" si="12"/>
        <v>0</v>
      </c>
      <c r="T73" s="107">
        <f t="shared" si="12"/>
        <v>1</v>
      </c>
      <c r="U73" s="107">
        <f t="shared" si="12"/>
        <v>9177</v>
      </c>
      <c r="V73" s="107">
        <f t="shared" si="12"/>
        <v>1356</v>
      </c>
      <c r="W73" s="107">
        <f t="shared" si="12"/>
        <v>453</v>
      </c>
      <c r="X73" s="103">
        <f t="shared" si="10"/>
        <v>4.0999999999999996</v>
      </c>
      <c r="Y73" s="103"/>
      <c r="Z73" s="192"/>
    </row>
    <row r="74" spans="1:28" s="104" customFormat="1" ht="36" customHeight="1" thickBot="1">
      <c r="A74" s="403" t="s">
        <v>67</v>
      </c>
      <c r="B74" s="394">
        <f t="shared" si="8"/>
        <v>11375</v>
      </c>
      <c r="C74" s="395">
        <f t="shared" si="12"/>
        <v>11375</v>
      </c>
      <c r="D74" s="395">
        <f t="shared" si="12"/>
        <v>3</v>
      </c>
      <c r="E74" s="395">
        <f t="shared" si="12"/>
        <v>7451</v>
      </c>
      <c r="F74" s="395">
        <f t="shared" si="12"/>
        <v>3233</v>
      </c>
      <c r="G74" s="395">
        <f t="shared" si="12"/>
        <v>7</v>
      </c>
      <c r="H74" s="395">
        <f t="shared" si="12"/>
        <v>102</v>
      </c>
      <c r="I74" s="395">
        <f t="shared" si="12"/>
        <v>158</v>
      </c>
      <c r="J74" s="395">
        <f t="shared" si="12"/>
        <v>46</v>
      </c>
      <c r="K74" s="395">
        <f t="shared" si="12"/>
        <v>0</v>
      </c>
      <c r="L74" s="395">
        <f t="shared" si="12"/>
        <v>365</v>
      </c>
      <c r="M74" s="395">
        <f t="shared" si="12"/>
        <v>10</v>
      </c>
      <c r="N74" s="395">
        <f t="shared" si="12"/>
        <v>0</v>
      </c>
      <c r="O74" s="395">
        <f t="shared" si="12"/>
        <v>307</v>
      </c>
      <c r="P74" s="395">
        <f t="shared" si="12"/>
        <v>42</v>
      </c>
      <c r="Q74" s="395">
        <f t="shared" si="12"/>
        <v>261</v>
      </c>
      <c r="R74" s="395">
        <f t="shared" si="12"/>
        <v>2</v>
      </c>
      <c r="S74" s="395">
        <f t="shared" si="12"/>
        <v>1</v>
      </c>
      <c r="T74" s="395">
        <f t="shared" si="12"/>
        <v>1</v>
      </c>
      <c r="U74" s="395">
        <f t="shared" si="12"/>
        <v>9137</v>
      </c>
      <c r="V74" s="395">
        <f t="shared" si="12"/>
        <v>1686</v>
      </c>
      <c r="W74" s="395">
        <f t="shared" si="12"/>
        <v>552</v>
      </c>
      <c r="X74" s="396">
        <f t="shared" si="10"/>
        <v>4.9000000000000004</v>
      </c>
      <c r="Y74" s="103"/>
      <c r="Z74" s="192"/>
      <c r="AB74" s="108"/>
    </row>
    <row r="75" spans="1:28" s="104" customFormat="1" ht="36" customHeight="1">
      <c r="A75" s="105"/>
      <c r="B75" s="109"/>
      <c r="C75" s="107"/>
      <c r="D75" s="107"/>
      <c r="E75" s="107"/>
      <c r="F75" s="107"/>
      <c r="G75" s="107"/>
      <c r="H75" s="107"/>
      <c r="I75" s="107"/>
      <c r="J75" s="107"/>
      <c r="K75" s="107"/>
      <c r="L75" s="107"/>
      <c r="M75" s="107"/>
      <c r="N75" s="107"/>
      <c r="O75" s="107"/>
      <c r="P75" s="107"/>
      <c r="Q75" s="107"/>
      <c r="R75" s="107"/>
      <c r="S75" s="107"/>
      <c r="T75" s="107"/>
      <c r="U75" s="107"/>
      <c r="V75" s="107"/>
      <c r="W75" s="107"/>
      <c r="X75" s="103"/>
      <c r="Y75" s="103"/>
      <c r="Z75" s="108"/>
      <c r="AA75" s="108"/>
      <c r="AB75" s="108"/>
    </row>
    <row r="76" spans="1:28">
      <c r="A76" s="110"/>
      <c r="B76" s="110"/>
      <c r="C76" s="110"/>
      <c r="D76" s="110"/>
      <c r="E76" s="110"/>
      <c r="F76" s="110"/>
      <c r="G76" s="110"/>
      <c r="H76" s="110"/>
      <c r="I76" s="110"/>
      <c r="J76" s="110"/>
      <c r="K76" s="110"/>
      <c r="L76" s="110"/>
      <c r="M76" s="110"/>
      <c r="N76" s="110"/>
      <c r="O76" s="110"/>
      <c r="P76" s="110"/>
      <c r="Q76" s="110"/>
      <c r="R76" s="110"/>
      <c r="S76" s="110"/>
      <c r="T76" s="110"/>
      <c r="U76" s="110"/>
      <c r="V76" s="110"/>
      <c r="W76" s="110"/>
    </row>
    <row r="77" spans="1:28" ht="27" customHeight="1">
      <c r="A77" s="404" t="s">
        <v>89</v>
      </c>
      <c r="B77" s="404"/>
      <c r="C77" s="404"/>
      <c r="D77" s="404"/>
      <c r="E77" s="404"/>
      <c r="F77" s="404"/>
      <c r="G77" s="404"/>
      <c r="H77" s="404"/>
      <c r="I77" s="404"/>
      <c r="J77" s="404"/>
      <c r="K77" s="404"/>
      <c r="L77" s="404"/>
      <c r="M77" s="404"/>
      <c r="N77" s="404"/>
      <c r="O77" s="404"/>
      <c r="P77" s="404"/>
      <c r="Q77" s="404"/>
      <c r="R77" s="404"/>
      <c r="S77" s="404"/>
      <c r="T77" s="404"/>
      <c r="U77" s="404"/>
      <c r="V77" s="404"/>
      <c r="W77" s="404"/>
    </row>
    <row r="78" spans="1:28" ht="14.25" thickBot="1">
      <c r="A78" s="111"/>
      <c r="B78" s="111"/>
      <c r="C78" s="111"/>
      <c r="D78" s="111"/>
      <c r="E78" s="111"/>
      <c r="F78" s="111"/>
      <c r="G78" s="111"/>
      <c r="H78" s="111"/>
      <c r="I78" s="111"/>
      <c r="J78" s="111"/>
      <c r="K78" s="111"/>
      <c r="L78" s="111"/>
      <c r="M78" s="111"/>
      <c r="N78" s="111"/>
      <c r="O78" s="111"/>
      <c r="P78" s="111"/>
      <c r="Q78" s="111"/>
      <c r="R78" s="111"/>
      <c r="S78" s="111"/>
      <c r="T78" s="111"/>
      <c r="U78" s="111"/>
      <c r="V78" s="111"/>
      <c r="W78" s="111"/>
    </row>
    <row r="79" spans="1:28" ht="27" customHeight="1" thickTop="1">
      <c r="A79" s="285" t="s">
        <v>90</v>
      </c>
      <c r="B79" s="285"/>
      <c r="C79" s="286" t="s">
        <v>91</v>
      </c>
      <c r="D79" s="286"/>
      <c r="E79" s="286"/>
      <c r="F79" s="286"/>
      <c r="G79" s="286"/>
      <c r="H79" s="286"/>
      <c r="I79" s="286"/>
      <c r="J79" s="286"/>
      <c r="K79" s="286"/>
      <c r="L79" s="286"/>
      <c r="M79" s="286"/>
      <c r="N79" s="286"/>
      <c r="O79" s="286"/>
      <c r="P79" s="286"/>
      <c r="Q79" s="286"/>
      <c r="R79" s="287" t="s">
        <v>92</v>
      </c>
      <c r="S79" s="287"/>
      <c r="T79" s="287"/>
      <c r="U79" s="287"/>
      <c r="V79" s="287"/>
      <c r="W79" s="287"/>
    </row>
    <row r="80" spans="1:28" ht="33.75" customHeight="1">
      <c r="A80" s="279" t="s">
        <v>73</v>
      </c>
      <c r="B80" s="279"/>
      <c r="C80" s="251" t="s">
        <v>93</v>
      </c>
      <c r="D80" s="112"/>
      <c r="E80" s="112"/>
      <c r="F80" s="112"/>
      <c r="G80" s="112"/>
      <c r="H80" s="112"/>
      <c r="I80" s="112"/>
      <c r="J80" s="112"/>
      <c r="K80" s="112"/>
      <c r="L80" s="112"/>
      <c r="M80" s="112"/>
      <c r="N80" s="112"/>
      <c r="O80" s="112"/>
      <c r="P80" s="112"/>
      <c r="Q80" s="112"/>
      <c r="R80" s="288" t="s">
        <v>94</v>
      </c>
      <c r="S80" s="288"/>
      <c r="T80" s="288"/>
      <c r="U80" s="288"/>
      <c r="V80" s="112"/>
      <c r="W80" s="112"/>
    </row>
    <row r="81" spans="1:23" ht="33.75" customHeight="1">
      <c r="A81" s="279" t="s">
        <v>74</v>
      </c>
      <c r="B81" s="279"/>
      <c r="C81" s="251" t="s">
        <v>95</v>
      </c>
      <c r="D81" s="112"/>
      <c r="E81" s="112"/>
      <c r="F81" s="112"/>
      <c r="G81" s="112"/>
      <c r="H81" s="112"/>
      <c r="I81" s="112"/>
      <c r="J81" s="112"/>
      <c r="K81" s="112"/>
      <c r="L81" s="112"/>
      <c r="M81" s="112"/>
      <c r="N81" s="112"/>
      <c r="O81" s="112"/>
      <c r="P81" s="112"/>
      <c r="Q81" s="113"/>
      <c r="R81" s="288" t="s">
        <v>96</v>
      </c>
      <c r="S81" s="288"/>
      <c r="T81" s="288"/>
      <c r="U81" s="288"/>
      <c r="V81" s="288"/>
      <c r="W81" s="288"/>
    </row>
    <row r="82" spans="1:23" ht="33.75" customHeight="1">
      <c r="A82" s="289" t="s">
        <v>75</v>
      </c>
      <c r="B82" s="289"/>
      <c r="C82" s="251" t="s">
        <v>97</v>
      </c>
      <c r="D82" s="114"/>
      <c r="E82" s="114"/>
      <c r="F82" s="114"/>
      <c r="G82" s="114"/>
      <c r="H82" s="114"/>
      <c r="I82" s="114"/>
      <c r="J82" s="114"/>
      <c r="K82" s="114"/>
      <c r="L82" s="114"/>
      <c r="M82" s="114"/>
      <c r="N82" s="114"/>
      <c r="O82" s="114"/>
      <c r="P82" s="114"/>
      <c r="Q82" s="115"/>
      <c r="R82" s="288"/>
      <c r="S82" s="288"/>
      <c r="T82" s="288"/>
      <c r="U82" s="288"/>
      <c r="V82" s="288"/>
      <c r="W82" s="288"/>
    </row>
    <row r="83" spans="1:23" ht="33.75" customHeight="1">
      <c r="A83" s="282" t="s">
        <v>84</v>
      </c>
      <c r="B83" s="282"/>
      <c r="C83" s="250" t="s">
        <v>98</v>
      </c>
      <c r="D83" s="116"/>
      <c r="E83" s="116"/>
      <c r="F83" s="116"/>
      <c r="G83" s="116"/>
      <c r="H83" s="116"/>
      <c r="I83" s="116"/>
      <c r="J83" s="116"/>
      <c r="K83" s="116"/>
      <c r="L83" s="116"/>
      <c r="M83" s="116"/>
      <c r="N83" s="116"/>
      <c r="O83" s="116"/>
      <c r="P83" s="116"/>
      <c r="Q83" s="116"/>
      <c r="R83" s="288" t="s">
        <v>99</v>
      </c>
      <c r="S83" s="288"/>
      <c r="T83" s="288"/>
      <c r="U83" s="288"/>
      <c r="V83" s="288"/>
      <c r="W83" s="288"/>
    </row>
    <row r="84" spans="1:23" ht="33.75" customHeight="1">
      <c r="A84" s="117"/>
      <c r="B84" s="118" t="s">
        <v>100</v>
      </c>
      <c r="C84" s="119" t="s">
        <v>101</v>
      </c>
      <c r="D84" s="120"/>
      <c r="E84" s="120"/>
      <c r="F84" s="120"/>
      <c r="G84" s="120"/>
      <c r="H84" s="120"/>
      <c r="I84" s="120"/>
      <c r="J84" s="120"/>
      <c r="K84" s="120"/>
      <c r="L84" s="120"/>
      <c r="M84" s="120"/>
      <c r="N84" s="120"/>
      <c r="O84" s="120"/>
      <c r="P84" s="120"/>
      <c r="Q84" s="121"/>
      <c r="R84" s="288"/>
      <c r="S84" s="288"/>
      <c r="T84" s="288"/>
      <c r="U84" s="288"/>
      <c r="V84" s="288"/>
      <c r="W84" s="288"/>
    </row>
    <row r="85" spans="1:23" ht="33.75" customHeight="1">
      <c r="A85" s="117"/>
      <c r="B85" s="122" t="s">
        <v>102</v>
      </c>
      <c r="C85" s="123" t="s">
        <v>103</v>
      </c>
      <c r="D85" s="124"/>
      <c r="E85" s="124"/>
      <c r="F85" s="124"/>
      <c r="G85" s="124"/>
      <c r="H85" s="124"/>
      <c r="I85" s="124"/>
      <c r="J85" s="124"/>
      <c r="K85" s="124"/>
      <c r="L85" s="124"/>
      <c r="M85" s="124"/>
      <c r="N85" s="124"/>
      <c r="O85" s="124"/>
      <c r="P85" s="124"/>
      <c r="Q85" s="125"/>
      <c r="R85" s="288"/>
      <c r="S85" s="288"/>
      <c r="T85" s="288"/>
      <c r="U85" s="288"/>
      <c r="V85" s="288"/>
      <c r="W85" s="288"/>
    </row>
    <row r="86" spans="1:23" ht="33.75" customHeight="1">
      <c r="A86" s="117"/>
      <c r="B86" s="118" t="s">
        <v>104</v>
      </c>
      <c r="C86" s="119" t="s">
        <v>105</v>
      </c>
      <c r="D86" s="120"/>
      <c r="E86" s="120"/>
      <c r="F86" s="120"/>
      <c r="G86" s="120"/>
      <c r="H86" s="120"/>
      <c r="I86" s="120"/>
      <c r="J86" s="120"/>
      <c r="K86" s="120"/>
      <c r="L86" s="120"/>
      <c r="M86" s="120"/>
      <c r="N86" s="120"/>
      <c r="O86" s="120"/>
      <c r="P86" s="120"/>
      <c r="Q86" s="121"/>
      <c r="R86" s="288"/>
      <c r="S86" s="288"/>
      <c r="T86" s="288"/>
      <c r="U86" s="288"/>
      <c r="V86" s="288"/>
      <c r="W86" s="288"/>
    </row>
    <row r="87" spans="1:23" ht="33.75" customHeight="1">
      <c r="A87" s="126"/>
      <c r="B87" s="127" t="s">
        <v>106</v>
      </c>
      <c r="C87" s="128" t="s">
        <v>107</v>
      </c>
      <c r="D87" s="129"/>
      <c r="E87" s="129"/>
      <c r="F87" s="129"/>
      <c r="G87" s="129"/>
      <c r="H87" s="129"/>
      <c r="I87" s="129"/>
      <c r="J87" s="129"/>
      <c r="K87" s="129"/>
      <c r="L87" s="129"/>
      <c r="M87" s="129"/>
      <c r="N87" s="129"/>
      <c r="O87" s="129"/>
      <c r="P87" s="129"/>
      <c r="Q87" s="130"/>
      <c r="R87" s="288"/>
      <c r="S87" s="288"/>
      <c r="T87" s="288"/>
      <c r="U87" s="288"/>
      <c r="V87" s="288"/>
      <c r="W87" s="288"/>
    </row>
    <row r="88" spans="1:23" ht="33.75" customHeight="1" thickBot="1">
      <c r="A88" s="282" t="s">
        <v>85</v>
      </c>
      <c r="B88" s="282"/>
      <c r="C88" s="131" t="s">
        <v>108</v>
      </c>
      <c r="D88" s="116"/>
      <c r="E88" s="116"/>
      <c r="F88" s="116"/>
      <c r="G88" s="116"/>
      <c r="H88" s="116"/>
      <c r="I88" s="116"/>
      <c r="J88" s="116"/>
      <c r="K88" s="116"/>
      <c r="L88" s="116"/>
      <c r="M88" s="116"/>
      <c r="N88" s="116"/>
      <c r="O88" s="116"/>
      <c r="P88" s="116"/>
      <c r="Q88" s="116"/>
      <c r="R88" s="290" t="s">
        <v>109</v>
      </c>
      <c r="S88" s="290"/>
      <c r="T88" s="290"/>
      <c r="U88" s="290"/>
      <c r="V88" s="290"/>
      <c r="W88" s="290"/>
    </row>
    <row r="89" spans="1:23" ht="33.75" customHeight="1" thickTop="1" thickBot="1">
      <c r="A89" s="117"/>
      <c r="B89" s="118" t="s">
        <v>110</v>
      </c>
      <c r="C89" s="119" t="s">
        <v>111</v>
      </c>
      <c r="D89" s="120"/>
      <c r="E89" s="120"/>
      <c r="F89" s="120"/>
      <c r="G89" s="120"/>
      <c r="H89" s="120"/>
      <c r="I89" s="120"/>
      <c r="J89" s="120"/>
      <c r="K89" s="120"/>
      <c r="L89" s="120"/>
      <c r="M89" s="120"/>
      <c r="N89" s="120"/>
      <c r="O89" s="120"/>
      <c r="P89" s="120"/>
      <c r="Q89" s="121"/>
      <c r="R89" s="290"/>
      <c r="S89" s="290"/>
      <c r="T89" s="290"/>
      <c r="U89" s="290"/>
      <c r="V89" s="290"/>
      <c r="W89" s="290"/>
    </row>
    <row r="90" spans="1:23" ht="33.75" customHeight="1" thickTop="1" thickBot="1">
      <c r="A90" s="132"/>
      <c r="B90" s="133" t="s">
        <v>112</v>
      </c>
      <c r="C90" s="134" t="s">
        <v>113</v>
      </c>
      <c r="D90" s="135"/>
      <c r="E90" s="135"/>
      <c r="F90" s="135"/>
      <c r="G90" s="135"/>
      <c r="H90" s="135"/>
      <c r="I90" s="135"/>
      <c r="J90" s="135"/>
      <c r="K90" s="135"/>
      <c r="L90" s="135"/>
      <c r="M90" s="135"/>
      <c r="N90" s="135"/>
      <c r="O90" s="135"/>
      <c r="P90" s="135"/>
      <c r="Q90" s="136"/>
      <c r="R90" s="290"/>
      <c r="S90" s="290"/>
      <c r="T90" s="290"/>
      <c r="U90" s="290"/>
      <c r="V90" s="290"/>
      <c r="W90" s="290"/>
    </row>
    <row r="91" spans="1:23" ht="18.75" customHeight="1" thickTop="1">
      <c r="A91" s="137"/>
      <c r="B91" s="137"/>
      <c r="C91" s="114"/>
      <c r="D91" s="114"/>
      <c r="E91" s="114"/>
      <c r="F91" s="114"/>
      <c r="G91" s="114"/>
      <c r="H91" s="114"/>
      <c r="I91" s="114"/>
      <c r="J91" s="114"/>
      <c r="K91" s="114"/>
      <c r="L91" s="114"/>
      <c r="M91" s="114"/>
      <c r="N91" s="114"/>
      <c r="O91" s="114"/>
      <c r="P91" s="114"/>
      <c r="Q91" s="114"/>
      <c r="R91" s="114"/>
      <c r="S91" s="114"/>
      <c r="T91" s="138"/>
      <c r="U91" s="139"/>
      <c r="V91" s="139"/>
      <c r="W91" s="139"/>
    </row>
    <row r="92" spans="1:23" ht="18.75" customHeight="1"/>
    <row r="93" spans="1:23" ht="22.5" customHeight="1">
      <c r="A93" s="404" t="s">
        <v>114</v>
      </c>
      <c r="B93" s="404"/>
      <c r="C93" s="404"/>
      <c r="D93" s="404"/>
      <c r="E93" s="404"/>
      <c r="F93" s="404"/>
      <c r="G93" s="404"/>
      <c r="H93" s="404"/>
      <c r="I93" s="404"/>
      <c r="J93" s="404"/>
      <c r="K93" s="404"/>
      <c r="L93" s="404"/>
      <c r="M93" s="404"/>
      <c r="N93" s="404"/>
      <c r="O93" s="404"/>
      <c r="P93" s="404"/>
      <c r="Q93" s="404"/>
      <c r="R93" s="404"/>
      <c r="S93" s="404"/>
      <c r="T93" s="404"/>
      <c r="U93" s="404"/>
      <c r="V93" s="404"/>
      <c r="W93" s="404"/>
    </row>
    <row r="94" spans="1:23" ht="14.25" thickBot="1">
      <c r="A94" s="111"/>
      <c r="B94" s="111"/>
      <c r="C94" s="111"/>
      <c r="D94" s="111"/>
      <c r="E94" s="111"/>
      <c r="F94" s="111"/>
      <c r="G94" s="111"/>
      <c r="H94" s="111"/>
      <c r="I94" s="111"/>
      <c r="J94" s="111"/>
      <c r="K94" s="111"/>
      <c r="L94" s="111"/>
      <c r="M94" s="111"/>
      <c r="N94" s="111"/>
      <c r="O94" s="111"/>
      <c r="P94" s="111"/>
      <c r="Q94" s="111"/>
      <c r="R94" s="111"/>
      <c r="S94" s="111"/>
      <c r="T94" s="111"/>
      <c r="U94" s="111"/>
      <c r="V94" s="111"/>
      <c r="W94" s="111"/>
    </row>
    <row r="95" spans="1:23" ht="27" customHeight="1" thickTop="1">
      <c r="A95" s="285" t="s">
        <v>90</v>
      </c>
      <c r="B95" s="285"/>
      <c r="C95" s="286" t="s">
        <v>115</v>
      </c>
      <c r="D95" s="286"/>
      <c r="E95" s="286"/>
      <c r="F95" s="286"/>
      <c r="G95" s="286"/>
      <c r="H95" s="286"/>
      <c r="I95" s="286"/>
      <c r="J95" s="286"/>
      <c r="K95" s="286"/>
      <c r="L95" s="286"/>
      <c r="M95" s="286"/>
      <c r="N95" s="286"/>
      <c r="O95" s="286"/>
      <c r="P95" s="286"/>
      <c r="Q95" s="286"/>
      <c r="R95" s="287" t="s">
        <v>116</v>
      </c>
      <c r="S95" s="287"/>
      <c r="T95" s="287"/>
      <c r="U95" s="287"/>
      <c r="V95" s="287"/>
      <c r="W95" s="287"/>
    </row>
    <row r="96" spans="1:23" ht="27" customHeight="1">
      <c r="A96" s="279" t="s">
        <v>73</v>
      </c>
      <c r="B96" s="279"/>
      <c r="C96" s="251" t="s">
        <v>117</v>
      </c>
      <c r="D96" s="112"/>
      <c r="E96" s="112"/>
      <c r="F96" s="112"/>
      <c r="G96" s="112"/>
      <c r="H96" s="112"/>
      <c r="I96" s="112"/>
      <c r="J96" s="112"/>
      <c r="K96" s="112"/>
      <c r="L96" s="112"/>
      <c r="M96" s="112"/>
      <c r="N96" s="112"/>
      <c r="O96" s="112"/>
      <c r="P96" s="112"/>
      <c r="Q96" s="112"/>
      <c r="R96" s="288" t="s">
        <v>118</v>
      </c>
      <c r="S96" s="288"/>
      <c r="T96" s="288"/>
      <c r="U96" s="288"/>
      <c r="V96" s="112"/>
      <c r="W96" s="112"/>
    </row>
    <row r="97" spans="1:23" ht="27" customHeight="1">
      <c r="A97" s="279" t="s">
        <v>74</v>
      </c>
      <c r="B97" s="279"/>
      <c r="C97" s="131" t="s">
        <v>119</v>
      </c>
      <c r="D97" s="116"/>
      <c r="E97" s="116"/>
      <c r="F97" s="116"/>
      <c r="G97" s="116"/>
      <c r="H97" s="116"/>
      <c r="I97" s="116"/>
      <c r="J97" s="116"/>
      <c r="K97" s="116"/>
      <c r="L97" s="116"/>
      <c r="M97" s="116"/>
      <c r="N97" s="116"/>
      <c r="O97" s="116"/>
      <c r="P97" s="116"/>
      <c r="Q97" s="140"/>
      <c r="R97" s="131" t="s">
        <v>45</v>
      </c>
      <c r="S97" s="116"/>
      <c r="T97" s="116"/>
      <c r="U97" s="116"/>
      <c r="V97" s="116"/>
      <c r="W97" s="116"/>
    </row>
    <row r="98" spans="1:23" ht="27" customHeight="1">
      <c r="A98" s="279"/>
      <c r="B98" s="279"/>
      <c r="C98" s="250" t="s">
        <v>120</v>
      </c>
      <c r="D98" s="114"/>
      <c r="E98" s="114"/>
      <c r="F98" s="114"/>
      <c r="G98" s="114"/>
      <c r="H98" s="114"/>
      <c r="I98" s="114"/>
      <c r="J98" s="114"/>
      <c r="K98" s="114"/>
      <c r="L98" s="114"/>
      <c r="M98" s="114"/>
      <c r="N98" s="114"/>
      <c r="O98" s="114"/>
      <c r="P98" s="114"/>
      <c r="Q98" s="115"/>
      <c r="R98" s="280" t="s">
        <v>121</v>
      </c>
      <c r="S98" s="280"/>
      <c r="T98" s="280"/>
      <c r="U98" s="280"/>
      <c r="V98" s="114"/>
      <c r="W98" s="114"/>
    </row>
    <row r="99" spans="1:23" ht="27" customHeight="1">
      <c r="A99" s="279"/>
      <c r="B99" s="279"/>
      <c r="C99" s="250" t="s">
        <v>122</v>
      </c>
      <c r="D99" s="114"/>
      <c r="E99" s="114"/>
      <c r="F99" s="114"/>
      <c r="G99" s="114"/>
      <c r="H99" s="114"/>
      <c r="I99" s="114"/>
      <c r="J99" s="114"/>
      <c r="K99" s="114"/>
      <c r="L99" s="114"/>
      <c r="M99" s="114"/>
      <c r="N99" s="114"/>
      <c r="O99" s="114"/>
      <c r="P99" s="114"/>
      <c r="Q99" s="114"/>
      <c r="R99" s="280" t="s">
        <v>123</v>
      </c>
      <c r="S99" s="280"/>
      <c r="T99" s="280"/>
      <c r="U99" s="280"/>
      <c r="V99" s="114"/>
      <c r="W99" s="114"/>
    </row>
    <row r="100" spans="1:23" ht="27" customHeight="1">
      <c r="A100" s="279"/>
      <c r="B100" s="279"/>
      <c r="C100" s="141" t="s">
        <v>124</v>
      </c>
      <c r="D100" s="142"/>
      <c r="E100" s="142"/>
      <c r="F100" s="142"/>
      <c r="G100" s="142"/>
      <c r="H100" s="142"/>
      <c r="I100" s="142"/>
      <c r="J100" s="142"/>
      <c r="K100" s="142"/>
      <c r="L100" s="142"/>
      <c r="M100" s="142"/>
      <c r="N100" s="142"/>
      <c r="O100" s="142"/>
      <c r="P100" s="142"/>
      <c r="Q100" s="143"/>
      <c r="R100" s="141"/>
      <c r="S100" s="142"/>
      <c r="T100" s="142"/>
      <c r="U100" s="142"/>
      <c r="V100" s="142"/>
      <c r="W100" s="142"/>
    </row>
    <row r="101" spans="1:23" ht="27" customHeight="1">
      <c r="A101" s="279" t="s">
        <v>75</v>
      </c>
      <c r="B101" s="279"/>
      <c r="C101" s="250" t="s">
        <v>125</v>
      </c>
      <c r="D101" s="114"/>
      <c r="E101" s="114"/>
      <c r="F101" s="114"/>
      <c r="G101" s="114"/>
      <c r="H101" s="114"/>
      <c r="I101" s="114"/>
      <c r="J101" s="114"/>
      <c r="K101" s="114"/>
      <c r="L101" s="114"/>
      <c r="M101" s="114"/>
      <c r="N101" s="114"/>
      <c r="O101" s="114"/>
      <c r="P101" s="114"/>
      <c r="Q101" s="115"/>
      <c r="R101" s="281" t="s">
        <v>126</v>
      </c>
      <c r="S101" s="281"/>
      <c r="T101" s="281"/>
      <c r="U101" s="281"/>
      <c r="V101" s="281"/>
      <c r="W101" s="281"/>
    </row>
    <row r="102" spans="1:23" ht="27" customHeight="1">
      <c r="A102" s="279"/>
      <c r="B102" s="279"/>
      <c r="C102" s="141" t="s">
        <v>127</v>
      </c>
      <c r="D102" s="142"/>
      <c r="E102" s="142"/>
      <c r="F102" s="142"/>
      <c r="G102" s="142"/>
      <c r="H102" s="142"/>
      <c r="I102" s="142"/>
      <c r="J102" s="142"/>
      <c r="K102" s="142"/>
      <c r="L102" s="142"/>
      <c r="M102" s="142"/>
      <c r="N102" s="142"/>
      <c r="O102" s="142"/>
      <c r="P102" s="142"/>
      <c r="Q102" s="143"/>
      <c r="R102" s="281"/>
      <c r="S102" s="281"/>
      <c r="T102" s="281"/>
      <c r="U102" s="281"/>
      <c r="V102" s="281"/>
      <c r="W102" s="281"/>
    </row>
    <row r="103" spans="1:23" ht="27" customHeight="1" thickBot="1">
      <c r="A103" s="282" t="s">
        <v>84</v>
      </c>
      <c r="B103" s="282"/>
      <c r="C103" s="131" t="s">
        <v>128</v>
      </c>
      <c r="D103" s="116"/>
      <c r="E103" s="116"/>
      <c r="F103" s="116"/>
      <c r="G103" s="116"/>
      <c r="H103" s="116"/>
      <c r="I103" s="116"/>
      <c r="J103" s="116"/>
      <c r="K103" s="116"/>
      <c r="L103" s="116"/>
      <c r="M103" s="116"/>
      <c r="N103" s="116"/>
      <c r="O103" s="116"/>
      <c r="P103" s="116"/>
      <c r="Q103" s="116"/>
      <c r="R103" s="283" t="s">
        <v>129</v>
      </c>
      <c r="S103" s="283"/>
      <c r="T103" s="283"/>
      <c r="U103" s="283"/>
      <c r="V103" s="116"/>
      <c r="W103" s="116"/>
    </row>
    <row r="104" spans="1:23" ht="30" customHeight="1" thickTop="1" thickBot="1">
      <c r="A104" s="284" t="s">
        <v>85</v>
      </c>
      <c r="B104" s="284"/>
      <c r="C104" s="252" t="s">
        <v>130</v>
      </c>
      <c r="D104" s="144"/>
      <c r="E104" s="144"/>
      <c r="F104" s="144"/>
      <c r="G104" s="144"/>
      <c r="H104" s="144"/>
      <c r="I104" s="144"/>
      <c r="J104" s="144"/>
      <c r="K104" s="144"/>
      <c r="L104" s="144"/>
      <c r="M104" s="144"/>
      <c r="N104" s="144"/>
      <c r="O104" s="144"/>
      <c r="P104" s="144"/>
      <c r="Q104" s="144"/>
      <c r="R104" s="283"/>
      <c r="S104" s="283"/>
      <c r="T104" s="283"/>
      <c r="U104" s="283"/>
      <c r="V104" s="135"/>
      <c r="W104" s="135"/>
    </row>
  </sheetData>
  <mergeCells count="112">
    <mergeCell ref="F6:F8"/>
    <mergeCell ref="G6:G8"/>
    <mergeCell ref="H6:H8"/>
    <mergeCell ref="I6:I8"/>
    <mergeCell ref="J6:J8"/>
    <mergeCell ref="K6:K8"/>
    <mergeCell ref="A4:A8"/>
    <mergeCell ref="B4:X4"/>
    <mergeCell ref="B5:B8"/>
    <mergeCell ref="C5:C8"/>
    <mergeCell ref="D5:N5"/>
    <mergeCell ref="O5:O8"/>
    <mergeCell ref="P5:T5"/>
    <mergeCell ref="U5:X5"/>
    <mergeCell ref="D6:D8"/>
    <mergeCell ref="E6:E8"/>
    <mergeCell ref="S6:S8"/>
    <mergeCell ref="T6:T8"/>
    <mergeCell ref="U6:U8"/>
    <mergeCell ref="V6:V8"/>
    <mergeCell ref="W6:W8"/>
    <mergeCell ref="X6:X7"/>
    <mergeCell ref="L6:L8"/>
    <mergeCell ref="M6:M8"/>
    <mergeCell ref="N6:N8"/>
    <mergeCell ref="P6:P8"/>
    <mergeCell ref="Q6:Q8"/>
    <mergeCell ref="R6:R8"/>
    <mergeCell ref="H30:H32"/>
    <mergeCell ref="I30:I32"/>
    <mergeCell ref="J30:J32"/>
    <mergeCell ref="A28:A32"/>
    <mergeCell ref="B28:Y28"/>
    <mergeCell ref="B29:B32"/>
    <mergeCell ref="C29:C32"/>
    <mergeCell ref="D29:N29"/>
    <mergeCell ref="O29:O32"/>
    <mergeCell ref="P29:T29"/>
    <mergeCell ref="U29:X29"/>
    <mergeCell ref="Y29:Y32"/>
    <mergeCell ref="D30:D32"/>
    <mergeCell ref="X30:X31"/>
    <mergeCell ref="R30:R32"/>
    <mergeCell ref="S30:S32"/>
    <mergeCell ref="T30:T32"/>
    <mergeCell ref="U30:U32"/>
    <mergeCell ref="V30:V32"/>
    <mergeCell ref="W30:W32"/>
    <mergeCell ref="A53:A57"/>
    <mergeCell ref="B53:X53"/>
    <mergeCell ref="B54:B57"/>
    <mergeCell ref="C54:C57"/>
    <mergeCell ref="D54:N54"/>
    <mergeCell ref="O54:O57"/>
    <mergeCell ref="P54:T54"/>
    <mergeCell ref="U54:X54"/>
    <mergeCell ref="D55:D57"/>
    <mergeCell ref="P55:P57"/>
    <mergeCell ref="Q55:Q57"/>
    <mergeCell ref="E55:E57"/>
    <mergeCell ref="F55:F57"/>
    <mergeCell ref="G55:G57"/>
    <mergeCell ref="H55:H57"/>
    <mergeCell ref="I55:I57"/>
    <mergeCell ref="J55:J57"/>
    <mergeCell ref="K30:K32"/>
    <mergeCell ref="L30:L32"/>
    <mergeCell ref="M30:M32"/>
    <mergeCell ref="N30:N32"/>
    <mergeCell ref="P30:P32"/>
    <mergeCell ref="Q30:Q32"/>
    <mergeCell ref="E30:E32"/>
    <mergeCell ref="F30:F32"/>
    <mergeCell ref="G30:G32"/>
    <mergeCell ref="A81:B81"/>
    <mergeCell ref="R81:W82"/>
    <mergeCell ref="A82:B82"/>
    <mergeCell ref="A83:B83"/>
    <mergeCell ref="R83:W87"/>
    <mergeCell ref="A88:B88"/>
    <mergeCell ref="R88:W90"/>
    <mergeCell ref="X55:X56"/>
    <mergeCell ref="A77:W77"/>
    <mergeCell ref="A79:B79"/>
    <mergeCell ref="C79:Q79"/>
    <mergeCell ref="R79:W79"/>
    <mergeCell ref="A80:B80"/>
    <mergeCell ref="R80:U80"/>
    <mergeCell ref="R55:R57"/>
    <mergeCell ref="S55:S57"/>
    <mergeCell ref="T55:T57"/>
    <mergeCell ref="U55:U57"/>
    <mergeCell ref="V55:V57"/>
    <mergeCell ref="W55:W57"/>
    <mergeCell ref="K55:K57"/>
    <mergeCell ref="L55:L57"/>
    <mergeCell ref="M55:M57"/>
    <mergeCell ref="N55:N57"/>
    <mergeCell ref="A97:B100"/>
    <mergeCell ref="R98:U98"/>
    <mergeCell ref="R99:U99"/>
    <mergeCell ref="A101:B102"/>
    <mergeCell ref="R101:W102"/>
    <mergeCell ref="A103:B103"/>
    <mergeCell ref="R103:U104"/>
    <mergeCell ref="A104:B104"/>
    <mergeCell ref="A93:W93"/>
    <mergeCell ref="A95:B95"/>
    <mergeCell ref="C95:Q95"/>
    <mergeCell ref="R95:W95"/>
    <mergeCell ref="A96:B96"/>
    <mergeCell ref="R96:U96"/>
  </mergeCells>
  <phoneticPr fontId="35"/>
  <pageMargins left="0.78749999999999998" right="0.78749999999999998" top="0.86597222222222203" bottom="0.51180555555555596" header="0.511811023622047" footer="0.511811023622047"/>
  <pageSetup paperSize="9" scale="37" fitToHeight="0" orientation="portrait" horizontalDpi="300" verticalDpi="300" r:id="rId1"/>
  <rowBreaks count="1" manualBreakCount="1">
    <brk id="50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B0F0"/>
    <pageSetUpPr fitToPage="1"/>
  </sheetPr>
  <dimension ref="A1:AMJ29"/>
  <sheetViews>
    <sheetView showGridLines="0" view="pageBreakPreview" zoomScale="80" zoomScaleNormal="50" zoomScaleSheetLayoutView="80" zoomScalePageLayoutView="85" workbookViewId="0">
      <selection activeCell="E8" sqref="E8"/>
    </sheetView>
  </sheetViews>
  <sheetFormatPr defaultColWidth="9" defaultRowHeight="14.25"/>
  <cols>
    <col min="1" max="1" width="7.875" style="26" customWidth="1"/>
    <col min="2" max="2" width="14.25" style="26" customWidth="1"/>
    <col min="3" max="3" width="14.625" style="26" customWidth="1"/>
    <col min="4" max="4" width="10.5" style="26" bestFit="1" customWidth="1"/>
    <col min="5" max="5" width="10.25" style="26" bestFit="1" customWidth="1"/>
    <col min="6" max="6" width="8.25" style="26" bestFit="1" customWidth="1"/>
    <col min="7" max="8" width="10.875" style="26" customWidth="1"/>
    <col min="9" max="10" width="9.625" style="26" customWidth="1"/>
    <col min="11" max="11" width="14" style="26" customWidth="1"/>
    <col min="12" max="12" width="13.375" style="26" customWidth="1"/>
    <col min="13" max="13" width="12.125" style="26" customWidth="1"/>
    <col min="14" max="14" width="9.625" style="26" customWidth="1"/>
    <col min="15" max="18" width="9" style="26"/>
    <col min="19" max="19" width="11.5" style="26" customWidth="1"/>
    <col min="20" max="256" width="9" style="26"/>
    <col min="257" max="257" width="7.875" style="26" customWidth="1"/>
    <col min="258" max="259" width="10.875" style="26" customWidth="1"/>
    <col min="260" max="260" width="9.75" style="26" customWidth="1"/>
    <col min="261" max="262" width="9.625" style="26" customWidth="1"/>
    <col min="263" max="264" width="10.875" style="26" customWidth="1"/>
    <col min="265" max="266" width="9.625" style="26" customWidth="1"/>
    <col min="267" max="268" width="10.875" style="26" customWidth="1"/>
    <col min="269" max="270" width="9.625" style="26" customWidth="1"/>
    <col min="271" max="512" width="9" style="26"/>
    <col min="513" max="513" width="7.875" style="26" customWidth="1"/>
    <col min="514" max="515" width="10.875" style="26" customWidth="1"/>
    <col min="516" max="516" width="9.75" style="26" customWidth="1"/>
    <col min="517" max="518" width="9.625" style="26" customWidth="1"/>
    <col min="519" max="520" width="10.875" style="26" customWidth="1"/>
    <col min="521" max="522" width="9.625" style="26" customWidth="1"/>
    <col min="523" max="524" width="10.875" style="26" customWidth="1"/>
    <col min="525" max="526" width="9.625" style="26" customWidth="1"/>
    <col min="527" max="768" width="9" style="26"/>
    <col min="769" max="769" width="7.875" style="26" customWidth="1"/>
    <col min="770" max="771" width="10.875" style="26" customWidth="1"/>
    <col min="772" max="772" width="9.75" style="26" customWidth="1"/>
    <col min="773" max="774" width="9.625" style="26" customWidth="1"/>
    <col min="775" max="776" width="10.875" style="26" customWidth="1"/>
    <col min="777" max="778" width="9.625" style="26" customWidth="1"/>
    <col min="779" max="780" width="10.875" style="26" customWidth="1"/>
    <col min="781" max="782" width="9.625" style="26" customWidth="1"/>
    <col min="783" max="1024" width="9" style="26"/>
    <col min="1025" max="16384" width="9" style="2"/>
  </cols>
  <sheetData>
    <row r="1" spans="1:237" s="29" customFormat="1" ht="24.75" customHeight="1">
      <c r="A1" s="256" t="s">
        <v>275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  <c r="BX1" s="28"/>
      <c r="BY1" s="28"/>
      <c r="BZ1" s="28"/>
      <c r="CA1" s="28"/>
      <c r="CB1" s="28"/>
      <c r="CC1" s="28"/>
      <c r="CD1" s="28"/>
      <c r="CE1" s="28"/>
      <c r="CF1" s="28"/>
      <c r="CG1" s="28"/>
      <c r="CH1" s="28"/>
      <c r="CI1" s="28"/>
      <c r="CJ1" s="28"/>
      <c r="CK1" s="28"/>
      <c r="CL1" s="28"/>
      <c r="CM1" s="28"/>
      <c r="CN1" s="28"/>
      <c r="CO1" s="28"/>
      <c r="CP1" s="28"/>
      <c r="CQ1" s="28"/>
      <c r="CR1" s="28"/>
      <c r="CS1" s="28"/>
      <c r="CT1" s="28"/>
      <c r="CU1" s="28"/>
      <c r="CV1" s="28"/>
      <c r="CW1" s="28"/>
      <c r="CX1" s="28"/>
      <c r="CY1" s="28"/>
      <c r="CZ1" s="28"/>
      <c r="DA1" s="28"/>
      <c r="DB1" s="28"/>
      <c r="DC1" s="28"/>
      <c r="DD1" s="28"/>
      <c r="DE1" s="28"/>
      <c r="DF1" s="28"/>
      <c r="DG1" s="28"/>
      <c r="DH1" s="28"/>
      <c r="DI1" s="28"/>
      <c r="DJ1" s="28"/>
      <c r="DK1" s="28"/>
      <c r="DL1" s="28"/>
      <c r="DM1" s="28"/>
      <c r="DN1" s="28"/>
      <c r="DO1" s="28"/>
      <c r="DP1" s="28"/>
      <c r="DQ1" s="28"/>
      <c r="DR1" s="28"/>
      <c r="DS1" s="28"/>
      <c r="DT1" s="28"/>
      <c r="DU1" s="28"/>
      <c r="DV1" s="28"/>
      <c r="DW1" s="28"/>
      <c r="DX1" s="28"/>
      <c r="DY1" s="28"/>
      <c r="DZ1" s="28"/>
      <c r="EA1" s="28"/>
      <c r="EB1" s="28"/>
      <c r="EC1" s="28"/>
      <c r="ED1" s="28"/>
      <c r="EE1" s="28"/>
      <c r="EF1" s="28"/>
      <c r="EG1" s="28"/>
      <c r="EH1" s="28"/>
      <c r="EI1" s="28"/>
      <c r="EJ1" s="28"/>
      <c r="EK1" s="28"/>
      <c r="EL1" s="28"/>
      <c r="EM1" s="28"/>
      <c r="EN1" s="28"/>
      <c r="EO1" s="28"/>
      <c r="EP1" s="28"/>
      <c r="EQ1" s="28"/>
      <c r="ER1" s="28"/>
      <c r="ES1" s="28"/>
      <c r="ET1" s="28"/>
      <c r="EU1" s="28"/>
      <c r="EV1" s="28"/>
      <c r="EW1" s="28"/>
      <c r="EX1" s="28"/>
      <c r="EY1" s="28"/>
      <c r="EZ1" s="28"/>
      <c r="FA1" s="28"/>
      <c r="FB1" s="28"/>
      <c r="FC1" s="28"/>
      <c r="FD1" s="28"/>
      <c r="FE1" s="28"/>
      <c r="FF1" s="28"/>
      <c r="FG1" s="28"/>
      <c r="FH1" s="28"/>
      <c r="FI1" s="28"/>
      <c r="FJ1" s="28"/>
      <c r="FK1" s="28"/>
      <c r="FL1" s="28"/>
      <c r="FM1" s="28"/>
      <c r="FN1" s="28"/>
      <c r="FO1" s="28"/>
      <c r="FP1" s="28"/>
      <c r="FQ1" s="28"/>
      <c r="FR1" s="28"/>
      <c r="FS1" s="28"/>
      <c r="FT1" s="28"/>
      <c r="FU1" s="28"/>
      <c r="FV1" s="28"/>
      <c r="FW1" s="28"/>
      <c r="FX1" s="28"/>
      <c r="FY1" s="28"/>
      <c r="FZ1" s="28"/>
      <c r="GA1" s="28"/>
      <c r="GB1" s="28"/>
      <c r="GC1" s="28"/>
      <c r="GD1" s="28"/>
      <c r="GE1" s="28"/>
      <c r="GF1" s="28"/>
      <c r="GG1" s="28"/>
      <c r="GH1" s="28"/>
      <c r="GI1" s="28"/>
      <c r="GJ1" s="28"/>
      <c r="GK1" s="28"/>
      <c r="GL1" s="28"/>
      <c r="GM1" s="28"/>
      <c r="GN1" s="28"/>
      <c r="GO1" s="28"/>
      <c r="GP1" s="28"/>
      <c r="GQ1" s="28"/>
      <c r="GR1" s="28"/>
      <c r="GS1" s="28"/>
      <c r="GT1" s="28"/>
      <c r="GU1" s="28"/>
      <c r="GV1" s="28"/>
      <c r="GW1" s="28"/>
      <c r="GX1" s="28"/>
      <c r="GY1" s="28"/>
      <c r="GZ1" s="28"/>
      <c r="HA1" s="28"/>
      <c r="HB1" s="28"/>
      <c r="HC1" s="28"/>
      <c r="HD1" s="28"/>
      <c r="HE1" s="28"/>
      <c r="HF1" s="28"/>
      <c r="HG1" s="28"/>
      <c r="HH1" s="28"/>
      <c r="HI1" s="28"/>
      <c r="HJ1" s="28"/>
      <c r="HK1" s="28"/>
      <c r="HL1" s="28"/>
      <c r="HM1" s="28"/>
      <c r="HN1" s="28"/>
      <c r="HO1" s="28"/>
      <c r="HP1" s="28"/>
      <c r="HQ1" s="28"/>
      <c r="HR1" s="28"/>
      <c r="HS1" s="28"/>
      <c r="HT1" s="28"/>
      <c r="HU1" s="28"/>
      <c r="HV1" s="28"/>
      <c r="HW1" s="28"/>
      <c r="HX1" s="28"/>
      <c r="HY1" s="28"/>
      <c r="HZ1" s="28"/>
      <c r="IA1" s="28"/>
      <c r="IB1" s="28"/>
      <c r="IC1" s="28"/>
    </row>
    <row r="2" spans="1:237" s="32" customFormat="1" ht="24.75" customHeight="1" thickBot="1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147" t="s">
        <v>167</v>
      </c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1"/>
      <c r="BM2" s="31"/>
      <c r="BN2" s="31"/>
      <c r="BO2" s="31"/>
      <c r="BP2" s="31"/>
      <c r="BQ2" s="31"/>
      <c r="BR2" s="31"/>
      <c r="BS2" s="31"/>
      <c r="BT2" s="31"/>
      <c r="BU2" s="31"/>
      <c r="BV2" s="31"/>
      <c r="BW2" s="31"/>
      <c r="BX2" s="31"/>
      <c r="BY2" s="31"/>
      <c r="BZ2" s="31"/>
      <c r="CA2" s="31"/>
      <c r="CB2" s="31"/>
      <c r="CC2" s="31"/>
      <c r="CD2" s="31"/>
      <c r="CE2" s="31"/>
      <c r="CF2" s="31"/>
      <c r="CG2" s="31"/>
      <c r="CH2" s="31"/>
      <c r="CI2" s="31"/>
      <c r="CJ2" s="31"/>
      <c r="CK2" s="31"/>
      <c r="CL2" s="31"/>
      <c r="CM2" s="31"/>
      <c r="CN2" s="31"/>
      <c r="CO2" s="31"/>
      <c r="CP2" s="31"/>
      <c r="CQ2" s="31"/>
      <c r="CR2" s="31"/>
      <c r="CS2" s="31"/>
      <c r="CT2" s="31"/>
      <c r="CU2" s="31"/>
      <c r="CV2" s="31"/>
      <c r="CW2" s="31"/>
      <c r="CX2" s="31"/>
      <c r="CY2" s="31"/>
      <c r="CZ2" s="31"/>
      <c r="DA2" s="31"/>
      <c r="DB2" s="31"/>
      <c r="DC2" s="31"/>
      <c r="DD2" s="31"/>
      <c r="DE2" s="31"/>
      <c r="DF2" s="31"/>
      <c r="DG2" s="31"/>
      <c r="DH2" s="31"/>
      <c r="DI2" s="31"/>
      <c r="DJ2" s="31"/>
      <c r="DK2" s="31"/>
      <c r="DL2" s="31"/>
      <c r="DM2" s="31"/>
      <c r="DN2" s="31"/>
      <c r="DO2" s="31"/>
      <c r="DP2" s="31"/>
      <c r="DQ2" s="31"/>
      <c r="DR2" s="31"/>
      <c r="DS2" s="31"/>
      <c r="DT2" s="31"/>
      <c r="DU2" s="31"/>
      <c r="DV2" s="31"/>
      <c r="DW2" s="31"/>
      <c r="DX2" s="31"/>
      <c r="DY2" s="31"/>
      <c r="DZ2" s="31"/>
      <c r="EA2" s="31"/>
      <c r="EB2" s="31"/>
      <c r="EC2" s="31"/>
      <c r="ED2" s="31"/>
      <c r="EE2" s="31"/>
      <c r="EF2" s="31"/>
      <c r="EG2" s="31"/>
      <c r="EH2" s="31"/>
      <c r="EI2" s="31"/>
      <c r="EJ2" s="31"/>
      <c r="EK2" s="31"/>
      <c r="EL2" s="31"/>
      <c r="EM2" s="31"/>
      <c r="EN2" s="31"/>
      <c r="EO2" s="31"/>
      <c r="EP2" s="31"/>
      <c r="EQ2" s="31"/>
      <c r="ER2" s="31"/>
      <c r="ES2" s="31"/>
      <c r="ET2" s="31"/>
      <c r="EU2" s="31"/>
      <c r="EV2" s="31"/>
      <c r="EW2" s="31"/>
      <c r="EX2" s="31"/>
      <c r="EY2" s="31"/>
      <c r="EZ2" s="31"/>
      <c r="FA2" s="31"/>
      <c r="FB2" s="31"/>
      <c r="FC2" s="31"/>
      <c r="FD2" s="31"/>
      <c r="FE2" s="31"/>
      <c r="FF2" s="31"/>
      <c r="FG2" s="31"/>
      <c r="FH2" s="31"/>
      <c r="FI2" s="31"/>
      <c r="FJ2" s="31"/>
      <c r="FK2" s="31"/>
      <c r="FL2" s="31"/>
      <c r="FM2" s="31"/>
      <c r="FN2" s="31"/>
      <c r="FO2" s="31"/>
      <c r="FP2" s="31"/>
      <c r="FQ2" s="31"/>
      <c r="FR2" s="31"/>
      <c r="FS2" s="31"/>
      <c r="FT2" s="31"/>
      <c r="FU2" s="31"/>
      <c r="FV2" s="31"/>
      <c r="FW2" s="31"/>
      <c r="FX2" s="31"/>
      <c r="FY2" s="31"/>
      <c r="FZ2" s="31"/>
      <c r="GA2" s="31"/>
      <c r="GB2" s="31"/>
      <c r="GC2" s="31"/>
      <c r="GD2" s="31"/>
      <c r="GE2" s="31"/>
      <c r="GF2" s="31"/>
      <c r="GG2" s="31"/>
      <c r="GH2" s="31"/>
      <c r="GI2" s="31"/>
      <c r="GJ2" s="31"/>
      <c r="GK2" s="31"/>
      <c r="GL2" s="31"/>
      <c r="GM2" s="31"/>
      <c r="GN2" s="31"/>
      <c r="GO2" s="31"/>
      <c r="GP2" s="31"/>
      <c r="GQ2" s="31"/>
      <c r="GR2" s="31"/>
      <c r="GS2" s="31"/>
      <c r="GT2" s="31"/>
      <c r="GU2" s="31"/>
      <c r="GV2" s="31"/>
      <c r="GW2" s="31"/>
      <c r="GX2" s="31"/>
      <c r="GY2" s="31"/>
      <c r="GZ2" s="31"/>
      <c r="HA2" s="31"/>
      <c r="HB2" s="31"/>
      <c r="HC2" s="31"/>
      <c r="HD2" s="31"/>
      <c r="HE2" s="31"/>
      <c r="HF2" s="31"/>
      <c r="HG2" s="31"/>
      <c r="HH2" s="31"/>
      <c r="HI2" s="31"/>
      <c r="HJ2" s="31"/>
      <c r="HK2" s="31"/>
      <c r="HL2" s="31"/>
      <c r="HM2" s="31"/>
      <c r="HN2" s="31"/>
      <c r="HO2" s="31"/>
      <c r="HP2" s="31"/>
      <c r="HQ2" s="31"/>
      <c r="HR2" s="31"/>
      <c r="HS2" s="31"/>
      <c r="HT2" s="31"/>
      <c r="HU2" s="31"/>
      <c r="HV2" s="31"/>
      <c r="HW2" s="31"/>
      <c r="HX2" s="31"/>
      <c r="HY2" s="31"/>
      <c r="HZ2" s="31"/>
      <c r="IA2" s="31"/>
      <c r="IB2" s="31"/>
      <c r="IC2" s="31"/>
    </row>
    <row r="3" spans="1:237" s="35" customFormat="1" ht="22.5" customHeight="1">
      <c r="A3" s="174" t="s">
        <v>187</v>
      </c>
      <c r="B3" s="306" t="s">
        <v>189</v>
      </c>
      <c r="C3" s="306"/>
      <c r="D3" s="306"/>
      <c r="E3" s="306"/>
      <c r="F3" s="306" t="s">
        <v>199</v>
      </c>
      <c r="G3" s="306"/>
      <c r="H3" s="306"/>
      <c r="I3" s="306"/>
      <c r="J3" s="306"/>
      <c r="K3" s="307" t="s">
        <v>207</v>
      </c>
      <c r="L3" s="307"/>
      <c r="M3" s="307"/>
      <c r="N3" s="307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4"/>
      <c r="AW3" s="34"/>
      <c r="AX3" s="34"/>
      <c r="AY3" s="34"/>
      <c r="AZ3" s="34"/>
      <c r="BA3" s="34"/>
      <c r="BB3" s="34"/>
      <c r="BC3" s="34"/>
      <c r="BD3" s="34"/>
      <c r="BE3" s="34"/>
      <c r="BF3" s="34"/>
      <c r="BG3" s="34"/>
      <c r="BH3" s="34"/>
      <c r="BI3" s="34"/>
      <c r="BJ3" s="34"/>
      <c r="BK3" s="34"/>
      <c r="BL3" s="34"/>
      <c r="BM3" s="34"/>
      <c r="BN3" s="34"/>
      <c r="BO3" s="34"/>
      <c r="BP3" s="34"/>
      <c r="BQ3" s="34"/>
      <c r="BR3" s="34"/>
      <c r="BS3" s="34"/>
      <c r="BT3" s="34"/>
      <c r="BU3" s="34"/>
      <c r="BV3" s="34"/>
      <c r="BW3" s="34"/>
      <c r="BX3" s="34"/>
      <c r="BY3" s="34"/>
      <c r="BZ3" s="34"/>
      <c r="CA3" s="34"/>
      <c r="CB3" s="34"/>
      <c r="CC3" s="34"/>
      <c r="CD3" s="34"/>
      <c r="CE3" s="34"/>
      <c r="CF3" s="34"/>
      <c r="CG3" s="34"/>
      <c r="CH3" s="34"/>
      <c r="CI3" s="34"/>
      <c r="CJ3" s="34"/>
      <c r="CK3" s="34"/>
      <c r="CL3" s="34"/>
      <c r="CM3" s="34"/>
      <c r="CN3" s="34"/>
      <c r="CO3" s="34"/>
      <c r="CP3" s="34"/>
      <c r="CQ3" s="34"/>
      <c r="CR3" s="34"/>
      <c r="CS3" s="34"/>
      <c r="CT3" s="34"/>
      <c r="CU3" s="34"/>
      <c r="CV3" s="34"/>
      <c r="CW3" s="34"/>
      <c r="CX3" s="34"/>
      <c r="CY3" s="34"/>
      <c r="CZ3" s="34"/>
      <c r="DA3" s="34"/>
      <c r="DB3" s="34"/>
      <c r="DC3" s="34"/>
      <c r="DD3" s="34"/>
      <c r="DE3" s="34"/>
      <c r="DF3" s="34"/>
      <c r="DG3" s="34"/>
      <c r="DH3" s="34"/>
      <c r="DI3" s="34"/>
      <c r="DJ3" s="34"/>
      <c r="DK3" s="34"/>
      <c r="DL3" s="34"/>
      <c r="DM3" s="34"/>
      <c r="DN3" s="34"/>
      <c r="DO3" s="34"/>
      <c r="DP3" s="34"/>
      <c r="DQ3" s="34"/>
      <c r="DR3" s="34"/>
      <c r="DS3" s="34"/>
      <c r="DT3" s="34"/>
      <c r="DU3" s="34"/>
      <c r="DV3" s="34"/>
      <c r="DW3" s="34"/>
      <c r="DX3" s="34"/>
      <c r="DY3" s="34"/>
      <c r="DZ3" s="34"/>
      <c r="EA3" s="34"/>
      <c r="EB3" s="34"/>
      <c r="EC3" s="34"/>
      <c r="ED3" s="34"/>
      <c r="EE3" s="34"/>
      <c r="EF3" s="34"/>
      <c r="EG3" s="34"/>
      <c r="EH3" s="34"/>
      <c r="EI3" s="34"/>
      <c r="EJ3" s="34"/>
      <c r="EK3" s="34"/>
      <c r="EL3" s="34"/>
      <c r="EM3" s="34"/>
      <c r="EN3" s="34"/>
      <c r="EO3" s="34"/>
      <c r="EP3" s="34"/>
      <c r="EQ3" s="34"/>
      <c r="ER3" s="34"/>
      <c r="ES3" s="34"/>
      <c r="ET3" s="34"/>
      <c r="EU3" s="34"/>
      <c r="EV3" s="34"/>
      <c r="EW3" s="34"/>
      <c r="EX3" s="34"/>
      <c r="EY3" s="34"/>
      <c r="EZ3" s="34"/>
      <c r="FA3" s="34"/>
      <c r="FB3" s="34"/>
      <c r="FC3" s="34"/>
      <c r="FD3" s="34"/>
      <c r="FE3" s="34"/>
      <c r="FF3" s="34"/>
      <c r="FG3" s="34"/>
      <c r="FH3" s="34"/>
      <c r="FI3" s="34"/>
      <c r="FJ3" s="34"/>
      <c r="FK3" s="34"/>
      <c r="FL3" s="34"/>
      <c r="FM3" s="34"/>
      <c r="FN3" s="34"/>
      <c r="FO3" s="34"/>
      <c r="FP3" s="34"/>
      <c r="FQ3" s="34"/>
      <c r="FR3" s="34"/>
      <c r="FS3" s="34"/>
      <c r="FT3" s="34"/>
      <c r="FU3" s="34"/>
      <c r="FV3" s="34"/>
      <c r="FW3" s="34"/>
      <c r="FX3" s="34"/>
      <c r="FY3" s="34"/>
      <c r="FZ3" s="34"/>
      <c r="GA3" s="34"/>
      <c r="GB3" s="34"/>
      <c r="GC3" s="34"/>
      <c r="GD3" s="34"/>
      <c r="GE3" s="34"/>
      <c r="GF3" s="34"/>
      <c r="GG3" s="34"/>
      <c r="GH3" s="34"/>
      <c r="GI3" s="34"/>
      <c r="GJ3" s="34"/>
      <c r="GK3" s="34"/>
      <c r="GL3" s="34"/>
      <c r="GM3" s="34"/>
      <c r="GN3" s="34"/>
      <c r="GO3" s="34"/>
      <c r="GP3" s="34"/>
      <c r="GQ3" s="34"/>
      <c r="GR3" s="34"/>
      <c r="GS3" s="34"/>
      <c r="GT3" s="34"/>
      <c r="GU3" s="34"/>
      <c r="GV3" s="34"/>
      <c r="GW3" s="34"/>
      <c r="GX3" s="34"/>
      <c r="GY3" s="34"/>
      <c r="GZ3" s="34"/>
      <c r="HA3" s="34"/>
      <c r="HB3" s="34"/>
      <c r="HC3" s="34"/>
      <c r="HD3" s="34"/>
      <c r="HE3" s="34"/>
      <c r="HF3" s="34"/>
      <c r="HG3" s="34"/>
      <c r="HH3" s="34"/>
      <c r="HI3" s="34"/>
      <c r="HJ3" s="34"/>
      <c r="HK3" s="34"/>
      <c r="HL3" s="34"/>
      <c r="HM3" s="34"/>
      <c r="HN3" s="34"/>
      <c r="HO3" s="34"/>
      <c r="HP3" s="34"/>
      <c r="HQ3" s="34"/>
      <c r="HR3" s="34"/>
      <c r="HS3" s="34"/>
      <c r="HT3" s="34"/>
      <c r="HU3" s="34"/>
      <c r="HV3" s="34"/>
      <c r="HW3" s="34"/>
      <c r="HX3" s="34"/>
      <c r="HY3" s="34"/>
      <c r="HZ3" s="34"/>
      <c r="IA3" s="34"/>
      <c r="IB3" s="34"/>
      <c r="IC3" s="34"/>
    </row>
    <row r="4" spans="1:237" s="35" customFormat="1" ht="22.5" customHeight="1">
      <c r="A4" s="175"/>
      <c r="B4" s="305" t="s">
        <v>28</v>
      </c>
      <c r="C4" s="308" t="s">
        <v>201</v>
      </c>
      <c r="D4" s="308"/>
      <c r="E4" s="309" t="s">
        <v>29</v>
      </c>
      <c r="F4" s="305" t="s">
        <v>30</v>
      </c>
      <c r="G4" s="305" t="s">
        <v>28</v>
      </c>
      <c r="H4" s="308" t="s">
        <v>201</v>
      </c>
      <c r="I4" s="308"/>
      <c r="J4" s="310" t="s">
        <v>29</v>
      </c>
      <c r="K4" s="305" t="s">
        <v>28</v>
      </c>
      <c r="L4" s="308" t="s">
        <v>201</v>
      </c>
      <c r="M4" s="308"/>
      <c r="N4" s="310" t="s">
        <v>29</v>
      </c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4"/>
      <c r="BD4" s="34"/>
      <c r="BE4" s="34"/>
      <c r="BF4" s="34"/>
      <c r="BG4" s="34"/>
      <c r="BH4" s="34"/>
      <c r="BI4" s="34"/>
      <c r="BJ4" s="34"/>
      <c r="BK4" s="34"/>
      <c r="BL4" s="34"/>
      <c r="BM4" s="34"/>
      <c r="BN4" s="34"/>
      <c r="BO4" s="34"/>
      <c r="BP4" s="34"/>
      <c r="BQ4" s="34"/>
      <c r="BR4" s="34"/>
      <c r="BS4" s="34"/>
      <c r="BT4" s="34"/>
      <c r="BU4" s="34"/>
      <c r="BV4" s="34"/>
      <c r="BW4" s="34"/>
      <c r="BX4" s="34"/>
      <c r="BY4" s="34"/>
      <c r="BZ4" s="34"/>
      <c r="CA4" s="34"/>
      <c r="CB4" s="34"/>
      <c r="CC4" s="34"/>
      <c r="CD4" s="34"/>
      <c r="CE4" s="34"/>
      <c r="CF4" s="34"/>
      <c r="CG4" s="34"/>
      <c r="CH4" s="34"/>
      <c r="CI4" s="34"/>
      <c r="CJ4" s="34"/>
      <c r="CK4" s="34"/>
      <c r="CL4" s="34"/>
      <c r="CM4" s="34"/>
      <c r="CN4" s="34"/>
      <c r="CO4" s="34"/>
      <c r="CP4" s="34"/>
      <c r="CQ4" s="34"/>
      <c r="CR4" s="34"/>
      <c r="CS4" s="34"/>
      <c r="CT4" s="34"/>
      <c r="CU4" s="34"/>
      <c r="CV4" s="34"/>
      <c r="CW4" s="34"/>
      <c r="CX4" s="34"/>
      <c r="CY4" s="34"/>
      <c r="CZ4" s="34"/>
      <c r="DA4" s="34"/>
      <c r="DB4" s="34"/>
      <c r="DC4" s="34"/>
      <c r="DD4" s="34"/>
      <c r="DE4" s="34"/>
      <c r="DF4" s="34"/>
      <c r="DG4" s="34"/>
      <c r="DH4" s="34"/>
      <c r="DI4" s="34"/>
      <c r="DJ4" s="34"/>
      <c r="DK4" s="34"/>
      <c r="DL4" s="34"/>
      <c r="DM4" s="34"/>
      <c r="DN4" s="34"/>
      <c r="DO4" s="34"/>
      <c r="DP4" s="34"/>
      <c r="DQ4" s="34"/>
      <c r="DR4" s="34"/>
      <c r="DS4" s="34"/>
      <c r="DT4" s="34"/>
      <c r="DU4" s="34"/>
      <c r="DV4" s="34"/>
      <c r="DW4" s="34"/>
      <c r="DX4" s="34"/>
      <c r="DY4" s="34"/>
      <c r="DZ4" s="34"/>
      <c r="EA4" s="34"/>
      <c r="EB4" s="34"/>
      <c r="EC4" s="34"/>
      <c r="ED4" s="34"/>
      <c r="EE4" s="34"/>
      <c r="EF4" s="34"/>
      <c r="EG4" s="34"/>
      <c r="EH4" s="34"/>
      <c r="EI4" s="34"/>
      <c r="EJ4" s="34"/>
      <c r="EK4" s="34"/>
      <c r="EL4" s="34"/>
      <c r="EM4" s="34"/>
      <c r="EN4" s="34"/>
      <c r="EO4" s="34"/>
      <c r="EP4" s="34"/>
      <c r="EQ4" s="34"/>
      <c r="ER4" s="34"/>
      <c r="ES4" s="34"/>
      <c r="ET4" s="34"/>
      <c r="EU4" s="34"/>
      <c r="EV4" s="34"/>
      <c r="EW4" s="34"/>
      <c r="EX4" s="34"/>
      <c r="EY4" s="34"/>
      <c r="EZ4" s="34"/>
      <c r="FA4" s="34"/>
      <c r="FB4" s="34"/>
      <c r="FC4" s="34"/>
      <c r="FD4" s="34"/>
      <c r="FE4" s="34"/>
      <c r="FF4" s="34"/>
      <c r="FG4" s="34"/>
      <c r="FH4" s="34"/>
      <c r="FI4" s="34"/>
      <c r="FJ4" s="34"/>
      <c r="FK4" s="34"/>
      <c r="FL4" s="34"/>
      <c r="FM4" s="34"/>
      <c r="FN4" s="34"/>
      <c r="FO4" s="34"/>
      <c r="FP4" s="34"/>
      <c r="FQ4" s="34"/>
      <c r="FR4" s="34"/>
      <c r="FS4" s="34"/>
      <c r="FT4" s="34"/>
      <c r="FU4" s="34"/>
      <c r="FV4" s="34"/>
      <c r="FW4" s="34"/>
      <c r="FX4" s="34"/>
      <c r="FY4" s="34"/>
      <c r="FZ4" s="34"/>
      <c r="GA4" s="34"/>
      <c r="GB4" s="34"/>
      <c r="GC4" s="34"/>
      <c r="GD4" s="34"/>
      <c r="GE4" s="34"/>
      <c r="GF4" s="34"/>
      <c r="GG4" s="34"/>
      <c r="GH4" s="34"/>
      <c r="GI4" s="34"/>
      <c r="GJ4" s="34"/>
      <c r="GK4" s="34"/>
      <c r="GL4" s="34"/>
      <c r="GM4" s="34"/>
      <c r="GN4" s="34"/>
      <c r="GO4" s="34"/>
      <c r="GP4" s="34"/>
      <c r="GQ4" s="34"/>
      <c r="GR4" s="34"/>
      <c r="GS4" s="34"/>
      <c r="GT4" s="34"/>
      <c r="GU4" s="34"/>
      <c r="GV4" s="34"/>
      <c r="GW4" s="34"/>
      <c r="GX4" s="34"/>
      <c r="GY4" s="34"/>
      <c r="GZ4" s="34"/>
      <c r="HA4" s="34"/>
      <c r="HB4" s="34"/>
      <c r="HC4" s="34"/>
      <c r="HD4" s="34"/>
      <c r="HE4" s="34"/>
      <c r="HF4" s="34"/>
      <c r="HG4" s="34"/>
      <c r="HH4" s="34"/>
      <c r="HI4" s="34"/>
      <c r="HJ4" s="34"/>
      <c r="HK4" s="34"/>
      <c r="HL4" s="34"/>
      <c r="HM4" s="34"/>
      <c r="HN4" s="34"/>
      <c r="HO4" s="34"/>
      <c r="HP4" s="34"/>
      <c r="HQ4" s="34"/>
      <c r="HR4" s="34"/>
      <c r="HS4" s="34"/>
      <c r="HT4" s="34"/>
      <c r="HU4" s="34"/>
      <c r="HV4" s="34"/>
      <c r="HW4" s="34"/>
      <c r="HX4" s="34"/>
      <c r="HY4" s="34"/>
      <c r="HZ4" s="34"/>
      <c r="IA4" s="34"/>
      <c r="IB4" s="34"/>
      <c r="IC4" s="34"/>
    </row>
    <row r="5" spans="1:237" s="35" customFormat="1" ht="78.75" customHeight="1">
      <c r="A5" s="175"/>
      <c r="B5" s="305"/>
      <c r="C5" s="305" t="s">
        <v>44</v>
      </c>
      <c r="D5" s="305" t="s">
        <v>33</v>
      </c>
      <c r="E5" s="309"/>
      <c r="F5" s="309"/>
      <c r="G5" s="309"/>
      <c r="H5" s="305" t="s">
        <v>44</v>
      </c>
      <c r="I5" s="305" t="s">
        <v>33</v>
      </c>
      <c r="J5" s="310"/>
      <c r="K5" s="305"/>
      <c r="L5" s="305" t="s">
        <v>44</v>
      </c>
      <c r="M5" s="305" t="s">
        <v>33</v>
      </c>
      <c r="N5" s="310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4"/>
      <c r="BB5" s="34"/>
      <c r="BC5" s="34"/>
      <c r="BD5" s="34"/>
      <c r="BE5" s="34"/>
      <c r="BF5" s="34"/>
      <c r="BG5" s="34"/>
      <c r="BH5" s="34"/>
      <c r="BI5" s="34"/>
      <c r="BJ5" s="34"/>
      <c r="BK5" s="34"/>
      <c r="BL5" s="34"/>
      <c r="BM5" s="34"/>
      <c r="BN5" s="34"/>
      <c r="BO5" s="34"/>
      <c r="BP5" s="34"/>
      <c r="BQ5" s="34"/>
      <c r="BR5" s="34"/>
      <c r="BS5" s="34"/>
      <c r="BT5" s="34"/>
      <c r="BU5" s="34"/>
      <c r="BV5" s="34"/>
      <c r="BW5" s="34"/>
      <c r="BX5" s="34"/>
      <c r="BY5" s="34"/>
      <c r="BZ5" s="34"/>
      <c r="CA5" s="34"/>
      <c r="CB5" s="34"/>
      <c r="CC5" s="34"/>
      <c r="CD5" s="34"/>
      <c r="CE5" s="34"/>
      <c r="CF5" s="34"/>
      <c r="CG5" s="34"/>
      <c r="CH5" s="34"/>
      <c r="CI5" s="34"/>
      <c r="CJ5" s="34"/>
      <c r="CK5" s="34"/>
      <c r="CL5" s="34"/>
      <c r="CM5" s="34"/>
      <c r="CN5" s="34"/>
      <c r="CO5" s="34"/>
      <c r="CP5" s="34"/>
      <c r="CQ5" s="34"/>
      <c r="CR5" s="34"/>
      <c r="CS5" s="34"/>
      <c r="CT5" s="34"/>
      <c r="CU5" s="34"/>
      <c r="CV5" s="34"/>
      <c r="CW5" s="34"/>
      <c r="CX5" s="34"/>
      <c r="CY5" s="34"/>
      <c r="CZ5" s="34"/>
      <c r="DA5" s="34"/>
      <c r="DB5" s="34"/>
      <c r="DC5" s="34"/>
      <c r="DD5" s="34"/>
      <c r="DE5" s="34"/>
      <c r="DF5" s="34"/>
      <c r="DG5" s="34"/>
      <c r="DH5" s="34"/>
      <c r="DI5" s="34"/>
      <c r="DJ5" s="34"/>
      <c r="DK5" s="34"/>
      <c r="DL5" s="34"/>
      <c r="DM5" s="34"/>
      <c r="DN5" s="34"/>
      <c r="DO5" s="34"/>
      <c r="DP5" s="34"/>
      <c r="DQ5" s="34"/>
      <c r="DR5" s="34"/>
      <c r="DS5" s="34"/>
      <c r="DT5" s="34"/>
      <c r="DU5" s="34"/>
      <c r="DV5" s="34"/>
      <c r="DW5" s="34"/>
      <c r="DX5" s="34"/>
      <c r="DY5" s="34"/>
      <c r="DZ5" s="34"/>
      <c r="EA5" s="34"/>
      <c r="EB5" s="34"/>
      <c r="EC5" s="34"/>
      <c r="ED5" s="34"/>
      <c r="EE5" s="34"/>
      <c r="EF5" s="34"/>
      <c r="EG5" s="34"/>
      <c r="EH5" s="34"/>
      <c r="EI5" s="34"/>
      <c r="EJ5" s="34"/>
      <c r="EK5" s="34"/>
      <c r="EL5" s="34"/>
      <c r="EM5" s="34"/>
      <c r="EN5" s="34"/>
      <c r="EO5" s="34"/>
      <c r="EP5" s="34"/>
      <c r="EQ5" s="34"/>
      <c r="ER5" s="34"/>
      <c r="ES5" s="34"/>
      <c r="ET5" s="34"/>
      <c r="EU5" s="34"/>
      <c r="EV5" s="34"/>
      <c r="EW5" s="34"/>
      <c r="EX5" s="34"/>
      <c r="EY5" s="34"/>
      <c r="EZ5" s="34"/>
      <c r="FA5" s="34"/>
      <c r="FB5" s="34"/>
      <c r="FC5" s="34"/>
      <c r="FD5" s="34"/>
      <c r="FE5" s="34"/>
      <c r="FF5" s="34"/>
      <c r="FG5" s="34"/>
      <c r="FH5" s="34"/>
      <c r="FI5" s="34"/>
      <c r="FJ5" s="34"/>
      <c r="FK5" s="34"/>
      <c r="FL5" s="34"/>
      <c r="FM5" s="34"/>
      <c r="FN5" s="34"/>
      <c r="FO5" s="34"/>
      <c r="FP5" s="34"/>
      <c r="FQ5" s="34"/>
      <c r="FR5" s="34"/>
      <c r="FS5" s="34"/>
      <c r="FT5" s="34"/>
      <c r="FU5" s="34"/>
      <c r="FV5" s="34"/>
      <c r="FW5" s="34"/>
      <c r="FX5" s="34"/>
      <c r="FY5" s="34"/>
      <c r="FZ5" s="34"/>
      <c r="GA5" s="34"/>
      <c r="GB5" s="34"/>
      <c r="GC5" s="34"/>
      <c r="GD5" s="34"/>
      <c r="GE5" s="34"/>
      <c r="GF5" s="34"/>
      <c r="GG5" s="34"/>
      <c r="GH5" s="34"/>
      <c r="GI5" s="34"/>
      <c r="GJ5" s="34"/>
      <c r="GK5" s="34"/>
      <c r="GL5" s="34"/>
      <c r="GM5" s="34"/>
      <c r="GN5" s="34"/>
      <c r="GO5" s="34"/>
      <c r="GP5" s="34"/>
      <c r="GQ5" s="34"/>
      <c r="GR5" s="34"/>
      <c r="GS5" s="34"/>
      <c r="GT5" s="34"/>
      <c r="GU5" s="34"/>
      <c r="GV5" s="34"/>
      <c r="GW5" s="34"/>
      <c r="GX5" s="34"/>
      <c r="GY5" s="34"/>
      <c r="GZ5" s="34"/>
      <c r="HA5" s="34"/>
      <c r="HB5" s="34"/>
      <c r="HC5" s="34"/>
      <c r="HD5" s="34"/>
      <c r="HE5" s="34"/>
      <c r="HF5" s="34"/>
      <c r="HG5" s="34"/>
      <c r="HH5" s="34"/>
      <c r="HI5" s="34"/>
      <c r="HJ5" s="34"/>
      <c r="HK5" s="34"/>
      <c r="HL5" s="34"/>
      <c r="HM5" s="34"/>
      <c r="HN5" s="34"/>
      <c r="HO5" s="34"/>
      <c r="HP5" s="34"/>
      <c r="HQ5" s="34"/>
      <c r="HR5" s="34"/>
      <c r="HS5" s="34"/>
      <c r="HT5" s="34"/>
      <c r="HU5" s="34"/>
      <c r="HV5" s="34"/>
      <c r="HW5" s="34"/>
      <c r="HX5" s="34"/>
      <c r="HY5" s="34"/>
      <c r="HZ5" s="34"/>
      <c r="IA5" s="34"/>
      <c r="IB5" s="34"/>
      <c r="IC5" s="34"/>
    </row>
    <row r="6" spans="1:237" s="35" customFormat="1" ht="24.75" customHeight="1">
      <c r="A6" s="176" t="s">
        <v>188</v>
      </c>
      <c r="B6" s="305"/>
      <c r="C6" s="305"/>
      <c r="D6" s="305"/>
      <c r="E6" s="145" t="s">
        <v>34</v>
      </c>
      <c r="F6" s="305"/>
      <c r="G6" s="305"/>
      <c r="H6" s="305"/>
      <c r="I6" s="305"/>
      <c r="J6" s="185" t="s">
        <v>34</v>
      </c>
      <c r="K6" s="305"/>
      <c r="L6" s="305"/>
      <c r="M6" s="305"/>
      <c r="N6" s="185" t="s">
        <v>34</v>
      </c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  <c r="AV6" s="34"/>
      <c r="AW6" s="34"/>
      <c r="AX6" s="34"/>
      <c r="AY6" s="34"/>
      <c r="AZ6" s="34"/>
      <c r="BA6" s="34"/>
      <c r="BB6" s="34"/>
      <c r="BC6" s="34"/>
      <c r="BD6" s="34"/>
      <c r="BE6" s="34"/>
      <c r="BF6" s="34"/>
      <c r="BG6" s="34"/>
      <c r="BH6" s="34"/>
      <c r="BI6" s="34"/>
      <c r="BJ6" s="34"/>
      <c r="BK6" s="34"/>
      <c r="BL6" s="34"/>
      <c r="BM6" s="34"/>
      <c r="BN6" s="34"/>
      <c r="BO6" s="34"/>
      <c r="BP6" s="34"/>
      <c r="BQ6" s="34"/>
      <c r="BR6" s="34"/>
      <c r="BS6" s="34"/>
      <c r="BT6" s="34"/>
      <c r="BU6" s="34"/>
      <c r="BV6" s="34"/>
      <c r="BW6" s="34"/>
      <c r="BX6" s="34"/>
      <c r="BY6" s="34"/>
      <c r="BZ6" s="34"/>
      <c r="CA6" s="34"/>
      <c r="CB6" s="34"/>
      <c r="CC6" s="34"/>
      <c r="CD6" s="34"/>
      <c r="CE6" s="34"/>
      <c r="CF6" s="34"/>
      <c r="CG6" s="34"/>
      <c r="CH6" s="34"/>
      <c r="CI6" s="34"/>
      <c r="CJ6" s="34"/>
      <c r="CK6" s="34"/>
      <c r="CL6" s="34"/>
      <c r="CM6" s="34"/>
      <c r="CN6" s="34"/>
      <c r="CO6" s="34"/>
      <c r="CP6" s="34"/>
      <c r="CQ6" s="34"/>
      <c r="CR6" s="34"/>
      <c r="CS6" s="34"/>
      <c r="CT6" s="34"/>
      <c r="CU6" s="34"/>
      <c r="CV6" s="34"/>
      <c r="CW6" s="34"/>
      <c r="CX6" s="34"/>
      <c r="CY6" s="34"/>
      <c r="CZ6" s="34"/>
      <c r="DA6" s="34"/>
      <c r="DB6" s="34"/>
      <c r="DC6" s="34"/>
      <c r="DD6" s="34"/>
      <c r="DE6" s="34"/>
      <c r="DF6" s="34"/>
      <c r="DG6" s="34"/>
      <c r="DH6" s="34"/>
      <c r="DI6" s="34"/>
      <c r="DJ6" s="34"/>
      <c r="DK6" s="34"/>
      <c r="DL6" s="34"/>
      <c r="DM6" s="34"/>
      <c r="DN6" s="34"/>
      <c r="DO6" s="34"/>
      <c r="DP6" s="34"/>
      <c r="DQ6" s="34"/>
      <c r="DR6" s="34"/>
      <c r="DS6" s="34"/>
      <c r="DT6" s="34"/>
      <c r="DU6" s="34"/>
      <c r="DV6" s="34"/>
      <c r="DW6" s="34"/>
      <c r="DX6" s="34"/>
      <c r="DY6" s="34"/>
      <c r="DZ6" s="34"/>
      <c r="EA6" s="34"/>
      <c r="EB6" s="34"/>
      <c r="EC6" s="34"/>
      <c r="ED6" s="34"/>
      <c r="EE6" s="34"/>
      <c r="EF6" s="34"/>
      <c r="EG6" s="34"/>
      <c r="EH6" s="34"/>
      <c r="EI6" s="34"/>
      <c r="EJ6" s="34"/>
      <c r="EK6" s="34"/>
      <c r="EL6" s="34"/>
      <c r="EM6" s="34"/>
      <c r="EN6" s="34"/>
      <c r="EO6" s="34"/>
      <c r="EP6" s="34"/>
      <c r="EQ6" s="34"/>
      <c r="ER6" s="34"/>
      <c r="ES6" s="34"/>
      <c r="ET6" s="34"/>
      <c r="EU6" s="34"/>
      <c r="EV6" s="34"/>
      <c r="EW6" s="34"/>
      <c r="EX6" s="34"/>
      <c r="EY6" s="34"/>
      <c r="EZ6" s="34"/>
      <c r="FA6" s="34"/>
      <c r="FB6" s="34"/>
      <c r="FC6" s="34"/>
      <c r="FD6" s="34"/>
      <c r="FE6" s="34"/>
      <c r="FF6" s="34"/>
      <c r="FG6" s="34"/>
      <c r="FH6" s="34"/>
      <c r="FI6" s="34"/>
      <c r="FJ6" s="34"/>
      <c r="FK6" s="34"/>
      <c r="FL6" s="34"/>
      <c r="FM6" s="34"/>
      <c r="FN6" s="34"/>
      <c r="FO6" s="34"/>
      <c r="FP6" s="34"/>
      <c r="FQ6" s="34"/>
      <c r="FR6" s="34"/>
      <c r="FS6" s="34"/>
      <c r="FT6" s="34"/>
      <c r="FU6" s="34"/>
      <c r="FV6" s="34"/>
      <c r="FW6" s="34"/>
      <c r="FX6" s="34"/>
      <c r="FY6" s="34"/>
      <c r="FZ6" s="34"/>
      <c r="GA6" s="34"/>
      <c r="GB6" s="34"/>
      <c r="GC6" s="34"/>
      <c r="GD6" s="34"/>
      <c r="GE6" s="34"/>
      <c r="GF6" s="34"/>
      <c r="GG6" s="34"/>
      <c r="GH6" s="34"/>
      <c r="GI6" s="34"/>
      <c r="GJ6" s="34"/>
      <c r="GK6" s="34"/>
      <c r="GL6" s="34"/>
      <c r="GM6" s="34"/>
      <c r="GN6" s="34"/>
      <c r="GO6" s="34"/>
      <c r="GP6" s="34"/>
      <c r="GQ6" s="34"/>
      <c r="GR6" s="34"/>
      <c r="GS6" s="34"/>
      <c r="GT6" s="34"/>
      <c r="GU6" s="34"/>
      <c r="GV6" s="34"/>
      <c r="GW6" s="34"/>
      <c r="GX6" s="34"/>
      <c r="GY6" s="34"/>
      <c r="GZ6" s="34"/>
      <c r="HA6" s="34"/>
      <c r="HB6" s="34"/>
      <c r="HC6" s="34"/>
      <c r="HD6" s="34"/>
      <c r="HE6" s="34"/>
      <c r="HF6" s="34"/>
      <c r="HG6" s="34"/>
      <c r="HH6" s="34"/>
      <c r="HI6" s="34"/>
      <c r="HJ6" s="34"/>
      <c r="HK6" s="34"/>
      <c r="HL6" s="34"/>
      <c r="HM6" s="34"/>
      <c r="HN6" s="34"/>
      <c r="HO6" s="34"/>
      <c r="HP6" s="34"/>
      <c r="HQ6" s="34"/>
      <c r="HR6" s="34"/>
      <c r="HS6" s="34"/>
      <c r="HT6" s="34"/>
      <c r="HU6" s="34"/>
      <c r="HV6" s="34"/>
      <c r="HW6" s="34"/>
      <c r="HX6" s="34"/>
      <c r="HY6" s="34"/>
      <c r="HZ6" s="34"/>
      <c r="IA6" s="34"/>
      <c r="IB6" s="34"/>
      <c r="IC6" s="34"/>
    </row>
    <row r="7" spans="1:237" s="32" customFormat="1" ht="35.25" customHeight="1">
      <c r="A7" s="39" t="s">
        <v>189</v>
      </c>
      <c r="B7" s="335">
        <f>SUM(B8:B23)</f>
        <v>54032</v>
      </c>
      <c r="C7" s="335">
        <f>SUM(C8:C23)</f>
        <v>50778</v>
      </c>
      <c r="D7" s="335">
        <f>SUM(D8:D23)</f>
        <v>3254</v>
      </c>
      <c r="E7" s="336">
        <f t="shared" ref="E7:E24" si="0">D7/B7*100</f>
        <v>6.0223571217056557</v>
      </c>
      <c r="F7" s="335">
        <f>SUM(F8:F23)</f>
        <v>104</v>
      </c>
      <c r="G7" s="335">
        <f>SUM(G8:G23)</f>
        <v>2146</v>
      </c>
      <c r="H7" s="335">
        <f>SUM(H8:H23)</f>
        <v>1978</v>
      </c>
      <c r="I7" s="335">
        <f>SUM(I8:I23)</f>
        <v>168</v>
      </c>
      <c r="J7" s="336">
        <f t="shared" ref="J7:J24" si="1">I7/G7*100</f>
        <v>7.8285181733457598</v>
      </c>
      <c r="K7" s="335">
        <f>SUM(K8:K23)</f>
        <v>51886</v>
      </c>
      <c r="L7" s="335">
        <f>SUM(L8:L23)</f>
        <v>48800</v>
      </c>
      <c r="M7" s="335">
        <f>SUM(M8:M23)</f>
        <v>3086</v>
      </c>
      <c r="N7" s="336">
        <f t="shared" ref="N7:N23" si="2">M7/K7*100</f>
        <v>5.9476544732683188</v>
      </c>
      <c r="O7" s="40"/>
      <c r="P7" s="50"/>
      <c r="Q7" s="40"/>
      <c r="R7" s="40"/>
      <c r="S7" s="40"/>
      <c r="T7" s="40"/>
      <c r="U7" s="40"/>
      <c r="V7" s="40"/>
      <c r="W7" s="40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  <c r="AW7" s="31"/>
      <c r="AX7" s="31"/>
      <c r="AY7" s="31"/>
      <c r="AZ7" s="31"/>
      <c r="BA7" s="31"/>
      <c r="BB7" s="31"/>
      <c r="BC7" s="31"/>
      <c r="BD7" s="31"/>
      <c r="BE7" s="31"/>
      <c r="BF7" s="31"/>
      <c r="BG7" s="31"/>
      <c r="BH7" s="31"/>
      <c r="BI7" s="31"/>
      <c r="BJ7" s="31"/>
      <c r="BK7" s="31"/>
      <c r="BL7" s="31"/>
      <c r="BM7" s="31"/>
      <c r="BN7" s="31"/>
      <c r="BO7" s="31"/>
      <c r="BP7" s="31"/>
      <c r="BQ7" s="31"/>
      <c r="BR7" s="31"/>
      <c r="BS7" s="31"/>
      <c r="BT7" s="31"/>
      <c r="BU7" s="31"/>
      <c r="BV7" s="31"/>
      <c r="BW7" s="31"/>
      <c r="BX7" s="31"/>
      <c r="BY7" s="31"/>
      <c r="BZ7" s="31"/>
      <c r="CA7" s="31"/>
      <c r="CB7" s="31"/>
      <c r="CC7" s="31"/>
      <c r="CD7" s="31"/>
      <c r="CE7" s="31"/>
      <c r="CF7" s="31"/>
      <c r="CG7" s="31"/>
      <c r="CH7" s="31"/>
      <c r="CI7" s="31"/>
      <c r="CJ7" s="31"/>
      <c r="CK7" s="31"/>
      <c r="CL7" s="31"/>
      <c r="CM7" s="31"/>
      <c r="CN7" s="31"/>
      <c r="CO7" s="31"/>
      <c r="CP7" s="31"/>
      <c r="CQ7" s="31"/>
      <c r="CR7" s="31"/>
      <c r="CS7" s="31"/>
      <c r="CT7" s="31"/>
      <c r="CU7" s="31"/>
      <c r="CV7" s="31"/>
      <c r="CW7" s="31"/>
      <c r="CX7" s="31"/>
      <c r="CY7" s="31"/>
      <c r="CZ7" s="31"/>
      <c r="DA7" s="31"/>
      <c r="DB7" s="31"/>
      <c r="DC7" s="31"/>
      <c r="DD7" s="31"/>
      <c r="DE7" s="31"/>
      <c r="DF7" s="31"/>
      <c r="DG7" s="31"/>
      <c r="DH7" s="31"/>
      <c r="DI7" s="31"/>
      <c r="DJ7" s="31"/>
      <c r="DK7" s="31"/>
      <c r="DL7" s="31"/>
      <c r="DM7" s="31"/>
      <c r="DN7" s="31"/>
      <c r="DO7" s="31"/>
      <c r="DP7" s="31"/>
      <c r="DQ7" s="31"/>
      <c r="DR7" s="31"/>
      <c r="DS7" s="31"/>
      <c r="DT7" s="31"/>
      <c r="DU7" s="31"/>
      <c r="DV7" s="31"/>
      <c r="DW7" s="31"/>
      <c r="DX7" s="31"/>
      <c r="DY7" s="31"/>
      <c r="DZ7" s="31"/>
      <c r="EA7" s="31"/>
      <c r="EB7" s="31"/>
      <c r="EC7" s="31"/>
      <c r="ED7" s="31"/>
      <c r="EE7" s="31"/>
      <c r="EF7" s="31"/>
      <c r="EG7" s="31"/>
      <c r="EH7" s="31"/>
      <c r="EI7" s="31"/>
      <c r="EJ7" s="31"/>
      <c r="EK7" s="31"/>
      <c r="EL7" s="31"/>
      <c r="EM7" s="31"/>
      <c r="EN7" s="31"/>
      <c r="EO7" s="31"/>
      <c r="EP7" s="31"/>
      <c r="EQ7" s="31"/>
      <c r="ER7" s="31"/>
      <c r="ES7" s="31"/>
      <c r="ET7" s="31"/>
      <c r="EU7" s="31"/>
      <c r="EV7" s="31"/>
      <c r="EW7" s="31"/>
      <c r="EX7" s="31"/>
      <c r="EY7" s="31"/>
      <c r="EZ7" s="31"/>
      <c r="FA7" s="31"/>
      <c r="FB7" s="31"/>
      <c r="FC7" s="31"/>
      <c r="FD7" s="31"/>
      <c r="FE7" s="31"/>
      <c r="FF7" s="31"/>
      <c r="FG7" s="31"/>
      <c r="FH7" s="31"/>
      <c r="FI7" s="31"/>
      <c r="FJ7" s="31"/>
      <c r="FK7" s="31"/>
      <c r="FL7" s="31"/>
      <c r="FM7" s="31"/>
      <c r="FN7" s="31"/>
      <c r="FO7" s="31"/>
      <c r="FP7" s="31"/>
      <c r="FQ7" s="31"/>
      <c r="FR7" s="31"/>
      <c r="FS7" s="31"/>
      <c r="FT7" s="31"/>
      <c r="FU7" s="31"/>
      <c r="FV7" s="31"/>
      <c r="FW7" s="31"/>
      <c r="FX7" s="31"/>
      <c r="FY7" s="31"/>
      <c r="FZ7" s="31"/>
      <c r="GA7" s="31"/>
      <c r="GB7" s="31"/>
      <c r="GC7" s="31"/>
      <c r="GD7" s="31"/>
      <c r="GE7" s="31"/>
      <c r="GF7" s="31"/>
      <c r="GG7" s="31"/>
      <c r="GH7" s="31"/>
      <c r="GI7" s="31"/>
      <c r="GJ7" s="31"/>
      <c r="GK7" s="31"/>
      <c r="GL7" s="31"/>
      <c r="GM7" s="31"/>
      <c r="GN7" s="31"/>
      <c r="GO7" s="31"/>
      <c r="GP7" s="31"/>
      <c r="GQ7" s="31"/>
      <c r="GR7" s="31"/>
      <c r="GS7" s="31"/>
      <c r="GT7" s="31"/>
      <c r="GU7" s="31"/>
      <c r="GV7" s="31"/>
      <c r="GW7" s="31"/>
      <c r="GX7" s="31"/>
      <c r="GY7" s="31"/>
      <c r="GZ7" s="31"/>
      <c r="HA7" s="31"/>
      <c r="HB7" s="31"/>
      <c r="HC7" s="31"/>
      <c r="HD7" s="31"/>
      <c r="HE7" s="31"/>
      <c r="HF7" s="31"/>
      <c r="HG7" s="31"/>
      <c r="HH7" s="31"/>
      <c r="HI7" s="31"/>
      <c r="HJ7" s="31"/>
      <c r="HK7" s="31"/>
      <c r="HL7" s="31"/>
      <c r="HM7" s="31"/>
      <c r="HN7" s="31"/>
      <c r="HO7" s="31"/>
      <c r="HP7" s="31"/>
      <c r="HQ7" s="31"/>
      <c r="HR7" s="31"/>
      <c r="HS7" s="31"/>
      <c r="HT7" s="31"/>
      <c r="HU7" s="31"/>
      <c r="HV7" s="31"/>
      <c r="HW7" s="31"/>
      <c r="HX7" s="31"/>
      <c r="HY7" s="31"/>
      <c r="HZ7" s="31"/>
      <c r="IA7" s="31"/>
      <c r="IB7" s="31"/>
      <c r="IC7" s="31"/>
    </row>
    <row r="8" spans="1:237" s="35" customFormat="1" ht="35.25" customHeight="1">
      <c r="A8" s="20" t="s">
        <v>190</v>
      </c>
      <c r="B8" s="21">
        <v>4205</v>
      </c>
      <c r="C8" s="21">
        <v>3975</v>
      </c>
      <c r="D8" s="21">
        <v>230</v>
      </c>
      <c r="E8" s="359">
        <f t="shared" si="0"/>
        <v>5.4696789536266346</v>
      </c>
      <c r="F8" s="360">
        <v>4</v>
      </c>
      <c r="G8" s="21">
        <v>54</v>
      </c>
      <c r="H8" s="21">
        <v>44</v>
      </c>
      <c r="I8" s="21">
        <v>10</v>
      </c>
      <c r="J8" s="359">
        <f t="shared" si="1"/>
        <v>18.518518518518519</v>
      </c>
      <c r="K8" s="21">
        <v>4151</v>
      </c>
      <c r="L8" s="21">
        <v>3931</v>
      </c>
      <c r="M8" s="21">
        <v>220</v>
      </c>
      <c r="N8" s="359">
        <f t="shared" si="2"/>
        <v>5.2999277282582513</v>
      </c>
      <c r="O8" s="50"/>
      <c r="P8" s="50"/>
      <c r="Q8" s="49"/>
      <c r="R8" s="49"/>
      <c r="S8" s="49"/>
      <c r="T8" s="49"/>
      <c r="U8" s="49"/>
      <c r="V8" s="49"/>
      <c r="W8" s="49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  <c r="AV8" s="34"/>
      <c r="AW8" s="34"/>
      <c r="AX8" s="34"/>
      <c r="AY8" s="34"/>
      <c r="AZ8" s="34"/>
      <c r="BA8" s="34"/>
      <c r="BB8" s="34"/>
      <c r="BC8" s="34"/>
      <c r="BD8" s="34"/>
      <c r="BE8" s="34"/>
      <c r="BF8" s="34"/>
      <c r="BG8" s="34"/>
      <c r="BH8" s="34"/>
      <c r="BI8" s="34"/>
      <c r="BJ8" s="34"/>
      <c r="BK8" s="34"/>
      <c r="BL8" s="34"/>
      <c r="BM8" s="34"/>
      <c r="BN8" s="34"/>
      <c r="BO8" s="34"/>
      <c r="BP8" s="34"/>
      <c r="BQ8" s="34"/>
      <c r="BR8" s="34"/>
      <c r="BS8" s="34"/>
      <c r="BT8" s="34"/>
      <c r="BU8" s="34"/>
      <c r="BV8" s="34"/>
      <c r="BW8" s="34"/>
      <c r="BX8" s="34"/>
      <c r="BY8" s="34"/>
      <c r="BZ8" s="34"/>
      <c r="CA8" s="34"/>
      <c r="CB8" s="34"/>
      <c r="CC8" s="34"/>
      <c r="CD8" s="34"/>
      <c r="CE8" s="34"/>
      <c r="CF8" s="34"/>
      <c r="CG8" s="34"/>
      <c r="CH8" s="34"/>
      <c r="CI8" s="34"/>
      <c r="CJ8" s="34"/>
      <c r="CK8" s="34"/>
      <c r="CL8" s="34"/>
      <c r="CM8" s="34"/>
      <c r="CN8" s="34"/>
      <c r="CO8" s="34"/>
      <c r="CP8" s="34"/>
      <c r="CQ8" s="34"/>
      <c r="CR8" s="34"/>
      <c r="CS8" s="34"/>
      <c r="CT8" s="34"/>
      <c r="CU8" s="34"/>
      <c r="CV8" s="34"/>
      <c r="CW8" s="34"/>
      <c r="CX8" s="34"/>
      <c r="CY8" s="34"/>
      <c r="CZ8" s="34"/>
      <c r="DA8" s="34"/>
      <c r="DB8" s="34"/>
      <c r="DC8" s="34"/>
      <c r="DD8" s="34"/>
      <c r="DE8" s="34"/>
      <c r="DF8" s="34"/>
      <c r="DG8" s="34"/>
      <c r="DH8" s="34"/>
      <c r="DI8" s="34"/>
      <c r="DJ8" s="34"/>
      <c r="DK8" s="34"/>
      <c r="DL8" s="34"/>
      <c r="DM8" s="34"/>
      <c r="DN8" s="34"/>
      <c r="DO8" s="34"/>
      <c r="DP8" s="34"/>
      <c r="DQ8" s="34"/>
      <c r="DR8" s="34"/>
      <c r="DS8" s="34"/>
      <c r="DT8" s="34"/>
      <c r="DU8" s="34"/>
      <c r="DV8" s="34"/>
      <c r="DW8" s="34"/>
      <c r="DX8" s="34"/>
      <c r="DY8" s="34"/>
      <c r="DZ8" s="34"/>
      <c r="EA8" s="34"/>
      <c r="EB8" s="34"/>
      <c r="EC8" s="34"/>
      <c r="ED8" s="34"/>
      <c r="EE8" s="34"/>
      <c r="EF8" s="34"/>
      <c r="EG8" s="34"/>
      <c r="EH8" s="34"/>
      <c r="EI8" s="34"/>
      <c r="EJ8" s="34"/>
      <c r="EK8" s="34"/>
      <c r="EL8" s="34"/>
      <c r="EM8" s="34"/>
      <c r="EN8" s="34"/>
      <c r="EO8" s="34"/>
      <c r="EP8" s="34"/>
      <c r="EQ8" s="34"/>
      <c r="ER8" s="34"/>
      <c r="ES8" s="34"/>
      <c r="ET8" s="34"/>
      <c r="EU8" s="34"/>
      <c r="EV8" s="34"/>
      <c r="EW8" s="34"/>
      <c r="EX8" s="34"/>
      <c r="EY8" s="34"/>
      <c r="EZ8" s="34"/>
      <c r="FA8" s="34"/>
      <c r="FB8" s="34"/>
      <c r="FC8" s="34"/>
      <c r="FD8" s="34"/>
      <c r="FE8" s="34"/>
      <c r="FF8" s="34"/>
      <c r="FG8" s="34"/>
      <c r="FH8" s="34"/>
      <c r="FI8" s="34"/>
      <c r="FJ8" s="34"/>
      <c r="FK8" s="34"/>
      <c r="FL8" s="34"/>
      <c r="FM8" s="34"/>
      <c r="FN8" s="34"/>
      <c r="FO8" s="34"/>
      <c r="FP8" s="34"/>
      <c r="FQ8" s="34"/>
      <c r="FR8" s="34"/>
      <c r="FS8" s="34"/>
      <c r="FT8" s="34"/>
      <c r="FU8" s="34"/>
      <c r="FV8" s="34"/>
      <c r="FW8" s="34"/>
      <c r="FX8" s="34"/>
      <c r="FY8" s="34"/>
      <c r="FZ8" s="34"/>
      <c r="GA8" s="34"/>
      <c r="GB8" s="34"/>
      <c r="GC8" s="34"/>
      <c r="GD8" s="34"/>
      <c r="GE8" s="34"/>
      <c r="GF8" s="34"/>
      <c r="GG8" s="34"/>
      <c r="GH8" s="34"/>
      <c r="GI8" s="34"/>
      <c r="GJ8" s="34"/>
      <c r="GK8" s="34"/>
      <c r="GL8" s="34"/>
      <c r="GM8" s="34"/>
      <c r="GN8" s="34"/>
      <c r="GO8" s="34"/>
      <c r="GP8" s="34"/>
      <c r="GQ8" s="34"/>
      <c r="GR8" s="34"/>
      <c r="GS8" s="34"/>
      <c r="GT8" s="34"/>
      <c r="GU8" s="34"/>
      <c r="GV8" s="34"/>
      <c r="GW8" s="34"/>
      <c r="GX8" s="34"/>
      <c r="GY8" s="34"/>
      <c r="GZ8" s="34"/>
      <c r="HA8" s="34"/>
      <c r="HB8" s="34"/>
      <c r="HC8" s="34"/>
      <c r="HD8" s="34"/>
      <c r="HE8" s="34"/>
      <c r="HF8" s="34"/>
      <c r="HG8" s="34"/>
      <c r="HH8" s="34"/>
      <c r="HI8" s="34"/>
      <c r="HJ8" s="34"/>
      <c r="HK8" s="34"/>
      <c r="HL8" s="34"/>
      <c r="HM8" s="34"/>
      <c r="HN8" s="34"/>
      <c r="HO8" s="34"/>
      <c r="HP8" s="34"/>
      <c r="HQ8" s="34"/>
      <c r="HR8" s="34"/>
      <c r="HS8" s="34"/>
      <c r="HT8" s="34"/>
      <c r="HU8" s="34"/>
      <c r="HV8" s="34"/>
      <c r="HW8" s="34"/>
      <c r="HX8" s="34"/>
      <c r="HY8" s="34"/>
      <c r="HZ8" s="34"/>
      <c r="IA8" s="34"/>
      <c r="IB8" s="34"/>
      <c r="IC8" s="34"/>
    </row>
    <row r="9" spans="1:237" s="35" customFormat="1" ht="35.25" customHeight="1">
      <c r="A9" s="20" t="s">
        <v>2</v>
      </c>
      <c r="B9" s="21">
        <v>2315</v>
      </c>
      <c r="C9" s="21">
        <v>2225</v>
      </c>
      <c r="D9" s="21">
        <v>90</v>
      </c>
      <c r="E9" s="359">
        <f t="shared" si="0"/>
        <v>3.8876889848812093</v>
      </c>
      <c r="F9" s="360">
        <v>3</v>
      </c>
      <c r="G9" s="21">
        <v>43</v>
      </c>
      <c r="H9" s="21">
        <v>41</v>
      </c>
      <c r="I9" s="21">
        <v>2</v>
      </c>
      <c r="J9" s="359">
        <f t="shared" si="1"/>
        <v>4.6511627906976747</v>
      </c>
      <c r="K9" s="21">
        <v>2272</v>
      </c>
      <c r="L9" s="21">
        <v>2184</v>
      </c>
      <c r="M9" s="21">
        <v>88</v>
      </c>
      <c r="N9" s="359">
        <f t="shared" si="2"/>
        <v>3.873239436619718</v>
      </c>
      <c r="O9" s="50"/>
      <c r="P9" s="50"/>
      <c r="Q9" s="49"/>
      <c r="R9" s="49"/>
      <c r="S9" s="49"/>
      <c r="T9" s="49"/>
      <c r="U9" s="49"/>
      <c r="V9" s="49"/>
      <c r="W9" s="49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  <c r="AN9" s="34"/>
      <c r="AO9" s="34"/>
      <c r="AP9" s="34"/>
      <c r="AQ9" s="34"/>
      <c r="AR9" s="34"/>
      <c r="AS9" s="34"/>
      <c r="AT9" s="34"/>
      <c r="AU9" s="34"/>
      <c r="AV9" s="34"/>
      <c r="AW9" s="34"/>
      <c r="AX9" s="34"/>
      <c r="AY9" s="34"/>
      <c r="AZ9" s="34"/>
      <c r="BA9" s="34"/>
      <c r="BB9" s="34"/>
      <c r="BC9" s="34"/>
      <c r="BD9" s="34"/>
      <c r="BE9" s="34"/>
      <c r="BF9" s="34"/>
      <c r="BG9" s="34"/>
      <c r="BH9" s="34"/>
      <c r="BI9" s="34"/>
      <c r="BJ9" s="34"/>
      <c r="BK9" s="34"/>
      <c r="BL9" s="34"/>
      <c r="BM9" s="34"/>
      <c r="BN9" s="34"/>
      <c r="BO9" s="34"/>
      <c r="BP9" s="34"/>
      <c r="BQ9" s="34"/>
      <c r="BR9" s="34"/>
      <c r="BS9" s="34"/>
      <c r="BT9" s="34"/>
      <c r="BU9" s="34"/>
      <c r="BV9" s="34"/>
      <c r="BW9" s="34"/>
      <c r="BX9" s="34"/>
      <c r="BY9" s="34"/>
      <c r="BZ9" s="34"/>
      <c r="CA9" s="34"/>
      <c r="CB9" s="34"/>
      <c r="CC9" s="34"/>
      <c r="CD9" s="34"/>
      <c r="CE9" s="34"/>
      <c r="CF9" s="34"/>
      <c r="CG9" s="34"/>
      <c r="CH9" s="34"/>
      <c r="CI9" s="34"/>
      <c r="CJ9" s="34"/>
      <c r="CK9" s="34"/>
      <c r="CL9" s="34"/>
      <c r="CM9" s="34"/>
      <c r="CN9" s="34"/>
      <c r="CO9" s="34"/>
      <c r="CP9" s="34"/>
      <c r="CQ9" s="34"/>
      <c r="CR9" s="34"/>
      <c r="CS9" s="34"/>
      <c r="CT9" s="34"/>
      <c r="CU9" s="34"/>
      <c r="CV9" s="34"/>
      <c r="CW9" s="34"/>
      <c r="CX9" s="34"/>
      <c r="CY9" s="34"/>
      <c r="CZ9" s="34"/>
      <c r="DA9" s="34"/>
      <c r="DB9" s="34"/>
      <c r="DC9" s="34"/>
      <c r="DD9" s="34"/>
      <c r="DE9" s="34"/>
      <c r="DF9" s="34"/>
      <c r="DG9" s="34"/>
      <c r="DH9" s="34"/>
      <c r="DI9" s="34"/>
      <c r="DJ9" s="34"/>
      <c r="DK9" s="34"/>
      <c r="DL9" s="34"/>
      <c r="DM9" s="34"/>
      <c r="DN9" s="34"/>
      <c r="DO9" s="34"/>
      <c r="DP9" s="34"/>
      <c r="DQ9" s="34"/>
      <c r="DR9" s="34"/>
      <c r="DS9" s="34"/>
      <c r="DT9" s="34"/>
      <c r="DU9" s="34"/>
      <c r="DV9" s="34"/>
      <c r="DW9" s="34"/>
      <c r="DX9" s="34"/>
      <c r="DY9" s="34"/>
      <c r="DZ9" s="34"/>
      <c r="EA9" s="34"/>
      <c r="EB9" s="34"/>
      <c r="EC9" s="34"/>
      <c r="ED9" s="34"/>
      <c r="EE9" s="34"/>
      <c r="EF9" s="34"/>
      <c r="EG9" s="34"/>
      <c r="EH9" s="34"/>
      <c r="EI9" s="34"/>
      <c r="EJ9" s="34"/>
      <c r="EK9" s="34"/>
      <c r="EL9" s="34"/>
      <c r="EM9" s="34"/>
      <c r="EN9" s="34"/>
      <c r="EO9" s="34"/>
      <c r="EP9" s="34"/>
      <c r="EQ9" s="34"/>
      <c r="ER9" s="34"/>
      <c r="ES9" s="34"/>
      <c r="ET9" s="34"/>
      <c r="EU9" s="34"/>
      <c r="EV9" s="34"/>
      <c r="EW9" s="34"/>
      <c r="EX9" s="34"/>
      <c r="EY9" s="34"/>
      <c r="EZ9" s="34"/>
      <c r="FA9" s="34"/>
      <c r="FB9" s="34"/>
      <c r="FC9" s="34"/>
      <c r="FD9" s="34"/>
      <c r="FE9" s="34"/>
      <c r="FF9" s="34"/>
      <c r="FG9" s="34"/>
      <c r="FH9" s="34"/>
      <c r="FI9" s="34"/>
      <c r="FJ9" s="34"/>
      <c r="FK9" s="34"/>
      <c r="FL9" s="34"/>
      <c r="FM9" s="34"/>
      <c r="FN9" s="34"/>
      <c r="FO9" s="34"/>
      <c r="FP9" s="34"/>
      <c r="FQ9" s="34"/>
      <c r="FR9" s="34"/>
      <c r="FS9" s="34"/>
      <c r="FT9" s="34"/>
      <c r="FU9" s="34"/>
      <c r="FV9" s="34"/>
      <c r="FW9" s="34"/>
      <c r="FX9" s="34"/>
      <c r="FY9" s="34"/>
      <c r="FZ9" s="34"/>
      <c r="GA9" s="34"/>
      <c r="GB9" s="34"/>
      <c r="GC9" s="34"/>
      <c r="GD9" s="34"/>
      <c r="GE9" s="34"/>
      <c r="GF9" s="34"/>
      <c r="GG9" s="34"/>
      <c r="GH9" s="34"/>
      <c r="GI9" s="34"/>
      <c r="GJ9" s="34"/>
      <c r="GK9" s="34"/>
      <c r="GL9" s="34"/>
      <c r="GM9" s="34"/>
      <c r="GN9" s="34"/>
      <c r="GO9" s="34"/>
      <c r="GP9" s="34"/>
      <c r="GQ9" s="34"/>
      <c r="GR9" s="34"/>
      <c r="GS9" s="34"/>
      <c r="GT9" s="34"/>
      <c r="GU9" s="34"/>
      <c r="GV9" s="34"/>
      <c r="GW9" s="34"/>
      <c r="GX9" s="34"/>
      <c r="GY9" s="34"/>
      <c r="GZ9" s="34"/>
      <c r="HA9" s="34"/>
      <c r="HB9" s="34"/>
      <c r="HC9" s="34"/>
      <c r="HD9" s="34"/>
      <c r="HE9" s="34"/>
      <c r="HF9" s="34"/>
      <c r="HG9" s="34"/>
      <c r="HH9" s="34"/>
      <c r="HI9" s="34"/>
      <c r="HJ9" s="34"/>
      <c r="HK9" s="34"/>
      <c r="HL9" s="34"/>
      <c r="HM9" s="34"/>
      <c r="HN9" s="34"/>
      <c r="HO9" s="34"/>
      <c r="HP9" s="34"/>
      <c r="HQ9" s="34"/>
      <c r="HR9" s="34"/>
      <c r="HS9" s="34"/>
      <c r="HT9" s="34"/>
      <c r="HU9" s="34"/>
      <c r="HV9" s="34"/>
      <c r="HW9" s="34"/>
      <c r="HX9" s="34"/>
      <c r="HY9" s="34"/>
      <c r="HZ9" s="34"/>
      <c r="IA9" s="34"/>
      <c r="IB9" s="34"/>
      <c r="IC9" s="34"/>
    </row>
    <row r="10" spans="1:237" s="35" customFormat="1" ht="35.25" customHeight="1">
      <c r="A10" s="20" t="s">
        <v>3</v>
      </c>
      <c r="B10" s="21">
        <v>3509</v>
      </c>
      <c r="C10" s="21">
        <v>3297</v>
      </c>
      <c r="D10" s="21">
        <v>212</v>
      </c>
      <c r="E10" s="359">
        <f t="shared" si="0"/>
        <v>6.0416072955257905</v>
      </c>
      <c r="F10" s="360">
        <v>5</v>
      </c>
      <c r="G10" s="21">
        <v>86</v>
      </c>
      <c r="H10" s="21">
        <v>80</v>
      </c>
      <c r="I10" s="21">
        <v>6</v>
      </c>
      <c r="J10" s="359">
        <f t="shared" si="1"/>
        <v>6.9767441860465116</v>
      </c>
      <c r="K10" s="21">
        <v>3423</v>
      </c>
      <c r="L10" s="21">
        <v>3217</v>
      </c>
      <c r="M10" s="21">
        <v>206</v>
      </c>
      <c r="N10" s="359">
        <f t="shared" si="2"/>
        <v>6.0181127665790246</v>
      </c>
      <c r="O10" s="50"/>
      <c r="P10" s="50"/>
      <c r="Q10" s="49"/>
      <c r="R10" s="24"/>
      <c r="S10" s="24"/>
      <c r="T10" s="24"/>
      <c r="U10" s="24"/>
      <c r="V10" s="24"/>
      <c r="W10" s="24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  <c r="BT10" s="25"/>
      <c r="BU10" s="25"/>
      <c r="BV10" s="25"/>
      <c r="BW10" s="25"/>
      <c r="BX10" s="25"/>
      <c r="BY10" s="25"/>
      <c r="BZ10" s="25"/>
      <c r="CA10" s="25"/>
      <c r="CB10" s="25"/>
      <c r="CC10" s="25"/>
      <c r="CD10" s="25"/>
      <c r="CE10" s="25"/>
      <c r="CF10" s="25"/>
      <c r="CG10" s="25"/>
      <c r="CH10" s="25"/>
      <c r="CI10" s="25"/>
      <c r="CJ10" s="25"/>
      <c r="CK10" s="25"/>
      <c r="CL10" s="25"/>
      <c r="CM10" s="25"/>
      <c r="CN10" s="25"/>
      <c r="CO10" s="25"/>
      <c r="CP10" s="25"/>
      <c r="CQ10" s="25"/>
      <c r="CR10" s="25"/>
      <c r="CS10" s="25"/>
      <c r="CT10" s="25"/>
      <c r="CU10" s="25"/>
      <c r="CV10" s="25"/>
      <c r="CW10" s="25"/>
      <c r="CX10" s="25"/>
      <c r="CY10" s="25"/>
      <c r="CZ10" s="25"/>
      <c r="DA10" s="25"/>
      <c r="DB10" s="25"/>
      <c r="DC10" s="25"/>
      <c r="DD10" s="25"/>
      <c r="DE10" s="25"/>
      <c r="DF10" s="25"/>
      <c r="DG10" s="25"/>
      <c r="DH10" s="25"/>
      <c r="DI10" s="25"/>
      <c r="DJ10" s="25"/>
      <c r="DK10" s="25"/>
      <c r="DL10" s="25"/>
      <c r="DM10" s="25"/>
      <c r="DN10" s="25"/>
      <c r="DO10" s="25"/>
      <c r="DP10" s="25"/>
      <c r="DQ10" s="25"/>
      <c r="DR10" s="25"/>
      <c r="DS10" s="25"/>
      <c r="DT10" s="25"/>
      <c r="DU10" s="25"/>
      <c r="DV10" s="25"/>
      <c r="DW10" s="25"/>
      <c r="DX10" s="25"/>
      <c r="DY10" s="25"/>
      <c r="DZ10" s="25"/>
      <c r="EA10" s="25"/>
      <c r="EB10" s="25"/>
      <c r="EC10" s="25"/>
      <c r="ED10" s="25"/>
      <c r="EE10" s="25"/>
      <c r="EF10" s="25"/>
      <c r="EG10" s="25"/>
      <c r="EH10" s="25"/>
      <c r="EI10" s="25"/>
      <c r="EJ10" s="25"/>
      <c r="EK10" s="25"/>
      <c r="EL10" s="25"/>
      <c r="EM10" s="25"/>
      <c r="EN10" s="25"/>
      <c r="EO10" s="25"/>
      <c r="EP10" s="25"/>
      <c r="EQ10" s="25"/>
      <c r="ER10" s="25"/>
      <c r="ES10" s="25"/>
      <c r="ET10" s="25"/>
      <c r="EU10" s="25"/>
      <c r="EV10" s="25"/>
      <c r="EW10" s="25"/>
      <c r="EX10" s="25"/>
      <c r="EY10" s="25"/>
      <c r="EZ10" s="25"/>
      <c r="FA10" s="25"/>
      <c r="FB10" s="25"/>
      <c r="FC10" s="25"/>
      <c r="FD10" s="25"/>
      <c r="FE10" s="25"/>
      <c r="FF10" s="25"/>
      <c r="FG10" s="25"/>
      <c r="FH10" s="25"/>
      <c r="FI10" s="25"/>
      <c r="FJ10" s="25"/>
      <c r="FK10" s="25"/>
      <c r="FL10" s="25"/>
      <c r="FM10" s="25"/>
      <c r="FN10" s="25"/>
      <c r="FO10" s="25"/>
      <c r="FP10" s="25"/>
      <c r="FQ10" s="25"/>
      <c r="FR10" s="25"/>
      <c r="FS10" s="25"/>
      <c r="FT10" s="25"/>
      <c r="FU10" s="25"/>
      <c r="FV10" s="25"/>
      <c r="FW10" s="25"/>
      <c r="FX10" s="25"/>
      <c r="FY10" s="25"/>
      <c r="FZ10" s="25"/>
      <c r="GA10" s="25"/>
      <c r="GB10" s="25"/>
      <c r="GC10" s="25"/>
      <c r="GD10" s="25"/>
      <c r="GE10" s="25"/>
      <c r="GF10" s="25"/>
      <c r="GG10" s="25"/>
      <c r="GH10" s="25"/>
      <c r="GI10" s="25"/>
      <c r="GJ10" s="25"/>
      <c r="GK10" s="25"/>
      <c r="GL10" s="25"/>
      <c r="GM10" s="25"/>
      <c r="GN10" s="25"/>
      <c r="GO10" s="25"/>
      <c r="GP10" s="25"/>
      <c r="GQ10" s="25"/>
      <c r="GR10" s="25"/>
      <c r="GS10" s="25"/>
      <c r="GT10" s="25"/>
      <c r="GU10" s="25"/>
      <c r="GV10" s="25"/>
      <c r="GW10" s="25"/>
      <c r="GX10" s="25"/>
      <c r="GY10" s="25"/>
      <c r="GZ10" s="25"/>
      <c r="HA10" s="25"/>
      <c r="HB10" s="25"/>
      <c r="HC10" s="25"/>
      <c r="HD10" s="25"/>
      <c r="HE10" s="25"/>
      <c r="HF10" s="25"/>
      <c r="HG10" s="25"/>
      <c r="HH10" s="25"/>
      <c r="HI10" s="25"/>
      <c r="HJ10" s="25"/>
      <c r="HK10" s="25"/>
      <c r="HL10" s="25"/>
      <c r="HM10" s="25"/>
      <c r="HN10" s="25"/>
      <c r="HO10" s="25"/>
      <c r="HP10" s="25"/>
      <c r="HQ10" s="25"/>
      <c r="HR10" s="25"/>
      <c r="HS10" s="25"/>
      <c r="HT10" s="25"/>
      <c r="HU10" s="25"/>
      <c r="HV10" s="25"/>
      <c r="HW10" s="25"/>
      <c r="HX10" s="25"/>
      <c r="HY10" s="25"/>
      <c r="HZ10" s="25"/>
      <c r="IA10" s="25"/>
      <c r="IB10" s="25"/>
      <c r="IC10" s="25"/>
    </row>
    <row r="11" spans="1:237" s="35" customFormat="1" ht="35.25" customHeight="1">
      <c r="A11" s="20" t="s">
        <v>4</v>
      </c>
      <c r="B11" s="21">
        <v>3337</v>
      </c>
      <c r="C11" s="21">
        <v>3155</v>
      </c>
      <c r="D11" s="21">
        <v>182</v>
      </c>
      <c r="E11" s="359">
        <f t="shared" si="0"/>
        <v>5.4540005993407252</v>
      </c>
      <c r="F11" s="360">
        <v>8</v>
      </c>
      <c r="G11" s="21">
        <v>150</v>
      </c>
      <c r="H11" s="21">
        <v>136</v>
      </c>
      <c r="I11" s="21">
        <v>14</v>
      </c>
      <c r="J11" s="359">
        <f t="shared" si="1"/>
        <v>9.3333333333333339</v>
      </c>
      <c r="K11" s="21">
        <v>3187</v>
      </c>
      <c r="L11" s="21">
        <v>3019</v>
      </c>
      <c r="M11" s="21">
        <v>168</v>
      </c>
      <c r="N11" s="359">
        <f t="shared" si="2"/>
        <v>5.2714151239410105</v>
      </c>
      <c r="O11" s="50"/>
      <c r="P11" s="50"/>
      <c r="Q11" s="49"/>
      <c r="R11" s="49"/>
      <c r="S11" s="49"/>
      <c r="T11" s="49"/>
      <c r="U11" s="49"/>
      <c r="V11" s="49"/>
      <c r="W11" s="49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34"/>
      <c r="AY11" s="34"/>
      <c r="AZ11" s="34"/>
      <c r="BA11" s="34"/>
      <c r="BB11" s="34"/>
      <c r="BC11" s="34"/>
      <c r="BD11" s="34"/>
      <c r="BE11" s="34"/>
      <c r="BF11" s="34"/>
      <c r="BG11" s="34"/>
      <c r="BH11" s="34"/>
      <c r="BI11" s="34"/>
      <c r="BJ11" s="34"/>
      <c r="BK11" s="34"/>
      <c r="BL11" s="34"/>
      <c r="BM11" s="34"/>
      <c r="BN11" s="34"/>
      <c r="BO11" s="34"/>
      <c r="BP11" s="34"/>
      <c r="BQ11" s="34"/>
      <c r="BR11" s="34"/>
      <c r="BS11" s="34"/>
      <c r="BT11" s="34"/>
      <c r="BU11" s="34"/>
      <c r="BV11" s="34"/>
      <c r="BW11" s="34"/>
      <c r="BX11" s="34"/>
      <c r="BY11" s="34"/>
      <c r="BZ11" s="34"/>
      <c r="CA11" s="34"/>
      <c r="CB11" s="34"/>
      <c r="CC11" s="34"/>
      <c r="CD11" s="34"/>
      <c r="CE11" s="34"/>
      <c r="CF11" s="34"/>
      <c r="CG11" s="34"/>
      <c r="CH11" s="34"/>
      <c r="CI11" s="34"/>
      <c r="CJ11" s="34"/>
      <c r="CK11" s="34"/>
      <c r="CL11" s="34"/>
      <c r="CM11" s="34"/>
      <c r="CN11" s="34"/>
      <c r="CO11" s="34"/>
      <c r="CP11" s="34"/>
      <c r="CQ11" s="34"/>
      <c r="CR11" s="34"/>
      <c r="CS11" s="34"/>
      <c r="CT11" s="34"/>
      <c r="CU11" s="34"/>
      <c r="CV11" s="34"/>
      <c r="CW11" s="34"/>
      <c r="CX11" s="34"/>
      <c r="CY11" s="34"/>
      <c r="CZ11" s="34"/>
      <c r="DA11" s="34"/>
      <c r="DB11" s="34"/>
      <c r="DC11" s="34"/>
      <c r="DD11" s="34"/>
      <c r="DE11" s="34"/>
      <c r="DF11" s="34"/>
      <c r="DG11" s="34"/>
      <c r="DH11" s="34"/>
      <c r="DI11" s="34"/>
      <c r="DJ11" s="34"/>
      <c r="DK11" s="34"/>
      <c r="DL11" s="34"/>
      <c r="DM11" s="34"/>
      <c r="DN11" s="34"/>
      <c r="DO11" s="34"/>
      <c r="DP11" s="34"/>
      <c r="DQ11" s="34"/>
      <c r="DR11" s="34"/>
      <c r="DS11" s="34"/>
      <c r="DT11" s="34"/>
      <c r="DU11" s="34"/>
      <c r="DV11" s="34"/>
      <c r="DW11" s="34"/>
      <c r="DX11" s="34"/>
      <c r="DY11" s="34"/>
      <c r="DZ11" s="34"/>
      <c r="EA11" s="34"/>
      <c r="EB11" s="34"/>
      <c r="EC11" s="34"/>
      <c r="ED11" s="34"/>
      <c r="EE11" s="34"/>
      <c r="EF11" s="34"/>
      <c r="EG11" s="34"/>
      <c r="EH11" s="34"/>
      <c r="EI11" s="34"/>
      <c r="EJ11" s="34"/>
      <c r="EK11" s="34"/>
      <c r="EL11" s="34"/>
      <c r="EM11" s="34"/>
      <c r="EN11" s="34"/>
      <c r="EO11" s="34"/>
      <c r="EP11" s="34"/>
      <c r="EQ11" s="34"/>
      <c r="ER11" s="34"/>
      <c r="ES11" s="34"/>
      <c r="ET11" s="34"/>
      <c r="EU11" s="34"/>
      <c r="EV11" s="34"/>
      <c r="EW11" s="34"/>
      <c r="EX11" s="34"/>
      <c r="EY11" s="34"/>
      <c r="EZ11" s="34"/>
      <c r="FA11" s="34"/>
      <c r="FB11" s="34"/>
      <c r="FC11" s="34"/>
      <c r="FD11" s="34"/>
      <c r="FE11" s="34"/>
      <c r="FF11" s="34"/>
      <c r="FG11" s="34"/>
      <c r="FH11" s="34"/>
      <c r="FI11" s="34"/>
      <c r="FJ11" s="34"/>
      <c r="FK11" s="34"/>
      <c r="FL11" s="34"/>
      <c r="FM11" s="34"/>
      <c r="FN11" s="34"/>
      <c r="FO11" s="34"/>
      <c r="FP11" s="34"/>
      <c r="FQ11" s="34"/>
      <c r="FR11" s="34"/>
      <c r="FS11" s="34"/>
      <c r="FT11" s="34"/>
      <c r="FU11" s="34"/>
      <c r="FV11" s="34"/>
      <c r="FW11" s="34"/>
      <c r="FX11" s="34"/>
      <c r="FY11" s="34"/>
      <c r="FZ11" s="34"/>
      <c r="GA11" s="34"/>
      <c r="GB11" s="34"/>
      <c r="GC11" s="34"/>
      <c r="GD11" s="34"/>
      <c r="GE11" s="34"/>
      <c r="GF11" s="34"/>
      <c r="GG11" s="34"/>
      <c r="GH11" s="34"/>
      <c r="GI11" s="34"/>
      <c r="GJ11" s="34"/>
      <c r="GK11" s="34"/>
      <c r="GL11" s="34"/>
      <c r="GM11" s="34"/>
      <c r="GN11" s="34"/>
      <c r="GO11" s="34"/>
      <c r="GP11" s="34"/>
      <c r="GQ11" s="34"/>
      <c r="GR11" s="34"/>
      <c r="GS11" s="34"/>
      <c r="GT11" s="34"/>
      <c r="GU11" s="34"/>
      <c r="GV11" s="34"/>
      <c r="GW11" s="34"/>
      <c r="GX11" s="34"/>
      <c r="GY11" s="34"/>
      <c r="GZ11" s="34"/>
      <c r="HA11" s="34"/>
      <c r="HB11" s="34"/>
      <c r="HC11" s="34"/>
      <c r="HD11" s="34"/>
      <c r="HE11" s="34"/>
      <c r="HF11" s="34"/>
      <c r="HG11" s="34"/>
      <c r="HH11" s="34"/>
      <c r="HI11" s="34"/>
      <c r="HJ11" s="34"/>
      <c r="HK11" s="34"/>
      <c r="HL11" s="34"/>
      <c r="HM11" s="34"/>
      <c r="HN11" s="34"/>
      <c r="HO11" s="34"/>
      <c r="HP11" s="34"/>
      <c r="HQ11" s="34"/>
      <c r="HR11" s="34"/>
      <c r="HS11" s="34"/>
      <c r="HT11" s="34"/>
      <c r="HU11" s="34"/>
      <c r="HV11" s="34"/>
      <c r="HW11" s="34"/>
      <c r="HX11" s="34"/>
      <c r="HY11" s="34"/>
      <c r="HZ11" s="34"/>
      <c r="IA11" s="34"/>
      <c r="IB11" s="34"/>
      <c r="IC11" s="34"/>
    </row>
    <row r="12" spans="1:237" s="35" customFormat="1" ht="35.25" customHeight="1">
      <c r="A12" s="20" t="s">
        <v>191</v>
      </c>
      <c r="B12" s="21">
        <v>2869</v>
      </c>
      <c r="C12" s="21">
        <v>2694</v>
      </c>
      <c r="D12" s="21">
        <v>175</v>
      </c>
      <c r="E12" s="359">
        <f t="shared" si="0"/>
        <v>6.0996863018473331</v>
      </c>
      <c r="F12" s="360">
        <v>4</v>
      </c>
      <c r="G12" s="21">
        <v>78</v>
      </c>
      <c r="H12" s="21">
        <v>69</v>
      </c>
      <c r="I12" s="21">
        <v>9</v>
      </c>
      <c r="J12" s="359">
        <f t="shared" si="1"/>
        <v>11.538461538461538</v>
      </c>
      <c r="K12" s="21">
        <v>2791</v>
      </c>
      <c r="L12" s="21">
        <v>2625</v>
      </c>
      <c r="M12" s="21">
        <v>166</v>
      </c>
      <c r="N12" s="359">
        <f t="shared" si="2"/>
        <v>5.9476890003582943</v>
      </c>
      <c r="O12" s="50"/>
      <c r="P12" s="50"/>
      <c r="Q12" s="49"/>
      <c r="R12" s="49"/>
      <c r="S12" s="49"/>
      <c r="T12" s="49"/>
      <c r="U12" s="49"/>
      <c r="V12" s="49"/>
      <c r="W12" s="49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34"/>
      <c r="BA12" s="34"/>
      <c r="BB12" s="34"/>
      <c r="BC12" s="34"/>
      <c r="BD12" s="34"/>
      <c r="BE12" s="34"/>
      <c r="BF12" s="34"/>
      <c r="BG12" s="34"/>
      <c r="BH12" s="34"/>
      <c r="BI12" s="34"/>
      <c r="BJ12" s="34"/>
      <c r="BK12" s="34"/>
      <c r="BL12" s="34"/>
      <c r="BM12" s="34"/>
      <c r="BN12" s="34"/>
      <c r="BO12" s="34"/>
      <c r="BP12" s="34"/>
      <c r="BQ12" s="34"/>
      <c r="BR12" s="34"/>
      <c r="BS12" s="34"/>
      <c r="BT12" s="34"/>
      <c r="BU12" s="34"/>
      <c r="BV12" s="34"/>
      <c r="BW12" s="34"/>
      <c r="BX12" s="34"/>
      <c r="BY12" s="34"/>
      <c r="BZ12" s="34"/>
      <c r="CA12" s="34"/>
      <c r="CB12" s="34"/>
      <c r="CC12" s="34"/>
      <c r="CD12" s="34"/>
      <c r="CE12" s="34"/>
      <c r="CF12" s="34"/>
      <c r="CG12" s="34"/>
      <c r="CH12" s="34"/>
      <c r="CI12" s="34"/>
      <c r="CJ12" s="34"/>
      <c r="CK12" s="34"/>
      <c r="CL12" s="34"/>
      <c r="CM12" s="34"/>
      <c r="CN12" s="34"/>
      <c r="CO12" s="34"/>
      <c r="CP12" s="34"/>
      <c r="CQ12" s="34"/>
      <c r="CR12" s="34"/>
      <c r="CS12" s="34"/>
      <c r="CT12" s="34"/>
      <c r="CU12" s="34"/>
      <c r="CV12" s="34"/>
      <c r="CW12" s="34"/>
      <c r="CX12" s="34"/>
      <c r="CY12" s="34"/>
      <c r="CZ12" s="34"/>
      <c r="DA12" s="34"/>
      <c r="DB12" s="34"/>
      <c r="DC12" s="34"/>
      <c r="DD12" s="34"/>
      <c r="DE12" s="34"/>
      <c r="DF12" s="34"/>
      <c r="DG12" s="34"/>
      <c r="DH12" s="34"/>
      <c r="DI12" s="34"/>
      <c r="DJ12" s="34"/>
      <c r="DK12" s="34"/>
      <c r="DL12" s="34"/>
      <c r="DM12" s="34"/>
      <c r="DN12" s="34"/>
      <c r="DO12" s="34"/>
      <c r="DP12" s="34"/>
      <c r="DQ12" s="34"/>
      <c r="DR12" s="34"/>
      <c r="DS12" s="34"/>
      <c r="DT12" s="34"/>
      <c r="DU12" s="34"/>
      <c r="DV12" s="34"/>
      <c r="DW12" s="34"/>
      <c r="DX12" s="34"/>
      <c r="DY12" s="34"/>
      <c r="DZ12" s="34"/>
      <c r="EA12" s="34"/>
      <c r="EB12" s="34"/>
      <c r="EC12" s="34"/>
      <c r="ED12" s="34"/>
      <c r="EE12" s="34"/>
      <c r="EF12" s="34"/>
      <c r="EG12" s="34"/>
      <c r="EH12" s="34"/>
      <c r="EI12" s="34"/>
      <c r="EJ12" s="34"/>
      <c r="EK12" s="34"/>
      <c r="EL12" s="34"/>
      <c r="EM12" s="34"/>
      <c r="EN12" s="34"/>
      <c r="EO12" s="34"/>
      <c r="EP12" s="34"/>
      <c r="EQ12" s="34"/>
      <c r="ER12" s="34"/>
      <c r="ES12" s="34"/>
      <c r="ET12" s="34"/>
      <c r="EU12" s="34"/>
      <c r="EV12" s="34"/>
      <c r="EW12" s="34"/>
      <c r="EX12" s="34"/>
      <c r="EY12" s="34"/>
      <c r="EZ12" s="34"/>
      <c r="FA12" s="34"/>
      <c r="FB12" s="34"/>
      <c r="FC12" s="34"/>
      <c r="FD12" s="34"/>
      <c r="FE12" s="34"/>
      <c r="FF12" s="34"/>
      <c r="FG12" s="34"/>
      <c r="FH12" s="34"/>
      <c r="FI12" s="34"/>
      <c r="FJ12" s="34"/>
      <c r="FK12" s="34"/>
      <c r="FL12" s="34"/>
      <c r="FM12" s="34"/>
      <c r="FN12" s="34"/>
      <c r="FO12" s="34"/>
      <c r="FP12" s="34"/>
      <c r="FQ12" s="34"/>
      <c r="FR12" s="34"/>
      <c r="FS12" s="34"/>
      <c r="FT12" s="34"/>
      <c r="FU12" s="34"/>
      <c r="FV12" s="34"/>
      <c r="FW12" s="34"/>
      <c r="FX12" s="34"/>
      <c r="FY12" s="34"/>
      <c r="FZ12" s="34"/>
      <c r="GA12" s="34"/>
      <c r="GB12" s="34"/>
      <c r="GC12" s="34"/>
      <c r="GD12" s="34"/>
      <c r="GE12" s="34"/>
      <c r="GF12" s="34"/>
      <c r="GG12" s="34"/>
      <c r="GH12" s="34"/>
      <c r="GI12" s="34"/>
      <c r="GJ12" s="34"/>
      <c r="GK12" s="34"/>
      <c r="GL12" s="34"/>
      <c r="GM12" s="34"/>
      <c r="GN12" s="34"/>
      <c r="GO12" s="34"/>
      <c r="GP12" s="34"/>
      <c r="GQ12" s="34"/>
      <c r="GR12" s="34"/>
      <c r="GS12" s="34"/>
      <c r="GT12" s="34"/>
      <c r="GU12" s="34"/>
      <c r="GV12" s="34"/>
      <c r="GW12" s="34"/>
      <c r="GX12" s="34"/>
      <c r="GY12" s="34"/>
      <c r="GZ12" s="34"/>
      <c r="HA12" s="34"/>
      <c r="HB12" s="34"/>
      <c r="HC12" s="34"/>
      <c r="HD12" s="34"/>
      <c r="HE12" s="34"/>
      <c r="HF12" s="34"/>
      <c r="HG12" s="34"/>
      <c r="HH12" s="34"/>
      <c r="HI12" s="34"/>
      <c r="HJ12" s="34"/>
      <c r="HK12" s="34"/>
      <c r="HL12" s="34"/>
      <c r="HM12" s="34"/>
      <c r="HN12" s="34"/>
      <c r="HO12" s="34"/>
      <c r="HP12" s="34"/>
      <c r="HQ12" s="34"/>
      <c r="HR12" s="34"/>
      <c r="HS12" s="34"/>
      <c r="HT12" s="34"/>
      <c r="HU12" s="34"/>
      <c r="HV12" s="34"/>
      <c r="HW12" s="34"/>
      <c r="HX12" s="34"/>
      <c r="HY12" s="34"/>
      <c r="HZ12" s="34"/>
      <c r="IA12" s="34"/>
      <c r="IB12" s="34"/>
      <c r="IC12" s="34"/>
    </row>
    <row r="13" spans="1:237" s="35" customFormat="1" ht="35.25" customHeight="1">
      <c r="A13" s="20" t="s">
        <v>6</v>
      </c>
      <c r="B13" s="21">
        <v>1913</v>
      </c>
      <c r="C13" s="21">
        <v>1796</v>
      </c>
      <c r="D13" s="21">
        <v>117</v>
      </c>
      <c r="E13" s="359">
        <f t="shared" si="0"/>
        <v>6.1160480920020905</v>
      </c>
      <c r="F13" s="360">
        <v>5</v>
      </c>
      <c r="G13" s="21">
        <v>16</v>
      </c>
      <c r="H13" s="21">
        <v>15</v>
      </c>
      <c r="I13" s="21">
        <v>1</v>
      </c>
      <c r="J13" s="359">
        <f t="shared" si="1"/>
        <v>6.25</v>
      </c>
      <c r="K13" s="21">
        <v>1897</v>
      </c>
      <c r="L13" s="21">
        <v>1781</v>
      </c>
      <c r="M13" s="21">
        <v>116</v>
      </c>
      <c r="N13" s="359">
        <f t="shared" si="2"/>
        <v>6.1149182920400635</v>
      </c>
      <c r="O13" s="50"/>
      <c r="P13" s="50"/>
      <c r="Q13" s="49"/>
      <c r="R13" s="24"/>
      <c r="S13" s="24"/>
      <c r="T13" s="24"/>
      <c r="U13" s="24"/>
      <c r="V13" s="24"/>
      <c r="W13" s="24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25"/>
      <c r="BU13" s="25"/>
      <c r="BV13" s="25"/>
      <c r="BW13" s="25"/>
      <c r="BX13" s="25"/>
      <c r="BY13" s="25"/>
      <c r="BZ13" s="25"/>
      <c r="CA13" s="25"/>
      <c r="CB13" s="25"/>
      <c r="CC13" s="25"/>
      <c r="CD13" s="25"/>
      <c r="CE13" s="25"/>
      <c r="CF13" s="25"/>
      <c r="CG13" s="25"/>
      <c r="CH13" s="25"/>
      <c r="CI13" s="25"/>
      <c r="CJ13" s="25"/>
      <c r="CK13" s="25"/>
      <c r="CL13" s="25"/>
      <c r="CM13" s="25"/>
      <c r="CN13" s="25"/>
      <c r="CO13" s="25"/>
      <c r="CP13" s="25"/>
      <c r="CQ13" s="25"/>
      <c r="CR13" s="25"/>
      <c r="CS13" s="25"/>
      <c r="CT13" s="25"/>
      <c r="CU13" s="25"/>
      <c r="CV13" s="25"/>
      <c r="CW13" s="25"/>
      <c r="CX13" s="25"/>
      <c r="CY13" s="25"/>
      <c r="CZ13" s="25"/>
      <c r="DA13" s="25"/>
      <c r="DB13" s="25"/>
      <c r="DC13" s="25"/>
      <c r="DD13" s="25"/>
      <c r="DE13" s="25"/>
      <c r="DF13" s="25"/>
      <c r="DG13" s="25"/>
      <c r="DH13" s="25"/>
      <c r="DI13" s="25"/>
      <c r="DJ13" s="25"/>
      <c r="DK13" s="25"/>
      <c r="DL13" s="25"/>
      <c r="DM13" s="25"/>
      <c r="DN13" s="25"/>
      <c r="DO13" s="25"/>
      <c r="DP13" s="25"/>
      <c r="DQ13" s="25"/>
      <c r="DR13" s="25"/>
      <c r="DS13" s="25"/>
      <c r="DT13" s="25"/>
      <c r="DU13" s="25"/>
      <c r="DV13" s="25"/>
      <c r="DW13" s="25"/>
      <c r="DX13" s="25"/>
      <c r="DY13" s="25"/>
      <c r="DZ13" s="25"/>
      <c r="EA13" s="25"/>
      <c r="EB13" s="25"/>
      <c r="EC13" s="25"/>
      <c r="ED13" s="25"/>
      <c r="EE13" s="25"/>
      <c r="EF13" s="25"/>
      <c r="EG13" s="25"/>
      <c r="EH13" s="25"/>
      <c r="EI13" s="25"/>
      <c r="EJ13" s="25"/>
      <c r="EK13" s="25"/>
      <c r="EL13" s="25"/>
      <c r="EM13" s="25"/>
      <c r="EN13" s="25"/>
      <c r="EO13" s="25"/>
      <c r="EP13" s="25"/>
      <c r="EQ13" s="25"/>
      <c r="ER13" s="25"/>
      <c r="ES13" s="25"/>
      <c r="ET13" s="25"/>
      <c r="EU13" s="25"/>
      <c r="EV13" s="25"/>
      <c r="EW13" s="25"/>
      <c r="EX13" s="25"/>
      <c r="EY13" s="25"/>
      <c r="EZ13" s="25"/>
      <c r="FA13" s="25"/>
      <c r="FB13" s="25"/>
      <c r="FC13" s="25"/>
      <c r="FD13" s="25"/>
      <c r="FE13" s="25"/>
      <c r="FF13" s="25"/>
      <c r="FG13" s="25"/>
      <c r="FH13" s="25"/>
      <c r="FI13" s="25"/>
      <c r="FJ13" s="25"/>
      <c r="FK13" s="25"/>
      <c r="FL13" s="25"/>
      <c r="FM13" s="25"/>
      <c r="FN13" s="25"/>
      <c r="FO13" s="25"/>
      <c r="FP13" s="25"/>
      <c r="FQ13" s="25"/>
      <c r="FR13" s="25"/>
      <c r="FS13" s="25"/>
      <c r="FT13" s="25"/>
      <c r="FU13" s="25"/>
      <c r="FV13" s="25"/>
      <c r="FW13" s="25"/>
      <c r="FX13" s="25"/>
      <c r="FY13" s="25"/>
      <c r="FZ13" s="25"/>
      <c r="GA13" s="25"/>
      <c r="GB13" s="25"/>
      <c r="GC13" s="25"/>
      <c r="GD13" s="25"/>
      <c r="GE13" s="25"/>
      <c r="GF13" s="25"/>
      <c r="GG13" s="25"/>
      <c r="GH13" s="25"/>
      <c r="GI13" s="25"/>
      <c r="GJ13" s="25"/>
      <c r="GK13" s="25"/>
      <c r="GL13" s="25"/>
      <c r="GM13" s="25"/>
      <c r="GN13" s="25"/>
      <c r="GO13" s="25"/>
      <c r="GP13" s="25"/>
      <c r="GQ13" s="25"/>
      <c r="GR13" s="25"/>
      <c r="GS13" s="25"/>
      <c r="GT13" s="25"/>
      <c r="GU13" s="25"/>
      <c r="GV13" s="25"/>
      <c r="GW13" s="25"/>
      <c r="GX13" s="25"/>
      <c r="GY13" s="25"/>
      <c r="GZ13" s="25"/>
      <c r="HA13" s="25"/>
      <c r="HB13" s="25"/>
      <c r="HC13" s="25"/>
      <c r="HD13" s="25"/>
      <c r="HE13" s="25"/>
      <c r="HF13" s="25"/>
      <c r="HG13" s="25"/>
      <c r="HH13" s="25"/>
      <c r="HI13" s="25"/>
      <c r="HJ13" s="25"/>
      <c r="HK13" s="25"/>
      <c r="HL13" s="25"/>
      <c r="HM13" s="25"/>
      <c r="HN13" s="25"/>
      <c r="HO13" s="25"/>
      <c r="HP13" s="25"/>
      <c r="HQ13" s="25"/>
      <c r="HR13" s="25"/>
      <c r="HS13" s="25"/>
      <c r="HT13" s="25"/>
      <c r="HU13" s="25"/>
      <c r="HV13" s="25"/>
      <c r="HW13" s="25"/>
      <c r="HX13" s="25"/>
      <c r="HY13" s="25"/>
      <c r="HZ13" s="25"/>
      <c r="IA13" s="25"/>
      <c r="IB13" s="25"/>
      <c r="IC13" s="25"/>
    </row>
    <row r="14" spans="1:237" s="35" customFormat="1" ht="35.25" customHeight="1">
      <c r="A14" s="20" t="s">
        <v>192</v>
      </c>
      <c r="B14" s="21">
        <v>2791</v>
      </c>
      <c r="C14" s="21">
        <v>2603</v>
      </c>
      <c r="D14" s="21">
        <v>188</v>
      </c>
      <c r="E14" s="359">
        <f t="shared" si="0"/>
        <v>6.7359369401648159</v>
      </c>
      <c r="F14" s="360">
        <v>4</v>
      </c>
      <c r="G14" s="21">
        <v>80</v>
      </c>
      <c r="H14" s="21">
        <v>72</v>
      </c>
      <c r="I14" s="21">
        <v>8</v>
      </c>
      <c r="J14" s="359">
        <f t="shared" si="1"/>
        <v>10</v>
      </c>
      <c r="K14" s="21">
        <v>2711</v>
      </c>
      <c r="L14" s="21">
        <v>2531</v>
      </c>
      <c r="M14" s="21">
        <v>180</v>
      </c>
      <c r="N14" s="359">
        <f t="shared" si="2"/>
        <v>6.6396163777203991</v>
      </c>
      <c r="O14" s="50"/>
      <c r="P14" s="50"/>
      <c r="Q14" s="49"/>
      <c r="R14" s="49"/>
      <c r="S14" s="49"/>
      <c r="T14" s="49"/>
      <c r="U14" s="49"/>
      <c r="V14" s="49"/>
      <c r="W14" s="49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34"/>
      <c r="AW14" s="34"/>
      <c r="AX14" s="34"/>
      <c r="AY14" s="34"/>
      <c r="AZ14" s="34"/>
      <c r="BA14" s="34"/>
      <c r="BB14" s="34"/>
      <c r="BC14" s="34"/>
      <c r="BD14" s="34"/>
      <c r="BE14" s="34"/>
      <c r="BF14" s="34"/>
      <c r="BG14" s="34"/>
      <c r="BH14" s="34"/>
      <c r="BI14" s="34"/>
      <c r="BJ14" s="34"/>
      <c r="BK14" s="34"/>
      <c r="BL14" s="34"/>
      <c r="BM14" s="34"/>
      <c r="BN14" s="34"/>
      <c r="BO14" s="34"/>
      <c r="BP14" s="34"/>
      <c r="BQ14" s="34"/>
      <c r="BR14" s="34"/>
      <c r="BS14" s="34"/>
      <c r="BT14" s="34"/>
      <c r="BU14" s="34"/>
      <c r="BV14" s="34"/>
      <c r="BW14" s="34"/>
      <c r="BX14" s="34"/>
      <c r="BY14" s="34"/>
      <c r="BZ14" s="34"/>
      <c r="CA14" s="34"/>
      <c r="CB14" s="34"/>
      <c r="CC14" s="34"/>
      <c r="CD14" s="34"/>
      <c r="CE14" s="34"/>
      <c r="CF14" s="34"/>
      <c r="CG14" s="34"/>
      <c r="CH14" s="34"/>
      <c r="CI14" s="34"/>
      <c r="CJ14" s="34"/>
      <c r="CK14" s="34"/>
      <c r="CL14" s="34"/>
      <c r="CM14" s="34"/>
      <c r="CN14" s="34"/>
      <c r="CO14" s="34"/>
      <c r="CP14" s="34"/>
      <c r="CQ14" s="34"/>
      <c r="CR14" s="34"/>
      <c r="CS14" s="34"/>
      <c r="CT14" s="34"/>
      <c r="CU14" s="34"/>
      <c r="CV14" s="34"/>
      <c r="CW14" s="34"/>
      <c r="CX14" s="34"/>
      <c r="CY14" s="34"/>
      <c r="CZ14" s="34"/>
      <c r="DA14" s="34"/>
      <c r="DB14" s="34"/>
      <c r="DC14" s="34"/>
      <c r="DD14" s="34"/>
      <c r="DE14" s="34"/>
      <c r="DF14" s="34"/>
      <c r="DG14" s="34"/>
      <c r="DH14" s="34"/>
      <c r="DI14" s="34"/>
      <c r="DJ14" s="34"/>
      <c r="DK14" s="34"/>
      <c r="DL14" s="34"/>
      <c r="DM14" s="34"/>
      <c r="DN14" s="34"/>
      <c r="DO14" s="34"/>
      <c r="DP14" s="34"/>
      <c r="DQ14" s="34"/>
      <c r="DR14" s="34"/>
      <c r="DS14" s="34"/>
      <c r="DT14" s="34"/>
      <c r="DU14" s="34"/>
      <c r="DV14" s="34"/>
      <c r="DW14" s="34"/>
      <c r="DX14" s="34"/>
      <c r="DY14" s="34"/>
      <c r="DZ14" s="34"/>
      <c r="EA14" s="34"/>
      <c r="EB14" s="34"/>
      <c r="EC14" s="34"/>
      <c r="ED14" s="34"/>
      <c r="EE14" s="34"/>
      <c r="EF14" s="34"/>
      <c r="EG14" s="34"/>
      <c r="EH14" s="34"/>
      <c r="EI14" s="34"/>
      <c r="EJ14" s="34"/>
      <c r="EK14" s="34"/>
      <c r="EL14" s="34"/>
      <c r="EM14" s="34"/>
      <c r="EN14" s="34"/>
      <c r="EO14" s="34"/>
      <c r="EP14" s="34"/>
      <c r="EQ14" s="34"/>
      <c r="ER14" s="34"/>
      <c r="ES14" s="34"/>
      <c r="ET14" s="34"/>
      <c r="EU14" s="34"/>
      <c r="EV14" s="34"/>
      <c r="EW14" s="34"/>
      <c r="EX14" s="34"/>
      <c r="EY14" s="34"/>
      <c r="EZ14" s="34"/>
      <c r="FA14" s="34"/>
      <c r="FB14" s="34"/>
      <c r="FC14" s="34"/>
      <c r="FD14" s="34"/>
      <c r="FE14" s="34"/>
      <c r="FF14" s="34"/>
      <c r="FG14" s="34"/>
      <c r="FH14" s="34"/>
      <c r="FI14" s="34"/>
      <c r="FJ14" s="34"/>
      <c r="FK14" s="34"/>
      <c r="FL14" s="34"/>
      <c r="FM14" s="34"/>
      <c r="FN14" s="34"/>
      <c r="FO14" s="34"/>
      <c r="FP14" s="34"/>
      <c r="FQ14" s="34"/>
      <c r="FR14" s="34"/>
      <c r="FS14" s="34"/>
      <c r="FT14" s="34"/>
      <c r="FU14" s="34"/>
      <c r="FV14" s="34"/>
      <c r="FW14" s="34"/>
      <c r="FX14" s="34"/>
      <c r="FY14" s="34"/>
      <c r="FZ14" s="34"/>
      <c r="GA14" s="34"/>
      <c r="GB14" s="34"/>
      <c r="GC14" s="34"/>
      <c r="GD14" s="34"/>
      <c r="GE14" s="34"/>
      <c r="GF14" s="34"/>
      <c r="GG14" s="34"/>
      <c r="GH14" s="34"/>
      <c r="GI14" s="34"/>
      <c r="GJ14" s="34"/>
      <c r="GK14" s="34"/>
      <c r="GL14" s="34"/>
      <c r="GM14" s="34"/>
      <c r="GN14" s="34"/>
      <c r="GO14" s="34"/>
      <c r="GP14" s="34"/>
      <c r="GQ14" s="34"/>
      <c r="GR14" s="34"/>
      <c r="GS14" s="34"/>
      <c r="GT14" s="34"/>
      <c r="GU14" s="34"/>
      <c r="GV14" s="34"/>
      <c r="GW14" s="34"/>
      <c r="GX14" s="34"/>
      <c r="GY14" s="34"/>
      <c r="GZ14" s="34"/>
      <c r="HA14" s="34"/>
      <c r="HB14" s="34"/>
      <c r="HC14" s="34"/>
      <c r="HD14" s="34"/>
      <c r="HE14" s="34"/>
      <c r="HF14" s="34"/>
      <c r="HG14" s="34"/>
      <c r="HH14" s="34"/>
      <c r="HI14" s="34"/>
      <c r="HJ14" s="34"/>
      <c r="HK14" s="34"/>
      <c r="HL14" s="34"/>
      <c r="HM14" s="34"/>
      <c r="HN14" s="34"/>
      <c r="HO14" s="34"/>
      <c r="HP14" s="34"/>
      <c r="HQ14" s="34"/>
      <c r="HR14" s="34"/>
      <c r="HS14" s="34"/>
      <c r="HT14" s="34"/>
      <c r="HU14" s="34"/>
      <c r="HV14" s="34"/>
      <c r="HW14" s="34"/>
      <c r="HX14" s="34"/>
      <c r="HY14" s="34"/>
      <c r="HZ14" s="34"/>
      <c r="IA14" s="34"/>
      <c r="IB14" s="34"/>
      <c r="IC14" s="34"/>
    </row>
    <row r="15" spans="1:237" s="35" customFormat="1" ht="35.25" customHeight="1">
      <c r="A15" s="20" t="s">
        <v>193</v>
      </c>
      <c r="B15" s="21">
        <v>2888</v>
      </c>
      <c r="C15" s="21">
        <v>2741</v>
      </c>
      <c r="D15" s="21">
        <v>147</v>
      </c>
      <c r="E15" s="359">
        <f t="shared" si="0"/>
        <v>5.0900277008310253</v>
      </c>
      <c r="F15" s="360">
        <v>7</v>
      </c>
      <c r="G15" s="21">
        <v>116</v>
      </c>
      <c r="H15" s="21">
        <v>108</v>
      </c>
      <c r="I15" s="21">
        <v>8</v>
      </c>
      <c r="J15" s="359">
        <f t="shared" si="1"/>
        <v>6.8965517241379306</v>
      </c>
      <c r="K15" s="21">
        <v>2772</v>
      </c>
      <c r="L15" s="21">
        <v>2633</v>
      </c>
      <c r="M15" s="21">
        <v>139</v>
      </c>
      <c r="N15" s="359">
        <f t="shared" si="2"/>
        <v>5.0144300144300145</v>
      </c>
      <c r="O15" s="50"/>
      <c r="P15" s="50"/>
      <c r="Q15" s="49"/>
      <c r="R15" s="49"/>
      <c r="S15" s="49"/>
      <c r="T15" s="49"/>
      <c r="U15" s="49"/>
      <c r="V15" s="49"/>
      <c r="W15" s="49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4"/>
      <c r="AU15" s="34"/>
      <c r="AV15" s="34"/>
      <c r="AW15" s="34"/>
      <c r="AX15" s="34"/>
      <c r="AY15" s="34"/>
      <c r="AZ15" s="34"/>
      <c r="BA15" s="34"/>
      <c r="BB15" s="34"/>
      <c r="BC15" s="34"/>
      <c r="BD15" s="34"/>
      <c r="BE15" s="34"/>
      <c r="BF15" s="34"/>
      <c r="BG15" s="34"/>
      <c r="BH15" s="34"/>
      <c r="BI15" s="34"/>
      <c r="BJ15" s="34"/>
      <c r="BK15" s="34"/>
      <c r="BL15" s="34"/>
      <c r="BM15" s="34"/>
      <c r="BN15" s="34"/>
      <c r="BO15" s="34"/>
      <c r="BP15" s="34"/>
      <c r="BQ15" s="34"/>
      <c r="BR15" s="34"/>
      <c r="BS15" s="34"/>
      <c r="BT15" s="34"/>
      <c r="BU15" s="34"/>
      <c r="BV15" s="34"/>
      <c r="BW15" s="34"/>
      <c r="BX15" s="34"/>
      <c r="BY15" s="34"/>
      <c r="BZ15" s="34"/>
      <c r="CA15" s="34"/>
      <c r="CB15" s="34"/>
      <c r="CC15" s="34"/>
      <c r="CD15" s="34"/>
      <c r="CE15" s="34"/>
      <c r="CF15" s="34"/>
      <c r="CG15" s="34"/>
      <c r="CH15" s="34"/>
      <c r="CI15" s="34"/>
      <c r="CJ15" s="34"/>
      <c r="CK15" s="34"/>
      <c r="CL15" s="34"/>
      <c r="CM15" s="34"/>
      <c r="CN15" s="34"/>
      <c r="CO15" s="34"/>
      <c r="CP15" s="34"/>
      <c r="CQ15" s="34"/>
      <c r="CR15" s="34"/>
      <c r="CS15" s="34"/>
      <c r="CT15" s="34"/>
      <c r="CU15" s="34"/>
      <c r="CV15" s="34"/>
      <c r="CW15" s="34"/>
      <c r="CX15" s="34"/>
      <c r="CY15" s="34"/>
      <c r="CZ15" s="34"/>
      <c r="DA15" s="34"/>
      <c r="DB15" s="34"/>
      <c r="DC15" s="34"/>
      <c r="DD15" s="34"/>
      <c r="DE15" s="34"/>
      <c r="DF15" s="34"/>
      <c r="DG15" s="34"/>
      <c r="DH15" s="34"/>
      <c r="DI15" s="34"/>
      <c r="DJ15" s="34"/>
      <c r="DK15" s="34"/>
      <c r="DL15" s="34"/>
      <c r="DM15" s="34"/>
      <c r="DN15" s="34"/>
      <c r="DO15" s="34"/>
      <c r="DP15" s="34"/>
      <c r="DQ15" s="34"/>
      <c r="DR15" s="34"/>
      <c r="DS15" s="34"/>
      <c r="DT15" s="34"/>
      <c r="DU15" s="34"/>
      <c r="DV15" s="34"/>
      <c r="DW15" s="34"/>
      <c r="DX15" s="34"/>
      <c r="DY15" s="34"/>
      <c r="DZ15" s="34"/>
      <c r="EA15" s="34"/>
      <c r="EB15" s="34"/>
      <c r="EC15" s="34"/>
      <c r="ED15" s="34"/>
      <c r="EE15" s="34"/>
      <c r="EF15" s="34"/>
      <c r="EG15" s="34"/>
      <c r="EH15" s="34"/>
      <c r="EI15" s="34"/>
      <c r="EJ15" s="34"/>
      <c r="EK15" s="34"/>
      <c r="EL15" s="34"/>
      <c r="EM15" s="34"/>
      <c r="EN15" s="34"/>
      <c r="EO15" s="34"/>
      <c r="EP15" s="34"/>
      <c r="EQ15" s="34"/>
      <c r="ER15" s="34"/>
      <c r="ES15" s="34"/>
      <c r="ET15" s="34"/>
      <c r="EU15" s="34"/>
      <c r="EV15" s="34"/>
      <c r="EW15" s="34"/>
      <c r="EX15" s="34"/>
      <c r="EY15" s="34"/>
      <c r="EZ15" s="34"/>
      <c r="FA15" s="34"/>
      <c r="FB15" s="34"/>
      <c r="FC15" s="34"/>
      <c r="FD15" s="34"/>
      <c r="FE15" s="34"/>
      <c r="FF15" s="34"/>
      <c r="FG15" s="34"/>
      <c r="FH15" s="34"/>
      <c r="FI15" s="34"/>
      <c r="FJ15" s="34"/>
      <c r="FK15" s="34"/>
      <c r="FL15" s="34"/>
      <c r="FM15" s="34"/>
      <c r="FN15" s="34"/>
      <c r="FO15" s="34"/>
      <c r="FP15" s="34"/>
      <c r="FQ15" s="34"/>
      <c r="FR15" s="34"/>
      <c r="FS15" s="34"/>
      <c r="FT15" s="34"/>
      <c r="FU15" s="34"/>
      <c r="FV15" s="34"/>
      <c r="FW15" s="34"/>
      <c r="FX15" s="34"/>
      <c r="FY15" s="34"/>
      <c r="FZ15" s="34"/>
      <c r="GA15" s="34"/>
      <c r="GB15" s="34"/>
      <c r="GC15" s="34"/>
      <c r="GD15" s="34"/>
      <c r="GE15" s="34"/>
      <c r="GF15" s="34"/>
      <c r="GG15" s="34"/>
      <c r="GH15" s="34"/>
      <c r="GI15" s="34"/>
      <c r="GJ15" s="34"/>
      <c r="GK15" s="34"/>
      <c r="GL15" s="34"/>
      <c r="GM15" s="34"/>
      <c r="GN15" s="34"/>
      <c r="GO15" s="34"/>
      <c r="GP15" s="34"/>
      <c r="GQ15" s="34"/>
      <c r="GR15" s="34"/>
      <c r="GS15" s="34"/>
      <c r="GT15" s="34"/>
      <c r="GU15" s="34"/>
      <c r="GV15" s="34"/>
      <c r="GW15" s="34"/>
      <c r="GX15" s="34"/>
      <c r="GY15" s="34"/>
      <c r="GZ15" s="34"/>
      <c r="HA15" s="34"/>
      <c r="HB15" s="34"/>
      <c r="HC15" s="34"/>
      <c r="HD15" s="34"/>
      <c r="HE15" s="34"/>
      <c r="HF15" s="34"/>
      <c r="HG15" s="34"/>
      <c r="HH15" s="34"/>
      <c r="HI15" s="34"/>
      <c r="HJ15" s="34"/>
      <c r="HK15" s="34"/>
      <c r="HL15" s="34"/>
      <c r="HM15" s="34"/>
      <c r="HN15" s="34"/>
      <c r="HO15" s="34"/>
      <c r="HP15" s="34"/>
      <c r="HQ15" s="34"/>
      <c r="HR15" s="34"/>
      <c r="HS15" s="34"/>
      <c r="HT15" s="34"/>
      <c r="HU15" s="34"/>
      <c r="HV15" s="34"/>
      <c r="HW15" s="34"/>
      <c r="HX15" s="34"/>
      <c r="HY15" s="34"/>
      <c r="HZ15" s="34"/>
      <c r="IA15" s="34"/>
      <c r="IB15" s="34"/>
      <c r="IC15" s="34"/>
    </row>
    <row r="16" spans="1:237" s="35" customFormat="1" ht="35.25" customHeight="1">
      <c r="A16" s="20" t="s">
        <v>194</v>
      </c>
      <c r="B16" s="21">
        <v>1506</v>
      </c>
      <c r="C16" s="21">
        <v>1429</v>
      </c>
      <c r="D16" s="21">
        <v>77</v>
      </c>
      <c r="E16" s="359">
        <f t="shared" si="0"/>
        <v>5.1128818061088976</v>
      </c>
      <c r="F16" s="360">
        <v>3</v>
      </c>
      <c r="G16" s="21">
        <v>33</v>
      </c>
      <c r="H16" s="21">
        <v>28</v>
      </c>
      <c r="I16" s="21">
        <v>5</v>
      </c>
      <c r="J16" s="359">
        <f t="shared" si="1"/>
        <v>15.151515151515152</v>
      </c>
      <c r="K16" s="21">
        <v>1473</v>
      </c>
      <c r="L16" s="21">
        <v>1401</v>
      </c>
      <c r="M16" s="21">
        <v>72</v>
      </c>
      <c r="N16" s="359">
        <f t="shared" si="2"/>
        <v>4.887983706720977</v>
      </c>
      <c r="O16" s="50"/>
      <c r="P16" s="50"/>
      <c r="Q16" s="49"/>
      <c r="R16" s="49"/>
      <c r="S16" s="49"/>
      <c r="T16" s="49"/>
      <c r="U16" s="49"/>
      <c r="V16" s="49"/>
      <c r="W16" s="49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4"/>
      <c r="AQ16" s="34"/>
      <c r="AR16" s="34"/>
      <c r="AS16" s="34"/>
      <c r="AT16" s="34"/>
      <c r="AU16" s="34"/>
      <c r="AV16" s="34"/>
      <c r="AW16" s="34"/>
      <c r="AX16" s="34"/>
      <c r="AY16" s="34"/>
      <c r="AZ16" s="34"/>
      <c r="BA16" s="34"/>
      <c r="BB16" s="34"/>
      <c r="BC16" s="34"/>
      <c r="BD16" s="34"/>
      <c r="BE16" s="34"/>
      <c r="BF16" s="34"/>
      <c r="BG16" s="34"/>
      <c r="BH16" s="34"/>
      <c r="BI16" s="34"/>
      <c r="BJ16" s="34"/>
      <c r="BK16" s="34"/>
      <c r="BL16" s="34"/>
      <c r="BM16" s="34"/>
      <c r="BN16" s="34"/>
      <c r="BO16" s="34"/>
      <c r="BP16" s="34"/>
      <c r="BQ16" s="34"/>
      <c r="BR16" s="34"/>
      <c r="BS16" s="34"/>
      <c r="BT16" s="34"/>
      <c r="BU16" s="34"/>
      <c r="BV16" s="34"/>
      <c r="BW16" s="34"/>
      <c r="BX16" s="34"/>
      <c r="BY16" s="34"/>
      <c r="BZ16" s="34"/>
      <c r="CA16" s="34"/>
      <c r="CB16" s="34"/>
      <c r="CC16" s="34"/>
      <c r="CD16" s="34"/>
      <c r="CE16" s="34"/>
      <c r="CF16" s="34"/>
      <c r="CG16" s="34"/>
      <c r="CH16" s="34"/>
      <c r="CI16" s="34"/>
      <c r="CJ16" s="34"/>
      <c r="CK16" s="34"/>
      <c r="CL16" s="34"/>
      <c r="CM16" s="34"/>
      <c r="CN16" s="34"/>
      <c r="CO16" s="34"/>
      <c r="CP16" s="34"/>
      <c r="CQ16" s="34"/>
      <c r="CR16" s="34"/>
      <c r="CS16" s="34"/>
      <c r="CT16" s="34"/>
      <c r="CU16" s="34"/>
      <c r="CV16" s="34"/>
      <c r="CW16" s="34"/>
      <c r="CX16" s="34"/>
      <c r="CY16" s="34"/>
      <c r="CZ16" s="34"/>
      <c r="DA16" s="34"/>
      <c r="DB16" s="34"/>
      <c r="DC16" s="34"/>
      <c r="DD16" s="34"/>
      <c r="DE16" s="34"/>
      <c r="DF16" s="34"/>
      <c r="DG16" s="34"/>
      <c r="DH16" s="34"/>
      <c r="DI16" s="34"/>
      <c r="DJ16" s="34"/>
      <c r="DK16" s="34"/>
      <c r="DL16" s="34"/>
      <c r="DM16" s="34"/>
      <c r="DN16" s="34"/>
      <c r="DO16" s="34"/>
      <c r="DP16" s="34"/>
      <c r="DQ16" s="34"/>
      <c r="DR16" s="34"/>
      <c r="DS16" s="34"/>
      <c r="DT16" s="34"/>
      <c r="DU16" s="34"/>
      <c r="DV16" s="34"/>
      <c r="DW16" s="34"/>
      <c r="DX16" s="34"/>
      <c r="DY16" s="34"/>
      <c r="DZ16" s="34"/>
      <c r="EA16" s="34"/>
      <c r="EB16" s="34"/>
      <c r="EC16" s="34"/>
      <c r="ED16" s="34"/>
      <c r="EE16" s="34"/>
      <c r="EF16" s="34"/>
      <c r="EG16" s="34"/>
      <c r="EH16" s="34"/>
      <c r="EI16" s="34"/>
      <c r="EJ16" s="34"/>
      <c r="EK16" s="34"/>
      <c r="EL16" s="34"/>
      <c r="EM16" s="34"/>
      <c r="EN16" s="34"/>
      <c r="EO16" s="34"/>
      <c r="EP16" s="34"/>
      <c r="EQ16" s="34"/>
      <c r="ER16" s="34"/>
      <c r="ES16" s="34"/>
      <c r="ET16" s="34"/>
      <c r="EU16" s="34"/>
      <c r="EV16" s="34"/>
      <c r="EW16" s="34"/>
      <c r="EX16" s="34"/>
      <c r="EY16" s="34"/>
      <c r="EZ16" s="34"/>
      <c r="FA16" s="34"/>
      <c r="FB16" s="34"/>
      <c r="FC16" s="34"/>
      <c r="FD16" s="34"/>
      <c r="FE16" s="34"/>
      <c r="FF16" s="34"/>
      <c r="FG16" s="34"/>
      <c r="FH16" s="34"/>
      <c r="FI16" s="34"/>
      <c r="FJ16" s="34"/>
      <c r="FK16" s="34"/>
      <c r="FL16" s="34"/>
      <c r="FM16" s="34"/>
      <c r="FN16" s="34"/>
      <c r="FO16" s="34"/>
      <c r="FP16" s="34"/>
      <c r="FQ16" s="34"/>
      <c r="FR16" s="34"/>
      <c r="FS16" s="34"/>
      <c r="FT16" s="34"/>
      <c r="FU16" s="34"/>
      <c r="FV16" s="34"/>
      <c r="FW16" s="34"/>
      <c r="FX16" s="34"/>
      <c r="FY16" s="34"/>
      <c r="FZ16" s="34"/>
      <c r="GA16" s="34"/>
      <c r="GB16" s="34"/>
      <c r="GC16" s="34"/>
      <c r="GD16" s="34"/>
      <c r="GE16" s="34"/>
      <c r="GF16" s="34"/>
      <c r="GG16" s="34"/>
      <c r="GH16" s="34"/>
      <c r="GI16" s="34"/>
      <c r="GJ16" s="34"/>
      <c r="GK16" s="34"/>
      <c r="GL16" s="34"/>
      <c r="GM16" s="34"/>
      <c r="GN16" s="34"/>
      <c r="GO16" s="34"/>
      <c r="GP16" s="34"/>
      <c r="GQ16" s="34"/>
      <c r="GR16" s="34"/>
      <c r="GS16" s="34"/>
      <c r="GT16" s="34"/>
      <c r="GU16" s="34"/>
      <c r="GV16" s="34"/>
      <c r="GW16" s="34"/>
      <c r="GX16" s="34"/>
      <c r="GY16" s="34"/>
      <c r="GZ16" s="34"/>
      <c r="HA16" s="34"/>
      <c r="HB16" s="34"/>
      <c r="HC16" s="34"/>
      <c r="HD16" s="34"/>
      <c r="HE16" s="34"/>
      <c r="HF16" s="34"/>
      <c r="HG16" s="34"/>
      <c r="HH16" s="34"/>
      <c r="HI16" s="34"/>
      <c r="HJ16" s="34"/>
      <c r="HK16" s="34"/>
      <c r="HL16" s="34"/>
      <c r="HM16" s="34"/>
      <c r="HN16" s="34"/>
      <c r="HO16" s="34"/>
      <c r="HP16" s="34"/>
      <c r="HQ16" s="34"/>
      <c r="HR16" s="34"/>
      <c r="HS16" s="34"/>
      <c r="HT16" s="34"/>
      <c r="HU16" s="34"/>
      <c r="HV16" s="34"/>
      <c r="HW16" s="34"/>
      <c r="HX16" s="34"/>
      <c r="HY16" s="34"/>
      <c r="HZ16" s="34"/>
      <c r="IA16" s="34"/>
      <c r="IB16" s="34"/>
      <c r="IC16" s="34"/>
    </row>
    <row r="17" spans="1:237" s="35" customFormat="1" ht="35.25" customHeight="1">
      <c r="A17" s="20" t="s">
        <v>195</v>
      </c>
      <c r="B17" s="21">
        <v>4494</v>
      </c>
      <c r="C17" s="21">
        <v>4181</v>
      </c>
      <c r="D17" s="21">
        <v>313</v>
      </c>
      <c r="E17" s="359">
        <f t="shared" si="0"/>
        <v>6.9648420115709833</v>
      </c>
      <c r="F17" s="360">
        <v>14</v>
      </c>
      <c r="G17" s="21">
        <v>352</v>
      </c>
      <c r="H17" s="21">
        <v>334</v>
      </c>
      <c r="I17" s="21">
        <v>18</v>
      </c>
      <c r="J17" s="359">
        <f t="shared" si="1"/>
        <v>5.1136363636363642</v>
      </c>
      <c r="K17" s="21">
        <v>4142</v>
      </c>
      <c r="L17" s="21">
        <v>3847</v>
      </c>
      <c r="M17" s="21">
        <v>295</v>
      </c>
      <c r="N17" s="359">
        <f t="shared" si="2"/>
        <v>7.1221632061805886</v>
      </c>
      <c r="O17" s="50"/>
      <c r="P17" s="50"/>
      <c r="Q17" s="49"/>
      <c r="R17" s="24"/>
      <c r="S17" s="24"/>
      <c r="T17" s="24"/>
      <c r="U17" s="24"/>
      <c r="V17" s="24"/>
      <c r="W17" s="24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  <c r="BU17" s="25"/>
      <c r="BV17" s="25"/>
      <c r="BW17" s="25"/>
      <c r="BX17" s="25"/>
      <c r="BY17" s="25"/>
      <c r="BZ17" s="25"/>
      <c r="CA17" s="25"/>
      <c r="CB17" s="25"/>
      <c r="CC17" s="25"/>
      <c r="CD17" s="25"/>
      <c r="CE17" s="25"/>
      <c r="CF17" s="25"/>
      <c r="CG17" s="25"/>
      <c r="CH17" s="25"/>
      <c r="CI17" s="25"/>
      <c r="CJ17" s="25"/>
      <c r="CK17" s="25"/>
      <c r="CL17" s="25"/>
      <c r="CM17" s="25"/>
      <c r="CN17" s="25"/>
      <c r="CO17" s="25"/>
      <c r="CP17" s="25"/>
      <c r="CQ17" s="25"/>
      <c r="CR17" s="25"/>
      <c r="CS17" s="25"/>
      <c r="CT17" s="25"/>
      <c r="CU17" s="25"/>
      <c r="CV17" s="25"/>
      <c r="CW17" s="25"/>
      <c r="CX17" s="25"/>
      <c r="CY17" s="25"/>
      <c r="CZ17" s="25"/>
      <c r="DA17" s="25"/>
      <c r="DB17" s="25"/>
      <c r="DC17" s="25"/>
      <c r="DD17" s="25"/>
      <c r="DE17" s="25"/>
      <c r="DF17" s="25"/>
      <c r="DG17" s="25"/>
      <c r="DH17" s="25"/>
      <c r="DI17" s="25"/>
      <c r="DJ17" s="25"/>
      <c r="DK17" s="25"/>
      <c r="DL17" s="25"/>
      <c r="DM17" s="25"/>
      <c r="DN17" s="25"/>
      <c r="DO17" s="25"/>
      <c r="DP17" s="25"/>
      <c r="DQ17" s="25"/>
      <c r="DR17" s="25"/>
      <c r="DS17" s="25"/>
      <c r="DT17" s="25"/>
      <c r="DU17" s="25"/>
      <c r="DV17" s="25"/>
      <c r="DW17" s="25"/>
      <c r="DX17" s="25"/>
      <c r="DY17" s="25"/>
      <c r="DZ17" s="25"/>
      <c r="EA17" s="25"/>
      <c r="EB17" s="25"/>
      <c r="EC17" s="25"/>
      <c r="ED17" s="25"/>
      <c r="EE17" s="25"/>
      <c r="EF17" s="25"/>
      <c r="EG17" s="25"/>
      <c r="EH17" s="25"/>
      <c r="EI17" s="25"/>
      <c r="EJ17" s="25"/>
      <c r="EK17" s="25"/>
      <c r="EL17" s="25"/>
      <c r="EM17" s="25"/>
      <c r="EN17" s="25"/>
      <c r="EO17" s="25"/>
      <c r="EP17" s="25"/>
      <c r="EQ17" s="25"/>
      <c r="ER17" s="25"/>
      <c r="ES17" s="25"/>
      <c r="ET17" s="25"/>
      <c r="EU17" s="25"/>
      <c r="EV17" s="25"/>
      <c r="EW17" s="25"/>
      <c r="EX17" s="25"/>
      <c r="EY17" s="25"/>
      <c r="EZ17" s="25"/>
      <c r="FA17" s="25"/>
      <c r="FB17" s="25"/>
      <c r="FC17" s="25"/>
      <c r="FD17" s="25"/>
      <c r="FE17" s="25"/>
      <c r="FF17" s="25"/>
      <c r="FG17" s="25"/>
      <c r="FH17" s="25"/>
      <c r="FI17" s="25"/>
      <c r="FJ17" s="25"/>
      <c r="FK17" s="25"/>
      <c r="FL17" s="25"/>
      <c r="FM17" s="25"/>
      <c r="FN17" s="25"/>
      <c r="FO17" s="25"/>
      <c r="FP17" s="25"/>
      <c r="FQ17" s="25"/>
      <c r="FR17" s="25"/>
      <c r="FS17" s="25"/>
      <c r="FT17" s="25"/>
      <c r="FU17" s="25"/>
      <c r="FV17" s="25"/>
      <c r="FW17" s="25"/>
      <c r="FX17" s="25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</row>
    <row r="18" spans="1:237" s="35" customFormat="1" ht="35.25" customHeight="1">
      <c r="A18" s="20" t="s">
        <v>11</v>
      </c>
      <c r="B18" s="21">
        <v>2677</v>
      </c>
      <c r="C18" s="21">
        <v>2510</v>
      </c>
      <c r="D18" s="21">
        <v>167</v>
      </c>
      <c r="E18" s="359">
        <f t="shared" si="0"/>
        <v>6.2383264848711244</v>
      </c>
      <c r="F18" s="360">
        <v>7</v>
      </c>
      <c r="G18" s="21">
        <v>230</v>
      </c>
      <c r="H18" s="21">
        <v>210</v>
      </c>
      <c r="I18" s="21">
        <v>20</v>
      </c>
      <c r="J18" s="359">
        <f t="shared" si="1"/>
        <v>8.695652173913043</v>
      </c>
      <c r="K18" s="21">
        <v>2447</v>
      </c>
      <c r="L18" s="21">
        <v>2300</v>
      </c>
      <c r="M18" s="21">
        <v>147</v>
      </c>
      <c r="N18" s="359">
        <f t="shared" si="2"/>
        <v>6.0073559460563954</v>
      </c>
      <c r="O18" s="50"/>
      <c r="P18" s="50"/>
      <c r="Q18" s="49"/>
      <c r="R18" s="49"/>
      <c r="S18" s="49"/>
      <c r="T18" s="49"/>
      <c r="U18" s="49"/>
      <c r="V18" s="49"/>
      <c r="W18" s="49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4"/>
      <c r="BL18" s="34"/>
      <c r="BM18" s="34"/>
      <c r="BN18" s="34"/>
      <c r="BO18" s="34"/>
      <c r="BP18" s="34"/>
      <c r="BQ18" s="34"/>
      <c r="BR18" s="34"/>
      <c r="BS18" s="34"/>
      <c r="BT18" s="34"/>
      <c r="BU18" s="34"/>
      <c r="BV18" s="34"/>
      <c r="BW18" s="34"/>
      <c r="BX18" s="34"/>
      <c r="BY18" s="34"/>
      <c r="BZ18" s="34"/>
      <c r="CA18" s="34"/>
      <c r="CB18" s="34"/>
      <c r="CC18" s="34"/>
      <c r="CD18" s="34"/>
      <c r="CE18" s="34"/>
      <c r="CF18" s="34"/>
      <c r="CG18" s="34"/>
      <c r="CH18" s="34"/>
      <c r="CI18" s="34"/>
      <c r="CJ18" s="34"/>
      <c r="CK18" s="34"/>
      <c r="CL18" s="34"/>
      <c r="CM18" s="34"/>
      <c r="CN18" s="34"/>
      <c r="CO18" s="34"/>
      <c r="CP18" s="34"/>
      <c r="CQ18" s="34"/>
      <c r="CR18" s="34"/>
      <c r="CS18" s="34"/>
      <c r="CT18" s="34"/>
      <c r="CU18" s="34"/>
      <c r="CV18" s="34"/>
      <c r="CW18" s="34"/>
      <c r="CX18" s="34"/>
      <c r="CY18" s="34"/>
      <c r="CZ18" s="34"/>
      <c r="DA18" s="34"/>
      <c r="DB18" s="34"/>
      <c r="DC18" s="34"/>
      <c r="DD18" s="34"/>
      <c r="DE18" s="34"/>
      <c r="DF18" s="34"/>
      <c r="DG18" s="34"/>
      <c r="DH18" s="34"/>
      <c r="DI18" s="34"/>
      <c r="DJ18" s="34"/>
      <c r="DK18" s="34"/>
      <c r="DL18" s="34"/>
      <c r="DM18" s="34"/>
      <c r="DN18" s="34"/>
      <c r="DO18" s="34"/>
      <c r="DP18" s="34"/>
      <c r="DQ18" s="34"/>
      <c r="DR18" s="34"/>
      <c r="DS18" s="34"/>
      <c r="DT18" s="34"/>
      <c r="DU18" s="34"/>
      <c r="DV18" s="34"/>
      <c r="DW18" s="34"/>
      <c r="DX18" s="34"/>
      <c r="DY18" s="34"/>
      <c r="DZ18" s="34"/>
      <c r="EA18" s="34"/>
      <c r="EB18" s="34"/>
      <c r="EC18" s="34"/>
      <c r="ED18" s="34"/>
      <c r="EE18" s="34"/>
      <c r="EF18" s="34"/>
      <c r="EG18" s="34"/>
      <c r="EH18" s="34"/>
      <c r="EI18" s="34"/>
      <c r="EJ18" s="34"/>
      <c r="EK18" s="34"/>
      <c r="EL18" s="34"/>
      <c r="EM18" s="34"/>
      <c r="EN18" s="34"/>
      <c r="EO18" s="34"/>
      <c r="EP18" s="34"/>
      <c r="EQ18" s="34"/>
      <c r="ER18" s="34"/>
      <c r="ES18" s="34"/>
      <c r="ET18" s="34"/>
      <c r="EU18" s="34"/>
      <c r="EV18" s="34"/>
      <c r="EW18" s="34"/>
      <c r="EX18" s="34"/>
      <c r="EY18" s="34"/>
      <c r="EZ18" s="34"/>
      <c r="FA18" s="34"/>
      <c r="FB18" s="34"/>
      <c r="FC18" s="34"/>
      <c r="FD18" s="34"/>
      <c r="FE18" s="34"/>
      <c r="FF18" s="34"/>
      <c r="FG18" s="34"/>
      <c r="FH18" s="34"/>
      <c r="FI18" s="34"/>
      <c r="FJ18" s="34"/>
      <c r="FK18" s="34"/>
      <c r="FL18" s="34"/>
      <c r="FM18" s="34"/>
      <c r="FN18" s="34"/>
      <c r="FO18" s="34"/>
      <c r="FP18" s="34"/>
      <c r="FQ18" s="34"/>
      <c r="FR18" s="34"/>
      <c r="FS18" s="34"/>
      <c r="FT18" s="34"/>
      <c r="FU18" s="34"/>
      <c r="FV18" s="34"/>
      <c r="FW18" s="34"/>
      <c r="FX18" s="34"/>
      <c r="FY18" s="34"/>
      <c r="FZ18" s="34"/>
      <c r="GA18" s="34"/>
      <c r="GB18" s="34"/>
      <c r="GC18" s="34"/>
      <c r="GD18" s="34"/>
      <c r="GE18" s="34"/>
      <c r="GF18" s="34"/>
      <c r="GG18" s="34"/>
      <c r="GH18" s="34"/>
      <c r="GI18" s="34"/>
      <c r="GJ18" s="34"/>
      <c r="GK18" s="34"/>
      <c r="GL18" s="34"/>
      <c r="GM18" s="34"/>
      <c r="GN18" s="34"/>
      <c r="GO18" s="34"/>
      <c r="GP18" s="34"/>
      <c r="GQ18" s="34"/>
      <c r="GR18" s="34"/>
      <c r="GS18" s="34"/>
      <c r="GT18" s="34"/>
      <c r="GU18" s="34"/>
      <c r="GV18" s="34"/>
      <c r="GW18" s="34"/>
      <c r="GX18" s="34"/>
      <c r="GY18" s="34"/>
      <c r="GZ18" s="34"/>
      <c r="HA18" s="34"/>
      <c r="HB18" s="34"/>
      <c r="HC18" s="34"/>
      <c r="HD18" s="34"/>
      <c r="HE18" s="34"/>
      <c r="HF18" s="34"/>
      <c r="HG18" s="34"/>
      <c r="HH18" s="34"/>
      <c r="HI18" s="34"/>
      <c r="HJ18" s="34"/>
      <c r="HK18" s="34"/>
      <c r="HL18" s="34"/>
      <c r="HM18" s="34"/>
      <c r="HN18" s="34"/>
      <c r="HO18" s="34"/>
      <c r="HP18" s="34"/>
      <c r="HQ18" s="34"/>
      <c r="HR18" s="34"/>
      <c r="HS18" s="34"/>
      <c r="HT18" s="34"/>
      <c r="HU18" s="34"/>
      <c r="HV18" s="34"/>
      <c r="HW18" s="34"/>
      <c r="HX18" s="34"/>
      <c r="HY18" s="34"/>
      <c r="HZ18" s="34"/>
      <c r="IA18" s="34"/>
      <c r="IB18" s="34"/>
      <c r="IC18" s="34"/>
    </row>
    <row r="19" spans="1:237" s="35" customFormat="1" ht="35.25" customHeight="1">
      <c r="A19" s="20" t="s">
        <v>12</v>
      </c>
      <c r="B19" s="21">
        <v>3367</v>
      </c>
      <c r="C19" s="21">
        <v>3192</v>
      </c>
      <c r="D19" s="21">
        <v>175</v>
      </c>
      <c r="E19" s="359">
        <f t="shared" si="0"/>
        <v>5.1975051975051976</v>
      </c>
      <c r="F19" s="360">
        <v>2</v>
      </c>
      <c r="G19" s="21">
        <v>34</v>
      </c>
      <c r="H19" s="21">
        <v>30</v>
      </c>
      <c r="I19" s="21">
        <v>4</v>
      </c>
      <c r="J19" s="359">
        <f t="shared" si="1"/>
        <v>11.76470588235294</v>
      </c>
      <c r="K19" s="21">
        <v>3333</v>
      </c>
      <c r="L19" s="21">
        <v>3162</v>
      </c>
      <c r="M19" s="21">
        <v>171</v>
      </c>
      <c r="N19" s="359">
        <f t="shared" si="2"/>
        <v>5.1305130513051305</v>
      </c>
      <c r="O19" s="50"/>
      <c r="P19" s="50"/>
      <c r="Q19" s="49"/>
      <c r="R19" s="24"/>
      <c r="S19" s="24"/>
      <c r="T19" s="24"/>
      <c r="U19" s="24"/>
      <c r="V19" s="24"/>
      <c r="W19" s="24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  <c r="CB19" s="25"/>
      <c r="CC19" s="25"/>
      <c r="CD19" s="25"/>
      <c r="CE19" s="25"/>
      <c r="CF19" s="25"/>
      <c r="CG19" s="25"/>
      <c r="CH19" s="25"/>
      <c r="CI19" s="25"/>
      <c r="CJ19" s="25"/>
      <c r="CK19" s="25"/>
      <c r="CL19" s="25"/>
      <c r="CM19" s="25"/>
      <c r="CN19" s="25"/>
      <c r="CO19" s="25"/>
      <c r="CP19" s="25"/>
      <c r="CQ19" s="25"/>
      <c r="CR19" s="25"/>
      <c r="CS19" s="25"/>
      <c r="CT19" s="25"/>
      <c r="CU19" s="25"/>
      <c r="CV19" s="25"/>
      <c r="CW19" s="25"/>
      <c r="CX19" s="25"/>
      <c r="CY19" s="25"/>
      <c r="CZ19" s="25"/>
      <c r="DA19" s="25"/>
      <c r="DB19" s="25"/>
      <c r="DC19" s="25"/>
      <c r="DD19" s="25"/>
      <c r="DE19" s="25"/>
      <c r="DF19" s="25"/>
      <c r="DG19" s="25"/>
      <c r="DH19" s="25"/>
      <c r="DI19" s="25"/>
      <c r="DJ19" s="25"/>
      <c r="DK19" s="25"/>
      <c r="DL19" s="25"/>
      <c r="DM19" s="25"/>
      <c r="DN19" s="25"/>
      <c r="DO19" s="25"/>
      <c r="DP19" s="25"/>
      <c r="DQ19" s="25"/>
      <c r="DR19" s="25"/>
      <c r="DS19" s="25"/>
      <c r="DT19" s="25"/>
      <c r="DU19" s="25"/>
      <c r="DV19" s="25"/>
      <c r="DW19" s="25"/>
      <c r="DX19" s="25"/>
      <c r="DY19" s="25"/>
      <c r="DZ19" s="25"/>
      <c r="EA19" s="25"/>
      <c r="EB19" s="25"/>
      <c r="EC19" s="25"/>
      <c r="ED19" s="25"/>
      <c r="EE19" s="25"/>
      <c r="EF19" s="25"/>
      <c r="EG19" s="25"/>
      <c r="EH19" s="25"/>
      <c r="EI19" s="25"/>
      <c r="EJ19" s="25"/>
      <c r="EK19" s="25"/>
      <c r="EL19" s="25"/>
      <c r="EM19" s="25"/>
      <c r="EN19" s="25"/>
      <c r="EO19" s="25"/>
      <c r="EP19" s="25"/>
      <c r="EQ19" s="25"/>
      <c r="ER19" s="25"/>
      <c r="ES19" s="25"/>
      <c r="ET19" s="25"/>
      <c r="EU19" s="25"/>
      <c r="EV19" s="25"/>
      <c r="EW19" s="25"/>
      <c r="EX19" s="25"/>
      <c r="EY19" s="25"/>
      <c r="EZ19" s="25"/>
      <c r="FA19" s="25"/>
      <c r="FB19" s="25"/>
      <c r="FC19" s="25"/>
      <c r="FD19" s="25"/>
      <c r="FE19" s="25"/>
      <c r="FF19" s="25"/>
      <c r="FG19" s="25"/>
      <c r="FH19" s="25"/>
      <c r="FI19" s="25"/>
      <c r="FJ19" s="25"/>
      <c r="FK19" s="25"/>
      <c r="FL19" s="25"/>
      <c r="FM19" s="25"/>
      <c r="FN19" s="25"/>
      <c r="FO19" s="25"/>
      <c r="FP19" s="25"/>
      <c r="FQ19" s="25"/>
      <c r="FR19" s="25"/>
      <c r="FS19" s="25"/>
      <c r="FT19" s="25"/>
      <c r="FU19" s="25"/>
      <c r="FV19" s="25"/>
      <c r="FW19" s="25"/>
      <c r="FX19" s="25"/>
      <c r="FY19" s="25"/>
      <c r="FZ19" s="25"/>
      <c r="GA19" s="25"/>
      <c r="GB19" s="25"/>
      <c r="GC19" s="25"/>
      <c r="GD19" s="25"/>
      <c r="GE19" s="25"/>
      <c r="GF19" s="25"/>
      <c r="GG19" s="25"/>
      <c r="GH19" s="25"/>
      <c r="GI19" s="25"/>
      <c r="GJ19" s="25"/>
      <c r="GK19" s="25"/>
      <c r="GL19" s="25"/>
      <c r="GM19" s="25"/>
      <c r="GN19" s="25"/>
      <c r="GO19" s="25"/>
      <c r="GP19" s="25"/>
      <c r="GQ19" s="25"/>
      <c r="GR19" s="25"/>
      <c r="GS19" s="25"/>
      <c r="GT19" s="25"/>
      <c r="GU19" s="25"/>
      <c r="GV19" s="25"/>
      <c r="GW19" s="25"/>
      <c r="GX19" s="25"/>
      <c r="GY19" s="25"/>
      <c r="GZ19" s="25"/>
      <c r="HA19" s="25"/>
      <c r="HB19" s="25"/>
      <c r="HC19" s="25"/>
      <c r="HD19" s="25"/>
      <c r="HE19" s="25"/>
      <c r="HF19" s="25"/>
      <c r="HG19" s="25"/>
      <c r="HH19" s="25"/>
      <c r="HI19" s="25"/>
      <c r="HJ19" s="25"/>
      <c r="HK19" s="25"/>
      <c r="HL19" s="25"/>
      <c r="HM19" s="25"/>
      <c r="HN19" s="25"/>
      <c r="HO19" s="25"/>
      <c r="HP19" s="25"/>
      <c r="HQ19" s="25"/>
      <c r="HR19" s="25"/>
      <c r="HS19" s="25"/>
      <c r="HT19" s="25"/>
      <c r="HU19" s="25"/>
      <c r="HV19" s="25"/>
      <c r="HW19" s="25"/>
      <c r="HX19" s="25"/>
      <c r="HY19" s="25"/>
      <c r="HZ19" s="25"/>
      <c r="IA19" s="25"/>
      <c r="IB19" s="25"/>
      <c r="IC19" s="25"/>
    </row>
    <row r="20" spans="1:237" s="35" customFormat="1" ht="35.25" customHeight="1">
      <c r="A20" s="20" t="s">
        <v>196</v>
      </c>
      <c r="B20" s="21">
        <v>3776</v>
      </c>
      <c r="C20" s="21">
        <v>3554</v>
      </c>
      <c r="D20" s="21">
        <v>222</v>
      </c>
      <c r="E20" s="359">
        <f t="shared" si="0"/>
        <v>5.8792372881355934</v>
      </c>
      <c r="F20" s="360">
        <v>11</v>
      </c>
      <c r="G20" s="21">
        <v>231</v>
      </c>
      <c r="H20" s="21">
        <v>214</v>
      </c>
      <c r="I20" s="21">
        <v>17</v>
      </c>
      <c r="J20" s="359">
        <f t="shared" si="1"/>
        <v>7.3593073593073601</v>
      </c>
      <c r="K20" s="21">
        <v>3545</v>
      </c>
      <c r="L20" s="21">
        <v>3340</v>
      </c>
      <c r="M20" s="21">
        <v>205</v>
      </c>
      <c r="N20" s="359">
        <f t="shared" si="2"/>
        <v>5.7827926657263751</v>
      </c>
      <c r="O20" s="50"/>
      <c r="P20" s="50"/>
      <c r="Q20" s="49"/>
      <c r="R20" s="49"/>
      <c r="S20" s="49"/>
      <c r="T20" s="49"/>
      <c r="U20" s="49"/>
      <c r="V20" s="49"/>
      <c r="W20" s="49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34"/>
      <c r="BC20" s="34"/>
      <c r="BD20" s="34"/>
      <c r="BE20" s="34"/>
      <c r="BF20" s="34"/>
      <c r="BG20" s="34"/>
      <c r="BH20" s="34"/>
      <c r="BI20" s="34"/>
      <c r="BJ20" s="34"/>
      <c r="BK20" s="34"/>
      <c r="BL20" s="34"/>
      <c r="BM20" s="34"/>
      <c r="BN20" s="34"/>
      <c r="BO20" s="34"/>
      <c r="BP20" s="34"/>
      <c r="BQ20" s="34"/>
      <c r="BR20" s="34"/>
      <c r="BS20" s="34"/>
      <c r="BT20" s="34"/>
      <c r="BU20" s="34"/>
      <c r="BV20" s="34"/>
      <c r="BW20" s="34"/>
      <c r="BX20" s="34"/>
      <c r="BY20" s="34"/>
      <c r="BZ20" s="34"/>
      <c r="CA20" s="34"/>
      <c r="CB20" s="34"/>
      <c r="CC20" s="34"/>
      <c r="CD20" s="34"/>
      <c r="CE20" s="34"/>
      <c r="CF20" s="34"/>
      <c r="CG20" s="34"/>
      <c r="CH20" s="34"/>
      <c r="CI20" s="34"/>
      <c r="CJ20" s="34"/>
      <c r="CK20" s="34"/>
      <c r="CL20" s="34"/>
      <c r="CM20" s="34"/>
      <c r="CN20" s="34"/>
      <c r="CO20" s="34"/>
      <c r="CP20" s="34"/>
      <c r="CQ20" s="34"/>
      <c r="CR20" s="34"/>
      <c r="CS20" s="34"/>
      <c r="CT20" s="34"/>
      <c r="CU20" s="34"/>
      <c r="CV20" s="34"/>
      <c r="CW20" s="34"/>
      <c r="CX20" s="34"/>
      <c r="CY20" s="34"/>
      <c r="CZ20" s="34"/>
      <c r="DA20" s="34"/>
      <c r="DB20" s="34"/>
      <c r="DC20" s="34"/>
      <c r="DD20" s="34"/>
      <c r="DE20" s="34"/>
      <c r="DF20" s="34"/>
      <c r="DG20" s="34"/>
      <c r="DH20" s="34"/>
      <c r="DI20" s="34"/>
      <c r="DJ20" s="34"/>
      <c r="DK20" s="34"/>
      <c r="DL20" s="34"/>
      <c r="DM20" s="34"/>
      <c r="DN20" s="34"/>
      <c r="DO20" s="34"/>
      <c r="DP20" s="34"/>
      <c r="DQ20" s="34"/>
      <c r="DR20" s="34"/>
      <c r="DS20" s="34"/>
      <c r="DT20" s="34"/>
      <c r="DU20" s="34"/>
      <c r="DV20" s="34"/>
      <c r="DW20" s="34"/>
      <c r="DX20" s="34"/>
      <c r="DY20" s="34"/>
      <c r="DZ20" s="34"/>
      <c r="EA20" s="34"/>
      <c r="EB20" s="34"/>
      <c r="EC20" s="34"/>
      <c r="ED20" s="34"/>
      <c r="EE20" s="34"/>
      <c r="EF20" s="34"/>
      <c r="EG20" s="34"/>
      <c r="EH20" s="34"/>
      <c r="EI20" s="34"/>
      <c r="EJ20" s="34"/>
      <c r="EK20" s="34"/>
      <c r="EL20" s="34"/>
      <c r="EM20" s="34"/>
      <c r="EN20" s="34"/>
      <c r="EO20" s="34"/>
      <c r="EP20" s="34"/>
      <c r="EQ20" s="34"/>
      <c r="ER20" s="34"/>
      <c r="ES20" s="34"/>
      <c r="ET20" s="34"/>
      <c r="EU20" s="34"/>
      <c r="EV20" s="34"/>
      <c r="EW20" s="34"/>
      <c r="EX20" s="34"/>
      <c r="EY20" s="34"/>
      <c r="EZ20" s="34"/>
      <c r="FA20" s="34"/>
      <c r="FB20" s="34"/>
      <c r="FC20" s="34"/>
      <c r="FD20" s="34"/>
      <c r="FE20" s="34"/>
      <c r="FF20" s="34"/>
      <c r="FG20" s="34"/>
      <c r="FH20" s="34"/>
      <c r="FI20" s="34"/>
      <c r="FJ20" s="34"/>
      <c r="FK20" s="34"/>
      <c r="FL20" s="34"/>
      <c r="FM20" s="34"/>
      <c r="FN20" s="34"/>
      <c r="FO20" s="34"/>
      <c r="FP20" s="34"/>
      <c r="FQ20" s="34"/>
      <c r="FR20" s="34"/>
      <c r="FS20" s="34"/>
      <c r="FT20" s="34"/>
      <c r="FU20" s="34"/>
      <c r="FV20" s="34"/>
      <c r="FW20" s="34"/>
      <c r="FX20" s="34"/>
      <c r="FY20" s="34"/>
      <c r="FZ20" s="34"/>
      <c r="GA20" s="34"/>
      <c r="GB20" s="34"/>
      <c r="GC20" s="34"/>
      <c r="GD20" s="34"/>
      <c r="GE20" s="34"/>
      <c r="GF20" s="34"/>
      <c r="GG20" s="34"/>
      <c r="GH20" s="34"/>
      <c r="GI20" s="34"/>
      <c r="GJ20" s="34"/>
      <c r="GK20" s="34"/>
      <c r="GL20" s="34"/>
      <c r="GM20" s="34"/>
      <c r="GN20" s="34"/>
      <c r="GO20" s="34"/>
      <c r="GP20" s="34"/>
      <c r="GQ20" s="34"/>
      <c r="GR20" s="34"/>
      <c r="GS20" s="34"/>
      <c r="GT20" s="34"/>
      <c r="GU20" s="34"/>
      <c r="GV20" s="34"/>
      <c r="GW20" s="34"/>
      <c r="GX20" s="34"/>
      <c r="GY20" s="34"/>
      <c r="GZ20" s="34"/>
      <c r="HA20" s="34"/>
      <c r="HB20" s="34"/>
      <c r="HC20" s="34"/>
      <c r="HD20" s="34"/>
      <c r="HE20" s="34"/>
      <c r="HF20" s="34"/>
      <c r="HG20" s="34"/>
      <c r="HH20" s="34"/>
      <c r="HI20" s="34"/>
      <c r="HJ20" s="34"/>
      <c r="HK20" s="34"/>
      <c r="HL20" s="34"/>
      <c r="HM20" s="34"/>
      <c r="HN20" s="34"/>
      <c r="HO20" s="34"/>
      <c r="HP20" s="34"/>
      <c r="HQ20" s="34"/>
      <c r="HR20" s="34"/>
      <c r="HS20" s="34"/>
      <c r="HT20" s="34"/>
      <c r="HU20" s="34"/>
      <c r="HV20" s="34"/>
      <c r="HW20" s="34"/>
      <c r="HX20" s="34"/>
      <c r="HY20" s="34"/>
      <c r="HZ20" s="34"/>
      <c r="IA20" s="34"/>
      <c r="IB20" s="34"/>
      <c r="IC20" s="34"/>
    </row>
    <row r="21" spans="1:237" s="35" customFormat="1" ht="35.25" customHeight="1">
      <c r="A21" s="20" t="s">
        <v>14</v>
      </c>
      <c r="B21" s="21">
        <v>7242</v>
      </c>
      <c r="C21" s="21">
        <v>6794</v>
      </c>
      <c r="D21" s="21">
        <v>448</v>
      </c>
      <c r="E21" s="359">
        <f t="shared" si="0"/>
        <v>6.1861364264015464</v>
      </c>
      <c r="F21" s="360">
        <v>8</v>
      </c>
      <c r="G21" s="21">
        <v>166</v>
      </c>
      <c r="H21" s="21">
        <v>154</v>
      </c>
      <c r="I21" s="21">
        <v>12</v>
      </c>
      <c r="J21" s="359">
        <f t="shared" si="1"/>
        <v>7.2289156626506017</v>
      </c>
      <c r="K21" s="21">
        <v>7076</v>
      </c>
      <c r="L21" s="21">
        <v>6640</v>
      </c>
      <c r="M21" s="21">
        <v>436</v>
      </c>
      <c r="N21" s="359">
        <f t="shared" si="2"/>
        <v>6.1616732617297911</v>
      </c>
      <c r="O21" s="50"/>
      <c r="P21" s="50"/>
      <c r="Q21" s="49"/>
      <c r="R21" s="24"/>
      <c r="S21" s="24"/>
      <c r="T21" s="24"/>
      <c r="U21" s="24"/>
      <c r="V21" s="24"/>
      <c r="W21" s="24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25"/>
      <c r="BU21" s="25"/>
      <c r="BV21" s="25"/>
      <c r="BW21" s="25"/>
      <c r="BX21" s="25"/>
      <c r="BY21" s="25"/>
      <c r="BZ21" s="25"/>
      <c r="CA21" s="25"/>
      <c r="CB21" s="25"/>
      <c r="CC21" s="25"/>
      <c r="CD21" s="25"/>
      <c r="CE21" s="25"/>
      <c r="CF21" s="25"/>
      <c r="CG21" s="25"/>
      <c r="CH21" s="25"/>
      <c r="CI21" s="25"/>
      <c r="CJ21" s="25"/>
      <c r="CK21" s="25"/>
      <c r="CL21" s="25"/>
      <c r="CM21" s="25"/>
      <c r="CN21" s="25"/>
      <c r="CO21" s="25"/>
      <c r="CP21" s="25"/>
      <c r="CQ21" s="25"/>
      <c r="CR21" s="25"/>
      <c r="CS21" s="25"/>
      <c r="CT21" s="25"/>
      <c r="CU21" s="25"/>
      <c r="CV21" s="25"/>
      <c r="CW21" s="25"/>
      <c r="CX21" s="25"/>
      <c r="CY21" s="25"/>
      <c r="CZ21" s="25"/>
      <c r="DA21" s="25"/>
      <c r="DB21" s="25"/>
      <c r="DC21" s="25"/>
      <c r="DD21" s="25"/>
      <c r="DE21" s="25"/>
      <c r="DF21" s="25"/>
      <c r="DG21" s="25"/>
      <c r="DH21" s="25"/>
      <c r="DI21" s="25"/>
      <c r="DJ21" s="25"/>
      <c r="DK21" s="25"/>
      <c r="DL21" s="25"/>
      <c r="DM21" s="25"/>
      <c r="DN21" s="25"/>
      <c r="DO21" s="25"/>
      <c r="DP21" s="25"/>
      <c r="DQ21" s="25"/>
      <c r="DR21" s="25"/>
      <c r="DS21" s="25"/>
      <c r="DT21" s="25"/>
      <c r="DU21" s="25"/>
      <c r="DV21" s="25"/>
      <c r="DW21" s="25"/>
      <c r="DX21" s="25"/>
      <c r="DY21" s="25"/>
      <c r="DZ21" s="25"/>
      <c r="EA21" s="25"/>
      <c r="EB21" s="25"/>
      <c r="EC21" s="25"/>
      <c r="ED21" s="25"/>
      <c r="EE21" s="25"/>
      <c r="EF21" s="25"/>
      <c r="EG21" s="25"/>
      <c r="EH21" s="25"/>
      <c r="EI21" s="25"/>
      <c r="EJ21" s="25"/>
      <c r="EK21" s="25"/>
      <c r="EL21" s="25"/>
      <c r="EM21" s="25"/>
      <c r="EN21" s="25"/>
      <c r="EO21" s="25"/>
      <c r="EP21" s="25"/>
      <c r="EQ21" s="25"/>
      <c r="ER21" s="25"/>
      <c r="ES21" s="25"/>
      <c r="ET21" s="25"/>
      <c r="EU21" s="25"/>
      <c r="EV21" s="25"/>
      <c r="EW21" s="25"/>
      <c r="EX21" s="25"/>
      <c r="EY21" s="25"/>
      <c r="EZ21" s="25"/>
      <c r="FA21" s="25"/>
      <c r="FB21" s="25"/>
      <c r="FC21" s="25"/>
      <c r="FD21" s="25"/>
      <c r="FE21" s="25"/>
      <c r="FF21" s="25"/>
      <c r="FG21" s="25"/>
      <c r="FH21" s="25"/>
      <c r="FI21" s="25"/>
      <c r="FJ21" s="25"/>
      <c r="FK21" s="25"/>
      <c r="FL21" s="25"/>
      <c r="FM21" s="25"/>
      <c r="FN21" s="25"/>
      <c r="FO21" s="25"/>
      <c r="FP21" s="25"/>
      <c r="FQ21" s="25"/>
      <c r="FR21" s="25"/>
      <c r="FS21" s="25"/>
      <c r="FT21" s="25"/>
      <c r="FU21" s="25"/>
      <c r="FV21" s="25"/>
      <c r="FW21" s="25"/>
      <c r="FX21" s="25"/>
      <c r="FY21" s="25"/>
      <c r="FZ21" s="25"/>
      <c r="GA21" s="25"/>
      <c r="GB21" s="25"/>
      <c r="GC21" s="25"/>
      <c r="GD21" s="25"/>
      <c r="GE21" s="25"/>
      <c r="GF21" s="25"/>
      <c r="GG21" s="25"/>
      <c r="GH21" s="25"/>
      <c r="GI21" s="25"/>
      <c r="GJ21" s="25"/>
      <c r="GK21" s="25"/>
      <c r="GL21" s="25"/>
      <c r="GM21" s="25"/>
      <c r="GN21" s="25"/>
      <c r="GO21" s="25"/>
      <c r="GP21" s="25"/>
      <c r="GQ21" s="25"/>
      <c r="GR21" s="25"/>
      <c r="GS21" s="25"/>
      <c r="GT21" s="25"/>
      <c r="GU21" s="25"/>
      <c r="GV21" s="25"/>
      <c r="GW21" s="25"/>
      <c r="GX21" s="25"/>
      <c r="GY21" s="25"/>
      <c r="GZ21" s="25"/>
      <c r="HA21" s="25"/>
      <c r="HB21" s="25"/>
      <c r="HC21" s="25"/>
      <c r="HD21" s="25"/>
      <c r="HE21" s="25"/>
      <c r="HF21" s="25"/>
      <c r="HG21" s="25"/>
      <c r="HH21" s="25"/>
      <c r="HI21" s="25"/>
      <c r="HJ21" s="25"/>
      <c r="HK21" s="25"/>
      <c r="HL21" s="25"/>
      <c r="HM21" s="25"/>
      <c r="HN21" s="25"/>
      <c r="HO21" s="25"/>
      <c r="HP21" s="25"/>
      <c r="HQ21" s="25"/>
      <c r="HR21" s="25"/>
      <c r="HS21" s="25"/>
      <c r="HT21" s="25"/>
      <c r="HU21" s="25"/>
      <c r="HV21" s="25"/>
      <c r="HW21" s="25"/>
      <c r="HX21" s="25"/>
      <c r="HY21" s="25"/>
      <c r="HZ21" s="25"/>
      <c r="IA21" s="25"/>
      <c r="IB21" s="25"/>
      <c r="IC21" s="25"/>
    </row>
    <row r="22" spans="1:237" s="35" customFormat="1" ht="35.25" customHeight="1">
      <c r="A22" s="20" t="s">
        <v>197</v>
      </c>
      <c r="B22" s="21">
        <v>3734</v>
      </c>
      <c r="C22" s="21">
        <v>3427</v>
      </c>
      <c r="D22" s="21">
        <v>307</v>
      </c>
      <c r="E22" s="359">
        <f t="shared" si="0"/>
        <v>8.221746116764864</v>
      </c>
      <c r="F22" s="360">
        <v>11</v>
      </c>
      <c r="G22" s="21">
        <v>253</v>
      </c>
      <c r="H22" s="21">
        <v>234</v>
      </c>
      <c r="I22" s="21">
        <v>19</v>
      </c>
      <c r="J22" s="359">
        <f t="shared" si="1"/>
        <v>7.5098814229249005</v>
      </c>
      <c r="K22" s="21">
        <v>3481</v>
      </c>
      <c r="L22" s="21">
        <v>3193</v>
      </c>
      <c r="M22" s="21">
        <v>288</v>
      </c>
      <c r="N22" s="359">
        <f t="shared" si="2"/>
        <v>8.2734846308532042</v>
      </c>
      <c r="O22" s="50"/>
      <c r="P22" s="50"/>
      <c r="Q22" s="49"/>
      <c r="R22" s="24"/>
      <c r="S22" s="24"/>
      <c r="T22" s="24"/>
      <c r="U22" s="24"/>
      <c r="V22" s="24"/>
      <c r="W22" s="24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25"/>
      <c r="BU22" s="25"/>
      <c r="BV22" s="25"/>
      <c r="BW22" s="25"/>
      <c r="BX22" s="25"/>
      <c r="BY22" s="25"/>
      <c r="BZ22" s="25"/>
      <c r="CA22" s="25"/>
      <c r="CB22" s="25"/>
      <c r="CC22" s="25"/>
      <c r="CD22" s="25"/>
      <c r="CE22" s="25"/>
      <c r="CF22" s="25"/>
      <c r="CG22" s="25"/>
      <c r="CH22" s="25"/>
      <c r="CI22" s="25"/>
      <c r="CJ22" s="25"/>
      <c r="CK22" s="25"/>
      <c r="CL22" s="25"/>
      <c r="CM22" s="25"/>
      <c r="CN22" s="25"/>
      <c r="CO22" s="25"/>
      <c r="CP22" s="25"/>
      <c r="CQ22" s="25"/>
      <c r="CR22" s="25"/>
      <c r="CS22" s="25"/>
      <c r="CT22" s="25"/>
      <c r="CU22" s="25"/>
      <c r="CV22" s="25"/>
      <c r="CW22" s="25"/>
      <c r="CX22" s="25"/>
      <c r="CY22" s="25"/>
      <c r="CZ22" s="25"/>
      <c r="DA22" s="25"/>
      <c r="DB22" s="25"/>
      <c r="DC22" s="25"/>
      <c r="DD22" s="25"/>
      <c r="DE22" s="25"/>
      <c r="DF22" s="25"/>
      <c r="DG22" s="25"/>
      <c r="DH22" s="25"/>
      <c r="DI22" s="25"/>
      <c r="DJ22" s="25"/>
      <c r="DK22" s="25"/>
      <c r="DL22" s="25"/>
      <c r="DM22" s="25"/>
      <c r="DN22" s="25"/>
      <c r="DO22" s="25"/>
      <c r="DP22" s="25"/>
      <c r="DQ22" s="25"/>
      <c r="DR22" s="25"/>
      <c r="DS22" s="25"/>
      <c r="DT22" s="25"/>
      <c r="DU22" s="25"/>
      <c r="DV22" s="25"/>
      <c r="DW22" s="25"/>
      <c r="DX22" s="25"/>
      <c r="DY22" s="25"/>
      <c r="DZ22" s="25"/>
      <c r="EA22" s="25"/>
      <c r="EB22" s="25"/>
      <c r="EC22" s="25"/>
      <c r="ED22" s="25"/>
      <c r="EE22" s="25"/>
      <c r="EF22" s="25"/>
      <c r="EG22" s="25"/>
      <c r="EH22" s="25"/>
      <c r="EI22" s="25"/>
      <c r="EJ22" s="25"/>
      <c r="EK22" s="25"/>
      <c r="EL22" s="25"/>
      <c r="EM22" s="25"/>
      <c r="EN22" s="25"/>
      <c r="EO22" s="25"/>
      <c r="EP22" s="25"/>
      <c r="EQ22" s="25"/>
      <c r="ER22" s="25"/>
      <c r="ES22" s="25"/>
      <c r="ET22" s="25"/>
      <c r="EU22" s="25"/>
      <c r="EV22" s="25"/>
      <c r="EW22" s="25"/>
      <c r="EX22" s="25"/>
      <c r="EY22" s="25"/>
      <c r="EZ22" s="25"/>
      <c r="FA22" s="25"/>
      <c r="FB22" s="25"/>
      <c r="FC22" s="25"/>
      <c r="FD22" s="25"/>
      <c r="FE22" s="25"/>
      <c r="FF22" s="25"/>
      <c r="FG22" s="25"/>
      <c r="FH22" s="25"/>
      <c r="FI22" s="25"/>
      <c r="FJ22" s="25"/>
      <c r="FK22" s="25"/>
      <c r="FL22" s="25"/>
      <c r="FM22" s="25"/>
      <c r="FN22" s="25"/>
      <c r="FO22" s="25"/>
      <c r="FP22" s="25"/>
      <c r="FQ22" s="25"/>
      <c r="FR22" s="25"/>
      <c r="FS22" s="25"/>
      <c r="FT22" s="25"/>
      <c r="FU22" s="25"/>
      <c r="FV22" s="25"/>
      <c r="FW22" s="25"/>
      <c r="FX22" s="25"/>
      <c r="FY22" s="25"/>
      <c r="FZ22" s="25"/>
      <c r="GA22" s="25"/>
      <c r="GB22" s="25"/>
      <c r="GC22" s="25"/>
      <c r="GD22" s="25"/>
      <c r="GE22" s="25"/>
      <c r="GF22" s="25"/>
      <c r="GG22" s="25"/>
      <c r="GH22" s="25"/>
      <c r="GI22" s="25"/>
      <c r="GJ22" s="25"/>
      <c r="GK22" s="25"/>
      <c r="GL22" s="25"/>
      <c r="GM22" s="25"/>
      <c r="GN22" s="25"/>
      <c r="GO22" s="25"/>
      <c r="GP22" s="25"/>
      <c r="GQ22" s="25"/>
      <c r="GR22" s="25"/>
      <c r="GS22" s="25"/>
      <c r="GT22" s="25"/>
      <c r="GU22" s="25"/>
      <c r="GV22" s="25"/>
      <c r="GW22" s="25"/>
      <c r="GX22" s="25"/>
      <c r="GY22" s="25"/>
      <c r="GZ22" s="25"/>
      <c r="HA22" s="25"/>
      <c r="HB22" s="25"/>
      <c r="HC22" s="25"/>
      <c r="HD22" s="25"/>
      <c r="HE22" s="25"/>
      <c r="HF22" s="25"/>
      <c r="HG22" s="25"/>
      <c r="HH22" s="25"/>
      <c r="HI22" s="25"/>
      <c r="HJ22" s="25"/>
      <c r="HK22" s="25"/>
      <c r="HL22" s="25"/>
      <c r="HM22" s="25"/>
      <c r="HN22" s="25"/>
      <c r="HO22" s="25"/>
      <c r="HP22" s="25"/>
      <c r="HQ22" s="25"/>
      <c r="HR22" s="25"/>
      <c r="HS22" s="25"/>
      <c r="HT22" s="25"/>
      <c r="HU22" s="25"/>
      <c r="HV22" s="25"/>
      <c r="HW22" s="25"/>
      <c r="HX22" s="25"/>
      <c r="HY22" s="25"/>
      <c r="HZ22" s="25"/>
      <c r="IA22" s="25"/>
      <c r="IB22" s="25"/>
      <c r="IC22" s="25"/>
    </row>
    <row r="23" spans="1:237" s="35" customFormat="1" ht="35.25" customHeight="1">
      <c r="A23" s="20" t="s">
        <v>198</v>
      </c>
      <c r="B23" s="21">
        <v>3409</v>
      </c>
      <c r="C23" s="21">
        <v>3205</v>
      </c>
      <c r="D23" s="21">
        <v>204</v>
      </c>
      <c r="E23" s="359">
        <f t="shared" si="0"/>
        <v>5.984159577588736</v>
      </c>
      <c r="F23" s="360">
        <v>8</v>
      </c>
      <c r="G23" s="21">
        <v>224</v>
      </c>
      <c r="H23" s="21">
        <v>209</v>
      </c>
      <c r="I23" s="21">
        <v>15</v>
      </c>
      <c r="J23" s="359">
        <f t="shared" si="1"/>
        <v>6.6964285714285712</v>
      </c>
      <c r="K23" s="21">
        <v>3185</v>
      </c>
      <c r="L23" s="21">
        <v>2996</v>
      </c>
      <c r="M23" s="21">
        <v>189</v>
      </c>
      <c r="N23" s="359">
        <f t="shared" si="2"/>
        <v>5.9340659340659334</v>
      </c>
      <c r="O23" s="50"/>
      <c r="P23" s="50"/>
      <c r="Q23" s="49"/>
      <c r="R23" s="49"/>
      <c r="S23" s="49"/>
      <c r="T23" s="49"/>
      <c r="U23" s="49"/>
      <c r="V23" s="49"/>
      <c r="W23" s="49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/>
      <c r="BB23" s="34"/>
      <c r="BC23" s="34"/>
      <c r="BD23" s="34"/>
      <c r="BE23" s="34"/>
      <c r="BF23" s="34"/>
      <c r="BG23" s="34"/>
      <c r="BH23" s="34"/>
      <c r="BI23" s="34"/>
      <c r="BJ23" s="34"/>
      <c r="BK23" s="34"/>
      <c r="BL23" s="34"/>
      <c r="BM23" s="34"/>
      <c r="BN23" s="34"/>
      <c r="BO23" s="34"/>
      <c r="BP23" s="34"/>
      <c r="BQ23" s="34"/>
      <c r="BR23" s="34"/>
      <c r="BS23" s="34"/>
      <c r="BT23" s="34"/>
      <c r="BU23" s="34"/>
      <c r="BV23" s="34"/>
      <c r="BW23" s="34"/>
      <c r="BX23" s="34"/>
      <c r="BY23" s="34"/>
      <c r="BZ23" s="34"/>
      <c r="CA23" s="34"/>
      <c r="CB23" s="34"/>
      <c r="CC23" s="34"/>
      <c r="CD23" s="34"/>
      <c r="CE23" s="34"/>
      <c r="CF23" s="34"/>
      <c r="CG23" s="34"/>
      <c r="CH23" s="34"/>
      <c r="CI23" s="34"/>
      <c r="CJ23" s="34"/>
      <c r="CK23" s="34"/>
      <c r="CL23" s="34"/>
      <c r="CM23" s="34"/>
      <c r="CN23" s="34"/>
      <c r="CO23" s="34"/>
      <c r="CP23" s="34"/>
      <c r="CQ23" s="34"/>
      <c r="CR23" s="34"/>
      <c r="CS23" s="34"/>
      <c r="CT23" s="34"/>
      <c r="CU23" s="34"/>
      <c r="CV23" s="34"/>
      <c r="CW23" s="34"/>
      <c r="CX23" s="34"/>
      <c r="CY23" s="34"/>
      <c r="CZ23" s="34"/>
      <c r="DA23" s="34"/>
      <c r="DB23" s="34"/>
      <c r="DC23" s="34"/>
      <c r="DD23" s="34"/>
      <c r="DE23" s="34"/>
      <c r="DF23" s="34"/>
      <c r="DG23" s="34"/>
      <c r="DH23" s="34"/>
      <c r="DI23" s="34"/>
      <c r="DJ23" s="34"/>
      <c r="DK23" s="34"/>
      <c r="DL23" s="34"/>
      <c r="DM23" s="34"/>
      <c r="DN23" s="34"/>
      <c r="DO23" s="34"/>
      <c r="DP23" s="34"/>
      <c r="DQ23" s="34"/>
      <c r="DR23" s="34"/>
      <c r="DS23" s="34"/>
      <c r="DT23" s="34"/>
      <c r="DU23" s="34"/>
      <c r="DV23" s="34"/>
      <c r="DW23" s="34"/>
      <c r="DX23" s="34"/>
      <c r="DY23" s="34"/>
      <c r="DZ23" s="34"/>
      <c r="EA23" s="34"/>
      <c r="EB23" s="34"/>
      <c r="EC23" s="34"/>
      <c r="ED23" s="34"/>
      <c r="EE23" s="34"/>
      <c r="EF23" s="34"/>
      <c r="EG23" s="34"/>
      <c r="EH23" s="34"/>
      <c r="EI23" s="34"/>
      <c r="EJ23" s="34"/>
      <c r="EK23" s="34"/>
      <c r="EL23" s="34"/>
      <c r="EM23" s="34"/>
      <c r="EN23" s="34"/>
      <c r="EO23" s="34"/>
      <c r="EP23" s="34"/>
      <c r="EQ23" s="34"/>
      <c r="ER23" s="34"/>
      <c r="ES23" s="34"/>
      <c r="ET23" s="34"/>
      <c r="EU23" s="34"/>
      <c r="EV23" s="34"/>
      <c r="EW23" s="34"/>
      <c r="EX23" s="34"/>
      <c r="EY23" s="34"/>
      <c r="EZ23" s="34"/>
      <c r="FA23" s="34"/>
      <c r="FB23" s="34"/>
      <c r="FC23" s="34"/>
      <c r="FD23" s="34"/>
      <c r="FE23" s="34"/>
      <c r="FF23" s="34"/>
      <c r="FG23" s="34"/>
      <c r="FH23" s="34"/>
      <c r="FI23" s="34"/>
      <c r="FJ23" s="34"/>
      <c r="FK23" s="34"/>
      <c r="FL23" s="34"/>
      <c r="FM23" s="34"/>
      <c r="FN23" s="34"/>
      <c r="FO23" s="34"/>
      <c r="FP23" s="34"/>
      <c r="FQ23" s="34"/>
      <c r="FR23" s="34"/>
      <c r="FS23" s="34"/>
      <c r="FT23" s="34"/>
      <c r="FU23" s="34"/>
      <c r="FV23" s="34"/>
      <c r="FW23" s="34"/>
      <c r="FX23" s="34"/>
      <c r="FY23" s="34"/>
      <c r="FZ23" s="34"/>
      <c r="GA23" s="34"/>
      <c r="GB23" s="34"/>
      <c r="GC23" s="34"/>
      <c r="GD23" s="34"/>
      <c r="GE23" s="34"/>
      <c r="GF23" s="34"/>
      <c r="GG23" s="34"/>
      <c r="GH23" s="34"/>
      <c r="GI23" s="34"/>
      <c r="GJ23" s="34"/>
      <c r="GK23" s="34"/>
      <c r="GL23" s="34"/>
      <c r="GM23" s="34"/>
      <c r="GN23" s="34"/>
      <c r="GO23" s="34"/>
      <c r="GP23" s="34"/>
      <c r="GQ23" s="34"/>
      <c r="GR23" s="34"/>
      <c r="GS23" s="34"/>
      <c r="GT23" s="34"/>
      <c r="GU23" s="34"/>
      <c r="GV23" s="34"/>
      <c r="GW23" s="34"/>
      <c r="GX23" s="34"/>
      <c r="GY23" s="34"/>
      <c r="GZ23" s="34"/>
      <c r="HA23" s="34"/>
      <c r="HB23" s="34"/>
      <c r="HC23" s="34"/>
      <c r="HD23" s="34"/>
      <c r="HE23" s="34"/>
      <c r="HF23" s="34"/>
      <c r="HG23" s="34"/>
      <c r="HH23" s="34"/>
      <c r="HI23" s="34"/>
      <c r="HJ23" s="34"/>
      <c r="HK23" s="34"/>
      <c r="HL23" s="34"/>
      <c r="HM23" s="34"/>
      <c r="HN23" s="34"/>
      <c r="HO23" s="34"/>
      <c r="HP23" s="34"/>
      <c r="HQ23" s="34"/>
      <c r="HR23" s="34"/>
      <c r="HS23" s="34"/>
      <c r="HT23" s="34"/>
      <c r="HU23" s="34"/>
      <c r="HV23" s="34"/>
      <c r="HW23" s="34"/>
      <c r="HX23" s="34"/>
      <c r="HY23" s="34"/>
      <c r="HZ23" s="34"/>
      <c r="IA23" s="34"/>
      <c r="IB23" s="34"/>
      <c r="IC23" s="34"/>
    </row>
    <row r="24" spans="1:237" s="191" customFormat="1" ht="35.25" customHeight="1" thickBot="1">
      <c r="A24" s="188" t="s">
        <v>208</v>
      </c>
      <c r="B24" s="368">
        <v>603</v>
      </c>
      <c r="C24" s="368">
        <v>567</v>
      </c>
      <c r="D24" s="368">
        <v>36</v>
      </c>
      <c r="E24" s="405">
        <f t="shared" si="0"/>
        <v>5.9701492537313428</v>
      </c>
      <c r="F24" s="368">
        <v>26</v>
      </c>
      <c r="G24" s="368">
        <v>603</v>
      </c>
      <c r="H24" s="368">
        <v>567</v>
      </c>
      <c r="I24" s="368">
        <v>36</v>
      </c>
      <c r="J24" s="405">
        <f t="shared" si="1"/>
        <v>5.9701492537313428</v>
      </c>
      <c r="K24" s="368">
        <v>0</v>
      </c>
      <c r="L24" s="368">
        <v>0</v>
      </c>
      <c r="M24" s="368">
        <v>0</v>
      </c>
      <c r="N24" s="368">
        <v>0</v>
      </c>
      <c r="O24" s="50"/>
      <c r="P24" s="50"/>
      <c r="Q24" s="49"/>
      <c r="R24" s="189"/>
      <c r="S24" s="189"/>
      <c r="T24" s="189"/>
      <c r="U24" s="189"/>
      <c r="V24" s="189"/>
      <c r="W24" s="189"/>
      <c r="X24" s="190"/>
      <c r="Y24" s="190"/>
      <c r="Z24" s="190"/>
      <c r="AA24" s="190"/>
      <c r="AB24" s="190"/>
      <c r="AC24" s="190"/>
      <c r="AD24" s="190"/>
      <c r="AE24" s="190"/>
      <c r="AF24" s="190"/>
      <c r="AG24" s="190"/>
      <c r="AH24" s="190"/>
      <c r="AI24" s="190"/>
      <c r="AJ24" s="190"/>
      <c r="AK24" s="190"/>
      <c r="AL24" s="190"/>
      <c r="AM24" s="190"/>
      <c r="AN24" s="190"/>
      <c r="AO24" s="190"/>
      <c r="AP24" s="190"/>
      <c r="AQ24" s="190"/>
      <c r="AR24" s="190"/>
      <c r="AS24" s="190"/>
      <c r="AT24" s="190"/>
      <c r="AU24" s="190"/>
      <c r="AV24" s="190"/>
      <c r="AW24" s="190"/>
      <c r="AX24" s="190"/>
      <c r="AY24" s="190"/>
      <c r="AZ24" s="190"/>
      <c r="BA24" s="190"/>
      <c r="BB24" s="190"/>
      <c r="BC24" s="190"/>
      <c r="BD24" s="190"/>
      <c r="BE24" s="190"/>
      <c r="BF24" s="190"/>
      <c r="BG24" s="190"/>
      <c r="BH24" s="190"/>
      <c r="BI24" s="190"/>
      <c r="BJ24" s="190"/>
      <c r="BK24" s="190"/>
      <c r="BL24" s="190"/>
      <c r="BM24" s="190"/>
      <c r="BN24" s="190"/>
      <c r="BO24" s="190"/>
      <c r="BP24" s="190"/>
      <c r="BQ24" s="190"/>
      <c r="BR24" s="190"/>
      <c r="BS24" s="190"/>
      <c r="BT24" s="190"/>
      <c r="BU24" s="190"/>
      <c r="BV24" s="190"/>
      <c r="BW24" s="190"/>
      <c r="BX24" s="190"/>
      <c r="BY24" s="190"/>
      <c r="BZ24" s="190"/>
      <c r="CA24" s="190"/>
      <c r="CB24" s="190"/>
      <c r="CC24" s="190"/>
      <c r="CD24" s="190"/>
      <c r="CE24" s="190"/>
      <c r="CF24" s="190"/>
      <c r="CG24" s="190"/>
      <c r="CH24" s="190"/>
      <c r="CI24" s="190"/>
      <c r="CJ24" s="190"/>
      <c r="CK24" s="190"/>
      <c r="CL24" s="190"/>
      <c r="CM24" s="190"/>
      <c r="CN24" s="190"/>
      <c r="CO24" s="190"/>
      <c r="CP24" s="190"/>
      <c r="CQ24" s="190"/>
      <c r="CR24" s="190"/>
      <c r="CS24" s="190"/>
      <c r="CT24" s="190"/>
      <c r="CU24" s="190"/>
      <c r="CV24" s="190"/>
      <c r="CW24" s="190"/>
      <c r="CX24" s="190"/>
      <c r="CY24" s="190"/>
      <c r="CZ24" s="190"/>
      <c r="DA24" s="190"/>
      <c r="DB24" s="190"/>
      <c r="DC24" s="190"/>
      <c r="DD24" s="190"/>
      <c r="DE24" s="190"/>
      <c r="DF24" s="190"/>
      <c r="DG24" s="190"/>
      <c r="DH24" s="190"/>
      <c r="DI24" s="190"/>
      <c r="DJ24" s="190"/>
      <c r="DK24" s="190"/>
      <c r="DL24" s="190"/>
      <c r="DM24" s="190"/>
      <c r="DN24" s="190"/>
      <c r="DO24" s="190"/>
      <c r="DP24" s="190"/>
      <c r="DQ24" s="190"/>
      <c r="DR24" s="190"/>
      <c r="DS24" s="190"/>
      <c r="DT24" s="190"/>
      <c r="DU24" s="190"/>
      <c r="DV24" s="190"/>
      <c r="DW24" s="190"/>
      <c r="DX24" s="190"/>
      <c r="DY24" s="190"/>
      <c r="DZ24" s="190"/>
      <c r="EA24" s="190"/>
      <c r="EB24" s="190"/>
      <c r="EC24" s="190"/>
      <c r="ED24" s="190"/>
      <c r="EE24" s="190"/>
      <c r="EF24" s="190"/>
      <c r="EG24" s="190"/>
      <c r="EH24" s="190"/>
      <c r="EI24" s="190"/>
      <c r="EJ24" s="190"/>
      <c r="EK24" s="190"/>
      <c r="EL24" s="190"/>
      <c r="EM24" s="190"/>
      <c r="EN24" s="190"/>
      <c r="EO24" s="190"/>
      <c r="EP24" s="190"/>
      <c r="EQ24" s="190"/>
      <c r="ER24" s="190"/>
      <c r="ES24" s="190"/>
      <c r="ET24" s="190"/>
      <c r="EU24" s="190"/>
      <c r="EV24" s="190"/>
      <c r="EW24" s="190"/>
      <c r="EX24" s="190"/>
      <c r="EY24" s="190"/>
      <c r="EZ24" s="190"/>
      <c r="FA24" s="190"/>
      <c r="FB24" s="190"/>
      <c r="FC24" s="190"/>
      <c r="FD24" s="190"/>
      <c r="FE24" s="190"/>
      <c r="FF24" s="190"/>
      <c r="FG24" s="190"/>
      <c r="FH24" s="190"/>
      <c r="FI24" s="190"/>
      <c r="FJ24" s="190"/>
      <c r="FK24" s="190"/>
      <c r="FL24" s="190"/>
      <c r="FM24" s="190"/>
      <c r="FN24" s="190"/>
      <c r="FO24" s="190"/>
      <c r="FP24" s="190"/>
      <c r="FQ24" s="190"/>
      <c r="FR24" s="190"/>
      <c r="FS24" s="190"/>
      <c r="FT24" s="190"/>
      <c r="FU24" s="190"/>
      <c r="FV24" s="190"/>
      <c r="FW24" s="190"/>
      <c r="FX24" s="190"/>
      <c r="FY24" s="190"/>
      <c r="FZ24" s="190"/>
      <c r="GA24" s="190"/>
      <c r="GB24" s="190"/>
      <c r="GC24" s="190"/>
      <c r="GD24" s="190"/>
      <c r="GE24" s="190"/>
      <c r="GF24" s="190"/>
      <c r="GG24" s="190"/>
      <c r="GH24" s="190"/>
      <c r="GI24" s="190"/>
      <c r="GJ24" s="190"/>
      <c r="GK24" s="190"/>
      <c r="GL24" s="190"/>
      <c r="GM24" s="190"/>
      <c r="GN24" s="190"/>
      <c r="GO24" s="190"/>
      <c r="GP24" s="190"/>
      <c r="GQ24" s="190"/>
      <c r="GR24" s="190"/>
      <c r="GS24" s="190"/>
      <c r="GT24" s="190"/>
      <c r="GU24" s="190"/>
      <c r="GV24" s="190"/>
      <c r="GW24" s="190"/>
      <c r="GX24" s="190"/>
      <c r="GY24" s="190"/>
      <c r="GZ24" s="190"/>
      <c r="HA24" s="190"/>
      <c r="HB24" s="190"/>
      <c r="HC24" s="190"/>
      <c r="HD24" s="190"/>
      <c r="HE24" s="190"/>
      <c r="HF24" s="190"/>
      <c r="HG24" s="190"/>
      <c r="HH24" s="190"/>
      <c r="HI24" s="190"/>
      <c r="HJ24" s="190"/>
      <c r="HK24" s="190"/>
      <c r="HL24" s="190"/>
      <c r="HM24" s="190"/>
      <c r="HN24" s="190"/>
      <c r="HO24" s="190"/>
      <c r="HP24" s="190"/>
      <c r="HQ24" s="190"/>
      <c r="HR24" s="190"/>
      <c r="HS24" s="190"/>
      <c r="HT24" s="190"/>
      <c r="HU24" s="190"/>
      <c r="HV24" s="190"/>
      <c r="HW24" s="190"/>
      <c r="HX24" s="190"/>
      <c r="HY24" s="190"/>
      <c r="HZ24" s="190"/>
      <c r="IA24" s="190"/>
      <c r="IB24" s="190"/>
      <c r="IC24" s="190"/>
    </row>
    <row r="25" spans="1:237" s="32" customFormat="1" ht="19.5" customHeight="1">
      <c r="A25" s="49" t="s">
        <v>164</v>
      </c>
      <c r="B25" s="50"/>
      <c r="C25" s="50"/>
      <c r="D25" s="50"/>
      <c r="E25" s="50"/>
      <c r="F25" s="50"/>
      <c r="G25" s="50"/>
      <c r="H25" s="52"/>
      <c r="I25" s="52"/>
      <c r="J25" s="52"/>
      <c r="K25" s="52"/>
      <c r="L25" s="52"/>
      <c r="M25" s="52"/>
      <c r="N25" s="52"/>
      <c r="O25" s="40"/>
      <c r="P25" s="50"/>
      <c r="Q25" s="49"/>
      <c r="R25" s="40"/>
      <c r="S25" s="40"/>
      <c r="T25" s="40"/>
      <c r="U25" s="40"/>
      <c r="V25" s="40"/>
      <c r="W25" s="40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1"/>
      <c r="DF25" s="31"/>
      <c r="DG25" s="31"/>
      <c r="DH25" s="31"/>
      <c r="DI25" s="31"/>
      <c r="DJ25" s="31"/>
      <c r="DK25" s="31"/>
      <c r="DL25" s="31"/>
      <c r="DM25" s="31"/>
      <c r="DN25" s="31"/>
      <c r="DO25" s="31"/>
      <c r="DP25" s="31"/>
      <c r="DQ25" s="31"/>
      <c r="DR25" s="31"/>
      <c r="DS25" s="31"/>
      <c r="DT25" s="31"/>
      <c r="DU25" s="31"/>
      <c r="DV25" s="31"/>
      <c r="DW25" s="31"/>
      <c r="DX25" s="31"/>
      <c r="DY25" s="31"/>
      <c r="DZ25" s="31"/>
      <c r="EA25" s="31"/>
      <c r="EB25" s="31"/>
      <c r="EC25" s="31"/>
      <c r="ED25" s="31"/>
      <c r="EE25" s="31"/>
      <c r="EF25" s="31"/>
      <c r="EG25" s="31"/>
      <c r="EH25" s="31"/>
      <c r="EI25" s="31"/>
      <c r="EJ25" s="31"/>
      <c r="EK25" s="31"/>
      <c r="EL25" s="31"/>
      <c r="EM25" s="31"/>
      <c r="EN25" s="31"/>
      <c r="EO25" s="31"/>
      <c r="EP25" s="31"/>
      <c r="EQ25" s="31"/>
      <c r="ER25" s="31"/>
      <c r="ES25" s="31"/>
      <c r="ET25" s="31"/>
      <c r="EU25" s="31"/>
      <c r="EV25" s="31"/>
      <c r="EW25" s="31"/>
      <c r="EX25" s="31"/>
      <c r="EY25" s="31"/>
      <c r="EZ25" s="31"/>
      <c r="FA25" s="31"/>
      <c r="FB25" s="31"/>
      <c r="FC25" s="31"/>
      <c r="FD25" s="31"/>
      <c r="FE25" s="31"/>
      <c r="FF25" s="31"/>
      <c r="FG25" s="31"/>
      <c r="FH25" s="31"/>
      <c r="FI25" s="31"/>
      <c r="FJ25" s="31"/>
      <c r="FK25" s="31"/>
      <c r="FL25" s="31"/>
      <c r="FM25" s="31"/>
      <c r="FN25" s="31"/>
      <c r="FO25" s="31"/>
      <c r="FP25" s="31"/>
      <c r="FQ25" s="31"/>
      <c r="FR25" s="31"/>
      <c r="FS25" s="31"/>
      <c r="FT25" s="31"/>
      <c r="FU25" s="31"/>
      <c r="FV25" s="31"/>
      <c r="FW25" s="31"/>
      <c r="FX25" s="31"/>
      <c r="FY25" s="31"/>
      <c r="FZ25" s="31"/>
      <c r="GA25" s="31"/>
      <c r="GB25" s="31"/>
      <c r="GC25" s="31"/>
      <c r="GD25" s="31"/>
      <c r="GE25" s="31"/>
      <c r="GF25" s="31"/>
      <c r="GG25" s="31"/>
      <c r="GH25" s="31"/>
      <c r="GI25" s="31"/>
      <c r="GJ25" s="31"/>
      <c r="GK25" s="31"/>
      <c r="GL25" s="31"/>
      <c r="GM25" s="31"/>
      <c r="GN25" s="31"/>
      <c r="GO25" s="31"/>
      <c r="GP25" s="31"/>
      <c r="GQ25" s="31"/>
      <c r="GR25" s="31"/>
      <c r="GS25" s="31"/>
      <c r="GT25" s="31"/>
      <c r="GU25" s="31"/>
      <c r="GV25" s="31"/>
      <c r="GW25" s="31"/>
      <c r="GX25" s="31"/>
      <c r="GY25" s="31"/>
      <c r="GZ25" s="31"/>
      <c r="HA25" s="31"/>
      <c r="HB25" s="31"/>
      <c r="HC25" s="31"/>
      <c r="HD25" s="31"/>
      <c r="HE25" s="31"/>
      <c r="HF25" s="31"/>
      <c r="HG25" s="31"/>
      <c r="HH25" s="31"/>
      <c r="HI25" s="31"/>
      <c r="HJ25" s="31"/>
      <c r="HK25" s="31"/>
      <c r="HL25" s="31"/>
      <c r="HM25" s="31"/>
      <c r="HN25" s="31"/>
      <c r="HO25" s="31"/>
      <c r="HP25" s="31"/>
      <c r="HQ25" s="31"/>
      <c r="HR25" s="31"/>
      <c r="HS25" s="31"/>
      <c r="HT25" s="31"/>
      <c r="HU25" s="31"/>
      <c r="HV25" s="31"/>
      <c r="HW25" s="31"/>
      <c r="HX25" s="31"/>
      <c r="HY25" s="31"/>
      <c r="HZ25" s="31"/>
      <c r="IA25" s="31"/>
      <c r="IB25" s="31"/>
      <c r="IC25" s="31"/>
    </row>
    <row r="26" spans="1:237" s="32" customFormat="1" ht="17.25">
      <c r="A26" s="49"/>
      <c r="B26" s="50"/>
      <c r="C26" s="50"/>
      <c r="D26" s="50"/>
      <c r="E26" s="50"/>
      <c r="F26" s="50"/>
      <c r="G26" s="50"/>
      <c r="H26" s="52"/>
      <c r="I26" s="52"/>
      <c r="J26" s="52"/>
      <c r="K26" s="52"/>
      <c r="L26" s="52"/>
      <c r="M26" s="52"/>
      <c r="N26" s="52"/>
      <c r="O26" s="40"/>
      <c r="P26" s="40"/>
      <c r="Q26" s="40"/>
      <c r="R26" s="40"/>
      <c r="S26" s="40"/>
      <c r="T26" s="40"/>
      <c r="U26" s="40"/>
      <c r="V26" s="40"/>
      <c r="W26" s="40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I26" s="31"/>
      <c r="DJ26" s="31"/>
      <c r="DK26" s="31"/>
      <c r="DL26" s="31"/>
      <c r="DM26" s="31"/>
      <c r="DN26" s="31"/>
      <c r="DO26" s="31"/>
      <c r="DP26" s="31"/>
      <c r="DQ26" s="31"/>
      <c r="DR26" s="31"/>
      <c r="DS26" s="31"/>
      <c r="DT26" s="31"/>
      <c r="DU26" s="31"/>
      <c r="DV26" s="31"/>
      <c r="DW26" s="31"/>
      <c r="DX26" s="31"/>
      <c r="DY26" s="31"/>
      <c r="DZ26" s="31"/>
      <c r="EA26" s="31"/>
      <c r="EB26" s="31"/>
      <c r="EC26" s="31"/>
      <c r="ED26" s="31"/>
      <c r="EE26" s="31"/>
      <c r="EF26" s="31"/>
      <c r="EG26" s="31"/>
      <c r="EH26" s="31"/>
      <c r="EI26" s="31"/>
      <c r="EJ26" s="31"/>
      <c r="EK26" s="31"/>
      <c r="EL26" s="31"/>
      <c r="EM26" s="31"/>
      <c r="EN26" s="31"/>
      <c r="EO26" s="31"/>
      <c r="EP26" s="31"/>
      <c r="EQ26" s="31"/>
      <c r="ER26" s="31"/>
      <c r="ES26" s="31"/>
      <c r="ET26" s="31"/>
      <c r="EU26" s="31"/>
      <c r="EV26" s="31"/>
      <c r="EW26" s="31"/>
      <c r="EX26" s="31"/>
      <c r="EY26" s="31"/>
      <c r="EZ26" s="31"/>
      <c r="FA26" s="31"/>
      <c r="FB26" s="31"/>
      <c r="FC26" s="31"/>
      <c r="FD26" s="31"/>
      <c r="FE26" s="31"/>
      <c r="FF26" s="31"/>
      <c r="FG26" s="31"/>
      <c r="FH26" s="31"/>
      <c r="FI26" s="31"/>
      <c r="FJ26" s="31"/>
      <c r="FK26" s="31"/>
      <c r="FL26" s="31"/>
      <c r="FM26" s="31"/>
      <c r="FN26" s="31"/>
      <c r="FO26" s="31"/>
      <c r="FP26" s="31"/>
      <c r="FQ26" s="31"/>
      <c r="FR26" s="31"/>
      <c r="FS26" s="31"/>
      <c r="FT26" s="31"/>
      <c r="FU26" s="31"/>
      <c r="FV26" s="31"/>
      <c r="FW26" s="31"/>
      <c r="FX26" s="31"/>
      <c r="FY26" s="31"/>
      <c r="FZ26" s="31"/>
      <c r="GA26" s="31"/>
      <c r="GB26" s="31"/>
      <c r="GC26" s="31"/>
      <c r="GD26" s="31"/>
      <c r="GE26" s="31"/>
      <c r="GF26" s="31"/>
      <c r="GG26" s="31"/>
      <c r="GH26" s="31"/>
      <c r="GI26" s="31"/>
      <c r="GJ26" s="31"/>
      <c r="GK26" s="31"/>
      <c r="GL26" s="31"/>
      <c r="GM26" s="31"/>
      <c r="GN26" s="31"/>
      <c r="GO26" s="31"/>
      <c r="GP26" s="31"/>
      <c r="GQ26" s="31"/>
      <c r="GR26" s="31"/>
      <c r="GS26" s="31"/>
      <c r="GT26" s="31"/>
      <c r="GU26" s="31"/>
      <c r="GV26" s="31"/>
      <c r="GW26" s="31"/>
      <c r="GX26" s="31"/>
      <c r="GY26" s="31"/>
      <c r="GZ26" s="31"/>
      <c r="HA26" s="31"/>
      <c r="HB26" s="31"/>
      <c r="HC26" s="31"/>
      <c r="HD26" s="31"/>
      <c r="HE26" s="31"/>
      <c r="HF26" s="31"/>
      <c r="HG26" s="31"/>
      <c r="HH26" s="31"/>
      <c r="HI26" s="31"/>
      <c r="HJ26" s="31"/>
      <c r="HK26" s="31"/>
      <c r="HL26" s="31"/>
      <c r="HM26" s="31"/>
      <c r="HN26" s="31"/>
      <c r="HO26" s="31"/>
      <c r="HP26" s="31"/>
      <c r="HQ26" s="31"/>
      <c r="HR26" s="31"/>
      <c r="HS26" s="31"/>
      <c r="HT26" s="31"/>
      <c r="HU26" s="31"/>
      <c r="HV26" s="31"/>
      <c r="HW26" s="31"/>
      <c r="HX26" s="31"/>
      <c r="HY26" s="31"/>
      <c r="HZ26" s="31"/>
      <c r="IA26" s="31"/>
      <c r="IB26" s="31"/>
      <c r="IC26" s="31"/>
    </row>
    <row r="27" spans="1:237">
      <c r="A27" s="40"/>
      <c r="B27" s="52"/>
      <c r="C27" s="52"/>
      <c r="D27" s="52"/>
      <c r="E27" s="52"/>
      <c r="F27" s="52"/>
      <c r="G27" s="54"/>
      <c r="H27" s="54"/>
      <c r="I27" s="54"/>
      <c r="J27" s="54"/>
      <c r="K27" s="54"/>
      <c r="L27" s="54"/>
      <c r="M27" s="54"/>
      <c r="N27" s="54"/>
      <c r="O27" s="55"/>
      <c r="P27" s="55"/>
      <c r="Q27" s="55"/>
      <c r="R27" s="55"/>
      <c r="S27" s="55"/>
      <c r="T27" s="55"/>
      <c r="U27" s="55"/>
      <c r="V27" s="55"/>
      <c r="W27" s="55"/>
    </row>
    <row r="28" spans="1:237">
      <c r="A28" s="40"/>
      <c r="B28" s="52"/>
      <c r="C28" s="52"/>
      <c r="D28" s="52"/>
      <c r="E28" s="52"/>
      <c r="F28" s="52"/>
      <c r="G28" s="54"/>
      <c r="H28" s="54"/>
      <c r="I28" s="54"/>
      <c r="J28" s="54"/>
      <c r="K28" s="54"/>
      <c r="L28" s="54"/>
      <c r="M28" s="54"/>
      <c r="N28" s="54"/>
      <c r="O28" s="55"/>
      <c r="P28" s="55"/>
      <c r="Q28" s="55"/>
      <c r="R28" s="55"/>
      <c r="S28" s="55"/>
      <c r="T28" s="55"/>
      <c r="U28" s="55"/>
      <c r="V28" s="55"/>
      <c r="W28" s="55"/>
    </row>
    <row r="29" spans="1:237" ht="17.25">
      <c r="A29" s="31"/>
      <c r="B29" s="183"/>
      <c r="C29" s="183"/>
      <c r="D29" s="183"/>
      <c r="E29" s="183"/>
      <c r="F29" s="57"/>
      <c r="G29" s="58"/>
      <c r="H29" s="58"/>
      <c r="I29" s="58"/>
      <c r="J29" s="58"/>
      <c r="K29" s="58"/>
      <c r="L29" s="58"/>
      <c r="M29" s="58"/>
      <c r="N29" s="58"/>
    </row>
  </sheetData>
  <mergeCells count="19">
    <mergeCell ref="C5:C6"/>
    <mergeCell ref="D5:D6"/>
    <mergeCell ref="H5:H6"/>
    <mergeCell ref="I5:I6"/>
    <mergeCell ref="L5:L6"/>
    <mergeCell ref="M5:M6"/>
    <mergeCell ref="B3:E3"/>
    <mergeCell ref="F3:J3"/>
    <mergeCell ref="K3:N3"/>
    <mergeCell ref="B4:B6"/>
    <mergeCell ref="C4:D4"/>
    <mergeCell ref="E4:E5"/>
    <mergeCell ref="F4:F6"/>
    <mergeCell ref="G4:G6"/>
    <mergeCell ref="H4:I4"/>
    <mergeCell ref="J4:J5"/>
    <mergeCell ref="K4:K6"/>
    <mergeCell ref="L4:M4"/>
    <mergeCell ref="N4:N5"/>
  </mergeCells>
  <phoneticPr fontId="35"/>
  <pageMargins left="0.78749999999999998" right="0.78749999999999998" top="0.86597222222222203" bottom="0.51180555555555596" header="0.511811023622047" footer="0.511811023622047"/>
  <pageSetup paperSize="9" scale="55" fitToHeight="0" orientation="portrait" horizontalDpi="300" verticalDpi="3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E029B7-48C3-40D9-9ACC-37DCD0900192}">
  <sheetPr>
    <tabColor rgb="FF00B0F0"/>
    <pageSetUpPr fitToPage="1"/>
  </sheetPr>
  <dimension ref="A1:AMI29"/>
  <sheetViews>
    <sheetView showGridLines="0" zoomScaleNormal="100" zoomScaleSheetLayoutView="80" workbookViewId="0"/>
  </sheetViews>
  <sheetFormatPr defaultColWidth="12.5" defaultRowHeight="17.25"/>
  <cols>
    <col min="1" max="1" width="28.375" style="201" customWidth="1"/>
    <col min="2" max="2" width="7.625" style="201" customWidth="1"/>
    <col min="3" max="17" width="5.875" style="201" customWidth="1"/>
    <col min="18" max="18" width="11.5" style="201" customWidth="1"/>
    <col min="19" max="255" width="12.5" style="201"/>
    <col min="256" max="256" width="6.5" style="201" customWidth="1"/>
    <col min="257" max="257" width="12" style="201" customWidth="1"/>
    <col min="258" max="258" width="7.625" style="201" customWidth="1"/>
    <col min="259" max="274" width="5.875" style="201" customWidth="1"/>
    <col min="275" max="511" width="12.5" style="201"/>
    <col min="512" max="512" width="6.5" style="201" customWidth="1"/>
    <col min="513" max="513" width="12" style="201" customWidth="1"/>
    <col min="514" max="514" width="7.625" style="201" customWidth="1"/>
    <col min="515" max="530" width="5.875" style="201" customWidth="1"/>
    <col min="531" max="767" width="12.5" style="201"/>
    <col min="768" max="768" width="6.5" style="201" customWidth="1"/>
    <col min="769" max="769" width="12" style="201" customWidth="1"/>
    <col min="770" max="770" width="7.625" style="201" customWidth="1"/>
    <col min="771" max="786" width="5.875" style="201" customWidth="1"/>
    <col min="787" max="1023" width="12.5" style="201"/>
    <col min="1024" max="16384" width="12.5" style="17"/>
  </cols>
  <sheetData>
    <row r="1" spans="1:254" ht="18.75">
      <c r="A1" s="146" t="s">
        <v>274</v>
      </c>
      <c r="B1" s="7"/>
      <c r="C1" s="7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5"/>
      <c r="T1" s="205"/>
      <c r="U1" s="205"/>
      <c r="V1" s="205"/>
      <c r="W1" s="205"/>
      <c r="X1" s="205"/>
      <c r="Y1" s="205"/>
      <c r="Z1" s="205"/>
      <c r="AA1" s="205"/>
      <c r="AB1" s="205"/>
      <c r="AC1" s="205"/>
      <c r="AD1" s="205"/>
      <c r="AE1" s="205"/>
      <c r="AF1" s="205"/>
      <c r="AG1" s="205"/>
      <c r="AH1" s="205"/>
      <c r="AI1" s="205"/>
      <c r="AJ1" s="205"/>
      <c r="AK1" s="205"/>
      <c r="AL1" s="205"/>
      <c r="AM1" s="205"/>
      <c r="AN1" s="205"/>
      <c r="AO1" s="205"/>
      <c r="AP1" s="205"/>
      <c r="AQ1" s="205"/>
      <c r="AR1" s="205"/>
      <c r="AS1" s="205"/>
      <c r="AT1" s="205"/>
      <c r="AU1" s="205"/>
      <c r="AV1" s="205"/>
      <c r="AW1" s="205"/>
      <c r="AX1" s="205"/>
      <c r="AY1" s="205"/>
      <c r="AZ1" s="205"/>
      <c r="BA1" s="205"/>
      <c r="BB1" s="205"/>
      <c r="BC1" s="205"/>
      <c r="BD1" s="205"/>
      <c r="BE1" s="205"/>
      <c r="BF1" s="205"/>
      <c r="BG1" s="205"/>
      <c r="BH1" s="205"/>
      <c r="BI1" s="205"/>
      <c r="BJ1" s="205"/>
      <c r="BK1" s="205"/>
      <c r="BL1" s="205"/>
      <c r="BM1" s="205"/>
      <c r="BN1" s="205"/>
      <c r="BO1" s="205"/>
      <c r="BP1" s="205"/>
      <c r="BQ1" s="205"/>
      <c r="BR1" s="205"/>
      <c r="BS1" s="205"/>
      <c r="BT1" s="205"/>
      <c r="BU1" s="205"/>
      <c r="BV1" s="205"/>
      <c r="BW1" s="205"/>
      <c r="BX1" s="205"/>
      <c r="BY1" s="205"/>
      <c r="BZ1" s="205"/>
      <c r="CA1" s="205"/>
      <c r="CB1" s="205"/>
      <c r="CC1" s="205"/>
      <c r="CD1" s="205"/>
      <c r="CE1" s="205"/>
      <c r="CF1" s="205"/>
      <c r="CG1" s="205"/>
      <c r="CH1" s="205"/>
      <c r="CI1" s="205"/>
      <c r="CJ1" s="205"/>
      <c r="CK1" s="205"/>
      <c r="CL1" s="205"/>
      <c r="CM1" s="205"/>
      <c r="CN1" s="205"/>
      <c r="CO1" s="205"/>
      <c r="CP1" s="205"/>
      <c r="CQ1" s="205"/>
      <c r="CR1" s="205"/>
      <c r="CS1" s="205"/>
      <c r="CT1" s="205"/>
      <c r="CU1" s="205"/>
      <c r="CV1" s="205"/>
      <c r="CW1" s="205"/>
      <c r="CX1" s="205"/>
      <c r="CY1" s="205"/>
      <c r="CZ1" s="205"/>
      <c r="DA1" s="205"/>
      <c r="DB1" s="205"/>
      <c r="DC1" s="205"/>
      <c r="DD1" s="205"/>
      <c r="DE1" s="205"/>
      <c r="DF1" s="205"/>
      <c r="DG1" s="205"/>
      <c r="DH1" s="205"/>
      <c r="DI1" s="205"/>
      <c r="DJ1" s="205"/>
      <c r="DK1" s="205"/>
      <c r="DL1" s="205"/>
      <c r="DM1" s="205"/>
      <c r="DN1" s="205"/>
      <c r="DO1" s="205"/>
      <c r="DP1" s="205"/>
      <c r="DQ1" s="205"/>
      <c r="DR1" s="205"/>
      <c r="DS1" s="205"/>
      <c r="DT1" s="205"/>
      <c r="DU1" s="205"/>
      <c r="DV1" s="205"/>
      <c r="DW1" s="205"/>
      <c r="DX1" s="205"/>
      <c r="DY1" s="205"/>
      <c r="DZ1" s="205"/>
      <c r="EA1" s="205"/>
      <c r="EB1" s="205"/>
      <c r="EC1" s="205"/>
      <c r="ED1" s="205"/>
      <c r="EE1" s="205"/>
      <c r="EF1" s="205"/>
      <c r="EG1" s="205"/>
      <c r="EH1" s="205"/>
      <c r="EI1" s="205"/>
      <c r="EJ1" s="205"/>
      <c r="EK1" s="205"/>
      <c r="EL1" s="205"/>
      <c r="EM1" s="205"/>
      <c r="EN1" s="205"/>
      <c r="EO1" s="205"/>
      <c r="EP1" s="205"/>
      <c r="EQ1" s="205"/>
      <c r="ER1" s="205"/>
      <c r="ES1" s="205"/>
      <c r="ET1" s="205"/>
      <c r="EU1" s="205"/>
      <c r="EV1" s="205"/>
      <c r="EW1" s="205"/>
      <c r="EX1" s="205"/>
      <c r="EY1" s="205"/>
      <c r="EZ1" s="205"/>
      <c r="FA1" s="205"/>
      <c r="FB1" s="205"/>
      <c r="FC1" s="205"/>
      <c r="FD1" s="205"/>
      <c r="FE1" s="205"/>
      <c r="FF1" s="205"/>
      <c r="FG1" s="205"/>
      <c r="FH1" s="205"/>
      <c r="FI1" s="205"/>
      <c r="FJ1" s="205"/>
      <c r="FK1" s="205"/>
      <c r="FL1" s="205"/>
      <c r="FM1" s="205"/>
      <c r="FN1" s="205"/>
      <c r="FO1" s="205"/>
      <c r="FP1" s="205"/>
      <c r="FQ1" s="205"/>
      <c r="FR1" s="205"/>
      <c r="FS1" s="205"/>
      <c r="FT1" s="205"/>
      <c r="FU1" s="205"/>
      <c r="FV1" s="205"/>
      <c r="FW1" s="205"/>
      <c r="FX1" s="205"/>
      <c r="FY1" s="205"/>
      <c r="FZ1" s="205"/>
      <c r="GA1" s="205"/>
      <c r="GB1" s="205"/>
      <c r="GC1" s="205"/>
      <c r="GD1" s="205"/>
      <c r="GE1" s="205"/>
      <c r="GF1" s="205"/>
      <c r="GG1" s="205"/>
      <c r="GH1" s="205"/>
      <c r="GI1" s="205"/>
      <c r="GJ1" s="205"/>
      <c r="GK1" s="205"/>
      <c r="GL1" s="205"/>
      <c r="GM1" s="205"/>
      <c r="GN1" s="205"/>
      <c r="GO1" s="205"/>
      <c r="GP1" s="205"/>
      <c r="GQ1" s="205"/>
      <c r="GR1" s="205"/>
      <c r="GS1" s="205"/>
      <c r="GT1" s="205"/>
      <c r="GU1" s="205"/>
      <c r="GV1" s="205"/>
      <c r="GW1" s="205"/>
      <c r="GX1" s="205"/>
      <c r="GY1" s="205"/>
      <c r="GZ1" s="205"/>
      <c r="HA1" s="205"/>
      <c r="HB1" s="205"/>
      <c r="HC1" s="205"/>
      <c r="HD1" s="205"/>
      <c r="HE1" s="205"/>
      <c r="HF1" s="205"/>
      <c r="HG1" s="205"/>
      <c r="HH1" s="205"/>
      <c r="HI1" s="205"/>
      <c r="HJ1" s="205"/>
      <c r="HK1" s="205"/>
      <c r="HL1" s="205"/>
      <c r="HM1" s="205"/>
      <c r="HN1" s="205"/>
      <c r="HO1" s="205"/>
      <c r="HP1" s="205"/>
      <c r="HQ1" s="205"/>
      <c r="HR1" s="205"/>
      <c r="HS1" s="205"/>
      <c r="HT1" s="205"/>
      <c r="HU1" s="205"/>
      <c r="HV1" s="205"/>
      <c r="HW1" s="205"/>
      <c r="HX1" s="205"/>
      <c r="HY1" s="205"/>
      <c r="HZ1" s="205"/>
      <c r="IA1" s="205"/>
      <c r="IB1" s="205"/>
      <c r="IC1" s="205"/>
      <c r="ID1" s="205"/>
      <c r="IE1" s="205"/>
      <c r="IF1" s="205"/>
      <c r="IG1" s="205"/>
      <c r="IH1" s="205"/>
      <c r="II1" s="205"/>
      <c r="IJ1" s="205"/>
      <c r="IK1" s="205"/>
      <c r="IL1" s="205"/>
      <c r="IM1" s="205"/>
      <c r="IN1" s="205"/>
      <c r="IO1" s="205"/>
      <c r="IP1" s="205"/>
      <c r="IQ1" s="205"/>
      <c r="IR1" s="205"/>
      <c r="IS1" s="205"/>
      <c r="IT1" s="205"/>
    </row>
    <row r="2" spans="1:254" ht="18.75">
      <c r="A2" s="146"/>
      <c r="B2" s="7"/>
      <c r="C2" s="7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205"/>
      <c r="V2" s="205"/>
      <c r="W2" s="205"/>
      <c r="X2" s="205"/>
      <c r="Y2" s="205"/>
      <c r="Z2" s="205"/>
      <c r="AA2" s="205"/>
      <c r="AB2" s="205"/>
      <c r="AC2" s="205"/>
      <c r="AD2" s="205"/>
      <c r="AE2" s="205"/>
      <c r="AF2" s="205"/>
      <c r="AG2" s="205"/>
      <c r="AH2" s="205"/>
      <c r="AI2" s="205"/>
      <c r="AJ2" s="205"/>
      <c r="AK2" s="205"/>
      <c r="AL2" s="205"/>
      <c r="AM2" s="205"/>
      <c r="AN2" s="205"/>
      <c r="AO2" s="205"/>
      <c r="AP2" s="205"/>
      <c r="AQ2" s="205"/>
      <c r="AR2" s="205"/>
      <c r="AS2" s="205"/>
      <c r="AT2" s="205"/>
      <c r="AU2" s="205"/>
      <c r="AV2" s="205"/>
      <c r="AW2" s="205"/>
      <c r="AX2" s="205"/>
      <c r="AY2" s="205"/>
      <c r="AZ2" s="205"/>
      <c r="BA2" s="205"/>
      <c r="BB2" s="205"/>
      <c r="BC2" s="205"/>
      <c r="BD2" s="205"/>
      <c r="BE2" s="205"/>
      <c r="BF2" s="205"/>
      <c r="BG2" s="205"/>
      <c r="BH2" s="205"/>
      <c r="BI2" s="205"/>
      <c r="BJ2" s="205"/>
      <c r="BK2" s="205"/>
      <c r="BL2" s="205"/>
      <c r="BM2" s="205"/>
      <c r="BN2" s="205"/>
      <c r="BO2" s="205"/>
      <c r="BP2" s="205"/>
      <c r="BQ2" s="205"/>
      <c r="BR2" s="205"/>
      <c r="BS2" s="205"/>
      <c r="BT2" s="205"/>
      <c r="BU2" s="205"/>
      <c r="BV2" s="205"/>
      <c r="BW2" s="205"/>
      <c r="BX2" s="205"/>
      <c r="BY2" s="205"/>
      <c r="BZ2" s="205"/>
      <c r="CA2" s="205"/>
      <c r="CB2" s="205"/>
      <c r="CC2" s="205"/>
      <c r="CD2" s="205"/>
      <c r="CE2" s="205"/>
      <c r="CF2" s="205"/>
      <c r="CG2" s="205"/>
      <c r="CH2" s="205"/>
      <c r="CI2" s="205"/>
      <c r="CJ2" s="205"/>
      <c r="CK2" s="205"/>
      <c r="CL2" s="205"/>
      <c r="CM2" s="205"/>
      <c r="CN2" s="205"/>
      <c r="CO2" s="205"/>
      <c r="CP2" s="205"/>
      <c r="CQ2" s="205"/>
      <c r="CR2" s="205"/>
      <c r="CS2" s="205"/>
      <c r="CT2" s="205"/>
      <c r="CU2" s="205"/>
      <c r="CV2" s="205"/>
      <c r="CW2" s="205"/>
      <c r="CX2" s="205"/>
      <c r="CY2" s="205"/>
      <c r="CZ2" s="205"/>
      <c r="DA2" s="205"/>
      <c r="DB2" s="205"/>
      <c r="DC2" s="205"/>
      <c r="DD2" s="205"/>
      <c r="DE2" s="205"/>
      <c r="DF2" s="205"/>
      <c r="DG2" s="205"/>
      <c r="DH2" s="205"/>
      <c r="DI2" s="205"/>
      <c r="DJ2" s="205"/>
      <c r="DK2" s="205"/>
      <c r="DL2" s="205"/>
      <c r="DM2" s="205"/>
      <c r="DN2" s="205"/>
      <c r="DO2" s="205"/>
      <c r="DP2" s="205"/>
      <c r="DQ2" s="205"/>
      <c r="DR2" s="205"/>
      <c r="DS2" s="205"/>
      <c r="DT2" s="205"/>
      <c r="DU2" s="205"/>
      <c r="DV2" s="205"/>
      <c r="DW2" s="205"/>
      <c r="DX2" s="205"/>
      <c r="DY2" s="205"/>
      <c r="DZ2" s="205"/>
      <c r="EA2" s="205"/>
      <c r="EB2" s="205"/>
      <c r="EC2" s="205"/>
      <c r="ED2" s="205"/>
      <c r="EE2" s="205"/>
      <c r="EF2" s="205"/>
      <c r="EG2" s="205"/>
      <c r="EH2" s="205"/>
      <c r="EI2" s="205"/>
      <c r="EJ2" s="205"/>
      <c r="EK2" s="205"/>
      <c r="EL2" s="205"/>
      <c r="EM2" s="205"/>
      <c r="EN2" s="205"/>
      <c r="EO2" s="205"/>
      <c r="EP2" s="205"/>
      <c r="EQ2" s="205"/>
      <c r="ER2" s="205"/>
      <c r="ES2" s="205"/>
      <c r="ET2" s="205"/>
      <c r="EU2" s="205"/>
      <c r="EV2" s="205"/>
      <c r="EW2" s="205"/>
      <c r="EX2" s="205"/>
      <c r="EY2" s="205"/>
      <c r="EZ2" s="205"/>
      <c r="FA2" s="205"/>
      <c r="FB2" s="205"/>
      <c r="FC2" s="205"/>
      <c r="FD2" s="205"/>
      <c r="FE2" s="205"/>
      <c r="FF2" s="205"/>
      <c r="FG2" s="205"/>
      <c r="FH2" s="205"/>
      <c r="FI2" s="205"/>
      <c r="FJ2" s="205"/>
      <c r="FK2" s="205"/>
      <c r="FL2" s="205"/>
      <c r="FM2" s="205"/>
      <c r="FN2" s="205"/>
      <c r="FO2" s="205"/>
      <c r="FP2" s="205"/>
      <c r="FQ2" s="205"/>
      <c r="FR2" s="205"/>
      <c r="FS2" s="205"/>
      <c r="FT2" s="205"/>
      <c r="FU2" s="205"/>
      <c r="FV2" s="205"/>
      <c r="FW2" s="205"/>
      <c r="FX2" s="205"/>
      <c r="FY2" s="205"/>
      <c r="FZ2" s="205"/>
      <c r="GA2" s="205"/>
      <c r="GB2" s="205"/>
      <c r="GC2" s="205"/>
      <c r="GD2" s="205"/>
      <c r="GE2" s="205"/>
      <c r="GF2" s="205"/>
      <c r="GG2" s="205"/>
      <c r="GH2" s="205"/>
      <c r="GI2" s="205"/>
      <c r="GJ2" s="205"/>
      <c r="GK2" s="205"/>
      <c r="GL2" s="205"/>
      <c r="GM2" s="205"/>
      <c r="GN2" s="205"/>
      <c r="GO2" s="205"/>
      <c r="GP2" s="205"/>
      <c r="GQ2" s="205"/>
      <c r="GR2" s="205"/>
      <c r="GS2" s="205"/>
      <c r="GT2" s="205"/>
      <c r="GU2" s="205"/>
      <c r="GV2" s="205"/>
      <c r="GW2" s="205"/>
      <c r="GX2" s="205"/>
      <c r="GY2" s="205"/>
      <c r="GZ2" s="205"/>
      <c r="HA2" s="205"/>
      <c r="HB2" s="205"/>
      <c r="HC2" s="205"/>
      <c r="HD2" s="205"/>
      <c r="HE2" s="205"/>
      <c r="HF2" s="205"/>
      <c r="HG2" s="205"/>
      <c r="HH2" s="205"/>
      <c r="HI2" s="205"/>
      <c r="HJ2" s="205"/>
      <c r="HK2" s="205"/>
      <c r="HL2" s="205"/>
      <c r="HM2" s="205"/>
      <c r="HN2" s="205"/>
      <c r="HO2" s="205"/>
      <c r="HP2" s="205"/>
      <c r="HQ2" s="205"/>
      <c r="HR2" s="205"/>
      <c r="HS2" s="205"/>
      <c r="HT2" s="205"/>
      <c r="HU2" s="205"/>
      <c r="HV2" s="205"/>
      <c r="HW2" s="205"/>
      <c r="HX2" s="205"/>
      <c r="HY2" s="205"/>
      <c r="HZ2" s="205"/>
      <c r="IA2" s="205"/>
      <c r="IB2" s="205"/>
      <c r="IC2" s="205"/>
      <c r="ID2" s="205"/>
      <c r="IE2" s="205"/>
      <c r="IF2" s="205"/>
      <c r="IG2" s="205"/>
      <c r="IH2" s="205"/>
      <c r="II2" s="205"/>
      <c r="IJ2" s="205"/>
      <c r="IK2" s="205"/>
      <c r="IL2" s="205"/>
      <c r="IM2" s="205"/>
      <c r="IN2" s="205"/>
      <c r="IO2" s="205"/>
      <c r="IP2" s="205"/>
      <c r="IQ2" s="205"/>
      <c r="IR2" s="205"/>
      <c r="IS2" s="205"/>
      <c r="IT2" s="205"/>
    </row>
    <row r="3" spans="1:254" ht="18" thickBot="1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241" t="s">
        <v>167</v>
      </c>
      <c r="S3" s="205"/>
      <c r="T3" s="205"/>
      <c r="U3" s="205"/>
      <c r="V3" s="205"/>
      <c r="W3" s="205"/>
      <c r="X3" s="205"/>
      <c r="Y3" s="205"/>
      <c r="Z3" s="205"/>
      <c r="AA3" s="205"/>
      <c r="AB3" s="205"/>
      <c r="AC3" s="205"/>
      <c r="AD3" s="205"/>
      <c r="AE3" s="205"/>
      <c r="AF3" s="205"/>
      <c r="AG3" s="205"/>
      <c r="AH3" s="205"/>
      <c r="AI3" s="205"/>
      <c r="AJ3" s="205"/>
      <c r="AK3" s="205"/>
      <c r="AL3" s="205"/>
      <c r="AM3" s="205"/>
      <c r="AN3" s="205"/>
      <c r="AO3" s="205"/>
      <c r="AP3" s="205"/>
      <c r="AQ3" s="205"/>
      <c r="AR3" s="205"/>
      <c r="AS3" s="205"/>
      <c r="AT3" s="205"/>
      <c r="AU3" s="205"/>
      <c r="AV3" s="205"/>
      <c r="AW3" s="205"/>
      <c r="AX3" s="205"/>
      <c r="AY3" s="205"/>
      <c r="AZ3" s="205"/>
      <c r="BA3" s="205"/>
      <c r="BB3" s="205"/>
      <c r="BC3" s="205"/>
      <c r="BD3" s="205"/>
      <c r="BE3" s="205"/>
      <c r="BF3" s="205"/>
      <c r="BG3" s="205"/>
      <c r="BH3" s="205"/>
      <c r="BI3" s="205"/>
      <c r="BJ3" s="205"/>
      <c r="BK3" s="205"/>
      <c r="BL3" s="205"/>
      <c r="BM3" s="205"/>
      <c r="BN3" s="205"/>
      <c r="BO3" s="205"/>
      <c r="BP3" s="205"/>
      <c r="BQ3" s="205"/>
      <c r="BR3" s="205"/>
      <c r="BS3" s="205"/>
      <c r="BT3" s="205"/>
      <c r="BU3" s="205"/>
      <c r="BV3" s="205"/>
      <c r="BW3" s="205"/>
      <c r="BX3" s="205"/>
      <c r="BY3" s="205"/>
      <c r="BZ3" s="205"/>
      <c r="CA3" s="205"/>
      <c r="CB3" s="205"/>
      <c r="CC3" s="205"/>
      <c r="CD3" s="205"/>
      <c r="CE3" s="205"/>
      <c r="CF3" s="205"/>
      <c r="CG3" s="205"/>
      <c r="CH3" s="205"/>
      <c r="CI3" s="205"/>
      <c r="CJ3" s="205"/>
      <c r="CK3" s="205"/>
      <c r="CL3" s="205"/>
      <c r="CM3" s="205"/>
      <c r="CN3" s="205"/>
      <c r="CO3" s="205"/>
      <c r="CP3" s="205"/>
      <c r="CQ3" s="205"/>
      <c r="CR3" s="205"/>
      <c r="CS3" s="205"/>
      <c r="CT3" s="205"/>
      <c r="CU3" s="205"/>
      <c r="CV3" s="205"/>
      <c r="CW3" s="205"/>
      <c r="CX3" s="205"/>
      <c r="CY3" s="205"/>
      <c r="CZ3" s="205"/>
      <c r="DA3" s="205"/>
      <c r="DB3" s="205"/>
      <c r="DC3" s="205"/>
      <c r="DD3" s="205"/>
      <c r="DE3" s="205"/>
      <c r="DF3" s="205"/>
      <c r="DG3" s="205"/>
      <c r="DH3" s="205"/>
      <c r="DI3" s="205"/>
      <c r="DJ3" s="205"/>
      <c r="DK3" s="205"/>
      <c r="DL3" s="205"/>
      <c r="DM3" s="205"/>
      <c r="DN3" s="205"/>
      <c r="DO3" s="205"/>
      <c r="DP3" s="205"/>
      <c r="DQ3" s="205"/>
      <c r="DR3" s="205"/>
      <c r="DS3" s="205"/>
      <c r="DT3" s="205"/>
      <c r="DU3" s="205"/>
      <c r="DV3" s="205"/>
      <c r="DW3" s="205"/>
      <c r="DX3" s="205"/>
      <c r="DY3" s="205"/>
      <c r="DZ3" s="205"/>
      <c r="EA3" s="205"/>
      <c r="EB3" s="205"/>
      <c r="EC3" s="205"/>
      <c r="ED3" s="205"/>
      <c r="EE3" s="205"/>
      <c r="EF3" s="205"/>
      <c r="EG3" s="205"/>
      <c r="EH3" s="205"/>
      <c r="EI3" s="205"/>
      <c r="EJ3" s="205"/>
      <c r="EK3" s="205"/>
      <c r="EL3" s="205"/>
      <c r="EM3" s="205"/>
      <c r="EN3" s="205"/>
      <c r="EO3" s="205"/>
      <c r="EP3" s="205"/>
      <c r="EQ3" s="205"/>
      <c r="ER3" s="205"/>
      <c r="ES3" s="205"/>
      <c r="ET3" s="205"/>
      <c r="EU3" s="205"/>
      <c r="EV3" s="205"/>
      <c r="EW3" s="205"/>
      <c r="EX3" s="205"/>
      <c r="EY3" s="205"/>
      <c r="EZ3" s="205"/>
      <c r="FA3" s="205"/>
      <c r="FB3" s="205"/>
      <c r="FC3" s="205"/>
      <c r="FD3" s="205"/>
      <c r="FE3" s="205"/>
      <c r="FF3" s="205"/>
      <c r="FG3" s="205"/>
      <c r="FH3" s="205"/>
      <c r="FI3" s="205"/>
      <c r="FJ3" s="205"/>
      <c r="FK3" s="205"/>
      <c r="FL3" s="205"/>
      <c r="FM3" s="205"/>
      <c r="FN3" s="205"/>
      <c r="FO3" s="205"/>
      <c r="FP3" s="205"/>
      <c r="FQ3" s="205"/>
      <c r="FR3" s="205"/>
      <c r="FS3" s="205"/>
      <c r="FT3" s="205"/>
      <c r="FU3" s="205"/>
      <c r="FV3" s="205"/>
      <c r="FW3" s="205"/>
      <c r="FX3" s="205"/>
      <c r="FY3" s="205"/>
      <c r="FZ3" s="205"/>
      <c r="GA3" s="205"/>
      <c r="GB3" s="205"/>
      <c r="GC3" s="205"/>
      <c r="GD3" s="205"/>
      <c r="GE3" s="205"/>
      <c r="GF3" s="205"/>
      <c r="GG3" s="205"/>
      <c r="GH3" s="205"/>
      <c r="GI3" s="205"/>
      <c r="GJ3" s="205"/>
      <c r="GK3" s="205"/>
      <c r="GL3" s="205"/>
      <c r="GM3" s="205"/>
      <c r="GN3" s="205"/>
      <c r="GO3" s="205"/>
      <c r="GP3" s="205"/>
      <c r="GQ3" s="205"/>
      <c r="GR3" s="205"/>
      <c r="GS3" s="205"/>
      <c r="GT3" s="205"/>
      <c r="GU3" s="205"/>
      <c r="GV3" s="205"/>
      <c r="GW3" s="205"/>
      <c r="GX3" s="205"/>
      <c r="GY3" s="205"/>
      <c r="GZ3" s="205"/>
      <c r="HA3" s="205"/>
      <c r="HB3" s="205"/>
      <c r="HC3" s="205"/>
      <c r="HD3" s="205"/>
      <c r="HE3" s="205"/>
      <c r="HF3" s="205"/>
      <c r="HG3" s="205"/>
      <c r="HH3" s="205"/>
      <c r="HI3" s="205"/>
      <c r="HJ3" s="205"/>
      <c r="HK3" s="205"/>
      <c r="HL3" s="205"/>
      <c r="HM3" s="205"/>
      <c r="HN3" s="205"/>
      <c r="HO3" s="205"/>
      <c r="HP3" s="205"/>
      <c r="HQ3" s="205"/>
      <c r="HR3" s="205"/>
      <c r="HS3" s="205"/>
      <c r="HT3" s="205"/>
      <c r="HU3" s="205"/>
      <c r="HV3" s="205"/>
      <c r="HW3" s="205"/>
      <c r="HX3" s="205"/>
      <c r="HY3" s="205"/>
      <c r="HZ3" s="205"/>
      <c r="IA3" s="205"/>
      <c r="IB3" s="205"/>
      <c r="IC3" s="205"/>
      <c r="ID3" s="205"/>
      <c r="IE3" s="205"/>
      <c r="IF3" s="205"/>
      <c r="IG3" s="205"/>
      <c r="IH3" s="205"/>
      <c r="II3" s="205"/>
      <c r="IJ3" s="205"/>
      <c r="IK3" s="205"/>
      <c r="IL3" s="205"/>
      <c r="IM3" s="205"/>
      <c r="IN3" s="205"/>
      <c r="IO3" s="205"/>
      <c r="IP3" s="205"/>
      <c r="IQ3" s="205"/>
      <c r="IR3" s="205"/>
      <c r="IS3" s="205"/>
      <c r="IT3" s="205"/>
    </row>
    <row r="4" spans="1:254" ht="30" customHeight="1">
      <c r="A4" s="200" t="s">
        <v>182</v>
      </c>
      <c r="B4" s="11" t="s">
        <v>0</v>
      </c>
      <c r="C4" s="199" t="s">
        <v>1</v>
      </c>
      <c r="D4" s="199" t="s">
        <v>2</v>
      </c>
      <c r="E4" s="199" t="s">
        <v>3</v>
      </c>
      <c r="F4" s="199" t="s">
        <v>4</v>
      </c>
      <c r="G4" s="199" t="s">
        <v>5</v>
      </c>
      <c r="H4" s="9" t="s">
        <v>6</v>
      </c>
      <c r="I4" s="10" t="s">
        <v>7</v>
      </c>
      <c r="J4" s="9" t="s">
        <v>8</v>
      </c>
      <c r="K4" s="199" t="s">
        <v>9</v>
      </c>
      <c r="L4" s="199" t="s">
        <v>10</v>
      </c>
      <c r="M4" s="199" t="s">
        <v>11</v>
      </c>
      <c r="N4" s="199" t="s">
        <v>12</v>
      </c>
      <c r="O4" s="199" t="s">
        <v>13</v>
      </c>
      <c r="P4" s="199" t="s">
        <v>14</v>
      </c>
      <c r="Q4" s="199" t="s">
        <v>15</v>
      </c>
      <c r="R4" s="199" t="s">
        <v>16</v>
      </c>
      <c r="S4" s="205"/>
      <c r="T4" s="205"/>
      <c r="U4" s="205"/>
      <c r="V4" s="205"/>
      <c r="W4" s="205"/>
      <c r="X4" s="205"/>
      <c r="Y4" s="205"/>
      <c r="Z4" s="205"/>
      <c r="AA4" s="205"/>
      <c r="AB4" s="205"/>
      <c r="AC4" s="205"/>
      <c r="AD4" s="205"/>
      <c r="AE4" s="205"/>
      <c r="AF4" s="205"/>
      <c r="AG4" s="205"/>
      <c r="AH4" s="205"/>
      <c r="AI4" s="205"/>
      <c r="AJ4" s="205"/>
      <c r="AK4" s="205"/>
      <c r="AL4" s="205"/>
      <c r="AM4" s="205"/>
      <c r="AN4" s="205"/>
      <c r="AO4" s="205"/>
      <c r="AP4" s="205"/>
      <c r="AQ4" s="205"/>
      <c r="AR4" s="205"/>
      <c r="AS4" s="205"/>
      <c r="AT4" s="205"/>
      <c r="AU4" s="205"/>
      <c r="AV4" s="205"/>
      <c r="AW4" s="205"/>
      <c r="AX4" s="205"/>
      <c r="AY4" s="205"/>
      <c r="AZ4" s="205"/>
      <c r="BA4" s="205"/>
      <c r="BB4" s="205"/>
      <c r="BC4" s="205"/>
      <c r="BD4" s="205"/>
      <c r="BE4" s="205"/>
      <c r="BF4" s="205"/>
      <c r="BG4" s="205"/>
      <c r="BH4" s="205"/>
      <c r="BI4" s="205"/>
      <c r="BJ4" s="205"/>
      <c r="BK4" s="205"/>
      <c r="BL4" s="205"/>
      <c r="BM4" s="205"/>
      <c r="BN4" s="205"/>
      <c r="BO4" s="205"/>
      <c r="BP4" s="205"/>
      <c r="BQ4" s="205"/>
      <c r="BR4" s="205"/>
      <c r="BS4" s="205"/>
      <c r="BT4" s="205"/>
      <c r="BU4" s="205"/>
      <c r="BV4" s="205"/>
      <c r="BW4" s="205"/>
      <c r="BX4" s="205"/>
      <c r="BY4" s="205"/>
      <c r="BZ4" s="205"/>
      <c r="CA4" s="205"/>
      <c r="CB4" s="205"/>
      <c r="CC4" s="205"/>
      <c r="CD4" s="205"/>
      <c r="CE4" s="205"/>
      <c r="CF4" s="205"/>
      <c r="CG4" s="205"/>
      <c r="CH4" s="205"/>
      <c r="CI4" s="205"/>
      <c r="CJ4" s="205"/>
      <c r="CK4" s="205"/>
      <c r="CL4" s="205"/>
      <c r="CM4" s="205"/>
      <c r="CN4" s="205"/>
      <c r="CO4" s="205"/>
      <c r="CP4" s="205"/>
      <c r="CQ4" s="205"/>
      <c r="CR4" s="205"/>
      <c r="CS4" s="205"/>
      <c r="CT4" s="205"/>
      <c r="CU4" s="205"/>
      <c r="CV4" s="205"/>
      <c r="CW4" s="205"/>
      <c r="CX4" s="205"/>
      <c r="CY4" s="205"/>
      <c r="CZ4" s="205"/>
      <c r="DA4" s="205"/>
      <c r="DB4" s="205"/>
      <c r="DC4" s="205"/>
      <c r="DD4" s="205"/>
      <c r="DE4" s="205"/>
      <c r="DF4" s="205"/>
      <c r="DG4" s="205"/>
      <c r="DH4" s="205"/>
      <c r="DI4" s="205"/>
      <c r="DJ4" s="205"/>
      <c r="DK4" s="205"/>
      <c r="DL4" s="205"/>
      <c r="DM4" s="205"/>
      <c r="DN4" s="205"/>
      <c r="DO4" s="205"/>
      <c r="DP4" s="205"/>
      <c r="DQ4" s="205"/>
      <c r="DR4" s="205"/>
      <c r="DS4" s="205"/>
      <c r="DT4" s="205"/>
      <c r="DU4" s="205"/>
      <c r="DV4" s="205"/>
      <c r="DW4" s="205"/>
      <c r="DX4" s="205"/>
      <c r="DY4" s="205"/>
      <c r="DZ4" s="205"/>
      <c r="EA4" s="205"/>
      <c r="EB4" s="205"/>
      <c r="EC4" s="205"/>
      <c r="ED4" s="205"/>
      <c r="EE4" s="205"/>
      <c r="EF4" s="205"/>
      <c r="EG4" s="205"/>
      <c r="EH4" s="205"/>
      <c r="EI4" s="205"/>
      <c r="EJ4" s="205"/>
      <c r="EK4" s="205"/>
      <c r="EL4" s="205"/>
      <c r="EM4" s="205"/>
      <c r="EN4" s="205"/>
      <c r="EO4" s="205"/>
      <c r="EP4" s="205"/>
      <c r="EQ4" s="205"/>
      <c r="ER4" s="205"/>
      <c r="ES4" s="205"/>
      <c r="ET4" s="205"/>
      <c r="EU4" s="205"/>
      <c r="EV4" s="205"/>
      <c r="EW4" s="205"/>
      <c r="EX4" s="205"/>
      <c r="EY4" s="205"/>
      <c r="EZ4" s="205"/>
      <c r="FA4" s="205"/>
      <c r="FB4" s="205"/>
      <c r="FC4" s="205"/>
      <c r="FD4" s="205"/>
      <c r="FE4" s="205"/>
      <c r="FF4" s="205"/>
      <c r="FG4" s="205"/>
      <c r="FH4" s="205"/>
      <c r="FI4" s="205"/>
      <c r="FJ4" s="205"/>
      <c r="FK4" s="205"/>
      <c r="FL4" s="205"/>
      <c r="FM4" s="205"/>
      <c r="FN4" s="205"/>
      <c r="FO4" s="205"/>
      <c r="FP4" s="205"/>
      <c r="FQ4" s="205"/>
      <c r="FR4" s="205"/>
      <c r="FS4" s="205"/>
      <c r="FT4" s="205"/>
      <c r="FU4" s="205"/>
      <c r="FV4" s="205"/>
      <c r="FW4" s="205"/>
      <c r="FX4" s="205"/>
      <c r="FY4" s="205"/>
      <c r="FZ4" s="205"/>
      <c r="GA4" s="205"/>
      <c r="GB4" s="205"/>
      <c r="GC4" s="205"/>
      <c r="GD4" s="205"/>
      <c r="GE4" s="205"/>
      <c r="GF4" s="205"/>
      <c r="GG4" s="205"/>
      <c r="GH4" s="205"/>
      <c r="GI4" s="205"/>
      <c r="GJ4" s="205"/>
      <c r="GK4" s="205"/>
      <c r="GL4" s="205"/>
      <c r="GM4" s="205"/>
      <c r="GN4" s="205"/>
      <c r="GO4" s="205"/>
      <c r="GP4" s="205"/>
      <c r="GQ4" s="205"/>
      <c r="GR4" s="205"/>
      <c r="GS4" s="205"/>
      <c r="GT4" s="205"/>
      <c r="GU4" s="205"/>
      <c r="GV4" s="205"/>
      <c r="GW4" s="205"/>
      <c r="GX4" s="205"/>
      <c r="GY4" s="205"/>
      <c r="GZ4" s="205"/>
      <c r="HA4" s="205"/>
      <c r="HB4" s="205"/>
      <c r="HC4" s="205"/>
      <c r="HD4" s="205"/>
      <c r="HE4" s="205"/>
      <c r="HF4" s="205"/>
      <c r="HG4" s="205"/>
      <c r="HH4" s="205"/>
      <c r="HI4" s="205"/>
      <c r="HJ4" s="205"/>
      <c r="HK4" s="205"/>
      <c r="HL4" s="205"/>
      <c r="HM4" s="205"/>
      <c r="HN4" s="205"/>
      <c r="HO4" s="205"/>
      <c r="HP4" s="205"/>
      <c r="HQ4" s="205"/>
      <c r="HR4" s="205"/>
      <c r="HS4" s="205"/>
      <c r="HT4" s="205"/>
      <c r="HU4" s="205"/>
      <c r="HV4" s="205"/>
      <c r="HW4" s="205"/>
      <c r="HX4" s="205"/>
      <c r="HY4" s="205"/>
      <c r="HZ4" s="205"/>
      <c r="IA4" s="205"/>
      <c r="IB4" s="205"/>
      <c r="IC4" s="205"/>
      <c r="ID4" s="205"/>
      <c r="IE4" s="205"/>
      <c r="IF4" s="205"/>
      <c r="IG4" s="205"/>
      <c r="IH4" s="205"/>
      <c r="II4" s="205"/>
      <c r="IJ4" s="205"/>
      <c r="IK4" s="205"/>
      <c r="IL4" s="205"/>
      <c r="IM4" s="205"/>
      <c r="IN4" s="205"/>
      <c r="IO4" s="205"/>
      <c r="IP4" s="205"/>
      <c r="IQ4" s="205"/>
      <c r="IR4" s="205"/>
      <c r="IS4" s="205"/>
      <c r="IT4" s="205"/>
    </row>
    <row r="5" spans="1:254" ht="30" customHeight="1">
      <c r="A5" s="242" t="s">
        <v>238</v>
      </c>
      <c r="B5" s="14">
        <f>SUM(C5:R5)</f>
        <v>1320</v>
      </c>
      <c r="C5" s="15">
        <v>59</v>
      </c>
      <c r="D5" s="15">
        <v>22</v>
      </c>
      <c r="E5" s="15">
        <v>108</v>
      </c>
      <c r="F5" s="15">
        <v>41</v>
      </c>
      <c r="G5" s="15">
        <v>61</v>
      </c>
      <c r="H5" s="15">
        <v>22</v>
      </c>
      <c r="I5" s="15">
        <v>28</v>
      </c>
      <c r="J5" s="15">
        <v>31</v>
      </c>
      <c r="K5" s="15">
        <v>28</v>
      </c>
      <c r="L5" s="15">
        <v>133</v>
      </c>
      <c r="M5" s="15">
        <v>117</v>
      </c>
      <c r="N5" s="15">
        <v>286</v>
      </c>
      <c r="O5" s="15">
        <v>101</v>
      </c>
      <c r="P5" s="15">
        <v>63</v>
      </c>
      <c r="Q5" s="15">
        <v>186</v>
      </c>
      <c r="R5" s="15">
        <v>34</v>
      </c>
      <c r="S5" s="205"/>
      <c r="T5" s="205"/>
      <c r="U5" s="205"/>
      <c r="V5" s="205"/>
      <c r="W5" s="205"/>
      <c r="X5" s="205"/>
      <c r="Y5" s="205"/>
      <c r="Z5" s="205"/>
      <c r="AA5" s="205"/>
      <c r="AB5" s="205"/>
      <c r="AC5" s="205"/>
      <c r="AD5" s="205"/>
      <c r="AE5" s="205"/>
      <c r="AF5" s="205"/>
      <c r="AG5" s="205"/>
      <c r="AH5" s="205"/>
      <c r="AI5" s="205"/>
      <c r="AJ5" s="205"/>
      <c r="AK5" s="205"/>
      <c r="AL5" s="205"/>
      <c r="AM5" s="205"/>
      <c r="AN5" s="205"/>
      <c r="AO5" s="205"/>
      <c r="AP5" s="205"/>
      <c r="AQ5" s="205"/>
      <c r="AR5" s="205"/>
      <c r="AS5" s="205"/>
      <c r="AT5" s="205"/>
      <c r="AU5" s="205"/>
      <c r="AV5" s="205"/>
      <c r="AW5" s="205"/>
      <c r="AX5" s="205"/>
      <c r="AY5" s="205"/>
      <c r="AZ5" s="205"/>
      <c r="BA5" s="205"/>
      <c r="BB5" s="205"/>
      <c r="BC5" s="205"/>
      <c r="BD5" s="205"/>
      <c r="BE5" s="205"/>
      <c r="BF5" s="205"/>
      <c r="BG5" s="205"/>
      <c r="BH5" s="205"/>
      <c r="BI5" s="205"/>
      <c r="BJ5" s="205"/>
      <c r="BK5" s="205"/>
      <c r="BL5" s="205"/>
      <c r="BM5" s="205"/>
      <c r="BN5" s="205"/>
      <c r="BO5" s="205"/>
      <c r="BP5" s="205"/>
      <c r="BQ5" s="205"/>
      <c r="BR5" s="205"/>
      <c r="BS5" s="205"/>
      <c r="BT5" s="205"/>
      <c r="BU5" s="205"/>
      <c r="BV5" s="205"/>
      <c r="BW5" s="205"/>
      <c r="BX5" s="205"/>
      <c r="BY5" s="205"/>
      <c r="BZ5" s="205"/>
      <c r="CA5" s="205"/>
      <c r="CB5" s="205"/>
      <c r="CC5" s="205"/>
      <c r="CD5" s="205"/>
      <c r="CE5" s="205"/>
      <c r="CF5" s="205"/>
      <c r="CG5" s="205"/>
      <c r="CH5" s="205"/>
      <c r="CI5" s="205"/>
      <c r="CJ5" s="205"/>
      <c r="CK5" s="205"/>
      <c r="CL5" s="205"/>
      <c r="CM5" s="205"/>
      <c r="CN5" s="205"/>
      <c r="CO5" s="205"/>
      <c r="CP5" s="205"/>
      <c r="CQ5" s="205"/>
      <c r="CR5" s="205"/>
      <c r="CS5" s="205"/>
      <c r="CT5" s="205"/>
      <c r="CU5" s="205"/>
      <c r="CV5" s="205"/>
      <c r="CW5" s="205"/>
      <c r="CX5" s="205"/>
      <c r="CY5" s="205"/>
      <c r="CZ5" s="205"/>
      <c r="DA5" s="205"/>
      <c r="DB5" s="205"/>
      <c r="DC5" s="205"/>
      <c r="DD5" s="205"/>
      <c r="DE5" s="205"/>
      <c r="DF5" s="205"/>
      <c r="DG5" s="205"/>
      <c r="DH5" s="205"/>
      <c r="DI5" s="205"/>
      <c r="DJ5" s="205"/>
      <c r="DK5" s="205"/>
      <c r="DL5" s="205"/>
      <c r="DM5" s="205"/>
      <c r="DN5" s="205"/>
      <c r="DO5" s="205"/>
      <c r="DP5" s="205"/>
      <c r="DQ5" s="205"/>
      <c r="DR5" s="205"/>
      <c r="DS5" s="205"/>
      <c r="DT5" s="205"/>
      <c r="DU5" s="205"/>
      <c r="DV5" s="205"/>
      <c r="DW5" s="205"/>
      <c r="DX5" s="205"/>
      <c r="DY5" s="205"/>
      <c r="DZ5" s="205"/>
      <c r="EA5" s="205"/>
      <c r="EB5" s="205"/>
      <c r="EC5" s="205"/>
      <c r="ED5" s="205"/>
      <c r="EE5" s="205"/>
      <c r="EF5" s="205"/>
      <c r="EG5" s="205"/>
      <c r="EH5" s="205"/>
      <c r="EI5" s="205"/>
      <c r="EJ5" s="205"/>
      <c r="EK5" s="205"/>
      <c r="EL5" s="205"/>
      <c r="EM5" s="205"/>
      <c r="EN5" s="205"/>
      <c r="EO5" s="205"/>
      <c r="EP5" s="205"/>
      <c r="EQ5" s="205"/>
      <c r="ER5" s="205"/>
      <c r="ES5" s="205"/>
      <c r="ET5" s="205"/>
      <c r="EU5" s="205"/>
      <c r="EV5" s="205"/>
      <c r="EW5" s="205"/>
      <c r="EX5" s="205"/>
      <c r="EY5" s="205"/>
      <c r="EZ5" s="205"/>
      <c r="FA5" s="205"/>
      <c r="FB5" s="205"/>
      <c r="FC5" s="205"/>
      <c r="FD5" s="205"/>
      <c r="FE5" s="205"/>
      <c r="FF5" s="205"/>
      <c r="FG5" s="205"/>
      <c r="FH5" s="205"/>
      <c r="FI5" s="205"/>
      <c r="FJ5" s="205"/>
      <c r="FK5" s="205"/>
      <c r="FL5" s="205"/>
      <c r="FM5" s="205"/>
      <c r="FN5" s="205"/>
      <c r="FO5" s="205"/>
      <c r="FP5" s="205"/>
      <c r="FQ5" s="205"/>
      <c r="FR5" s="205"/>
      <c r="FS5" s="205"/>
      <c r="FT5" s="205"/>
      <c r="FU5" s="205"/>
      <c r="FV5" s="205"/>
      <c r="FW5" s="205"/>
      <c r="FX5" s="205"/>
      <c r="FY5" s="205"/>
      <c r="FZ5" s="205"/>
      <c r="GA5" s="205"/>
      <c r="GB5" s="205"/>
      <c r="GC5" s="205"/>
      <c r="GD5" s="205"/>
      <c r="GE5" s="205"/>
      <c r="GF5" s="205"/>
      <c r="GG5" s="205"/>
      <c r="GH5" s="205"/>
      <c r="GI5" s="205"/>
      <c r="GJ5" s="205"/>
      <c r="GK5" s="205"/>
      <c r="GL5" s="205"/>
      <c r="GM5" s="205"/>
      <c r="GN5" s="205"/>
      <c r="GO5" s="205"/>
      <c r="GP5" s="205"/>
      <c r="GQ5" s="205"/>
      <c r="GR5" s="205"/>
      <c r="GS5" s="205"/>
      <c r="GT5" s="205"/>
      <c r="GU5" s="205"/>
      <c r="GV5" s="205"/>
      <c r="GW5" s="205"/>
      <c r="GX5" s="205"/>
      <c r="GY5" s="205"/>
      <c r="GZ5" s="205"/>
      <c r="HA5" s="205"/>
      <c r="HB5" s="205"/>
      <c r="HC5" s="205"/>
      <c r="HD5" s="205"/>
      <c r="HE5" s="205"/>
      <c r="HF5" s="205"/>
      <c r="HG5" s="205"/>
      <c r="HH5" s="205"/>
      <c r="HI5" s="205"/>
      <c r="HJ5" s="205"/>
      <c r="HK5" s="205"/>
      <c r="HL5" s="205"/>
      <c r="HM5" s="205"/>
      <c r="HN5" s="205"/>
      <c r="HO5" s="205"/>
      <c r="HP5" s="205"/>
      <c r="HQ5" s="205"/>
      <c r="HR5" s="205"/>
      <c r="HS5" s="205"/>
      <c r="HT5" s="205"/>
      <c r="HU5" s="205"/>
      <c r="HV5" s="205"/>
      <c r="HW5" s="205"/>
      <c r="HX5" s="205"/>
      <c r="HY5" s="205"/>
      <c r="HZ5" s="205"/>
      <c r="IA5" s="205"/>
      <c r="IB5" s="205"/>
      <c r="IC5" s="205"/>
      <c r="ID5" s="205"/>
      <c r="IE5" s="205"/>
      <c r="IF5" s="205"/>
      <c r="IG5" s="205"/>
      <c r="IH5" s="205"/>
      <c r="II5" s="205"/>
      <c r="IJ5" s="205"/>
      <c r="IK5" s="205"/>
      <c r="IL5" s="205"/>
      <c r="IM5" s="205"/>
      <c r="IN5" s="205"/>
      <c r="IO5" s="205"/>
      <c r="IP5" s="205"/>
      <c r="IQ5" s="205"/>
      <c r="IR5" s="205"/>
      <c r="IS5" s="205"/>
      <c r="IT5" s="205"/>
    </row>
    <row r="6" spans="1:254" ht="30" customHeight="1">
      <c r="A6" s="243" t="s">
        <v>262</v>
      </c>
      <c r="B6" s="148">
        <f>SUM(C6:R6)</f>
        <v>1123</v>
      </c>
      <c r="C6" s="12">
        <f>(C5-C7-C8)</f>
        <v>40</v>
      </c>
      <c r="D6" s="12">
        <f t="shared" ref="D6:R6" si="0">(D5-D7-D8)</f>
        <v>19</v>
      </c>
      <c r="E6" s="12">
        <f t="shared" si="0"/>
        <v>94</v>
      </c>
      <c r="F6" s="12">
        <f t="shared" si="0"/>
        <v>32</v>
      </c>
      <c r="G6" s="12">
        <f t="shared" si="0"/>
        <v>54</v>
      </c>
      <c r="H6" s="12">
        <f t="shared" si="0"/>
        <v>15</v>
      </c>
      <c r="I6" s="12">
        <f t="shared" si="0"/>
        <v>20</v>
      </c>
      <c r="J6" s="12">
        <f t="shared" si="0"/>
        <v>23</v>
      </c>
      <c r="K6" s="12">
        <f t="shared" si="0"/>
        <v>23</v>
      </c>
      <c r="L6" s="12">
        <f t="shared" si="0"/>
        <v>111</v>
      </c>
      <c r="M6" s="12">
        <f t="shared" si="0"/>
        <v>104</v>
      </c>
      <c r="N6" s="12">
        <f t="shared" si="0"/>
        <v>247</v>
      </c>
      <c r="O6" s="12">
        <f t="shared" si="0"/>
        <v>84</v>
      </c>
      <c r="P6" s="12">
        <f t="shared" si="0"/>
        <v>51</v>
      </c>
      <c r="Q6" s="12">
        <f t="shared" si="0"/>
        <v>179</v>
      </c>
      <c r="R6" s="12">
        <f t="shared" si="0"/>
        <v>27</v>
      </c>
      <c r="S6" s="205"/>
      <c r="T6" s="205"/>
      <c r="U6" s="205"/>
      <c r="V6" s="205"/>
      <c r="W6" s="205"/>
      <c r="X6" s="205"/>
      <c r="Y6" s="205"/>
      <c r="Z6" s="205"/>
      <c r="AA6" s="205"/>
      <c r="AB6" s="205"/>
      <c r="AC6" s="205"/>
      <c r="AD6" s="205"/>
      <c r="AE6" s="205"/>
      <c r="AF6" s="205"/>
      <c r="AG6" s="205"/>
      <c r="AH6" s="205"/>
      <c r="AI6" s="205"/>
      <c r="AJ6" s="205"/>
      <c r="AK6" s="205"/>
      <c r="AL6" s="205"/>
      <c r="AM6" s="205"/>
      <c r="AN6" s="205"/>
      <c r="AO6" s="205"/>
      <c r="AP6" s="205"/>
      <c r="AQ6" s="205"/>
      <c r="AR6" s="205"/>
      <c r="AS6" s="205"/>
      <c r="AT6" s="205"/>
      <c r="AU6" s="205"/>
      <c r="AV6" s="205"/>
      <c r="AW6" s="205"/>
      <c r="AX6" s="205"/>
      <c r="AY6" s="205"/>
      <c r="AZ6" s="205"/>
      <c r="BA6" s="205"/>
      <c r="BB6" s="205"/>
      <c r="BC6" s="205"/>
      <c r="BD6" s="205"/>
      <c r="BE6" s="205"/>
      <c r="BF6" s="205"/>
      <c r="BG6" s="205"/>
      <c r="BH6" s="205"/>
      <c r="BI6" s="205"/>
      <c r="BJ6" s="205"/>
      <c r="BK6" s="205"/>
      <c r="BL6" s="205"/>
      <c r="BM6" s="205"/>
      <c r="BN6" s="205"/>
      <c r="BO6" s="205"/>
      <c r="BP6" s="205"/>
      <c r="BQ6" s="205"/>
      <c r="BR6" s="205"/>
      <c r="BS6" s="205"/>
      <c r="BT6" s="205"/>
      <c r="BU6" s="205"/>
      <c r="BV6" s="205"/>
      <c r="BW6" s="205"/>
      <c r="BX6" s="205"/>
      <c r="BY6" s="205"/>
      <c r="BZ6" s="205"/>
      <c r="CA6" s="205"/>
      <c r="CB6" s="205"/>
      <c r="CC6" s="205"/>
      <c r="CD6" s="205"/>
      <c r="CE6" s="205"/>
      <c r="CF6" s="205"/>
      <c r="CG6" s="205"/>
      <c r="CH6" s="205"/>
      <c r="CI6" s="205"/>
      <c r="CJ6" s="205"/>
      <c r="CK6" s="205"/>
      <c r="CL6" s="205"/>
      <c r="CM6" s="205"/>
      <c r="CN6" s="205"/>
      <c r="CO6" s="205"/>
      <c r="CP6" s="205"/>
      <c r="CQ6" s="205"/>
      <c r="CR6" s="205"/>
      <c r="CS6" s="205"/>
      <c r="CT6" s="205"/>
      <c r="CU6" s="205"/>
      <c r="CV6" s="205"/>
      <c r="CW6" s="205"/>
      <c r="CX6" s="205"/>
      <c r="CY6" s="205"/>
      <c r="CZ6" s="205"/>
      <c r="DA6" s="205"/>
      <c r="DB6" s="205"/>
      <c r="DC6" s="205"/>
      <c r="DD6" s="205"/>
      <c r="DE6" s="205"/>
      <c r="DF6" s="205"/>
      <c r="DG6" s="205"/>
      <c r="DH6" s="205"/>
      <c r="DI6" s="205"/>
      <c r="DJ6" s="205"/>
      <c r="DK6" s="205"/>
      <c r="DL6" s="205"/>
      <c r="DM6" s="205"/>
      <c r="DN6" s="205"/>
      <c r="DO6" s="205"/>
      <c r="DP6" s="205"/>
      <c r="DQ6" s="205"/>
      <c r="DR6" s="205"/>
      <c r="DS6" s="205"/>
      <c r="DT6" s="205"/>
      <c r="DU6" s="205"/>
      <c r="DV6" s="205"/>
      <c r="DW6" s="205"/>
      <c r="DX6" s="205"/>
      <c r="DY6" s="205"/>
      <c r="DZ6" s="205"/>
      <c r="EA6" s="205"/>
      <c r="EB6" s="205"/>
      <c r="EC6" s="205"/>
      <c r="ED6" s="205"/>
      <c r="EE6" s="205"/>
      <c r="EF6" s="205"/>
      <c r="EG6" s="205"/>
      <c r="EH6" s="205"/>
      <c r="EI6" s="205"/>
      <c r="EJ6" s="205"/>
      <c r="EK6" s="205"/>
      <c r="EL6" s="205"/>
      <c r="EM6" s="205"/>
      <c r="EN6" s="205"/>
      <c r="EO6" s="205"/>
      <c r="EP6" s="205"/>
      <c r="EQ6" s="205"/>
      <c r="ER6" s="205"/>
      <c r="ES6" s="205"/>
      <c r="ET6" s="205"/>
      <c r="EU6" s="205"/>
      <c r="EV6" s="205"/>
      <c r="EW6" s="205"/>
      <c r="EX6" s="205"/>
      <c r="EY6" s="205"/>
      <c r="EZ6" s="205"/>
      <c r="FA6" s="205"/>
      <c r="FB6" s="205"/>
      <c r="FC6" s="205"/>
      <c r="FD6" s="205"/>
      <c r="FE6" s="205"/>
      <c r="FF6" s="205"/>
      <c r="FG6" s="205"/>
      <c r="FH6" s="205"/>
      <c r="FI6" s="205"/>
      <c r="FJ6" s="205"/>
      <c r="FK6" s="205"/>
      <c r="FL6" s="205"/>
      <c r="FM6" s="205"/>
      <c r="FN6" s="205"/>
      <c r="FO6" s="205"/>
      <c r="FP6" s="205"/>
      <c r="FQ6" s="205"/>
      <c r="FR6" s="205"/>
      <c r="FS6" s="205"/>
      <c r="FT6" s="205"/>
      <c r="FU6" s="205"/>
      <c r="FV6" s="205"/>
      <c r="FW6" s="205"/>
      <c r="FX6" s="205"/>
      <c r="FY6" s="205"/>
      <c r="FZ6" s="205"/>
      <c r="GA6" s="205"/>
      <c r="GB6" s="205"/>
      <c r="GC6" s="205"/>
      <c r="GD6" s="205"/>
      <c r="GE6" s="205"/>
      <c r="GF6" s="205"/>
      <c r="GG6" s="205"/>
      <c r="GH6" s="205"/>
      <c r="GI6" s="205"/>
      <c r="GJ6" s="205"/>
      <c r="GK6" s="205"/>
      <c r="GL6" s="205"/>
      <c r="GM6" s="205"/>
      <c r="GN6" s="205"/>
      <c r="GO6" s="205"/>
      <c r="GP6" s="205"/>
      <c r="GQ6" s="205"/>
      <c r="GR6" s="205"/>
      <c r="GS6" s="205"/>
      <c r="GT6" s="205"/>
      <c r="GU6" s="205"/>
      <c r="GV6" s="205"/>
      <c r="GW6" s="205"/>
      <c r="GX6" s="205"/>
      <c r="GY6" s="205"/>
      <c r="GZ6" s="205"/>
      <c r="HA6" s="205"/>
      <c r="HB6" s="205"/>
      <c r="HC6" s="205"/>
      <c r="HD6" s="205"/>
      <c r="HE6" s="205"/>
      <c r="HF6" s="205"/>
      <c r="HG6" s="205"/>
      <c r="HH6" s="205"/>
      <c r="HI6" s="205"/>
      <c r="HJ6" s="205"/>
      <c r="HK6" s="205"/>
      <c r="HL6" s="205"/>
      <c r="HM6" s="205"/>
      <c r="HN6" s="205"/>
      <c r="HO6" s="205"/>
      <c r="HP6" s="205"/>
      <c r="HQ6" s="205"/>
      <c r="HR6" s="205"/>
      <c r="HS6" s="205"/>
      <c r="HT6" s="205"/>
      <c r="HU6" s="205"/>
      <c r="HV6" s="205"/>
      <c r="HW6" s="205"/>
      <c r="HX6" s="205"/>
      <c r="HY6" s="205"/>
      <c r="HZ6" s="205"/>
      <c r="IA6" s="205"/>
      <c r="IB6" s="205"/>
      <c r="IC6" s="205"/>
      <c r="ID6" s="205"/>
      <c r="IE6" s="205"/>
      <c r="IF6" s="205"/>
      <c r="IG6" s="205"/>
      <c r="IH6" s="205"/>
      <c r="II6" s="205"/>
      <c r="IJ6" s="205"/>
      <c r="IK6" s="205"/>
      <c r="IL6" s="205"/>
      <c r="IM6" s="205"/>
      <c r="IN6" s="205"/>
      <c r="IO6" s="205"/>
      <c r="IP6" s="205"/>
      <c r="IQ6" s="205"/>
      <c r="IR6" s="205"/>
      <c r="IS6" s="205"/>
      <c r="IT6" s="205"/>
    </row>
    <row r="7" spans="1:254" ht="30" customHeight="1">
      <c r="A7" s="244" t="s">
        <v>263</v>
      </c>
      <c r="B7" s="148">
        <f>SUM(C7:R7)</f>
        <v>124</v>
      </c>
      <c r="C7" s="12">
        <v>12</v>
      </c>
      <c r="D7" s="12">
        <v>2</v>
      </c>
      <c r="E7" s="12">
        <v>7</v>
      </c>
      <c r="F7" s="12">
        <v>5</v>
      </c>
      <c r="G7" s="12">
        <v>5</v>
      </c>
      <c r="H7" s="12">
        <v>3</v>
      </c>
      <c r="I7" s="12">
        <v>5</v>
      </c>
      <c r="J7" s="12">
        <v>4</v>
      </c>
      <c r="K7" s="12">
        <v>3</v>
      </c>
      <c r="L7" s="12">
        <v>13</v>
      </c>
      <c r="M7" s="12">
        <v>5</v>
      </c>
      <c r="N7" s="12">
        <v>34</v>
      </c>
      <c r="O7" s="12">
        <v>10</v>
      </c>
      <c r="P7" s="12">
        <v>7</v>
      </c>
      <c r="Q7" s="12">
        <v>4</v>
      </c>
      <c r="R7" s="12">
        <v>5</v>
      </c>
      <c r="S7" s="205"/>
      <c r="T7" s="205"/>
      <c r="U7" s="205"/>
      <c r="V7" s="205"/>
      <c r="W7" s="205"/>
      <c r="X7" s="205"/>
      <c r="Y7" s="205"/>
      <c r="Z7" s="205"/>
      <c r="AA7" s="205"/>
      <c r="AB7" s="205"/>
      <c r="AC7" s="205"/>
      <c r="AD7" s="205"/>
      <c r="AE7" s="205"/>
      <c r="AF7" s="205"/>
      <c r="AG7" s="205"/>
      <c r="AH7" s="205"/>
      <c r="AI7" s="205"/>
      <c r="AJ7" s="205"/>
      <c r="AK7" s="205"/>
      <c r="AL7" s="205"/>
      <c r="AM7" s="205"/>
      <c r="AN7" s="205"/>
      <c r="AO7" s="205"/>
      <c r="AP7" s="205"/>
      <c r="AQ7" s="205"/>
      <c r="AR7" s="205"/>
      <c r="AS7" s="205"/>
      <c r="AT7" s="205"/>
      <c r="AU7" s="205"/>
      <c r="AV7" s="205"/>
      <c r="AW7" s="205"/>
      <c r="AX7" s="205"/>
      <c r="AY7" s="205"/>
      <c r="AZ7" s="205"/>
      <c r="BA7" s="205"/>
      <c r="BB7" s="205"/>
      <c r="BC7" s="205"/>
      <c r="BD7" s="205"/>
      <c r="BE7" s="205"/>
      <c r="BF7" s="205"/>
      <c r="BG7" s="205"/>
      <c r="BH7" s="205"/>
      <c r="BI7" s="205"/>
      <c r="BJ7" s="205"/>
      <c r="BK7" s="205"/>
      <c r="BL7" s="205"/>
      <c r="BM7" s="205"/>
      <c r="BN7" s="205"/>
      <c r="BO7" s="205"/>
      <c r="BP7" s="205"/>
      <c r="BQ7" s="205"/>
      <c r="BR7" s="205"/>
      <c r="BS7" s="205"/>
      <c r="BT7" s="205"/>
      <c r="BU7" s="205"/>
      <c r="BV7" s="205"/>
      <c r="BW7" s="205"/>
      <c r="BX7" s="205"/>
      <c r="BY7" s="205"/>
      <c r="BZ7" s="205"/>
      <c r="CA7" s="205"/>
      <c r="CB7" s="205"/>
      <c r="CC7" s="205"/>
      <c r="CD7" s="205"/>
      <c r="CE7" s="205"/>
      <c r="CF7" s="205"/>
      <c r="CG7" s="205"/>
      <c r="CH7" s="205"/>
      <c r="CI7" s="205"/>
      <c r="CJ7" s="205"/>
      <c r="CK7" s="205"/>
      <c r="CL7" s="205"/>
      <c r="CM7" s="205"/>
      <c r="CN7" s="205"/>
      <c r="CO7" s="205"/>
      <c r="CP7" s="205"/>
      <c r="CQ7" s="205"/>
      <c r="CR7" s="205"/>
      <c r="CS7" s="205"/>
      <c r="CT7" s="205"/>
      <c r="CU7" s="205"/>
      <c r="CV7" s="205"/>
      <c r="CW7" s="205"/>
      <c r="CX7" s="205"/>
      <c r="CY7" s="205"/>
      <c r="CZ7" s="205"/>
      <c r="DA7" s="205"/>
      <c r="DB7" s="205"/>
      <c r="DC7" s="205"/>
      <c r="DD7" s="205"/>
      <c r="DE7" s="205"/>
      <c r="DF7" s="205"/>
      <c r="DG7" s="205"/>
      <c r="DH7" s="205"/>
      <c r="DI7" s="205"/>
      <c r="DJ7" s="205"/>
      <c r="DK7" s="205"/>
      <c r="DL7" s="205"/>
      <c r="DM7" s="205"/>
      <c r="DN7" s="205"/>
      <c r="DO7" s="205"/>
      <c r="DP7" s="205"/>
      <c r="DQ7" s="205"/>
      <c r="DR7" s="205"/>
      <c r="DS7" s="205"/>
      <c r="DT7" s="205"/>
      <c r="DU7" s="205"/>
      <c r="DV7" s="205"/>
      <c r="DW7" s="205"/>
      <c r="DX7" s="205"/>
      <c r="DY7" s="205"/>
      <c r="DZ7" s="205"/>
      <c r="EA7" s="205"/>
      <c r="EB7" s="205"/>
      <c r="EC7" s="205"/>
      <c r="ED7" s="205"/>
      <c r="EE7" s="205"/>
      <c r="EF7" s="205"/>
      <c r="EG7" s="205"/>
      <c r="EH7" s="205"/>
      <c r="EI7" s="205"/>
      <c r="EJ7" s="205"/>
      <c r="EK7" s="205"/>
      <c r="EL7" s="205"/>
      <c r="EM7" s="205"/>
      <c r="EN7" s="205"/>
      <c r="EO7" s="205"/>
      <c r="EP7" s="205"/>
      <c r="EQ7" s="205"/>
      <c r="ER7" s="205"/>
      <c r="ES7" s="205"/>
      <c r="ET7" s="205"/>
      <c r="EU7" s="205"/>
      <c r="EV7" s="205"/>
      <c r="EW7" s="205"/>
      <c r="EX7" s="205"/>
      <c r="EY7" s="205"/>
      <c r="EZ7" s="205"/>
      <c r="FA7" s="205"/>
      <c r="FB7" s="205"/>
      <c r="FC7" s="205"/>
      <c r="FD7" s="205"/>
      <c r="FE7" s="205"/>
      <c r="FF7" s="205"/>
      <c r="FG7" s="205"/>
      <c r="FH7" s="205"/>
      <c r="FI7" s="205"/>
      <c r="FJ7" s="205"/>
      <c r="FK7" s="205"/>
      <c r="FL7" s="205"/>
      <c r="FM7" s="205"/>
      <c r="FN7" s="205"/>
      <c r="FO7" s="205"/>
      <c r="FP7" s="205"/>
      <c r="FQ7" s="205"/>
      <c r="FR7" s="205"/>
      <c r="FS7" s="205"/>
      <c r="FT7" s="205"/>
      <c r="FU7" s="205"/>
      <c r="FV7" s="205"/>
      <c r="FW7" s="205"/>
      <c r="FX7" s="205"/>
      <c r="FY7" s="205"/>
      <c r="FZ7" s="205"/>
      <c r="GA7" s="205"/>
      <c r="GB7" s="205"/>
      <c r="GC7" s="205"/>
      <c r="GD7" s="205"/>
      <c r="GE7" s="205"/>
      <c r="GF7" s="205"/>
      <c r="GG7" s="205"/>
      <c r="GH7" s="205"/>
      <c r="GI7" s="205"/>
      <c r="GJ7" s="205"/>
      <c r="GK7" s="205"/>
      <c r="GL7" s="205"/>
      <c r="GM7" s="205"/>
      <c r="GN7" s="205"/>
      <c r="GO7" s="205"/>
      <c r="GP7" s="205"/>
      <c r="GQ7" s="205"/>
      <c r="GR7" s="205"/>
      <c r="GS7" s="205"/>
      <c r="GT7" s="205"/>
      <c r="GU7" s="205"/>
      <c r="GV7" s="205"/>
      <c r="GW7" s="205"/>
      <c r="GX7" s="205"/>
      <c r="GY7" s="205"/>
      <c r="GZ7" s="205"/>
      <c r="HA7" s="205"/>
      <c r="HB7" s="205"/>
      <c r="HC7" s="205"/>
      <c r="HD7" s="205"/>
      <c r="HE7" s="205"/>
      <c r="HF7" s="205"/>
      <c r="HG7" s="205"/>
      <c r="HH7" s="205"/>
      <c r="HI7" s="205"/>
      <c r="HJ7" s="205"/>
      <c r="HK7" s="205"/>
      <c r="HL7" s="205"/>
      <c r="HM7" s="205"/>
      <c r="HN7" s="205"/>
      <c r="HO7" s="205"/>
      <c r="HP7" s="205"/>
      <c r="HQ7" s="205"/>
      <c r="HR7" s="205"/>
      <c r="HS7" s="205"/>
      <c r="HT7" s="205"/>
      <c r="HU7" s="205"/>
      <c r="HV7" s="205"/>
      <c r="HW7" s="205"/>
      <c r="HX7" s="205"/>
      <c r="HY7" s="205"/>
      <c r="HZ7" s="205"/>
      <c r="IA7" s="205"/>
      <c r="IB7" s="205"/>
      <c r="IC7" s="205"/>
      <c r="ID7" s="205"/>
      <c r="IE7" s="205"/>
      <c r="IF7" s="205"/>
      <c r="IG7" s="205"/>
      <c r="IH7" s="205"/>
      <c r="II7" s="205"/>
      <c r="IJ7" s="205"/>
      <c r="IK7" s="205"/>
      <c r="IL7" s="205"/>
      <c r="IM7" s="205"/>
      <c r="IN7" s="205"/>
      <c r="IO7" s="205"/>
      <c r="IP7" s="205"/>
      <c r="IQ7" s="205"/>
      <c r="IR7" s="205"/>
      <c r="IS7" s="205"/>
      <c r="IT7" s="205"/>
    </row>
    <row r="8" spans="1:254" ht="30" customHeight="1" thickBot="1">
      <c r="A8" s="245" t="s">
        <v>264</v>
      </c>
      <c r="B8" s="149">
        <f>SUM(C8:R8)</f>
        <v>73</v>
      </c>
      <c r="C8" s="150">
        <v>7</v>
      </c>
      <c r="D8" s="150">
        <v>1</v>
      </c>
      <c r="E8" s="150">
        <v>7</v>
      </c>
      <c r="F8" s="150">
        <v>4</v>
      </c>
      <c r="G8" s="150">
        <v>2</v>
      </c>
      <c r="H8" s="150">
        <v>4</v>
      </c>
      <c r="I8" s="150">
        <v>3</v>
      </c>
      <c r="J8" s="150">
        <v>4</v>
      </c>
      <c r="K8" s="150">
        <v>2</v>
      </c>
      <c r="L8" s="150">
        <v>9</v>
      </c>
      <c r="M8" s="150">
        <v>8</v>
      </c>
      <c r="N8" s="150">
        <v>5</v>
      </c>
      <c r="O8" s="150">
        <v>7</v>
      </c>
      <c r="P8" s="150">
        <v>5</v>
      </c>
      <c r="Q8" s="150">
        <v>3</v>
      </c>
      <c r="R8" s="150">
        <v>2</v>
      </c>
      <c r="S8" s="205"/>
      <c r="T8" s="205"/>
      <c r="U8" s="205"/>
      <c r="V8" s="205"/>
      <c r="W8" s="205"/>
      <c r="X8" s="205"/>
      <c r="Y8" s="205"/>
      <c r="Z8" s="205"/>
      <c r="AA8" s="205"/>
      <c r="AB8" s="205"/>
      <c r="AC8" s="205"/>
      <c r="AD8" s="205"/>
      <c r="AE8" s="205"/>
      <c r="AF8" s="205"/>
      <c r="AG8" s="205"/>
      <c r="AH8" s="205"/>
      <c r="AI8" s="205"/>
      <c r="AJ8" s="205"/>
      <c r="AK8" s="205"/>
      <c r="AL8" s="205"/>
      <c r="AM8" s="205"/>
      <c r="AN8" s="205"/>
      <c r="AO8" s="205"/>
      <c r="AP8" s="205"/>
      <c r="AQ8" s="205"/>
      <c r="AR8" s="205"/>
      <c r="AS8" s="205"/>
      <c r="AT8" s="205"/>
      <c r="AU8" s="205"/>
      <c r="AV8" s="205"/>
      <c r="AW8" s="205"/>
      <c r="AX8" s="205"/>
      <c r="AY8" s="205"/>
      <c r="AZ8" s="205"/>
      <c r="BA8" s="205"/>
      <c r="BB8" s="205"/>
      <c r="BC8" s="205"/>
      <c r="BD8" s="205"/>
      <c r="BE8" s="205"/>
      <c r="BF8" s="205"/>
      <c r="BG8" s="205"/>
      <c r="BH8" s="205"/>
      <c r="BI8" s="205"/>
      <c r="BJ8" s="205"/>
      <c r="BK8" s="205"/>
      <c r="BL8" s="205"/>
      <c r="BM8" s="205"/>
      <c r="BN8" s="205"/>
      <c r="BO8" s="205"/>
      <c r="BP8" s="205"/>
      <c r="BQ8" s="205"/>
      <c r="BR8" s="205"/>
      <c r="BS8" s="205"/>
      <c r="BT8" s="205"/>
      <c r="BU8" s="205"/>
      <c r="BV8" s="205"/>
      <c r="BW8" s="205"/>
      <c r="BX8" s="205"/>
      <c r="BY8" s="205"/>
      <c r="BZ8" s="205"/>
      <c r="CA8" s="205"/>
      <c r="CB8" s="205"/>
      <c r="CC8" s="205"/>
      <c r="CD8" s="205"/>
      <c r="CE8" s="205"/>
      <c r="CF8" s="205"/>
      <c r="CG8" s="205"/>
      <c r="CH8" s="205"/>
      <c r="CI8" s="205"/>
      <c r="CJ8" s="205"/>
      <c r="CK8" s="205"/>
      <c r="CL8" s="205"/>
      <c r="CM8" s="205"/>
      <c r="CN8" s="205"/>
      <c r="CO8" s="205"/>
      <c r="CP8" s="205"/>
      <c r="CQ8" s="205"/>
      <c r="CR8" s="205"/>
      <c r="CS8" s="205"/>
      <c r="CT8" s="205"/>
      <c r="CU8" s="205"/>
      <c r="CV8" s="205"/>
      <c r="CW8" s="205"/>
      <c r="CX8" s="205"/>
      <c r="CY8" s="205"/>
      <c r="CZ8" s="205"/>
      <c r="DA8" s="205"/>
      <c r="DB8" s="205"/>
      <c r="DC8" s="205"/>
      <c r="DD8" s="205"/>
      <c r="DE8" s="205"/>
      <c r="DF8" s="205"/>
      <c r="DG8" s="205"/>
      <c r="DH8" s="205"/>
      <c r="DI8" s="205"/>
      <c r="DJ8" s="205"/>
      <c r="DK8" s="205"/>
      <c r="DL8" s="205"/>
      <c r="DM8" s="205"/>
      <c r="DN8" s="205"/>
      <c r="DO8" s="205"/>
      <c r="DP8" s="205"/>
      <c r="DQ8" s="205"/>
      <c r="DR8" s="205"/>
      <c r="DS8" s="205"/>
      <c r="DT8" s="205"/>
      <c r="DU8" s="205"/>
      <c r="DV8" s="205"/>
      <c r="DW8" s="205"/>
      <c r="DX8" s="205"/>
      <c r="DY8" s="205"/>
      <c r="DZ8" s="205"/>
      <c r="EA8" s="205"/>
      <c r="EB8" s="205"/>
      <c r="EC8" s="205"/>
      <c r="ED8" s="205"/>
      <c r="EE8" s="205"/>
      <c r="EF8" s="205"/>
      <c r="EG8" s="205"/>
      <c r="EH8" s="205"/>
      <c r="EI8" s="205"/>
      <c r="EJ8" s="205"/>
      <c r="EK8" s="205"/>
      <c r="EL8" s="205"/>
      <c r="EM8" s="205"/>
      <c r="EN8" s="205"/>
      <c r="EO8" s="205"/>
      <c r="EP8" s="205"/>
      <c r="EQ8" s="205"/>
      <c r="ER8" s="205"/>
      <c r="ES8" s="205"/>
      <c r="ET8" s="205"/>
      <c r="EU8" s="205"/>
      <c r="EV8" s="205"/>
      <c r="EW8" s="205"/>
      <c r="EX8" s="205"/>
      <c r="EY8" s="205"/>
      <c r="EZ8" s="205"/>
      <c r="FA8" s="205"/>
      <c r="FB8" s="205"/>
      <c r="FC8" s="205"/>
      <c r="FD8" s="205"/>
      <c r="FE8" s="205"/>
      <c r="FF8" s="205"/>
      <c r="FG8" s="205"/>
      <c r="FH8" s="205"/>
      <c r="FI8" s="205"/>
      <c r="FJ8" s="205"/>
      <c r="FK8" s="205"/>
      <c r="FL8" s="205"/>
      <c r="FM8" s="205"/>
      <c r="FN8" s="205"/>
      <c r="FO8" s="205"/>
      <c r="FP8" s="205"/>
      <c r="FQ8" s="205"/>
      <c r="FR8" s="205"/>
      <c r="FS8" s="205"/>
      <c r="FT8" s="205"/>
      <c r="FU8" s="205"/>
      <c r="FV8" s="205"/>
      <c r="FW8" s="205"/>
      <c r="FX8" s="205"/>
      <c r="FY8" s="205"/>
      <c r="FZ8" s="205"/>
      <c r="GA8" s="205"/>
      <c r="GB8" s="205"/>
      <c r="GC8" s="205"/>
      <c r="GD8" s="205"/>
      <c r="GE8" s="205"/>
      <c r="GF8" s="205"/>
      <c r="GG8" s="205"/>
      <c r="GH8" s="205"/>
      <c r="GI8" s="205"/>
      <c r="GJ8" s="205"/>
      <c r="GK8" s="205"/>
      <c r="GL8" s="205"/>
      <c r="GM8" s="205"/>
      <c r="GN8" s="205"/>
      <c r="GO8" s="205"/>
      <c r="GP8" s="205"/>
      <c r="GQ8" s="205"/>
      <c r="GR8" s="205"/>
      <c r="GS8" s="205"/>
      <c r="GT8" s="205"/>
      <c r="GU8" s="205"/>
      <c r="GV8" s="205"/>
      <c r="GW8" s="205"/>
      <c r="GX8" s="205"/>
      <c r="GY8" s="205"/>
      <c r="GZ8" s="205"/>
      <c r="HA8" s="205"/>
      <c r="HB8" s="205"/>
      <c r="HC8" s="205"/>
      <c r="HD8" s="205"/>
      <c r="HE8" s="205"/>
      <c r="HF8" s="205"/>
      <c r="HG8" s="205"/>
      <c r="HH8" s="205"/>
      <c r="HI8" s="205"/>
      <c r="HJ8" s="205"/>
      <c r="HK8" s="205"/>
      <c r="HL8" s="205"/>
      <c r="HM8" s="205"/>
      <c r="HN8" s="205"/>
      <c r="HO8" s="205"/>
      <c r="HP8" s="205"/>
      <c r="HQ8" s="205"/>
      <c r="HR8" s="205"/>
      <c r="HS8" s="205"/>
      <c r="HT8" s="205"/>
      <c r="HU8" s="205"/>
      <c r="HV8" s="205"/>
      <c r="HW8" s="205"/>
      <c r="HX8" s="205"/>
      <c r="HY8" s="205"/>
      <c r="HZ8" s="205"/>
      <c r="IA8" s="205"/>
      <c r="IB8" s="205"/>
      <c r="IC8" s="205"/>
      <c r="ID8" s="205"/>
      <c r="IE8" s="205"/>
      <c r="IF8" s="205"/>
      <c r="IG8" s="205"/>
      <c r="IH8" s="205"/>
      <c r="II8" s="205"/>
      <c r="IJ8" s="205"/>
      <c r="IK8" s="205"/>
      <c r="IL8" s="205"/>
      <c r="IM8" s="205"/>
      <c r="IN8" s="205"/>
      <c r="IO8" s="205"/>
      <c r="IP8" s="205"/>
      <c r="IQ8" s="205"/>
      <c r="IR8" s="205"/>
      <c r="IS8" s="205"/>
      <c r="IT8" s="205"/>
    </row>
    <row r="9" spans="1:254">
      <c r="J9" s="12"/>
    </row>
    <row r="13" spans="1:254">
      <c r="C13" s="222"/>
    </row>
    <row r="14" spans="1:254">
      <c r="C14" s="222"/>
    </row>
    <row r="15" spans="1:254">
      <c r="C15" s="222"/>
    </row>
    <row r="16" spans="1:254">
      <c r="C16" s="222"/>
    </row>
    <row r="17" spans="3:3">
      <c r="C17" s="222"/>
    </row>
    <row r="18" spans="3:3">
      <c r="C18" s="222"/>
    </row>
    <row r="19" spans="3:3">
      <c r="C19" s="222"/>
    </row>
    <row r="20" spans="3:3">
      <c r="C20" s="222"/>
    </row>
    <row r="21" spans="3:3">
      <c r="C21" s="222"/>
    </row>
    <row r="22" spans="3:3">
      <c r="C22" s="222"/>
    </row>
    <row r="23" spans="3:3">
      <c r="C23" s="222"/>
    </row>
    <row r="24" spans="3:3">
      <c r="C24" s="222"/>
    </row>
    <row r="25" spans="3:3">
      <c r="C25" s="222"/>
    </row>
    <row r="26" spans="3:3">
      <c r="C26" s="222"/>
    </row>
    <row r="27" spans="3:3">
      <c r="C27" s="222"/>
    </row>
    <row r="28" spans="3:3">
      <c r="C28" s="222"/>
    </row>
    <row r="29" spans="3:3">
      <c r="C29" s="222"/>
    </row>
  </sheetData>
  <phoneticPr fontId="35"/>
  <pageMargins left="0.5" right="0.5" top="0.71388888888888902" bottom="0.5" header="0.511811023622047" footer="0.511811023622047"/>
  <pageSetup scale="95" orientation="landscape" horizontalDpi="300" verticalDpi="300" r:id="rId1"/>
  <colBreaks count="1" manualBreakCount="1">
    <brk id="8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B0F0"/>
    <pageSetUpPr fitToPage="1"/>
  </sheetPr>
  <dimension ref="A1:AMJ29"/>
  <sheetViews>
    <sheetView showGridLines="0" view="pageBreakPreview" zoomScale="106" zoomScaleNormal="85" zoomScaleSheetLayoutView="106" workbookViewId="0"/>
  </sheetViews>
  <sheetFormatPr defaultColWidth="9" defaultRowHeight="14.25"/>
  <cols>
    <col min="1" max="1" width="7.875" style="26" customWidth="1"/>
    <col min="2" max="3" width="8.125" style="26" customWidth="1"/>
    <col min="4" max="6" width="4.875" style="26" bestFit="1" customWidth="1"/>
    <col min="7" max="9" width="5.75" style="26" customWidth="1"/>
    <col min="10" max="10" width="11" style="26" customWidth="1"/>
    <col min="11" max="11" width="9.625" style="26" customWidth="1"/>
    <col min="12" max="12" width="5.75" style="26" customWidth="1"/>
    <col min="13" max="13" width="7.5" style="26" customWidth="1"/>
    <col min="14" max="15" width="5.75" style="26" customWidth="1"/>
    <col min="16" max="16" width="9.625" style="26" customWidth="1"/>
    <col min="17" max="17" width="10.125" style="26" customWidth="1"/>
    <col min="18" max="18" width="9" style="26"/>
    <col min="19" max="19" width="11.5" style="26" customWidth="1"/>
    <col min="20" max="256" width="9" style="26"/>
    <col min="257" max="257" width="7.875" style="26" customWidth="1"/>
    <col min="258" max="259" width="8.125" style="26" customWidth="1"/>
    <col min="260" max="265" width="5.75" style="26" customWidth="1"/>
    <col min="266" max="266" width="11" style="26" customWidth="1"/>
    <col min="267" max="267" width="9.625" style="26" customWidth="1"/>
    <col min="268" max="268" width="5.75" style="26" customWidth="1"/>
    <col min="269" max="269" width="7.5" style="26" customWidth="1"/>
    <col min="270" max="271" width="5.75" style="26" customWidth="1"/>
    <col min="272" max="272" width="9.625" style="26" customWidth="1"/>
    <col min="273" max="273" width="7.875" style="26" customWidth="1"/>
    <col min="274" max="512" width="9" style="26"/>
    <col min="513" max="513" width="7.875" style="26" customWidth="1"/>
    <col min="514" max="515" width="8.125" style="26" customWidth="1"/>
    <col min="516" max="521" width="5.75" style="26" customWidth="1"/>
    <col min="522" max="522" width="11" style="26" customWidth="1"/>
    <col min="523" max="523" width="9.625" style="26" customWidth="1"/>
    <col min="524" max="524" width="5.75" style="26" customWidth="1"/>
    <col min="525" max="525" width="7.5" style="26" customWidth="1"/>
    <col min="526" max="527" width="5.75" style="26" customWidth="1"/>
    <col min="528" max="528" width="9.625" style="26" customWidth="1"/>
    <col min="529" max="529" width="7.875" style="26" customWidth="1"/>
    <col min="530" max="768" width="9" style="26"/>
    <col min="769" max="769" width="7.875" style="26" customWidth="1"/>
    <col min="770" max="771" width="8.125" style="26" customWidth="1"/>
    <col min="772" max="777" width="5.75" style="26" customWidth="1"/>
    <col min="778" max="778" width="11" style="26" customWidth="1"/>
    <col min="779" max="779" width="9.625" style="26" customWidth="1"/>
    <col min="780" max="780" width="5.75" style="26" customWidth="1"/>
    <col min="781" max="781" width="7.5" style="26" customWidth="1"/>
    <col min="782" max="783" width="5.75" style="26" customWidth="1"/>
    <col min="784" max="784" width="9.625" style="26" customWidth="1"/>
    <col min="785" max="785" width="7.875" style="26" customWidth="1"/>
    <col min="786" max="1024" width="9" style="26"/>
    <col min="1025" max="16384" width="9" style="2"/>
  </cols>
  <sheetData>
    <row r="1" spans="1:240" s="32" customFormat="1" ht="19.5" customHeight="1">
      <c r="A1" s="172" t="s">
        <v>278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/>
      <c r="BG1" s="31"/>
      <c r="BH1" s="31"/>
      <c r="BI1" s="31"/>
      <c r="BJ1" s="31"/>
      <c r="BK1" s="31"/>
      <c r="BL1" s="31"/>
      <c r="BM1" s="31"/>
      <c r="BN1" s="31"/>
      <c r="BO1" s="31"/>
      <c r="BP1" s="31"/>
      <c r="BQ1" s="31"/>
      <c r="BR1" s="31"/>
      <c r="BS1" s="31"/>
      <c r="BT1" s="31"/>
      <c r="BU1" s="31"/>
      <c r="BV1" s="31"/>
      <c r="BW1" s="31"/>
      <c r="BX1" s="31"/>
      <c r="BY1" s="31"/>
      <c r="BZ1" s="31"/>
      <c r="CA1" s="31"/>
      <c r="CB1" s="31"/>
      <c r="CC1" s="31"/>
      <c r="CD1" s="31"/>
      <c r="CE1" s="31"/>
      <c r="CF1" s="31"/>
      <c r="CG1" s="31"/>
      <c r="CH1" s="31"/>
      <c r="CI1" s="31"/>
      <c r="CJ1" s="31"/>
      <c r="CK1" s="31"/>
      <c r="CL1" s="31"/>
      <c r="CM1" s="31"/>
      <c r="CN1" s="31"/>
      <c r="CO1" s="31"/>
      <c r="CP1" s="31"/>
      <c r="CQ1" s="31"/>
      <c r="CR1" s="31"/>
      <c r="CS1" s="31"/>
      <c r="CT1" s="31"/>
      <c r="CU1" s="31"/>
      <c r="CV1" s="31"/>
      <c r="CW1" s="31"/>
      <c r="CX1" s="31"/>
      <c r="CY1" s="31"/>
      <c r="CZ1" s="31"/>
      <c r="DA1" s="31"/>
      <c r="DB1" s="31"/>
      <c r="DC1" s="31"/>
      <c r="DD1" s="31"/>
      <c r="DE1" s="31"/>
      <c r="DF1" s="31"/>
      <c r="DG1" s="31"/>
      <c r="DH1" s="31"/>
      <c r="DI1" s="31"/>
      <c r="DJ1" s="31"/>
      <c r="DK1" s="31"/>
      <c r="DL1" s="31"/>
      <c r="DM1" s="31"/>
      <c r="DN1" s="31"/>
      <c r="DO1" s="31"/>
      <c r="DP1" s="31"/>
      <c r="DQ1" s="31"/>
      <c r="DR1" s="31"/>
      <c r="DS1" s="31"/>
      <c r="DT1" s="31"/>
      <c r="DU1" s="31"/>
      <c r="DV1" s="31"/>
      <c r="DW1" s="31"/>
      <c r="DX1" s="31"/>
      <c r="DY1" s="31"/>
      <c r="DZ1" s="31"/>
      <c r="EA1" s="31"/>
      <c r="EB1" s="31"/>
      <c r="EC1" s="31"/>
      <c r="ED1" s="31"/>
      <c r="EE1" s="31"/>
      <c r="EF1" s="31"/>
      <c r="EG1" s="31"/>
      <c r="EH1" s="31"/>
      <c r="EI1" s="31"/>
      <c r="EJ1" s="31"/>
      <c r="EK1" s="31"/>
      <c r="EL1" s="31"/>
      <c r="EM1" s="31"/>
      <c r="EN1" s="31"/>
      <c r="EO1" s="31"/>
      <c r="EP1" s="31"/>
      <c r="EQ1" s="31"/>
      <c r="ER1" s="31"/>
      <c r="ES1" s="31"/>
      <c r="ET1" s="31"/>
      <c r="EU1" s="31"/>
      <c r="EV1" s="31"/>
      <c r="EW1" s="31"/>
      <c r="EX1" s="31"/>
      <c r="EY1" s="31"/>
      <c r="EZ1" s="31"/>
      <c r="FA1" s="31"/>
      <c r="FB1" s="31"/>
      <c r="FC1" s="31"/>
      <c r="FD1" s="31"/>
      <c r="FE1" s="31"/>
      <c r="FF1" s="31"/>
      <c r="FG1" s="31"/>
      <c r="FH1" s="31"/>
      <c r="FI1" s="31"/>
      <c r="FJ1" s="31"/>
      <c r="FK1" s="31"/>
      <c r="FL1" s="31"/>
      <c r="FM1" s="31"/>
      <c r="FN1" s="31"/>
      <c r="FO1" s="31"/>
      <c r="FP1" s="31"/>
      <c r="FQ1" s="31"/>
      <c r="FR1" s="31"/>
      <c r="FS1" s="31"/>
      <c r="FT1" s="31"/>
      <c r="FU1" s="31"/>
      <c r="FV1" s="31"/>
      <c r="FW1" s="31"/>
      <c r="FX1" s="31"/>
      <c r="FY1" s="31"/>
      <c r="FZ1" s="31"/>
      <c r="GA1" s="31"/>
      <c r="GB1" s="31"/>
      <c r="GC1" s="31"/>
      <c r="GD1" s="31"/>
      <c r="GE1" s="31"/>
      <c r="GF1" s="31"/>
      <c r="GG1" s="31"/>
      <c r="GH1" s="31"/>
      <c r="GI1" s="31"/>
      <c r="GJ1" s="31"/>
      <c r="GK1" s="31"/>
      <c r="GL1" s="31"/>
      <c r="GM1" s="31"/>
      <c r="GN1" s="31"/>
      <c r="GO1" s="31"/>
      <c r="GP1" s="31"/>
      <c r="GQ1" s="31"/>
      <c r="GR1" s="31"/>
      <c r="GS1" s="31"/>
      <c r="GT1" s="31"/>
      <c r="GU1" s="31"/>
      <c r="GV1" s="31"/>
      <c r="GW1" s="31"/>
      <c r="GX1" s="31"/>
      <c r="GY1" s="31"/>
      <c r="GZ1" s="31"/>
      <c r="HA1" s="31"/>
      <c r="HB1" s="31"/>
      <c r="HC1" s="31"/>
      <c r="HD1" s="31"/>
      <c r="HE1" s="31"/>
      <c r="HF1" s="31"/>
      <c r="HG1" s="31"/>
      <c r="HH1" s="31"/>
      <c r="HI1" s="31"/>
      <c r="HJ1" s="31"/>
      <c r="HK1" s="31"/>
      <c r="HL1" s="31"/>
      <c r="HM1" s="31"/>
      <c r="HN1" s="31"/>
      <c r="HO1" s="31"/>
      <c r="HP1" s="31"/>
      <c r="HQ1" s="31"/>
      <c r="HR1" s="31"/>
      <c r="HS1" s="31"/>
      <c r="HT1" s="31"/>
      <c r="HU1" s="31"/>
      <c r="HV1" s="31"/>
      <c r="HW1" s="31"/>
      <c r="HX1" s="31"/>
      <c r="HY1" s="31"/>
      <c r="HZ1" s="31"/>
      <c r="IA1" s="31"/>
      <c r="IB1" s="31"/>
      <c r="IC1" s="31"/>
      <c r="ID1" s="31"/>
      <c r="IE1" s="31"/>
      <c r="IF1" s="31"/>
    </row>
    <row r="2" spans="1:240" s="32" customFormat="1" ht="13.5" customHeight="1" thickBot="1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P2" s="151"/>
      <c r="Q2" s="253" t="s">
        <v>167</v>
      </c>
      <c r="R2" s="152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1"/>
      <c r="BM2" s="31"/>
      <c r="BN2" s="31"/>
      <c r="BO2" s="31"/>
      <c r="BP2" s="31"/>
      <c r="BQ2" s="31"/>
      <c r="BR2" s="31"/>
      <c r="BS2" s="31"/>
      <c r="BT2" s="31"/>
      <c r="BU2" s="31"/>
      <c r="BV2" s="31"/>
      <c r="BW2" s="31"/>
      <c r="BX2" s="31"/>
      <c r="BY2" s="31"/>
      <c r="BZ2" s="31"/>
      <c r="CA2" s="31"/>
      <c r="CB2" s="31"/>
      <c r="CC2" s="31"/>
      <c r="CD2" s="31"/>
      <c r="CE2" s="31"/>
      <c r="CF2" s="31"/>
      <c r="CG2" s="31"/>
      <c r="CH2" s="31"/>
      <c r="CI2" s="31"/>
      <c r="CJ2" s="31"/>
      <c r="CK2" s="31"/>
      <c r="CL2" s="31"/>
      <c r="CM2" s="31"/>
      <c r="CN2" s="31"/>
      <c r="CO2" s="31"/>
      <c r="CP2" s="31"/>
      <c r="CQ2" s="31"/>
      <c r="CR2" s="31"/>
      <c r="CS2" s="31"/>
      <c r="CT2" s="31"/>
      <c r="CU2" s="31"/>
      <c r="CV2" s="31"/>
      <c r="CW2" s="31"/>
      <c r="CX2" s="31"/>
      <c r="CY2" s="31"/>
      <c r="CZ2" s="31"/>
      <c r="DA2" s="31"/>
      <c r="DB2" s="31"/>
      <c r="DC2" s="31"/>
      <c r="DD2" s="31"/>
      <c r="DE2" s="31"/>
      <c r="DF2" s="31"/>
      <c r="DG2" s="31"/>
      <c r="DH2" s="31"/>
      <c r="DI2" s="31"/>
      <c r="DJ2" s="31"/>
      <c r="DK2" s="31"/>
      <c r="DL2" s="31"/>
      <c r="DM2" s="31"/>
      <c r="DN2" s="31"/>
      <c r="DO2" s="31"/>
      <c r="DP2" s="31"/>
      <c r="DQ2" s="31"/>
      <c r="DR2" s="31"/>
      <c r="DS2" s="31"/>
      <c r="DT2" s="31"/>
      <c r="DU2" s="31"/>
      <c r="DV2" s="31"/>
      <c r="DW2" s="31"/>
      <c r="DX2" s="31"/>
      <c r="DY2" s="31"/>
      <c r="DZ2" s="31"/>
      <c r="EA2" s="31"/>
      <c r="EB2" s="31"/>
      <c r="EC2" s="31"/>
      <c r="ED2" s="31"/>
      <c r="EE2" s="31"/>
      <c r="EF2" s="31"/>
      <c r="EG2" s="31"/>
      <c r="EH2" s="31"/>
      <c r="EI2" s="31"/>
      <c r="EJ2" s="31"/>
      <c r="EK2" s="31"/>
      <c r="EL2" s="31"/>
      <c r="EM2" s="31"/>
      <c r="EN2" s="31"/>
      <c r="EO2" s="31"/>
      <c r="EP2" s="31"/>
      <c r="EQ2" s="31"/>
      <c r="ER2" s="31"/>
      <c r="ES2" s="31"/>
      <c r="ET2" s="31"/>
      <c r="EU2" s="31"/>
      <c r="EV2" s="31"/>
      <c r="EW2" s="31"/>
      <c r="EX2" s="31"/>
      <c r="EY2" s="31"/>
      <c r="EZ2" s="31"/>
      <c r="FA2" s="31"/>
      <c r="FB2" s="31"/>
      <c r="FC2" s="31"/>
      <c r="FD2" s="31"/>
      <c r="FE2" s="31"/>
      <c r="FF2" s="31"/>
      <c r="FG2" s="31"/>
      <c r="FH2" s="31"/>
      <c r="FI2" s="31"/>
      <c r="FJ2" s="31"/>
      <c r="FK2" s="31"/>
      <c r="FL2" s="31"/>
      <c r="FM2" s="31"/>
      <c r="FN2" s="31"/>
      <c r="FO2" s="31"/>
      <c r="FP2" s="31"/>
      <c r="FQ2" s="31"/>
      <c r="FR2" s="31"/>
      <c r="FS2" s="31"/>
      <c r="FT2" s="31"/>
      <c r="FU2" s="31"/>
      <c r="FV2" s="31"/>
      <c r="FW2" s="31"/>
      <c r="FX2" s="31"/>
      <c r="FY2" s="31"/>
      <c r="FZ2" s="31"/>
      <c r="GA2" s="31"/>
      <c r="GB2" s="31"/>
      <c r="GC2" s="31"/>
      <c r="GD2" s="31"/>
      <c r="GE2" s="31"/>
      <c r="GF2" s="31"/>
      <c r="GG2" s="31"/>
      <c r="GH2" s="31"/>
      <c r="GI2" s="31"/>
      <c r="GJ2" s="31"/>
      <c r="GK2" s="31"/>
      <c r="GL2" s="31"/>
      <c r="GM2" s="31"/>
      <c r="GN2" s="31"/>
      <c r="GO2" s="31"/>
      <c r="GP2" s="31"/>
      <c r="GQ2" s="31"/>
      <c r="GR2" s="31"/>
      <c r="GS2" s="31"/>
      <c r="GT2" s="31"/>
      <c r="GU2" s="31"/>
      <c r="GV2" s="31"/>
      <c r="GW2" s="31"/>
      <c r="GX2" s="31"/>
      <c r="GY2" s="31"/>
      <c r="GZ2" s="31"/>
      <c r="HA2" s="31"/>
      <c r="HB2" s="31"/>
      <c r="HC2" s="31"/>
      <c r="HD2" s="31"/>
      <c r="HE2" s="31"/>
      <c r="HF2" s="31"/>
      <c r="HG2" s="31"/>
      <c r="HH2" s="31"/>
      <c r="HI2" s="31"/>
      <c r="HJ2" s="31"/>
      <c r="HK2" s="31"/>
      <c r="HL2" s="31"/>
      <c r="HM2" s="31"/>
      <c r="HN2" s="31"/>
      <c r="HO2" s="31"/>
      <c r="HP2" s="31"/>
      <c r="HQ2" s="31"/>
      <c r="HR2" s="31"/>
      <c r="HS2" s="31"/>
      <c r="HT2" s="31"/>
      <c r="HU2" s="31"/>
      <c r="HV2" s="31"/>
      <c r="HW2" s="31"/>
      <c r="HX2" s="31"/>
      <c r="HY2" s="31"/>
      <c r="HZ2" s="31"/>
      <c r="IA2" s="31"/>
      <c r="IB2" s="31"/>
      <c r="IC2" s="31"/>
      <c r="ID2" s="31"/>
      <c r="IE2" s="31"/>
      <c r="IF2" s="31"/>
    </row>
    <row r="3" spans="1:240" s="35" customFormat="1" ht="13.5" customHeight="1">
      <c r="A3" s="153" t="s">
        <v>187</v>
      </c>
      <c r="B3" s="311" t="s">
        <v>199</v>
      </c>
      <c r="C3" s="311"/>
      <c r="D3" s="311"/>
      <c r="E3" s="311"/>
      <c r="F3" s="311"/>
      <c r="G3" s="311"/>
      <c r="H3" s="311"/>
      <c r="I3" s="311"/>
      <c r="J3" s="307" t="s">
        <v>210</v>
      </c>
      <c r="K3" s="307"/>
      <c r="L3" s="307"/>
      <c r="M3" s="307"/>
      <c r="N3" s="307"/>
      <c r="O3" s="307"/>
      <c r="P3" s="307"/>
      <c r="Q3" s="307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4"/>
      <c r="AW3" s="34"/>
      <c r="AX3" s="34"/>
      <c r="AY3" s="34"/>
      <c r="AZ3" s="34"/>
      <c r="BA3" s="34"/>
      <c r="BB3" s="34"/>
      <c r="BC3" s="34"/>
      <c r="BD3" s="34"/>
      <c r="BE3" s="34"/>
      <c r="BF3" s="34"/>
      <c r="BG3" s="34"/>
      <c r="BH3" s="34"/>
      <c r="BI3" s="34"/>
      <c r="BJ3" s="34"/>
      <c r="BK3" s="34"/>
      <c r="BL3" s="34"/>
      <c r="BM3" s="34"/>
      <c r="BN3" s="34"/>
      <c r="BO3" s="34"/>
      <c r="BP3" s="34"/>
      <c r="BQ3" s="34"/>
      <c r="BR3" s="34"/>
      <c r="BS3" s="34"/>
      <c r="BT3" s="34"/>
      <c r="BU3" s="34"/>
      <c r="BV3" s="34"/>
      <c r="BW3" s="34"/>
      <c r="BX3" s="34"/>
      <c r="BY3" s="34"/>
      <c r="BZ3" s="34"/>
      <c r="CA3" s="34"/>
      <c r="CB3" s="34"/>
      <c r="CC3" s="34"/>
      <c r="CD3" s="34"/>
      <c r="CE3" s="34"/>
      <c r="CF3" s="34"/>
      <c r="CG3" s="34"/>
      <c r="CH3" s="34"/>
      <c r="CI3" s="34"/>
      <c r="CJ3" s="34"/>
      <c r="CK3" s="34"/>
      <c r="CL3" s="34"/>
      <c r="CM3" s="34"/>
      <c r="CN3" s="34"/>
      <c r="CO3" s="34"/>
      <c r="CP3" s="34"/>
      <c r="CQ3" s="34"/>
      <c r="CR3" s="34"/>
      <c r="CS3" s="34"/>
      <c r="CT3" s="34"/>
      <c r="CU3" s="34"/>
      <c r="CV3" s="34"/>
      <c r="CW3" s="34"/>
      <c r="CX3" s="34"/>
      <c r="CY3" s="34"/>
      <c r="CZ3" s="34"/>
      <c r="DA3" s="34"/>
      <c r="DB3" s="34"/>
      <c r="DC3" s="34"/>
      <c r="DD3" s="34"/>
      <c r="DE3" s="34"/>
      <c r="DF3" s="34"/>
      <c r="DG3" s="34"/>
      <c r="DH3" s="34"/>
      <c r="DI3" s="34"/>
      <c r="DJ3" s="34"/>
      <c r="DK3" s="34"/>
      <c r="DL3" s="34"/>
      <c r="DM3" s="34"/>
      <c r="DN3" s="34"/>
      <c r="DO3" s="34"/>
      <c r="DP3" s="34"/>
      <c r="DQ3" s="34"/>
      <c r="DR3" s="34"/>
      <c r="DS3" s="34"/>
      <c r="DT3" s="34"/>
      <c r="DU3" s="34"/>
      <c r="DV3" s="34"/>
      <c r="DW3" s="34"/>
      <c r="DX3" s="34"/>
      <c r="DY3" s="34"/>
      <c r="DZ3" s="34"/>
      <c r="EA3" s="34"/>
      <c r="EB3" s="34"/>
      <c r="EC3" s="34"/>
      <c r="ED3" s="34"/>
      <c r="EE3" s="34"/>
      <c r="EF3" s="34"/>
      <c r="EG3" s="34"/>
      <c r="EH3" s="34"/>
      <c r="EI3" s="34"/>
      <c r="EJ3" s="34"/>
      <c r="EK3" s="34"/>
      <c r="EL3" s="34"/>
      <c r="EM3" s="34"/>
      <c r="EN3" s="34"/>
      <c r="EO3" s="34"/>
      <c r="EP3" s="34"/>
      <c r="EQ3" s="34"/>
      <c r="ER3" s="34"/>
      <c r="ES3" s="34"/>
      <c r="ET3" s="34"/>
      <c r="EU3" s="34"/>
      <c r="EV3" s="34"/>
      <c r="EW3" s="34"/>
      <c r="EX3" s="34"/>
      <c r="EY3" s="34"/>
      <c r="EZ3" s="34"/>
      <c r="FA3" s="34"/>
      <c r="FB3" s="34"/>
      <c r="FC3" s="34"/>
      <c r="FD3" s="34"/>
      <c r="FE3" s="34"/>
      <c r="FF3" s="34"/>
      <c r="FG3" s="34"/>
      <c r="FH3" s="34"/>
      <c r="FI3" s="34"/>
      <c r="FJ3" s="34"/>
      <c r="FK3" s="34"/>
      <c r="FL3" s="34"/>
      <c r="FM3" s="34"/>
      <c r="FN3" s="34"/>
      <c r="FO3" s="34"/>
      <c r="FP3" s="34"/>
      <c r="FQ3" s="34"/>
      <c r="FR3" s="34"/>
      <c r="FS3" s="34"/>
      <c r="FT3" s="34"/>
      <c r="FU3" s="34"/>
      <c r="FV3" s="34"/>
      <c r="FW3" s="34"/>
      <c r="FX3" s="34"/>
      <c r="FY3" s="34"/>
      <c r="FZ3" s="34"/>
      <c r="GA3" s="34"/>
      <c r="GB3" s="34"/>
      <c r="GC3" s="34"/>
      <c r="GD3" s="34"/>
      <c r="GE3" s="34"/>
      <c r="GF3" s="34"/>
      <c r="GG3" s="34"/>
      <c r="GH3" s="34"/>
      <c r="GI3" s="34"/>
      <c r="GJ3" s="34"/>
      <c r="GK3" s="34"/>
      <c r="GL3" s="34"/>
      <c r="GM3" s="34"/>
      <c r="GN3" s="34"/>
      <c r="GO3" s="34"/>
      <c r="GP3" s="34"/>
      <c r="GQ3" s="34"/>
      <c r="GR3" s="34"/>
      <c r="GS3" s="34"/>
      <c r="GT3" s="34"/>
      <c r="GU3" s="34"/>
      <c r="GV3" s="34"/>
      <c r="GW3" s="34"/>
      <c r="GX3" s="34"/>
      <c r="GY3" s="34"/>
      <c r="GZ3" s="34"/>
      <c r="HA3" s="34"/>
      <c r="HB3" s="34"/>
      <c r="HC3" s="34"/>
      <c r="HD3" s="34"/>
      <c r="HE3" s="34"/>
      <c r="HF3" s="34"/>
      <c r="HG3" s="34"/>
      <c r="HH3" s="34"/>
      <c r="HI3" s="34"/>
      <c r="HJ3" s="34"/>
      <c r="HK3" s="34"/>
      <c r="HL3" s="34"/>
      <c r="HM3" s="34"/>
      <c r="HN3" s="34"/>
      <c r="HO3" s="34"/>
      <c r="HP3" s="34"/>
      <c r="HQ3" s="34"/>
      <c r="HR3" s="34"/>
      <c r="HS3" s="34"/>
      <c r="HT3" s="34"/>
      <c r="HU3" s="34"/>
      <c r="HV3" s="34"/>
      <c r="HW3" s="34"/>
      <c r="HX3" s="34"/>
      <c r="HY3" s="34"/>
      <c r="HZ3" s="34"/>
      <c r="IA3" s="34"/>
      <c r="IB3" s="34"/>
      <c r="IC3" s="34"/>
      <c r="ID3" s="34"/>
      <c r="IE3" s="34"/>
      <c r="IF3" s="34"/>
    </row>
    <row r="4" spans="1:240" s="35" customFormat="1" ht="13.5" customHeight="1">
      <c r="A4" s="175"/>
      <c r="B4" s="305" t="s">
        <v>131</v>
      </c>
      <c r="C4" s="305" t="s">
        <v>132</v>
      </c>
      <c r="D4" s="312" t="s">
        <v>209</v>
      </c>
      <c r="E4" s="312"/>
      <c r="F4" s="312"/>
      <c r="G4" s="312"/>
      <c r="H4" s="312"/>
      <c r="I4" s="312"/>
      <c r="J4" s="305" t="s">
        <v>131</v>
      </c>
      <c r="K4" s="305" t="s">
        <v>132</v>
      </c>
      <c r="L4" s="313" t="s">
        <v>209</v>
      </c>
      <c r="M4" s="313"/>
      <c r="N4" s="313"/>
      <c r="O4" s="313"/>
      <c r="P4" s="313"/>
      <c r="Q4" s="313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4"/>
      <c r="BD4" s="34"/>
      <c r="BE4" s="34"/>
      <c r="BF4" s="34"/>
      <c r="BG4" s="34"/>
      <c r="BH4" s="34"/>
      <c r="BI4" s="34"/>
      <c r="BJ4" s="34"/>
      <c r="BK4" s="34"/>
      <c r="BL4" s="34"/>
      <c r="BM4" s="34"/>
      <c r="BN4" s="34"/>
      <c r="BO4" s="34"/>
      <c r="BP4" s="34"/>
      <c r="BQ4" s="34"/>
      <c r="BR4" s="34"/>
      <c r="BS4" s="34"/>
      <c r="BT4" s="34"/>
      <c r="BU4" s="34"/>
      <c r="BV4" s="34"/>
      <c r="BW4" s="34"/>
      <c r="BX4" s="34"/>
      <c r="BY4" s="34"/>
      <c r="BZ4" s="34"/>
      <c r="CA4" s="34"/>
      <c r="CB4" s="34"/>
      <c r="CC4" s="34"/>
      <c r="CD4" s="34"/>
      <c r="CE4" s="34"/>
      <c r="CF4" s="34"/>
      <c r="CG4" s="34"/>
      <c r="CH4" s="34"/>
      <c r="CI4" s="34"/>
      <c r="CJ4" s="34"/>
      <c r="CK4" s="34"/>
      <c r="CL4" s="34"/>
      <c r="CM4" s="34"/>
      <c r="CN4" s="34"/>
      <c r="CO4" s="34"/>
      <c r="CP4" s="34"/>
      <c r="CQ4" s="34"/>
      <c r="CR4" s="34"/>
      <c r="CS4" s="34"/>
      <c r="CT4" s="34"/>
      <c r="CU4" s="34"/>
      <c r="CV4" s="34"/>
      <c r="CW4" s="34"/>
      <c r="CX4" s="34"/>
      <c r="CY4" s="34"/>
      <c r="CZ4" s="34"/>
      <c r="DA4" s="34"/>
      <c r="DB4" s="34"/>
      <c r="DC4" s="34"/>
      <c r="DD4" s="34"/>
      <c r="DE4" s="34"/>
      <c r="DF4" s="34"/>
      <c r="DG4" s="34"/>
      <c r="DH4" s="34"/>
      <c r="DI4" s="34"/>
      <c r="DJ4" s="34"/>
      <c r="DK4" s="34"/>
      <c r="DL4" s="34"/>
      <c r="DM4" s="34"/>
      <c r="DN4" s="34"/>
      <c r="DO4" s="34"/>
      <c r="DP4" s="34"/>
      <c r="DQ4" s="34"/>
      <c r="DR4" s="34"/>
      <c r="DS4" s="34"/>
      <c r="DT4" s="34"/>
      <c r="DU4" s="34"/>
      <c r="DV4" s="34"/>
      <c r="DW4" s="34"/>
      <c r="DX4" s="34"/>
      <c r="DY4" s="34"/>
      <c r="DZ4" s="34"/>
      <c r="EA4" s="34"/>
      <c r="EB4" s="34"/>
      <c r="EC4" s="34"/>
      <c r="ED4" s="34"/>
      <c r="EE4" s="34"/>
      <c r="EF4" s="34"/>
      <c r="EG4" s="34"/>
      <c r="EH4" s="34"/>
      <c r="EI4" s="34"/>
      <c r="EJ4" s="34"/>
      <c r="EK4" s="34"/>
      <c r="EL4" s="34"/>
      <c r="EM4" s="34"/>
      <c r="EN4" s="34"/>
      <c r="EO4" s="34"/>
      <c r="EP4" s="34"/>
      <c r="EQ4" s="34"/>
      <c r="ER4" s="34"/>
      <c r="ES4" s="34"/>
      <c r="ET4" s="34"/>
      <c r="EU4" s="34"/>
      <c r="EV4" s="34"/>
      <c r="EW4" s="34"/>
      <c r="EX4" s="34"/>
      <c r="EY4" s="34"/>
      <c r="EZ4" s="34"/>
      <c r="FA4" s="34"/>
      <c r="FB4" s="34"/>
      <c r="FC4" s="34"/>
      <c r="FD4" s="34"/>
      <c r="FE4" s="34"/>
      <c r="FF4" s="34"/>
      <c r="FG4" s="34"/>
      <c r="FH4" s="34"/>
      <c r="FI4" s="34"/>
      <c r="FJ4" s="34"/>
      <c r="FK4" s="34"/>
      <c r="FL4" s="34"/>
      <c r="FM4" s="34"/>
      <c r="FN4" s="34"/>
      <c r="FO4" s="34"/>
      <c r="FP4" s="34"/>
      <c r="FQ4" s="34"/>
      <c r="FR4" s="34"/>
      <c r="FS4" s="34"/>
      <c r="FT4" s="34"/>
      <c r="FU4" s="34"/>
      <c r="FV4" s="34"/>
      <c r="FW4" s="34"/>
      <c r="FX4" s="34"/>
      <c r="FY4" s="34"/>
      <c r="FZ4" s="34"/>
      <c r="GA4" s="34"/>
      <c r="GB4" s="34"/>
      <c r="GC4" s="34"/>
      <c r="GD4" s="34"/>
      <c r="GE4" s="34"/>
      <c r="GF4" s="34"/>
      <c r="GG4" s="34"/>
      <c r="GH4" s="34"/>
      <c r="GI4" s="34"/>
      <c r="GJ4" s="34"/>
      <c r="GK4" s="34"/>
      <c r="GL4" s="34"/>
      <c r="GM4" s="34"/>
      <c r="GN4" s="34"/>
      <c r="GO4" s="34"/>
      <c r="GP4" s="34"/>
      <c r="GQ4" s="34"/>
      <c r="GR4" s="34"/>
      <c r="GS4" s="34"/>
      <c r="GT4" s="34"/>
      <c r="GU4" s="34"/>
      <c r="GV4" s="34"/>
      <c r="GW4" s="34"/>
      <c r="GX4" s="34"/>
      <c r="GY4" s="34"/>
      <c r="GZ4" s="34"/>
      <c r="HA4" s="34"/>
      <c r="HB4" s="34"/>
      <c r="HC4" s="34"/>
      <c r="HD4" s="34"/>
      <c r="HE4" s="34"/>
      <c r="HF4" s="34"/>
      <c r="HG4" s="34"/>
      <c r="HH4" s="34"/>
      <c r="HI4" s="34"/>
      <c r="HJ4" s="34"/>
      <c r="HK4" s="34"/>
      <c r="HL4" s="34"/>
      <c r="HM4" s="34"/>
      <c r="HN4" s="34"/>
      <c r="HO4" s="34"/>
      <c r="HP4" s="34"/>
      <c r="HQ4" s="34"/>
      <c r="HR4" s="34"/>
      <c r="HS4" s="34"/>
      <c r="HT4" s="34"/>
      <c r="HU4" s="34"/>
      <c r="HV4" s="34"/>
      <c r="HW4" s="34"/>
      <c r="HX4" s="34"/>
      <c r="HY4" s="34"/>
      <c r="HZ4" s="34"/>
      <c r="IA4" s="34"/>
      <c r="IB4" s="34"/>
      <c r="IC4" s="34"/>
      <c r="ID4" s="34"/>
      <c r="IE4" s="34"/>
      <c r="IF4" s="34"/>
    </row>
    <row r="5" spans="1:240" s="35" customFormat="1" ht="78.75" customHeight="1">
      <c r="A5" s="175"/>
      <c r="B5" s="305"/>
      <c r="C5" s="305"/>
      <c r="D5" s="314" t="s">
        <v>133</v>
      </c>
      <c r="E5" s="305" t="s">
        <v>134</v>
      </c>
      <c r="F5" s="305" t="s">
        <v>135</v>
      </c>
      <c r="G5" s="305" t="s">
        <v>136</v>
      </c>
      <c r="H5" s="305" t="s">
        <v>137</v>
      </c>
      <c r="I5" s="305" t="s">
        <v>44</v>
      </c>
      <c r="J5" s="305"/>
      <c r="K5" s="305"/>
      <c r="L5" s="305" t="s">
        <v>133</v>
      </c>
      <c r="M5" s="305" t="s">
        <v>134</v>
      </c>
      <c r="N5" s="305" t="s">
        <v>135</v>
      </c>
      <c r="O5" s="305" t="s">
        <v>136</v>
      </c>
      <c r="P5" s="305" t="s">
        <v>137</v>
      </c>
      <c r="Q5" s="315" t="s">
        <v>44</v>
      </c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4"/>
      <c r="BB5" s="34"/>
      <c r="BC5" s="34"/>
      <c r="BD5" s="34"/>
      <c r="BE5" s="34"/>
      <c r="BF5" s="34"/>
      <c r="BG5" s="34"/>
      <c r="BH5" s="34"/>
      <c r="BI5" s="34"/>
      <c r="BJ5" s="34"/>
      <c r="BK5" s="34"/>
      <c r="BL5" s="34"/>
      <c r="BM5" s="34"/>
      <c r="BN5" s="34"/>
      <c r="BO5" s="34"/>
      <c r="BP5" s="34"/>
      <c r="BQ5" s="34"/>
      <c r="BR5" s="34"/>
      <c r="BS5" s="34"/>
      <c r="BT5" s="34"/>
      <c r="BU5" s="34"/>
      <c r="BV5" s="34"/>
      <c r="BW5" s="34"/>
      <c r="BX5" s="34"/>
      <c r="BY5" s="34"/>
      <c r="BZ5" s="34"/>
      <c r="CA5" s="34"/>
      <c r="CB5" s="34"/>
      <c r="CC5" s="34"/>
      <c r="CD5" s="34"/>
      <c r="CE5" s="34"/>
      <c r="CF5" s="34"/>
      <c r="CG5" s="34"/>
      <c r="CH5" s="34"/>
      <c r="CI5" s="34"/>
      <c r="CJ5" s="34"/>
      <c r="CK5" s="34"/>
      <c r="CL5" s="34"/>
      <c r="CM5" s="34"/>
      <c r="CN5" s="34"/>
      <c r="CO5" s="34"/>
      <c r="CP5" s="34"/>
      <c r="CQ5" s="34"/>
      <c r="CR5" s="34"/>
      <c r="CS5" s="34"/>
      <c r="CT5" s="34"/>
      <c r="CU5" s="34"/>
      <c r="CV5" s="34"/>
      <c r="CW5" s="34"/>
      <c r="CX5" s="34"/>
      <c r="CY5" s="34"/>
      <c r="CZ5" s="34"/>
      <c r="DA5" s="34"/>
      <c r="DB5" s="34"/>
      <c r="DC5" s="34"/>
      <c r="DD5" s="34"/>
      <c r="DE5" s="34"/>
      <c r="DF5" s="34"/>
      <c r="DG5" s="34"/>
      <c r="DH5" s="34"/>
      <c r="DI5" s="34"/>
      <c r="DJ5" s="34"/>
      <c r="DK5" s="34"/>
      <c r="DL5" s="34"/>
      <c r="DM5" s="34"/>
      <c r="DN5" s="34"/>
      <c r="DO5" s="34"/>
      <c r="DP5" s="34"/>
      <c r="DQ5" s="34"/>
      <c r="DR5" s="34"/>
      <c r="DS5" s="34"/>
      <c r="DT5" s="34"/>
      <c r="DU5" s="34"/>
      <c r="DV5" s="34"/>
      <c r="DW5" s="34"/>
      <c r="DX5" s="34"/>
      <c r="DY5" s="34"/>
      <c r="DZ5" s="34"/>
      <c r="EA5" s="34"/>
      <c r="EB5" s="34"/>
      <c r="EC5" s="34"/>
      <c r="ED5" s="34"/>
      <c r="EE5" s="34"/>
      <c r="EF5" s="34"/>
      <c r="EG5" s="34"/>
      <c r="EH5" s="34"/>
      <c r="EI5" s="34"/>
      <c r="EJ5" s="34"/>
      <c r="EK5" s="34"/>
      <c r="EL5" s="34"/>
      <c r="EM5" s="34"/>
      <c r="EN5" s="34"/>
      <c r="EO5" s="34"/>
      <c r="EP5" s="34"/>
      <c r="EQ5" s="34"/>
      <c r="ER5" s="34"/>
      <c r="ES5" s="34"/>
      <c r="ET5" s="34"/>
      <c r="EU5" s="34"/>
      <c r="EV5" s="34"/>
      <c r="EW5" s="34"/>
      <c r="EX5" s="34"/>
      <c r="EY5" s="34"/>
      <c r="EZ5" s="34"/>
      <c r="FA5" s="34"/>
      <c r="FB5" s="34"/>
      <c r="FC5" s="34"/>
      <c r="FD5" s="34"/>
      <c r="FE5" s="34"/>
      <c r="FF5" s="34"/>
      <c r="FG5" s="34"/>
      <c r="FH5" s="34"/>
      <c r="FI5" s="34"/>
      <c r="FJ5" s="34"/>
      <c r="FK5" s="34"/>
      <c r="FL5" s="34"/>
      <c r="FM5" s="34"/>
      <c r="FN5" s="34"/>
      <c r="FO5" s="34"/>
      <c r="FP5" s="34"/>
      <c r="FQ5" s="34"/>
      <c r="FR5" s="34"/>
      <c r="FS5" s="34"/>
      <c r="FT5" s="34"/>
      <c r="FU5" s="34"/>
      <c r="FV5" s="34"/>
      <c r="FW5" s="34"/>
      <c r="FX5" s="34"/>
      <c r="FY5" s="34"/>
      <c r="FZ5" s="34"/>
      <c r="GA5" s="34"/>
      <c r="GB5" s="34"/>
      <c r="GC5" s="34"/>
      <c r="GD5" s="34"/>
      <c r="GE5" s="34"/>
      <c r="GF5" s="34"/>
      <c r="GG5" s="34"/>
      <c r="GH5" s="34"/>
      <c r="GI5" s="34"/>
      <c r="GJ5" s="34"/>
      <c r="GK5" s="34"/>
      <c r="GL5" s="34"/>
      <c r="GM5" s="34"/>
      <c r="GN5" s="34"/>
      <c r="GO5" s="34"/>
      <c r="GP5" s="34"/>
      <c r="GQ5" s="34"/>
      <c r="GR5" s="34"/>
      <c r="GS5" s="34"/>
      <c r="GT5" s="34"/>
      <c r="GU5" s="34"/>
      <c r="GV5" s="34"/>
      <c r="GW5" s="34"/>
      <c r="GX5" s="34"/>
      <c r="GY5" s="34"/>
      <c r="GZ5" s="34"/>
      <c r="HA5" s="34"/>
      <c r="HB5" s="34"/>
      <c r="HC5" s="34"/>
      <c r="HD5" s="34"/>
      <c r="HE5" s="34"/>
      <c r="HF5" s="34"/>
      <c r="HG5" s="34"/>
      <c r="HH5" s="34"/>
      <c r="HI5" s="34"/>
      <c r="HJ5" s="34"/>
      <c r="HK5" s="34"/>
      <c r="HL5" s="34"/>
      <c r="HM5" s="34"/>
      <c r="HN5" s="34"/>
      <c r="HO5" s="34"/>
      <c r="HP5" s="34"/>
      <c r="HQ5" s="34"/>
      <c r="HR5" s="34"/>
      <c r="HS5" s="34"/>
      <c r="HT5" s="34"/>
      <c r="HU5" s="34"/>
      <c r="HV5" s="34"/>
      <c r="HW5" s="34"/>
      <c r="HX5" s="34"/>
      <c r="HY5" s="34"/>
      <c r="HZ5" s="34"/>
      <c r="IA5" s="34"/>
      <c r="IB5" s="34"/>
      <c r="IC5" s="34"/>
      <c r="ID5" s="34"/>
      <c r="IE5" s="34"/>
      <c r="IF5" s="34"/>
    </row>
    <row r="6" spans="1:240" s="35" customFormat="1" ht="13.5" customHeight="1">
      <c r="A6" s="176" t="s">
        <v>188</v>
      </c>
      <c r="B6" s="305"/>
      <c r="C6" s="305"/>
      <c r="D6" s="314"/>
      <c r="E6" s="305"/>
      <c r="F6" s="305"/>
      <c r="G6" s="305"/>
      <c r="H6" s="305"/>
      <c r="I6" s="305"/>
      <c r="J6" s="305"/>
      <c r="K6" s="305"/>
      <c r="L6" s="305"/>
      <c r="M6" s="305"/>
      <c r="N6" s="305"/>
      <c r="O6" s="305"/>
      <c r="P6" s="305"/>
      <c r="Q6" s="315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  <c r="AV6" s="34"/>
      <c r="AW6" s="34"/>
      <c r="AX6" s="34"/>
      <c r="AY6" s="34"/>
      <c r="AZ6" s="34"/>
      <c r="BA6" s="34"/>
      <c r="BB6" s="34"/>
      <c r="BC6" s="34"/>
      <c r="BD6" s="34"/>
      <c r="BE6" s="34"/>
      <c r="BF6" s="34"/>
      <c r="BG6" s="34"/>
      <c r="BH6" s="34"/>
      <c r="BI6" s="34"/>
      <c r="BJ6" s="34"/>
      <c r="BK6" s="34"/>
      <c r="BL6" s="34"/>
      <c r="BM6" s="34"/>
      <c r="BN6" s="34"/>
      <c r="BO6" s="34"/>
      <c r="BP6" s="34"/>
      <c r="BQ6" s="34"/>
      <c r="BR6" s="34"/>
      <c r="BS6" s="34"/>
      <c r="BT6" s="34"/>
      <c r="BU6" s="34"/>
      <c r="BV6" s="34"/>
      <c r="BW6" s="34"/>
      <c r="BX6" s="34"/>
      <c r="BY6" s="34"/>
      <c r="BZ6" s="34"/>
      <c r="CA6" s="34"/>
      <c r="CB6" s="34"/>
      <c r="CC6" s="34"/>
      <c r="CD6" s="34"/>
      <c r="CE6" s="34"/>
      <c r="CF6" s="34"/>
      <c r="CG6" s="34"/>
      <c r="CH6" s="34"/>
      <c r="CI6" s="34"/>
      <c r="CJ6" s="34"/>
      <c r="CK6" s="34"/>
      <c r="CL6" s="34"/>
      <c r="CM6" s="34"/>
      <c r="CN6" s="34"/>
      <c r="CO6" s="34"/>
      <c r="CP6" s="34"/>
      <c r="CQ6" s="34"/>
      <c r="CR6" s="34"/>
      <c r="CS6" s="34"/>
      <c r="CT6" s="34"/>
      <c r="CU6" s="34"/>
      <c r="CV6" s="34"/>
      <c r="CW6" s="34"/>
      <c r="CX6" s="34"/>
      <c r="CY6" s="34"/>
      <c r="CZ6" s="34"/>
      <c r="DA6" s="34"/>
      <c r="DB6" s="34"/>
      <c r="DC6" s="34"/>
      <c r="DD6" s="34"/>
      <c r="DE6" s="34"/>
      <c r="DF6" s="34"/>
      <c r="DG6" s="34"/>
      <c r="DH6" s="34"/>
      <c r="DI6" s="34"/>
      <c r="DJ6" s="34"/>
      <c r="DK6" s="34"/>
      <c r="DL6" s="34"/>
      <c r="DM6" s="34"/>
      <c r="DN6" s="34"/>
      <c r="DO6" s="34"/>
      <c r="DP6" s="34"/>
      <c r="DQ6" s="34"/>
      <c r="DR6" s="34"/>
      <c r="DS6" s="34"/>
      <c r="DT6" s="34"/>
      <c r="DU6" s="34"/>
      <c r="DV6" s="34"/>
      <c r="DW6" s="34"/>
      <c r="DX6" s="34"/>
      <c r="DY6" s="34"/>
      <c r="DZ6" s="34"/>
      <c r="EA6" s="34"/>
      <c r="EB6" s="34"/>
      <c r="EC6" s="34"/>
      <c r="ED6" s="34"/>
      <c r="EE6" s="34"/>
      <c r="EF6" s="34"/>
      <c r="EG6" s="34"/>
      <c r="EH6" s="34"/>
      <c r="EI6" s="34"/>
      <c r="EJ6" s="34"/>
      <c r="EK6" s="34"/>
      <c r="EL6" s="34"/>
      <c r="EM6" s="34"/>
      <c r="EN6" s="34"/>
      <c r="EO6" s="34"/>
      <c r="EP6" s="34"/>
      <c r="EQ6" s="34"/>
      <c r="ER6" s="34"/>
      <c r="ES6" s="34"/>
      <c r="ET6" s="34"/>
      <c r="EU6" s="34"/>
      <c r="EV6" s="34"/>
      <c r="EW6" s="34"/>
      <c r="EX6" s="34"/>
      <c r="EY6" s="34"/>
      <c r="EZ6" s="34"/>
      <c r="FA6" s="34"/>
      <c r="FB6" s="34"/>
      <c r="FC6" s="34"/>
      <c r="FD6" s="34"/>
      <c r="FE6" s="34"/>
      <c r="FF6" s="34"/>
      <c r="FG6" s="34"/>
      <c r="FH6" s="34"/>
      <c r="FI6" s="34"/>
      <c r="FJ6" s="34"/>
      <c r="FK6" s="34"/>
      <c r="FL6" s="34"/>
      <c r="FM6" s="34"/>
      <c r="FN6" s="34"/>
      <c r="FO6" s="34"/>
      <c r="FP6" s="34"/>
      <c r="FQ6" s="34"/>
      <c r="FR6" s="34"/>
      <c r="FS6" s="34"/>
      <c r="FT6" s="34"/>
      <c r="FU6" s="34"/>
      <c r="FV6" s="34"/>
      <c r="FW6" s="34"/>
      <c r="FX6" s="34"/>
      <c r="FY6" s="34"/>
      <c r="FZ6" s="34"/>
      <c r="GA6" s="34"/>
      <c r="GB6" s="34"/>
      <c r="GC6" s="34"/>
      <c r="GD6" s="34"/>
      <c r="GE6" s="34"/>
      <c r="GF6" s="34"/>
      <c r="GG6" s="34"/>
      <c r="GH6" s="34"/>
      <c r="GI6" s="34"/>
      <c r="GJ6" s="34"/>
      <c r="GK6" s="34"/>
      <c r="GL6" s="34"/>
      <c r="GM6" s="34"/>
      <c r="GN6" s="34"/>
      <c r="GO6" s="34"/>
      <c r="GP6" s="34"/>
      <c r="GQ6" s="34"/>
      <c r="GR6" s="34"/>
      <c r="GS6" s="34"/>
      <c r="GT6" s="34"/>
      <c r="GU6" s="34"/>
      <c r="GV6" s="34"/>
      <c r="GW6" s="34"/>
      <c r="GX6" s="34"/>
      <c r="GY6" s="34"/>
      <c r="GZ6" s="34"/>
      <c r="HA6" s="34"/>
      <c r="HB6" s="34"/>
      <c r="HC6" s="34"/>
      <c r="HD6" s="34"/>
      <c r="HE6" s="34"/>
      <c r="HF6" s="34"/>
      <c r="HG6" s="34"/>
      <c r="HH6" s="34"/>
      <c r="HI6" s="34"/>
      <c r="HJ6" s="34"/>
      <c r="HK6" s="34"/>
      <c r="HL6" s="34"/>
      <c r="HM6" s="34"/>
      <c r="HN6" s="34"/>
      <c r="HO6" s="34"/>
      <c r="HP6" s="34"/>
      <c r="HQ6" s="34"/>
      <c r="HR6" s="34"/>
      <c r="HS6" s="34"/>
      <c r="HT6" s="34"/>
      <c r="HU6" s="34"/>
      <c r="HV6" s="34"/>
      <c r="HW6" s="34"/>
      <c r="HX6" s="34"/>
      <c r="HY6" s="34"/>
      <c r="HZ6" s="34"/>
      <c r="IA6" s="34"/>
      <c r="IB6" s="34"/>
      <c r="IC6" s="34"/>
      <c r="ID6" s="34"/>
      <c r="IE6" s="34"/>
      <c r="IF6" s="34"/>
    </row>
    <row r="7" spans="1:240" s="32" customFormat="1" ht="26.25" customHeight="1">
      <c r="A7" s="177" t="s">
        <v>189</v>
      </c>
      <c r="B7" s="333">
        <f t="shared" ref="B7:Q7" si="0">SUM(B8:B23)</f>
        <v>35</v>
      </c>
      <c r="C7" s="333">
        <f t="shared" si="0"/>
        <v>25</v>
      </c>
      <c r="D7" s="333">
        <f t="shared" si="0"/>
        <v>0</v>
      </c>
      <c r="E7" s="333">
        <f t="shared" si="0"/>
        <v>3</v>
      </c>
      <c r="F7" s="333">
        <f t="shared" si="0"/>
        <v>0</v>
      </c>
      <c r="G7" s="333">
        <f t="shared" si="0"/>
        <v>0</v>
      </c>
      <c r="H7" s="333">
        <f t="shared" si="0"/>
        <v>21</v>
      </c>
      <c r="I7" s="333">
        <f t="shared" si="0"/>
        <v>1</v>
      </c>
      <c r="J7" s="333">
        <f t="shared" si="0"/>
        <v>1547</v>
      </c>
      <c r="K7" s="333">
        <f t="shared" si="0"/>
        <v>1118</v>
      </c>
      <c r="L7" s="333">
        <f t="shared" si="0"/>
        <v>25</v>
      </c>
      <c r="M7" s="333">
        <f t="shared" si="0"/>
        <v>211</v>
      </c>
      <c r="N7" s="333">
        <f t="shared" si="0"/>
        <v>18</v>
      </c>
      <c r="O7" s="333">
        <f t="shared" si="0"/>
        <v>4</v>
      </c>
      <c r="P7" s="333">
        <f t="shared" si="0"/>
        <v>662</v>
      </c>
      <c r="Q7" s="333">
        <f t="shared" si="0"/>
        <v>198</v>
      </c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  <c r="AW7" s="31"/>
      <c r="AX7" s="31"/>
      <c r="AY7" s="31"/>
      <c r="AZ7" s="31"/>
      <c r="BA7" s="31"/>
      <c r="BB7" s="31"/>
      <c r="BC7" s="31"/>
      <c r="BD7" s="31"/>
      <c r="BE7" s="31"/>
      <c r="BF7" s="31"/>
      <c r="BG7" s="31"/>
      <c r="BH7" s="31"/>
      <c r="BI7" s="31"/>
      <c r="BJ7" s="31"/>
      <c r="BK7" s="31"/>
      <c r="BL7" s="31"/>
      <c r="BM7" s="31"/>
      <c r="BN7" s="31"/>
      <c r="BO7" s="31"/>
      <c r="BP7" s="31"/>
      <c r="BQ7" s="31"/>
      <c r="BR7" s="31"/>
      <c r="BS7" s="31"/>
      <c r="BT7" s="31"/>
      <c r="BU7" s="31"/>
      <c r="BV7" s="31"/>
      <c r="BW7" s="31"/>
      <c r="BX7" s="31"/>
      <c r="BY7" s="31"/>
      <c r="BZ7" s="31"/>
      <c r="CA7" s="31"/>
      <c r="CB7" s="31"/>
      <c r="CC7" s="31"/>
      <c r="CD7" s="31"/>
      <c r="CE7" s="31"/>
      <c r="CF7" s="31"/>
      <c r="CG7" s="31"/>
      <c r="CH7" s="31"/>
      <c r="CI7" s="31"/>
      <c r="CJ7" s="31"/>
      <c r="CK7" s="31"/>
      <c r="CL7" s="31"/>
      <c r="CM7" s="31"/>
      <c r="CN7" s="31"/>
      <c r="CO7" s="31"/>
      <c r="CP7" s="31"/>
      <c r="CQ7" s="31"/>
      <c r="CR7" s="31"/>
      <c r="CS7" s="31"/>
      <c r="CT7" s="31"/>
      <c r="CU7" s="31"/>
      <c r="CV7" s="31"/>
      <c r="CW7" s="31"/>
      <c r="CX7" s="31"/>
      <c r="CY7" s="31"/>
      <c r="CZ7" s="31"/>
      <c r="DA7" s="31"/>
      <c r="DB7" s="31"/>
      <c r="DC7" s="31"/>
      <c r="DD7" s="31"/>
      <c r="DE7" s="31"/>
      <c r="DF7" s="31"/>
      <c r="DG7" s="31"/>
      <c r="DH7" s="31"/>
      <c r="DI7" s="31"/>
      <c r="DJ7" s="31"/>
      <c r="DK7" s="31"/>
      <c r="DL7" s="31"/>
      <c r="DM7" s="31"/>
      <c r="DN7" s="31"/>
      <c r="DO7" s="31"/>
      <c r="DP7" s="31"/>
      <c r="DQ7" s="31"/>
      <c r="DR7" s="31"/>
      <c r="DS7" s="31"/>
      <c r="DT7" s="31"/>
      <c r="DU7" s="31"/>
      <c r="DV7" s="31"/>
      <c r="DW7" s="31"/>
      <c r="DX7" s="31"/>
      <c r="DY7" s="31"/>
      <c r="DZ7" s="31"/>
      <c r="EA7" s="31"/>
      <c r="EB7" s="31"/>
      <c r="EC7" s="31"/>
      <c r="ED7" s="31"/>
      <c r="EE7" s="31"/>
      <c r="EF7" s="31"/>
      <c r="EG7" s="31"/>
      <c r="EH7" s="31"/>
      <c r="EI7" s="31"/>
      <c r="EJ7" s="31"/>
      <c r="EK7" s="31"/>
      <c r="EL7" s="31"/>
      <c r="EM7" s="31"/>
      <c r="EN7" s="31"/>
      <c r="EO7" s="31"/>
      <c r="EP7" s="31"/>
      <c r="EQ7" s="31"/>
      <c r="ER7" s="31"/>
      <c r="ES7" s="31"/>
      <c r="ET7" s="31"/>
      <c r="EU7" s="31"/>
      <c r="EV7" s="31"/>
      <c r="EW7" s="31"/>
      <c r="EX7" s="31"/>
      <c r="EY7" s="31"/>
      <c r="EZ7" s="31"/>
      <c r="FA7" s="31"/>
      <c r="FB7" s="31"/>
      <c r="FC7" s="31"/>
      <c r="FD7" s="31"/>
      <c r="FE7" s="31"/>
      <c r="FF7" s="31"/>
      <c r="FG7" s="31"/>
      <c r="FH7" s="31"/>
      <c r="FI7" s="31"/>
      <c r="FJ7" s="31"/>
      <c r="FK7" s="31"/>
      <c r="FL7" s="31"/>
      <c r="FM7" s="31"/>
      <c r="FN7" s="31"/>
      <c r="FO7" s="31"/>
      <c r="FP7" s="31"/>
      <c r="FQ7" s="31"/>
      <c r="FR7" s="31"/>
      <c r="FS7" s="31"/>
      <c r="FT7" s="31"/>
      <c r="FU7" s="31"/>
      <c r="FV7" s="31"/>
      <c r="FW7" s="31"/>
      <c r="FX7" s="31"/>
      <c r="FY7" s="31"/>
      <c r="FZ7" s="31"/>
      <c r="GA7" s="31"/>
      <c r="GB7" s="31"/>
      <c r="GC7" s="31"/>
      <c r="GD7" s="31"/>
      <c r="GE7" s="31"/>
      <c r="GF7" s="31"/>
      <c r="GG7" s="31"/>
      <c r="GH7" s="31"/>
      <c r="GI7" s="31"/>
      <c r="GJ7" s="31"/>
      <c r="GK7" s="31"/>
      <c r="GL7" s="31"/>
      <c r="GM7" s="31"/>
      <c r="GN7" s="31"/>
      <c r="GO7" s="31"/>
      <c r="GP7" s="31"/>
      <c r="GQ7" s="31"/>
      <c r="GR7" s="31"/>
      <c r="GS7" s="31"/>
      <c r="GT7" s="31"/>
      <c r="GU7" s="31"/>
      <c r="GV7" s="31"/>
      <c r="GW7" s="31"/>
      <c r="GX7" s="31"/>
      <c r="GY7" s="31"/>
      <c r="GZ7" s="31"/>
      <c r="HA7" s="31"/>
      <c r="HB7" s="31"/>
      <c r="HC7" s="31"/>
      <c r="HD7" s="31"/>
      <c r="HE7" s="31"/>
      <c r="HF7" s="31"/>
      <c r="HG7" s="31"/>
      <c r="HH7" s="31"/>
      <c r="HI7" s="31"/>
      <c r="HJ7" s="31"/>
      <c r="HK7" s="31"/>
      <c r="HL7" s="31"/>
      <c r="HM7" s="31"/>
      <c r="HN7" s="31"/>
      <c r="HO7" s="31"/>
      <c r="HP7" s="31"/>
      <c r="HQ7" s="31"/>
      <c r="HR7" s="31"/>
      <c r="HS7" s="31"/>
      <c r="HT7" s="31"/>
      <c r="HU7" s="31"/>
      <c r="HV7" s="31"/>
      <c r="HW7" s="31"/>
      <c r="HX7" s="31"/>
      <c r="HY7" s="31"/>
      <c r="HZ7" s="31"/>
      <c r="IA7" s="31"/>
      <c r="IB7" s="31"/>
      <c r="IC7" s="31"/>
      <c r="ID7" s="31"/>
      <c r="IE7" s="31"/>
      <c r="IF7" s="31"/>
    </row>
    <row r="8" spans="1:240" s="35" customFormat="1" ht="26.25" customHeight="1">
      <c r="A8" s="154" t="s">
        <v>190</v>
      </c>
      <c r="B8" s="406">
        <v>2</v>
      </c>
      <c r="C8" s="406">
        <f t="shared" ref="C8:C23" si="1">SUM(D8:I8)</f>
        <v>0</v>
      </c>
      <c r="D8" s="406">
        <v>0</v>
      </c>
      <c r="E8" s="406">
        <v>0</v>
      </c>
      <c r="F8" s="406">
        <v>0</v>
      </c>
      <c r="G8" s="406">
        <v>0</v>
      </c>
      <c r="H8" s="406">
        <v>0</v>
      </c>
      <c r="I8" s="406">
        <v>0</v>
      </c>
      <c r="J8" s="406">
        <v>109</v>
      </c>
      <c r="K8" s="406">
        <f t="shared" ref="K8:K23" si="2">SUM(L8:Q8)</f>
        <v>72</v>
      </c>
      <c r="L8" s="406">
        <v>1</v>
      </c>
      <c r="M8" s="406">
        <v>11</v>
      </c>
      <c r="N8" s="406">
        <v>0</v>
      </c>
      <c r="O8" s="406">
        <v>1</v>
      </c>
      <c r="P8" s="406">
        <v>46</v>
      </c>
      <c r="Q8" s="406">
        <v>13</v>
      </c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  <c r="AV8" s="34"/>
      <c r="AW8" s="34"/>
      <c r="AX8" s="34"/>
      <c r="AY8" s="34"/>
      <c r="AZ8" s="34"/>
      <c r="BA8" s="34"/>
      <c r="BB8" s="34"/>
      <c r="BC8" s="34"/>
      <c r="BD8" s="34"/>
      <c r="BE8" s="34"/>
      <c r="BF8" s="34"/>
      <c r="BG8" s="34"/>
      <c r="BH8" s="34"/>
      <c r="BI8" s="34"/>
      <c r="BJ8" s="34"/>
      <c r="BK8" s="34"/>
      <c r="BL8" s="34"/>
      <c r="BM8" s="34"/>
      <c r="BN8" s="34"/>
      <c r="BO8" s="34"/>
      <c r="BP8" s="34"/>
      <c r="BQ8" s="34"/>
      <c r="BR8" s="34"/>
      <c r="BS8" s="34"/>
      <c r="BT8" s="34"/>
      <c r="BU8" s="34"/>
      <c r="BV8" s="34"/>
      <c r="BW8" s="34"/>
      <c r="BX8" s="34"/>
      <c r="BY8" s="34"/>
      <c r="BZ8" s="34"/>
      <c r="CA8" s="34"/>
      <c r="CB8" s="34"/>
      <c r="CC8" s="34"/>
      <c r="CD8" s="34"/>
      <c r="CE8" s="34"/>
      <c r="CF8" s="34"/>
      <c r="CG8" s="34"/>
      <c r="CH8" s="34"/>
      <c r="CI8" s="34"/>
      <c r="CJ8" s="34"/>
      <c r="CK8" s="34"/>
      <c r="CL8" s="34"/>
      <c r="CM8" s="34"/>
      <c r="CN8" s="34"/>
      <c r="CO8" s="34"/>
      <c r="CP8" s="34"/>
      <c r="CQ8" s="34"/>
      <c r="CR8" s="34"/>
      <c r="CS8" s="34"/>
      <c r="CT8" s="34"/>
      <c r="CU8" s="34"/>
      <c r="CV8" s="34"/>
      <c r="CW8" s="34"/>
      <c r="CX8" s="34"/>
      <c r="CY8" s="34"/>
      <c r="CZ8" s="34"/>
      <c r="DA8" s="34"/>
      <c r="DB8" s="34"/>
      <c r="DC8" s="34"/>
      <c r="DD8" s="34"/>
      <c r="DE8" s="34"/>
      <c r="DF8" s="34"/>
      <c r="DG8" s="34"/>
      <c r="DH8" s="34"/>
      <c r="DI8" s="34"/>
      <c r="DJ8" s="34"/>
      <c r="DK8" s="34"/>
      <c r="DL8" s="34"/>
      <c r="DM8" s="34"/>
      <c r="DN8" s="34"/>
      <c r="DO8" s="34"/>
      <c r="DP8" s="34"/>
      <c r="DQ8" s="34"/>
      <c r="DR8" s="34"/>
      <c r="DS8" s="34"/>
      <c r="DT8" s="34"/>
      <c r="DU8" s="34"/>
      <c r="DV8" s="34"/>
      <c r="DW8" s="34"/>
      <c r="DX8" s="34"/>
      <c r="DY8" s="34"/>
      <c r="DZ8" s="34"/>
      <c r="EA8" s="34"/>
      <c r="EB8" s="34"/>
      <c r="EC8" s="34"/>
      <c r="ED8" s="34"/>
      <c r="EE8" s="34"/>
      <c r="EF8" s="34"/>
      <c r="EG8" s="34"/>
      <c r="EH8" s="34"/>
      <c r="EI8" s="34"/>
      <c r="EJ8" s="34"/>
      <c r="EK8" s="34"/>
      <c r="EL8" s="34"/>
      <c r="EM8" s="34"/>
      <c r="EN8" s="34"/>
      <c r="EO8" s="34"/>
      <c r="EP8" s="34"/>
      <c r="EQ8" s="34"/>
      <c r="ER8" s="34"/>
      <c r="ES8" s="34"/>
      <c r="ET8" s="34"/>
      <c r="EU8" s="34"/>
      <c r="EV8" s="34"/>
      <c r="EW8" s="34"/>
      <c r="EX8" s="34"/>
      <c r="EY8" s="34"/>
      <c r="EZ8" s="34"/>
      <c r="FA8" s="34"/>
      <c r="FB8" s="34"/>
      <c r="FC8" s="34"/>
      <c r="FD8" s="34"/>
      <c r="FE8" s="34"/>
      <c r="FF8" s="34"/>
      <c r="FG8" s="34"/>
      <c r="FH8" s="34"/>
      <c r="FI8" s="34"/>
      <c r="FJ8" s="34"/>
      <c r="FK8" s="34"/>
      <c r="FL8" s="34"/>
      <c r="FM8" s="34"/>
      <c r="FN8" s="34"/>
      <c r="FO8" s="34"/>
      <c r="FP8" s="34"/>
      <c r="FQ8" s="34"/>
      <c r="FR8" s="34"/>
      <c r="FS8" s="34"/>
      <c r="FT8" s="34"/>
      <c r="FU8" s="34"/>
      <c r="FV8" s="34"/>
      <c r="FW8" s="34"/>
      <c r="FX8" s="34"/>
      <c r="FY8" s="34"/>
      <c r="FZ8" s="34"/>
      <c r="GA8" s="34"/>
      <c r="GB8" s="34"/>
      <c r="GC8" s="34"/>
      <c r="GD8" s="34"/>
      <c r="GE8" s="34"/>
      <c r="GF8" s="34"/>
      <c r="GG8" s="34"/>
      <c r="GH8" s="34"/>
      <c r="GI8" s="34"/>
      <c r="GJ8" s="34"/>
      <c r="GK8" s="34"/>
      <c r="GL8" s="34"/>
      <c r="GM8" s="34"/>
      <c r="GN8" s="34"/>
      <c r="GO8" s="34"/>
      <c r="GP8" s="34"/>
      <c r="GQ8" s="34"/>
      <c r="GR8" s="34"/>
      <c r="GS8" s="34"/>
      <c r="GT8" s="34"/>
      <c r="GU8" s="34"/>
      <c r="GV8" s="34"/>
      <c r="GW8" s="34"/>
      <c r="GX8" s="34"/>
      <c r="GY8" s="34"/>
      <c r="GZ8" s="34"/>
      <c r="HA8" s="34"/>
      <c r="HB8" s="34"/>
      <c r="HC8" s="34"/>
      <c r="HD8" s="34"/>
      <c r="HE8" s="34"/>
      <c r="HF8" s="34"/>
      <c r="HG8" s="34"/>
      <c r="HH8" s="34"/>
      <c r="HI8" s="34"/>
      <c r="HJ8" s="34"/>
      <c r="HK8" s="34"/>
      <c r="HL8" s="34"/>
      <c r="HM8" s="34"/>
      <c r="HN8" s="34"/>
      <c r="HO8" s="34"/>
      <c r="HP8" s="34"/>
      <c r="HQ8" s="34"/>
      <c r="HR8" s="34"/>
      <c r="HS8" s="34"/>
      <c r="HT8" s="34"/>
      <c r="HU8" s="34"/>
      <c r="HV8" s="34"/>
      <c r="HW8" s="34"/>
      <c r="HX8" s="34"/>
      <c r="HY8" s="34"/>
      <c r="HZ8" s="34"/>
      <c r="IA8" s="34"/>
      <c r="IB8" s="34"/>
      <c r="IC8" s="34"/>
      <c r="ID8" s="34"/>
      <c r="IE8" s="34"/>
      <c r="IF8" s="34"/>
    </row>
    <row r="9" spans="1:240" s="35" customFormat="1" ht="26.25" customHeight="1">
      <c r="A9" s="154" t="s">
        <v>2</v>
      </c>
      <c r="B9" s="406">
        <v>1</v>
      </c>
      <c r="C9" s="406">
        <f t="shared" si="1"/>
        <v>1</v>
      </c>
      <c r="D9" s="406">
        <v>0</v>
      </c>
      <c r="E9" s="406">
        <v>0</v>
      </c>
      <c r="F9" s="406">
        <v>0</v>
      </c>
      <c r="G9" s="406">
        <v>0</v>
      </c>
      <c r="H9" s="406">
        <v>1</v>
      </c>
      <c r="I9" s="406">
        <v>0</v>
      </c>
      <c r="J9" s="406">
        <v>50</v>
      </c>
      <c r="K9" s="406">
        <f t="shared" si="2"/>
        <v>33</v>
      </c>
      <c r="L9" s="406">
        <v>1</v>
      </c>
      <c r="M9" s="406">
        <v>6</v>
      </c>
      <c r="N9" s="406">
        <v>1</v>
      </c>
      <c r="O9" s="406">
        <v>0</v>
      </c>
      <c r="P9" s="406">
        <v>23</v>
      </c>
      <c r="Q9" s="406">
        <v>2</v>
      </c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  <c r="AN9" s="34"/>
      <c r="AO9" s="34"/>
      <c r="AP9" s="34"/>
      <c r="AQ9" s="34"/>
      <c r="AR9" s="34"/>
      <c r="AS9" s="34"/>
      <c r="AT9" s="34"/>
      <c r="AU9" s="34"/>
      <c r="AV9" s="34"/>
      <c r="AW9" s="34"/>
      <c r="AX9" s="34"/>
      <c r="AY9" s="34"/>
      <c r="AZ9" s="34"/>
      <c r="BA9" s="34"/>
      <c r="BB9" s="34"/>
      <c r="BC9" s="34"/>
      <c r="BD9" s="34"/>
      <c r="BE9" s="34"/>
      <c r="BF9" s="34"/>
      <c r="BG9" s="34"/>
      <c r="BH9" s="34"/>
      <c r="BI9" s="34"/>
      <c r="BJ9" s="34"/>
      <c r="BK9" s="34"/>
      <c r="BL9" s="34"/>
      <c r="BM9" s="34"/>
      <c r="BN9" s="34"/>
      <c r="BO9" s="34"/>
      <c r="BP9" s="34"/>
      <c r="BQ9" s="34"/>
      <c r="BR9" s="34"/>
      <c r="BS9" s="34"/>
      <c r="BT9" s="34"/>
      <c r="BU9" s="34"/>
      <c r="BV9" s="34"/>
      <c r="BW9" s="34"/>
      <c r="BX9" s="34"/>
      <c r="BY9" s="34"/>
      <c r="BZ9" s="34"/>
      <c r="CA9" s="34"/>
      <c r="CB9" s="34"/>
      <c r="CC9" s="34"/>
      <c r="CD9" s="34"/>
      <c r="CE9" s="34"/>
      <c r="CF9" s="34"/>
      <c r="CG9" s="34"/>
      <c r="CH9" s="34"/>
      <c r="CI9" s="34"/>
      <c r="CJ9" s="34"/>
      <c r="CK9" s="34"/>
      <c r="CL9" s="34"/>
      <c r="CM9" s="34"/>
      <c r="CN9" s="34"/>
      <c r="CO9" s="34"/>
      <c r="CP9" s="34"/>
      <c r="CQ9" s="34"/>
      <c r="CR9" s="34"/>
      <c r="CS9" s="34"/>
      <c r="CT9" s="34"/>
      <c r="CU9" s="34"/>
      <c r="CV9" s="34"/>
      <c r="CW9" s="34"/>
      <c r="CX9" s="34"/>
      <c r="CY9" s="34"/>
      <c r="CZ9" s="34"/>
      <c r="DA9" s="34"/>
      <c r="DB9" s="34"/>
      <c r="DC9" s="34"/>
      <c r="DD9" s="34"/>
      <c r="DE9" s="34"/>
      <c r="DF9" s="34"/>
      <c r="DG9" s="34"/>
      <c r="DH9" s="34"/>
      <c r="DI9" s="34"/>
      <c r="DJ9" s="34"/>
      <c r="DK9" s="34"/>
      <c r="DL9" s="34"/>
      <c r="DM9" s="34"/>
      <c r="DN9" s="34"/>
      <c r="DO9" s="34"/>
      <c r="DP9" s="34"/>
      <c r="DQ9" s="34"/>
      <c r="DR9" s="34"/>
      <c r="DS9" s="34"/>
      <c r="DT9" s="34"/>
      <c r="DU9" s="34"/>
      <c r="DV9" s="34"/>
      <c r="DW9" s="34"/>
      <c r="DX9" s="34"/>
      <c r="DY9" s="34"/>
      <c r="DZ9" s="34"/>
      <c r="EA9" s="34"/>
      <c r="EB9" s="34"/>
      <c r="EC9" s="34"/>
      <c r="ED9" s="34"/>
      <c r="EE9" s="34"/>
      <c r="EF9" s="34"/>
      <c r="EG9" s="34"/>
      <c r="EH9" s="34"/>
      <c r="EI9" s="34"/>
      <c r="EJ9" s="34"/>
      <c r="EK9" s="34"/>
      <c r="EL9" s="34"/>
      <c r="EM9" s="34"/>
      <c r="EN9" s="34"/>
      <c r="EO9" s="34"/>
      <c r="EP9" s="34"/>
      <c r="EQ9" s="34"/>
      <c r="ER9" s="34"/>
      <c r="ES9" s="34"/>
      <c r="ET9" s="34"/>
      <c r="EU9" s="34"/>
      <c r="EV9" s="34"/>
      <c r="EW9" s="34"/>
      <c r="EX9" s="34"/>
      <c r="EY9" s="34"/>
      <c r="EZ9" s="34"/>
      <c r="FA9" s="34"/>
      <c r="FB9" s="34"/>
      <c r="FC9" s="34"/>
      <c r="FD9" s="34"/>
      <c r="FE9" s="34"/>
      <c r="FF9" s="34"/>
      <c r="FG9" s="34"/>
      <c r="FH9" s="34"/>
      <c r="FI9" s="34"/>
      <c r="FJ9" s="34"/>
      <c r="FK9" s="34"/>
      <c r="FL9" s="34"/>
      <c r="FM9" s="34"/>
      <c r="FN9" s="34"/>
      <c r="FO9" s="34"/>
      <c r="FP9" s="34"/>
      <c r="FQ9" s="34"/>
      <c r="FR9" s="34"/>
      <c r="FS9" s="34"/>
      <c r="FT9" s="34"/>
      <c r="FU9" s="34"/>
      <c r="FV9" s="34"/>
      <c r="FW9" s="34"/>
      <c r="FX9" s="34"/>
      <c r="FY9" s="34"/>
      <c r="FZ9" s="34"/>
      <c r="GA9" s="34"/>
      <c r="GB9" s="34"/>
      <c r="GC9" s="34"/>
      <c r="GD9" s="34"/>
      <c r="GE9" s="34"/>
      <c r="GF9" s="34"/>
      <c r="GG9" s="34"/>
      <c r="GH9" s="34"/>
      <c r="GI9" s="34"/>
      <c r="GJ9" s="34"/>
      <c r="GK9" s="34"/>
      <c r="GL9" s="34"/>
      <c r="GM9" s="34"/>
      <c r="GN9" s="34"/>
      <c r="GO9" s="34"/>
      <c r="GP9" s="34"/>
      <c r="GQ9" s="34"/>
      <c r="GR9" s="34"/>
      <c r="GS9" s="34"/>
      <c r="GT9" s="34"/>
      <c r="GU9" s="34"/>
      <c r="GV9" s="34"/>
      <c r="GW9" s="34"/>
      <c r="GX9" s="34"/>
      <c r="GY9" s="34"/>
      <c r="GZ9" s="34"/>
      <c r="HA9" s="34"/>
      <c r="HB9" s="34"/>
      <c r="HC9" s="34"/>
      <c r="HD9" s="34"/>
      <c r="HE9" s="34"/>
      <c r="HF9" s="34"/>
      <c r="HG9" s="34"/>
      <c r="HH9" s="34"/>
      <c r="HI9" s="34"/>
      <c r="HJ9" s="34"/>
      <c r="HK9" s="34"/>
      <c r="HL9" s="34"/>
      <c r="HM9" s="34"/>
      <c r="HN9" s="34"/>
      <c r="HO9" s="34"/>
      <c r="HP9" s="34"/>
      <c r="HQ9" s="34"/>
      <c r="HR9" s="34"/>
      <c r="HS9" s="34"/>
      <c r="HT9" s="34"/>
      <c r="HU9" s="34"/>
      <c r="HV9" s="34"/>
      <c r="HW9" s="34"/>
      <c r="HX9" s="34"/>
      <c r="HY9" s="34"/>
      <c r="HZ9" s="34"/>
      <c r="IA9" s="34"/>
      <c r="IB9" s="34"/>
      <c r="IC9" s="34"/>
      <c r="ID9" s="34"/>
      <c r="IE9" s="34"/>
      <c r="IF9" s="34"/>
    </row>
    <row r="10" spans="1:240" s="35" customFormat="1" ht="26.25" customHeight="1">
      <c r="A10" s="154" t="s">
        <v>3</v>
      </c>
      <c r="B10" s="406">
        <v>4</v>
      </c>
      <c r="C10" s="406">
        <f t="shared" si="1"/>
        <v>3</v>
      </c>
      <c r="D10" s="406">
        <v>0</v>
      </c>
      <c r="E10" s="406">
        <v>0</v>
      </c>
      <c r="F10" s="406">
        <v>0</v>
      </c>
      <c r="G10" s="406">
        <v>0</v>
      </c>
      <c r="H10" s="406">
        <v>3</v>
      </c>
      <c r="I10" s="406">
        <v>0</v>
      </c>
      <c r="J10" s="406">
        <v>91</v>
      </c>
      <c r="K10" s="406">
        <f t="shared" si="2"/>
        <v>60</v>
      </c>
      <c r="L10" s="406">
        <v>0</v>
      </c>
      <c r="M10" s="406">
        <v>13</v>
      </c>
      <c r="N10" s="406">
        <v>5</v>
      </c>
      <c r="O10" s="406">
        <v>0</v>
      </c>
      <c r="P10" s="406">
        <v>25</v>
      </c>
      <c r="Q10" s="406">
        <v>17</v>
      </c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  <c r="BT10" s="25"/>
      <c r="BU10" s="25"/>
      <c r="BV10" s="25"/>
      <c r="BW10" s="25"/>
      <c r="BX10" s="25"/>
      <c r="BY10" s="25"/>
      <c r="BZ10" s="25"/>
      <c r="CA10" s="25"/>
      <c r="CB10" s="25"/>
      <c r="CC10" s="25"/>
      <c r="CD10" s="25"/>
      <c r="CE10" s="25"/>
      <c r="CF10" s="25"/>
      <c r="CG10" s="25"/>
      <c r="CH10" s="25"/>
      <c r="CI10" s="25"/>
      <c r="CJ10" s="25"/>
      <c r="CK10" s="25"/>
      <c r="CL10" s="25"/>
      <c r="CM10" s="25"/>
      <c r="CN10" s="25"/>
      <c r="CO10" s="25"/>
      <c r="CP10" s="25"/>
      <c r="CQ10" s="25"/>
      <c r="CR10" s="25"/>
      <c r="CS10" s="25"/>
      <c r="CT10" s="25"/>
      <c r="CU10" s="25"/>
      <c r="CV10" s="25"/>
      <c r="CW10" s="25"/>
      <c r="CX10" s="25"/>
      <c r="CY10" s="25"/>
      <c r="CZ10" s="25"/>
      <c r="DA10" s="25"/>
      <c r="DB10" s="25"/>
      <c r="DC10" s="25"/>
      <c r="DD10" s="25"/>
      <c r="DE10" s="25"/>
      <c r="DF10" s="25"/>
      <c r="DG10" s="25"/>
      <c r="DH10" s="25"/>
      <c r="DI10" s="25"/>
      <c r="DJ10" s="25"/>
      <c r="DK10" s="25"/>
      <c r="DL10" s="25"/>
      <c r="DM10" s="25"/>
      <c r="DN10" s="25"/>
      <c r="DO10" s="25"/>
      <c r="DP10" s="25"/>
      <c r="DQ10" s="25"/>
      <c r="DR10" s="25"/>
      <c r="DS10" s="25"/>
      <c r="DT10" s="25"/>
      <c r="DU10" s="25"/>
      <c r="DV10" s="25"/>
      <c r="DW10" s="25"/>
      <c r="DX10" s="25"/>
      <c r="DY10" s="25"/>
      <c r="DZ10" s="25"/>
      <c r="EA10" s="25"/>
      <c r="EB10" s="25"/>
      <c r="EC10" s="25"/>
      <c r="ED10" s="25"/>
      <c r="EE10" s="25"/>
      <c r="EF10" s="25"/>
      <c r="EG10" s="25"/>
      <c r="EH10" s="25"/>
      <c r="EI10" s="25"/>
      <c r="EJ10" s="25"/>
      <c r="EK10" s="25"/>
      <c r="EL10" s="25"/>
      <c r="EM10" s="25"/>
      <c r="EN10" s="25"/>
      <c r="EO10" s="25"/>
      <c r="EP10" s="25"/>
      <c r="EQ10" s="25"/>
      <c r="ER10" s="25"/>
      <c r="ES10" s="25"/>
      <c r="ET10" s="25"/>
      <c r="EU10" s="25"/>
      <c r="EV10" s="25"/>
      <c r="EW10" s="25"/>
      <c r="EX10" s="25"/>
      <c r="EY10" s="25"/>
      <c r="EZ10" s="25"/>
      <c r="FA10" s="25"/>
      <c r="FB10" s="25"/>
      <c r="FC10" s="25"/>
      <c r="FD10" s="25"/>
      <c r="FE10" s="25"/>
      <c r="FF10" s="25"/>
      <c r="FG10" s="25"/>
      <c r="FH10" s="25"/>
      <c r="FI10" s="25"/>
      <c r="FJ10" s="25"/>
      <c r="FK10" s="25"/>
      <c r="FL10" s="25"/>
      <c r="FM10" s="25"/>
      <c r="FN10" s="25"/>
      <c r="FO10" s="25"/>
      <c r="FP10" s="25"/>
      <c r="FQ10" s="25"/>
      <c r="FR10" s="25"/>
      <c r="FS10" s="25"/>
      <c r="FT10" s="25"/>
      <c r="FU10" s="25"/>
      <c r="FV10" s="25"/>
      <c r="FW10" s="25"/>
      <c r="FX10" s="25"/>
      <c r="FY10" s="25"/>
      <c r="FZ10" s="25"/>
      <c r="GA10" s="25"/>
      <c r="GB10" s="25"/>
      <c r="GC10" s="25"/>
      <c r="GD10" s="25"/>
      <c r="GE10" s="25"/>
      <c r="GF10" s="25"/>
      <c r="GG10" s="25"/>
      <c r="GH10" s="25"/>
      <c r="GI10" s="25"/>
      <c r="GJ10" s="25"/>
      <c r="GK10" s="25"/>
      <c r="GL10" s="25"/>
      <c r="GM10" s="25"/>
      <c r="GN10" s="25"/>
      <c r="GO10" s="25"/>
      <c r="GP10" s="25"/>
      <c r="GQ10" s="25"/>
      <c r="GR10" s="25"/>
      <c r="GS10" s="25"/>
      <c r="GT10" s="25"/>
      <c r="GU10" s="25"/>
      <c r="GV10" s="25"/>
      <c r="GW10" s="25"/>
      <c r="GX10" s="25"/>
      <c r="GY10" s="25"/>
      <c r="GZ10" s="25"/>
      <c r="HA10" s="25"/>
      <c r="HB10" s="25"/>
      <c r="HC10" s="25"/>
      <c r="HD10" s="25"/>
      <c r="HE10" s="25"/>
      <c r="HF10" s="25"/>
      <c r="HG10" s="25"/>
      <c r="HH10" s="25"/>
      <c r="HI10" s="25"/>
      <c r="HJ10" s="25"/>
      <c r="HK10" s="25"/>
      <c r="HL10" s="25"/>
      <c r="HM10" s="25"/>
      <c r="HN10" s="25"/>
      <c r="HO10" s="25"/>
      <c r="HP10" s="25"/>
      <c r="HQ10" s="25"/>
      <c r="HR10" s="25"/>
      <c r="HS10" s="25"/>
      <c r="HT10" s="25"/>
      <c r="HU10" s="25"/>
      <c r="HV10" s="25"/>
      <c r="HW10" s="25"/>
      <c r="HX10" s="25"/>
      <c r="HY10" s="25"/>
      <c r="HZ10" s="25"/>
      <c r="IA10" s="25"/>
      <c r="IB10" s="25"/>
      <c r="IC10" s="25"/>
      <c r="ID10" s="25"/>
      <c r="IE10" s="25"/>
      <c r="IF10" s="25"/>
    </row>
    <row r="11" spans="1:240" s="35" customFormat="1" ht="26.25" customHeight="1">
      <c r="A11" s="154" t="s">
        <v>4</v>
      </c>
      <c r="B11" s="406">
        <v>3</v>
      </c>
      <c r="C11" s="406">
        <f t="shared" si="1"/>
        <v>3</v>
      </c>
      <c r="D11" s="406">
        <v>0</v>
      </c>
      <c r="E11" s="406">
        <v>2</v>
      </c>
      <c r="F11" s="406">
        <v>0</v>
      </c>
      <c r="G11" s="406">
        <v>0</v>
      </c>
      <c r="H11" s="406">
        <v>1</v>
      </c>
      <c r="I11" s="406">
        <v>0</v>
      </c>
      <c r="J11" s="406">
        <v>94</v>
      </c>
      <c r="K11" s="406">
        <f t="shared" si="2"/>
        <v>75</v>
      </c>
      <c r="L11" s="406">
        <v>1</v>
      </c>
      <c r="M11" s="406">
        <v>18</v>
      </c>
      <c r="N11" s="406">
        <v>3</v>
      </c>
      <c r="O11" s="406">
        <v>0</v>
      </c>
      <c r="P11" s="406">
        <v>34</v>
      </c>
      <c r="Q11" s="406">
        <v>19</v>
      </c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34"/>
      <c r="AY11" s="34"/>
      <c r="AZ11" s="34"/>
      <c r="BA11" s="34"/>
      <c r="BB11" s="34"/>
      <c r="BC11" s="34"/>
      <c r="BD11" s="34"/>
      <c r="BE11" s="34"/>
      <c r="BF11" s="34"/>
      <c r="BG11" s="34"/>
      <c r="BH11" s="34"/>
      <c r="BI11" s="34"/>
      <c r="BJ11" s="34"/>
      <c r="BK11" s="34"/>
      <c r="BL11" s="34"/>
      <c r="BM11" s="34"/>
      <c r="BN11" s="34"/>
      <c r="BO11" s="34"/>
      <c r="BP11" s="34"/>
      <c r="BQ11" s="34"/>
      <c r="BR11" s="34"/>
      <c r="BS11" s="34"/>
      <c r="BT11" s="34"/>
      <c r="BU11" s="34"/>
      <c r="BV11" s="34"/>
      <c r="BW11" s="34"/>
      <c r="BX11" s="34"/>
      <c r="BY11" s="34"/>
      <c r="BZ11" s="34"/>
      <c r="CA11" s="34"/>
      <c r="CB11" s="34"/>
      <c r="CC11" s="34"/>
      <c r="CD11" s="34"/>
      <c r="CE11" s="34"/>
      <c r="CF11" s="34"/>
      <c r="CG11" s="34"/>
      <c r="CH11" s="34"/>
      <c r="CI11" s="34"/>
      <c r="CJ11" s="34"/>
      <c r="CK11" s="34"/>
      <c r="CL11" s="34"/>
      <c r="CM11" s="34"/>
      <c r="CN11" s="34"/>
      <c r="CO11" s="34"/>
      <c r="CP11" s="34"/>
      <c r="CQ11" s="34"/>
      <c r="CR11" s="34"/>
      <c r="CS11" s="34"/>
      <c r="CT11" s="34"/>
      <c r="CU11" s="34"/>
      <c r="CV11" s="34"/>
      <c r="CW11" s="34"/>
      <c r="CX11" s="34"/>
      <c r="CY11" s="34"/>
      <c r="CZ11" s="34"/>
      <c r="DA11" s="34"/>
      <c r="DB11" s="34"/>
      <c r="DC11" s="34"/>
      <c r="DD11" s="34"/>
      <c r="DE11" s="34"/>
      <c r="DF11" s="34"/>
      <c r="DG11" s="34"/>
      <c r="DH11" s="34"/>
      <c r="DI11" s="34"/>
      <c r="DJ11" s="34"/>
      <c r="DK11" s="34"/>
      <c r="DL11" s="34"/>
      <c r="DM11" s="34"/>
      <c r="DN11" s="34"/>
      <c r="DO11" s="34"/>
      <c r="DP11" s="34"/>
      <c r="DQ11" s="34"/>
      <c r="DR11" s="34"/>
      <c r="DS11" s="34"/>
      <c r="DT11" s="34"/>
      <c r="DU11" s="34"/>
      <c r="DV11" s="34"/>
      <c r="DW11" s="34"/>
      <c r="DX11" s="34"/>
      <c r="DY11" s="34"/>
      <c r="DZ11" s="34"/>
      <c r="EA11" s="34"/>
      <c r="EB11" s="34"/>
      <c r="EC11" s="34"/>
      <c r="ED11" s="34"/>
      <c r="EE11" s="34"/>
      <c r="EF11" s="34"/>
      <c r="EG11" s="34"/>
      <c r="EH11" s="34"/>
      <c r="EI11" s="34"/>
      <c r="EJ11" s="34"/>
      <c r="EK11" s="34"/>
      <c r="EL11" s="34"/>
      <c r="EM11" s="34"/>
      <c r="EN11" s="34"/>
      <c r="EO11" s="34"/>
      <c r="EP11" s="34"/>
      <c r="EQ11" s="34"/>
      <c r="ER11" s="34"/>
      <c r="ES11" s="34"/>
      <c r="ET11" s="34"/>
      <c r="EU11" s="34"/>
      <c r="EV11" s="34"/>
      <c r="EW11" s="34"/>
      <c r="EX11" s="34"/>
      <c r="EY11" s="34"/>
      <c r="EZ11" s="34"/>
      <c r="FA11" s="34"/>
      <c r="FB11" s="34"/>
      <c r="FC11" s="34"/>
      <c r="FD11" s="34"/>
      <c r="FE11" s="34"/>
      <c r="FF11" s="34"/>
      <c r="FG11" s="34"/>
      <c r="FH11" s="34"/>
      <c r="FI11" s="34"/>
      <c r="FJ11" s="34"/>
      <c r="FK11" s="34"/>
      <c r="FL11" s="34"/>
      <c r="FM11" s="34"/>
      <c r="FN11" s="34"/>
      <c r="FO11" s="34"/>
      <c r="FP11" s="34"/>
      <c r="FQ11" s="34"/>
      <c r="FR11" s="34"/>
      <c r="FS11" s="34"/>
      <c r="FT11" s="34"/>
      <c r="FU11" s="34"/>
      <c r="FV11" s="34"/>
      <c r="FW11" s="34"/>
      <c r="FX11" s="34"/>
      <c r="FY11" s="34"/>
      <c r="FZ11" s="34"/>
      <c r="GA11" s="34"/>
      <c r="GB11" s="34"/>
      <c r="GC11" s="34"/>
      <c r="GD11" s="34"/>
      <c r="GE11" s="34"/>
      <c r="GF11" s="34"/>
      <c r="GG11" s="34"/>
      <c r="GH11" s="34"/>
      <c r="GI11" s="34"/>
      <c r="GJ11" s="34"/>
      <c r="GK11" s="34"/>
      <c r="GL11" s="34"/>
      <c r="GM11" s="34"/>
      <c r="GN11" s="34"/>
      <c r="GO11" s="34"/>
      <c r="GP11" s="34"/>
      <c r="GQ11" s="34"/>
      <c r="GR11" s="34"/>
      <c r="GS11" s="34"/>
      <c r="GT11" s="34"/>
      <c r="GU11" s="34"/>
      <c r="GV11" s="34"/>
      <c r="GW11" s="34"/>
      <c r="GX11" s="34"/>
      <c r="GY11" s="34"/>
      <c r="GZ11" s="34"/>
      <c r="HA11" s="34"/>
      <c r="HB11" s="34"/>
      <c r="HC11" s="34"/>
      <c r="HD11" s="34"/>
      <c r="HE11" s="34"/>
      <c r="HF11" s="34"/>
      <c r="HG11" s="34"/>
      <c r="HH11" s="34"/>
      <c r="HI11" s="34"/>
      <c r="HJ11" s="34"/>
      <c r="HK11" s="34"/>
      <c r="HL11" s="34"/>
      <c r="HM11" s="34"/>
      <c r="HN11" s="34"/>
      <c r="HO11" s="34"/>
      <c r="HP11" s="34"/>
      <c r="HQ11" s="34"/>
      <c r="HR11" s="34"/>
      <c r="HS11" s="34"/>
      <c r="HT11" s="34"/>
      <c r="HU11" s="34"/>
      <c r="HV11" s="34"/>
      <c r="HW11" s="34"/>
      <c r="HX11" s="34"/>
      <c r="HY11" s="34"/>
      <c r="HZ11" s="34"/>
      <c r="IA11" s="34"/>
      <c r="IB11" s="34"/>
      <c r="IC11" s="34"/>
      <c r="ID11" s="34"/>
      <c r="IE11" s="34"/>
      <c r="IF11" s="34"/>
    </row>
    <row r="12" spans="1:240" s="35" customFormat="1" ht="26.25" customHeight="1">
      <c r="A12" s="154" t="s">
        <v>191</v>
      </c>
      <c r="B12" s="406">
        <v>2</v>
      </c>
      <c r="C12" s="406">
        <f t="shared" si="1"/>
        <v>1</v>
      </c>
      <c r="D12" s="406">
        <v>0</v>
      </c>
      <c r="E12" s="406">
        <v>0</v>
      </c>
      <c r="F12" s="406">
        <v>0</v>
      </c>
      <c r="G12" s="406">
        <v>0</v>
      </c>
      <c r="H12" s="406">
        <v>1</v>
      </c>
      <c r="I12" s="406">
        <v>0</v>
      </c>
      <c r="J12" s="406">
        <v>111</v>
      </c>
      <c r="K12" s="406">
        <f t="shared" si="2"/>
        <v>80</v>
      </c>
      <c r="L12" s="406">
        <v>5</v>
      </c>
      <c r="M12" s="406">
        <v>19</v>
      </c>
      <c r="N12" s="406">
        <v>0</v>
      </c>
      <c r="O12" s="406">
        <v>1</v>
      </c>
      <c r="P12" s="406">
        <v>47</v>
      </c>
      <c r="Q12" s="406">
        <v>8</v>
      </c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34"/>
      <c r="BA12" s="34"/>
      <c r="BB12" s="34"/>
      <c r="BC12" s="34"/>
      <c r="BD12" s="34"/>
      <c r="BE12" s="34"/>
      <c r="BF12" s="34"/>
      <c r="BG12" s="34"/>
      <c r="BH12" s="34"/>
      <c r="BI12" s="34"/>
      <c r="BJ12" s="34"/>
      <c r="BK12" s="34"/>
      <c r="BL12" s="34"/>
      <c r="BM12" s="34"/>
      <c r="BN12" s="34"/>
      <c r="BO12" s="34"/>
      <c r="BP12" s="34"/>
      <c r="BQ12" s="34"/>
      <c r="BR12" s="34"/>
      <c r="BS12" s="34"/>
      <c r="BT12" s="34"/>
      <c r="BU12" s="34"/>
      <c r="BV12" s="34"/>
      <c r="BW12" s="34"/>
      <c r="BX12" s="34"/>
      <c r="BY12" s="34"/>
      <c r="BZ12" s="34"/>
      <c r="CA12" s="34"/>
      <c r="CB12" s="34"/>
      <c r="CC12" s="34"/>
      <c r="CD12" s="34"/>
      <c r="CE12" s="34"/>
      <c r="CF12" s="34"/>
      <c r="CG12" s="34"/>
      <c r="CH12" s="34"/>
      <c r="CI12" s="34"/>
      <c r="CJ12" s="34"/>
      <c r="CK12" s="34"/>
      <c r="CL12" s="34"/>
      <c r="CM12" s="34"/>
      <c r="CN12" s="34"/>
      <c r="CO12" s="34"/>
      <c r="CP12" s="34"/>
      <c r="CQ12" s="34"/>
      <c r="CR12" s="34"/>
      <c r="CS12" s="34"/>
      <c r="CT12" s="34"/>
      <c r="CU12" s="34"/>
      <c r="CV12" s="34"/>
      <c r="CW12" s="34"/>
      <c r="CX12" s="34"/>
      <c r="CY12" s="34"/>
      <c r="CZ12" s="34"/>
      <c r="DA12" s="34"/>
      <c r="DB12" s="34"/>
      <c r="DC12" s="34"/>
      <c r="DD12" s="34"/>
      <c r="DE12" s="34"/>
      <c r="DF12" s="34"/>
      <c r="DG12" s="34"/>
      <c r="DH12" s="34"/>
      <c r="DI12" s="34"/>
      <c r="DJ12" s="34"/>
      <c r="DK12" s="34"/>
      <c r="DL12" s="34"/>
      <c r="DM12" s="34"/>
      <c r="DN12" s="34"/>
      <c r="DO12" s="34"/>
      <c r="DP12" s="34"/>
      <c r="DQ12" s="34"/>
      <c r="DR12" s="34"/>
      <c r="DS12" s="34"/>
      <c r="DT12" s="34"/>
      <c r="DU12" s="34"/>
      <c r="DV12" s="34"/>
      <c r="DW12" s="34"/>
      <c r="DX12" s="34"/>
      <c r="DY12" s="34"/>
      <c r="DZ12" s="34"/>
      <c r="EA12" s="34"/>
      <c r="EB12" s="34"/>
      <c r="EC12" s="34"/>
      <c r="ED12" s="34"/>
      <c r="EE12" s="34"/>
      <c r="EF12" s="34"/>
      <c r="EG12" s="34"/>
      <c r="EH12" s="34"/>
      <c r="EI12" s="34"/>
      <c r="EJ12" s="34"/>
      <c r="EK12" s="34"/>
      <c r="EL12" s="34"/>
      <c r="EM12" s="34"/>
      <c r="EN12" s="34"/>
      <c r="EO12" s="34"/>
      <c r="EP12" s="34"/>
      <c r="EQ12" s="34"/>
      <c r="ER12" s="34"/>
      <c r="ES12" s="34"/>
      <c r="ET12" s="34"/>
      <c r="EU12" s="34"/>
      <c r="EV12" s="34"/>
      <c r="EW12" s="34"/>
      <c r="EX12" s="34"/>
      <c r="EY12" s="34"/>
      <c r="EZ12" s="34"/>
      <c r="FA12" s="34"/>
      <c r="FB12" s="34"/>
      <c r="FC12" s="34"/>
      <c r="FD12" s="34"/>
      <c r="FE12" s="34"/>
      <c r="FF12" s="34"/>
      <c r="FG12" s="34"/>
      <c r="FH12" s="34"/>
      <c r="FI12" s="34"/>
      <c r="FJ12" s="34"/>
      <c r="FK12" s="34"/>
      <c r="FL12" s="34"/>
      <c r="FM12" s="34"/>
      <c r="FN12" s="34"/>
      <c r="FO12" s="34"/>
      <c r="FP12" s="34"/>
      <c r="FQ12" s="34"/>
      <c r="FR12" s="34"/>
      <c r="FS12" s="34"/>
      <c r="FT12" s="34"/>
      <c r="FU12" s="34"/>
      <c r="FV12" s="34"/>
      <c r="FW12" s="34"/>
      <c r="FX12" s="34"/>
      <c r="FY12" s="34"/>
      <c r="FZ12" s="34"/>
      <c r="GA12" s="34"/>
      <c r="GB12" s="34"/>
      <c r="GC12" s="34"/>
      <c r="GD12" s="34"/>
      <c r="GE12" s="34"/>
      <c r="GF12" s="34"/>
      <c r="GG12" s="34"/>
      <c r="GH12" s="34"/>
      <c r="GI12" s="34"/>
      <c r="GJ12" s="34"/>
      <c r="GK12" s="34"/>
      <c r="GL12" s="34"/>
      <c r="GM12" s="34"/>
      <c r="GN12" s="34"/>
      <c r="GO12" s="34"/>
      <c r="GP12" s="34"/>
      <c r="GQ12" s="34"/>
      <c r="GR12" s="34"/>
      <c r="GS12" s="34"/>
      <c r="GT12" s="34"/>
      <c r="GU12" s="34"/>
      <c r="GV12" s="34"/>
      <c r="GW12" s="34"/>
      <c r="GX12" s="34"/>
      <c r="GY12" s="34"/>
      <c r="GZ12" s="34"/>
      <c r="HA12" s="34"/>
      <c r="HB12" s="34"/>
      <c r="HC12" s="34"/>
      <c r="HD12" s="34"/>
      <c r="HE12" s="34"/>
      <c r="HF12" s="34"/>
      <c r="HG12" s="34"/>
      <c r="HH12" s="34"/>
      <c r="HI12" s="34"/>
      <c r="HJ12" s="34"/>
      <c r="HK12" s="34"/>
      <c r="HL12" s="34"/>
      <c r="HM12" s="34"/>
      <c r="HN12" s="34"/>
      <c r="HO12" s="34"/>
      <c r="HP12" s="34"/>
      <c r="HQ12" s="34"/>
      <c r="HR12" s="34"/>
      <c r="HS12" s="34"/>
      <c r="HT12" s="34"/>
      <c r="HU12" s="34"/>
      <c r="HV12" s="34"/>
      <c r="HW12" s="34"/>
      <c r="HX12" s="34"/>
      <c r="HY12" s="34"/>
      <c r="HZ12" s="34"/>
      <c r="IA12" s="34"/>
      <c r="IB12" s="34"/>
      <c r="IC12" s="34"/>
      <c r="ID12" s="34"/>
      <c r="IE12" s="34"/>
      <c r="IF12" s="34"/>
    </row>
    <row r="13" spans="1:240" s="35" customFormat="1" ht="26.25" customHeight="1">
      <c r="A13" s="154" t="s">
        <v>6</v>
      </c>
      <c r="B13" s="406">
        <v>2</v>
      </c>
      <c r="C13" s="406">
        <f t="shared" si="1"/>
        <v>1</v>
      </c>
      <c r="D13" s="406">
        <v>0</v>
      </c>
      <c r="E13" s="406">
        <v>0</v>
      </c>
      <c r="F13" s="406">
        <v>0</v>
      </c>
      <c r="G13" s="406">
        <v>0</v>
      </c>
      <c r="H13" s="406">
        <v>1</v>
      </c>
      <c r="I13" s="406">
        <v>0</v>
      </c>
      <c r="J13" s="406">
        <v>76</v>
      </c>
      <c r="K13" s="406">
        <f t="shared" si="2"/>
        <v>44</v>
      </c>
      <c r="L13" s="406">
        <v>0</v>
      </c>
      <c r="M13" s="406">
        <v>7</v>
      </c>
      <c r="N13" s="406">
        <v>1</v>
      </c>
      <c r="O13" s="406">
        <v>0</v>
      </c>
      <c r="P13" s="406">
        <v>25</v>
      </c>
      <c r="Q13" s="406">
        <v>11</v>
      </c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25"/>
      <c r="BU13" s="25"/>
      <c r="BV13" s="25"/>
      <c r="BW13" s="25"/>
      <c r="BX13" s="25"/>
      <c r="BY13" s="25"/>
      <c r="BZ13" s="25"/>
      <c r="CA13" s="25"/>
      <c r="CB13" s="25"/>
      <c r="CC13" s="25"/>
      <c r="CD13" s="25"/>
      <c r="CE13" s="25"/>
      <c r="CF13" s="25"/>
      <c r="CG13" s="25"/>
      <c r="CH13" s="25"/>
      <c r="CI13" s="25"/>
      <c r="CJ13" s="25"/>
      <c r="CK13" s="25"/>
      <c r="CL13" s="25"/>
      <c r="CM13" s="25"/>
      <c r="CN13" s="25"/>
      <c r="CO13" s="25"/>
      <c r="CP13" s="25"/>
      <c r="CQ13" s="25"/>
      <c r="CR13" s="25"/>
      <c r="CS13" s="25"/>
      <c r="CT13" s="25"/>
      <c r="CU13" s="25"/>
      <c r="CV13" s="25"/>
      <c r="CW13" s="25"/>
      <c r="CX13" s="25"/>
      <c r="CY13" s="25"/>
      <c r="CZ13" s="25"/>
      <c r="DA13" s="25"/>
      <c r="DB13" s="25"/>
      <c r="DC13" s="25"/>
      <c r="DD13" s="25"/>
      <c r="DE13" s="25"/>
      <c r="DF13" s="25"/>
      <c r="DG13" s="25"/>
      <c r="DH13" s="25"/>
      <c r="DI13" s="25"/>
      <c r="DJ13" s="25"/>
      <c r="DK13" s="25"/>
      <c r="DL13" s="25"/>
      <c r="DM13" s="25"/>
      <c r="DN13" s="25"/>
      <c r="DO13" s="25"/>
      <c r="DP13" s="25"/>
      <c r="DQ13" s="25"/>
      <c r="DR13" s="25"/>
      <c r="DS13" s="25"/>
      <c r="DT13" s="25"/>
      <c r="DU13" s="25"/>
      <c r="DV13" s="25"/>
      <c r="DW13" s="25"/>
      <c r="DX13" s="25"/>
      <c r="DY13" s="25"/>
      <c r="DZ13" s="25"/>
      <c r="EA13" s="25"/>
      <c r="EB13" s="25"/>
      <c r="EC13" s="25"/>
      <c r="ED13" s="25"/>
      <c r="EE13" s="25"/>
      <c r="EF13" s="25"/>
      <c r="EG13" s="25"/>
      <c r="EH13" s="25"/>
      <c r="EI13" s="25"/>
      <c r="EJ13" s="25"/>
      <c r="EK13" s="25"/>
      <c r="EL13" s="25"/>
      <c r="EM13" s="25"/>
      <c r="EN13" s="25"/>
      <c r="EO13" s="25"/>
      <c r="EP13" s="25"/>
      <c r="EQ13" s="25"/>
      <c r="ER13" s="25"/>
      <c r="ES13" s="25"/>
      <c r="ET13" s="25"/>
      <c r="EU13" s="25"/>
      <c r="EV13" s="25"/>
      <c r="EW13" s="25"/>
      <c r="EX13" s="25"/>
      <c r="EY13" s="25"/>
      <c r="EZ13" s="25"/>
      <c r="FA13" s="25"/>
      <c r="FB13" s="25"/>
      <c r="FC13" s="25"/>
      <c r="FD13" s="25"/>
      <c r="FE13" s="25"/>
      <c r="FF13" s="25"/>
      <c r="FG13" s="25"/>
      <c r="FH13" s="25"/>
      <c r="FI13" s="25"/>
      <c r="FJ13" s="25"/>
      <c r="FK13" s="25"/>
      <c r="FL13" s="25"/>
      <c r="FM13" s="25"/>
      <c r="FN13" s="25"/>
      <c r="FO13" s="25"/>
      <c r="FP13" s="25"/>
      <c r="FQ13" s="25"/>
      <c r="FR13" s="25"/>
      <c r="FS13" s="25"/>
      <c r="FT13" s="25"/>
      <c r="FU13" s="25"/>
      <c r="FV13" s="25"/>
      <c r="FW13" s="25"/>
      <c r="FX13" s="25"/>
      <c r="FY13" s="25"/>
      <c r="FZ13" s="25"/>
      <c r="GA13" s="25"/>
      <c r="GB13" s="25"/>
      <c r="GC13" s="25"/>
      <c r="GD13" s="25"/>
      <c r="GE13" s="25"/>
      <c r="GF13" s="25"/>
      <c r="GG13" s="25"/>
      <c r="GH13" s="25"/>
      <c r="GI13" s="25"/>
      <c r="GJ13" s="25"/>
      <c r="GK13" s="25"/>
      <c r="GL13" s="25"/>
      <c r="GM13" s="25"/>
      <c r="GN13" s="25"/>
      <c r="GO13" s="25"/>
      <c r="GP13" s="25"/>
      <c r="GQ13" s="25"/>
      <c r="GR13" s="25"/>
      <c r="GS13" s="25"/>
      <c r="GT13" s="25"/>
      <c r="GU13" s="25"/>
      <c r="GV13" s="25"/>
      <c r="GW13" s="25"/>
      <c r="GX13" s="25"/>
      <c r="GY13" s="25"/>
      <c r="GZ13" s="25"/>
      <c r="HA13" s="25"/>
      <c r="HB13" s="25"/>
      <c r="HC13" s="25"/>
      <c r="HD13" s="25"/>
      <c r="HE13" s="25"/>
      <c r="HF13" s="25"/>
      <c r="HG13" s="25"/>
      <c r="HH13" s="25"/>
      <c r="HI13" s="25"/>
      <c r="HJ13" s="25"/>
      <c r="HK13" s="25"/>
      <c r="HL13" s="25"/>
      <c r="HM13" s="25"/>
      <c r="HN13" s="25"/>
      <c r="HO13" s="25"/>
      <c r="HP13" s="25"/>
      <c r="HQ13" s="25"/>
      <c r="HR13" s="25"/>
      <c r="HS13" s="25"/>
      <c r="HT13" s="25"/>
      <c r="HU13" s="25"/>
      <c r="HV13" s="25"/>
      <c r="HW13" s="25"/>
      <c r="HX13" s="25"/>
      <c r="HY13" s="25"/>
      <c r="HZ13" s="25"/>
      <c r="IA13" s="25"/>
      <c r="IB13" s="25"/>
      <c r="IC13" s="25"/>
      <c r="ID13" s="25"/>
      <c r="IE13" s="25"/>
      <c r="IF13" s="25"/>
    </row>
    <row r="14" spans="1:240" s="35" customFormat="1" ht="26.25" customHeight="1">
      <c r="A14" s="154" t="s">
        <v>192</v>
      </c>
      <c r="B14" s="406">
        <v>2</v>
      </c>
      <c r="C14" s="406">
        <f t="shared" si="1"/>
        <v>2</v>
      </c>
      <c r="D14" s="406">
        <v>0</v>
      </c>
      <c r="E14" s="406">
        <v>1</v>
      </c>
      <c r="F14" s="406">
        <v>0</v>
      </c>
      <c r="G14" s="406">
        <v>0</v>
      </c>
      <c r="H14" s="406">
        <v>1</v>
      </c>
      <c r="I14" s="406">
        <v>0</v>
      </c>
      <c r="J14" s="406">
        <v>47</v>
      </c>
      <c r="K14" s="406">
        <f t="shared" si="2"/>
        <v>39</v>
      </c>
      <c r="L14" s="406">
        <v>3</v>
      </c>
      <c r="M14" s="406">
        <v>6</v>
      </c>
      <c r="N14" s="406">
        <v>0</v>
      </c>
      <c r="O14" s="406">
        <v>0</v>
      </c>
      <c r="P14" s="406">
        <v>21</v>
      </c>
      <c r="Q14" s="406">
        <v>9</v>
      </c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34"/>
      <c r="AW14" s="34"/>
      <c r="AX14" s="34"/>
      <c r="AY14" s="34"/>
      <c r="AZ14" s="34"/>
      <c r="BA14" s="34"/>
      <c r="BB14" s="34"/>
      <c r="BC14" s="34"/>
      <c r="BD14" s="34"/>
      <c r="BE14" s="34"/>
      <c r="BF14" s="34"/>
      <c r="BG14" s="34"/>
      <c r="BH14" s="34"/>
      <c r="BI14" s="34"/>
      <c r="BJ14" s="34"/>
      <c r="BK14" s="34"/>
      <c r="BL14" s="34"/>
      <c r="BM14" s="34"/>
      <c r="BN14" s="34"/>
      <c r="BO14" s="34"/>
      <c r="BP14" s="34"/>
      <c r="BQ14" s="34"/>
      <c r="BR14" s="34"/>
      <c r="BS14" s="34"/>
      <c r="BT14" s="34"/>
      <c r="BU14" s="34"/>
      <c r="BV14" s="34"/>
      <c r="BW14" s="34"/>
      <c r="BX14" s="34"/>
      <c r="BY14" s="34"/>
      <c r="BZ14" s="34"/>
      <c r="CA14" s="34"/>
      <c r="CB14" s="34"/>
      <c r="CC14" s="34"/>
      <c r="CD14" s="34"/>
      <c r="CE14" s="34"/>
      <c r="CF14" s="34"/>
      <c r="CG14" s="34"/>
      <c r="CH14" s="34"/>
      <c r="CI14" s="34"/>
      <c r="CJ14" s="34"/>
      <c r="CK14" s="34"/>
      <c r="CL14" s="34"/>
      <c r="CM14" s="34"/>
      <c r="CN14" s="34"/>
      <c r="CO14" s="34"/>
      <c r="CP14" s="34"/>
      <c r="CQ14" s="34"/>
      <c r="CR14" s="34"/>
      <c r="CS14" s="34"/>
      <c r="CT14" s="34"/>
      <c r="CU14" s="34"/>
      <c r="CV14" s="34"/>
      <c r="CW14" s="34"/>
      <c r="CX14" s="34"/>
      <c r="CY14" s="34"/>
      <c r="CZ14" s="34"/>
      <c r="DA14" s="34"/>
      <c r="DB14" s="34"/>
      <c r="DC14" s="34"/>
      <c r="DD14" s="34"/>
      <c r="DE14" s="34"/>
      <c r="DF14" s="34"/>
      <c r="DG14" s="34"/>
      <c r="DH14" s="34"/>
      <c r="DI14" s="34"/>
      <c r="DJ14" s="34"/>
      <c r="DK14" s="34"/>
      <c r="DL14" s="34"/>
      <c r="DM14" s="34"/>
      <c r="DN14" s="34"/>
      <c r="DO14" s="34"/>
      <c r="DP14" s="34"/>
      <c r="DQ14" s="34"/>
      <c r="DR14" s="34"/>
      <c r="DS14" s="34"/>
      <c r="DT14" s="34"/>
      <c r="DU14" s="34"/>
      <c r="DV14" s="34"/>
      <c r="DW14" s="34"/>
      <c r="DX14" s="34"/>
      <c r="DY14" s="34"/>
      <c r="DZ14" s="34"/>
      <c r="EA14" s="34"/>
      <c r="EB14" s="34"/>
      <c r="EC14" s="34"/>
      <c r="ED14" s="34"/>
      <c r="EE14" s="34"/>
      <c r="EF14" s="34"/>
      <c r="EG14" s="34"/>
      <c r="EH14" s="34"/>
      <c r="EI14" s="34"/>
      <c r="EJ14" s="34"/>
      <c r="EK14" s="34"/>
      <c r="EL14" s="34"/>
      <c r="EM14" s="34"/>
      <c r="EN14" s="34"/>
      <c r="EO14" s="34"/>
      <c r="EP14" s="34"/>
      <c r="EQ14" s="34"/>
      <c r="ER14" s="34"/>
      <c r="ES14" s="34"/>
      <c r="ET14" s="34"/>
      <c r="EU14" s="34"/>
      <c r="EV14" s="34"/>
      <c r="EW14" s="34"/>
      <c r="EX14" s="34"/>
      <c r="EY14" s="34"/>
      <c r="EZ14" s="34"/>
      <c r="FA14" s="34"/>
      <c r="FB14" s="34"/>
      <c r="FC14" s="34"/>
      <c r="FD14" s="34"/>
      <c r="FE14" s="34"/>
      <c r="FF14" s="34"/>
      <c r="FG14" s="34"/>
      <c r="FH14" s="34"/>
      <c r="FI14" s="34"/>
      <c r="FJ14" s="34"/>
      <c r="FK14" s="34"/>
      <c r="FL14" s="34"/>
      <c r="FM14" s="34"/>
      <c r="FN14" s="34"/>
      <c r="FO14" s="34"/>
      <c r="FP14" s="34"/>
      <c r="FQ14" s="34"/>
      <c r="FR14" s="34"/>
      <c r="FS14" s="34"/>
      <c r="FT14" s="34"/>
      <c r="FU14" s="34"/>
      <c r="FV14" s="34"/>
      <c r="FW14" s="34"/>
      <c r="FX14" s="34"/>
      <c r="FY14" s="34"/>
      <c r="FZ14" s="34"/>
      <c r="GA14" s="34"/>
      <c r="GB14" s="34"/>
      <c r="GC14" s="34"/>
      <c r="GD14" s="34"/>
      <c r="GE14" s="34"/>
      <c r="GF14" s="34"/>
      <c r="GG14" s="34"/>
      <c r="GH14" s="34"/>
      <c r="GI14" s="34"/>
      <c r="GJ14" s="34"/>
      <c r="GK14" s="34"/>
      <c r="GL14" s="34"/>
      <c r="GM14" s="34"/>
      <c r="GN14" s="34"/>
      <c r="GO14" s="34"/>
      <c r="GP14" s="34"/>
      <c r="GQ14" s="34"/>
      <c r="GR14" s="34"/>
      <c r="GS14" s="34"/>
      <c r="GT14" s="34"/>
      <c r="GU14" s="34"/>
      <c r="GV14" s="34"/>
      <c r="GW14" s="34"/>
      <c r="GX14" s="34"/>
      <c r="GY14" s="34"/>
      <c r="GZ14" s="34"/>
      <c r="HA14" s="34"/>
      <c r="HB14" s="34"/>
      <c r="HC14" s="34"/>
      <c r="HD14" s="34"/>
      <c r="HE14" s="34"/>
      <c r="HF14" s="34"/>
      <c r="HG14" s="34"/>
      <c r="HH14" s="34"/>
      <c r="HI14" s="34"/>
      <c r="HJ14" s="34"/>
      <c r="HK14" s="34"/>
      <c r="HL14" s="34"/>
      <c r="HM14" s="34"/>
      <c r="HN14" s="34"/>
      <c r="HO14" s="34"/>
      <c r="HP14" s="34"/>
      <c r="HQ14" s="34"/>
      <c r="HR14" s="34"/>
      <c r="HS14" s="34"/>
      <c r="HT14" s="34"/>
      <c r="HU14" s="34"/>
      <c r="HV14" s="34"/>
      <c r="HW14" s="34"/>
      <c r="HX14" s="34"/>
      <c r="HY14" s="34"/>
      <c r="HZ14" s="34"/>
      <c r="IA14" s="34"/>
      <c r="IB14" s="34"/>
      <c r="IC14" s="34"/>
      <c r="ID14" s="34"/>
      <c r="IE14" s="34"/>
      <c r="IF14" s="34"/>
    </row>
    <row r="15" spans="1:240" s="35" customFormat="1" ht="26.25" customHeight="1">
      <c r="A15" s="154" t="s">
        <v>193</v>
      </c>
      <c r="B15" s="406">
        <v>0</v>
      </c>
      <c r="C15" s="406">
        <f t="shared" si="1"/>
        <v>0</v>
      </c>
      <c r="D15" s="406">
        <v>0</v>
      </c>
      <c r="E15" s="406">
        <v>0</v>
      </c>
      <c r="F15" s="406">
        <v>0</v>
      </c>
      <c r="G15" s="406">
        <v>0</v>
      </c>
      <c r="H15" s="406">
        <v>0</v>
      </c>
      <c r="I15" s="406">
        <v>0</v>
      </c>
      <c r="J15" s="406">
        <v>118</v>
      </c>
      <c r="K15" s="406">
        <f t="shared" si="2"/>
        <v>89</v>
      </c>
      <c r="L15" s="406">
        <v>2</v>
      </c>
      <c r="M15" s="406">
        <v>19</v>
      </c>
      <c r="N15" s="406">
        <v>1</v>
      </c>
      <c r="O15" s="406">
        <v>1</v>
      </c>
      <c r="P15" s="406">
        <v>57</v>
      </c>
      <c r="Q15" s="406">
        <v>9</v>
      </c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4"/>
      <c r="AU15" s="34"/>
      <c r="AV15" s="34"/>
      <c r="AW15" s="34"/>
      <c r="AX15" s="34"/>
      <c r="AY15" s="34"/>
      <c r="AZ15" s="34"/>
      <c r="BA15" s="34"/>
      <c r="BB15" s="34"/>
      <c r="BC15" s="34"/>
      <c r="BD15" s="34"/>
      <c r="BE15" s="34"/>
      <c r="BF15" s="34"/>
      <c r="BG15" s="34"/>
      <c r="BH15" s="34"/>
      <c r="BI15" s="34"/>
      <c r="BJ15" s="34"/>
      <c r="BK15" s="34"/>
      <c r="BL15" s="34"/>
      <c r="BM15" s="34"/>
      <c r="BN15" s="34"/>
      <c r="BO15" s="34"/>
      <c r="BP15" s="34"/>
      <c r="BQ15" s="34"/>
      <c r="BR15" s="34"/>
      <c r="BS15" s="34"/>
      <c r="BT15" s="34"/>
      <c r="BU15" s="34"/>
      <c r="BV15" s="34"/>
      <c r="BW15" s="34"/>
      <c r="BX15" s="34"/>
      <c r="BY15" s="34"/>
      <c r="BZ15" s="34"/>
      <c r="CA15" s="34"/>
      <c r="CB15" s="34"/>
      <c r="CC15" s="34"/>
      <c r="CD15" s="34"/>
      <c r="CE15" s="34"/>
      <c r="CF15" s="34"/>
      <c r="CG15" s="34"/>
      <c r="CH15" s="34"/>
      <c r="CI15" s="34"/>
      <c r="CJ15" s="34"/>
      <c r="CK15" s="34"/>
      <c r="CL15" s="34"/>
      <c r="CM15" s="34"/>
      <c r="CN15" s="34"/>
      <c r="CO15" s="34"/>
      <c r="CP15" s="34"/>
      <c r="CQ15" s="34"/>
      <c r="CR15" s="34"/>
      <c r="CS15" s="34"/>
      <c r="CT15" s="34"/>
      <c r="CU15" s="34"/>
      <c r="CV15" s="34"/>
      <c r="CW15" s="34"/>
      <c r="CX15" s="34"/>
      <c r="CY15" s="34"/>
      <c r="CZ15" s="34"/>
      <c r="DA15" s="34"/>
      <c r="DB15" s="34"/>
      <c r="DC15" s="34"/>
      <c r="DD15" s="34"/>
      <c r="DE15" s="34"/>
      <c r="DF15" s="34"/>
      <c r="DG15" s="34"/>
      <c r="DH15" s="34"/>
      <c r="DI15" s="34"/>
      <c r="DJ15" s="34"/>
      <c r="DK15" s="34"/>
      <c r="DL15" s="34"/>
      <c r="DM15" s="34"/>
      <c r="DN15" s="34"/>
      <c r="DO15" s="34"/>
      <c r="DP15" s="34"/>
      <c r="DQ15" s="34"/>
      <c r="DR15" s="34"/>
      <c r="DS15" s="34"/>
      <c r="DT15" s="34"/>
      <c r="DU15" s="34"/>
      <c r="DV15" s="34"/>
      <c r="DW15" s="34"/>
      <c r="DX15" s="34"/>
      <c r="DY15" s="34"/>
      <c r="DZ15" s="34"/>
      <c r="EA15" s="34"/>
      <c r="EB15" s="34"/>
      <c r="EC15" s="34"/>
      <c r="ED15" s="34"/>
      <c r="EE15" s="34"/>
      <c r="EF15" s="34"/>
      <c r="EG15" s="34"/>
      <c r="EH15" s="34"/>
      <c r="EI15" s="34"/>
      <c r="EJ15" s="34"/>
      <c r="EK15" s="34"/>
      <c r="EL15" s="34"/>
      <c r="EM15" s="34"/>
      <c r="EN15" s="34"/>
      <c r="EO15" s="34"/>
      <c r="EP15" s="34"/>
      <c r="EQ15" s="34"/>
      <c r="ER15" s="34"/>
      <c r="ES15" s="34"/>
      <c r="ET15" s="34"/>
      <c r="EU15" s="34"/>
      <c r="EV15" s="34"/>
      <c r="EW15" s="34"/>
      <c r="EX15" s="34"/>
      <c r="EY15" s="34"/>
      <c r="EZ15" s="34"/>
      <c r="FA15" s="34"/>
      <c r="FB15" s="34"/>
      <c r="FC15" s="34"/>
      <c r="FD15" s="34"/>
      <c r="FE15" s="34"/>
      <c r="FF15" s="34"/>
      <c r="FG15" s="34"/>
      <c r="FH15" s="34"/>
      <c r="FI15" s="34"/>
      <c r="FJ15" s="34"/>
      <c r="FK15" s="34"/>
      <c r="FL15" s="34"/>
      <c r="FM15" s="34"/>
      <c r="FN15" s="34"/>
      <c r="FO15" s="34"/>
      <c r="FP15" s="34"/>
      <c r="FQ15" s="34"/>
      <c r="FR15" s="34"/>
      <c r="FS15" s="34"/>
      <c r="FT15" s="34"/>
      <c r="FU15" s="34"/>
      <c r="FV15" s="34"/>
      <c r="FW15" s="34"/>
      <c r="FX15" s="34"/>
      <c r="FY15" s="34"/>
      <c r="FZ15" s="34"/>
      <c r="GA15" s="34"/>
      <c r="GB15" s="34"/>
      <c r="GC15" s="34"/>
      <c r="GD15" s="34"/>
      <c r="GE15" s="34"/>
      <c r="GF15" s="34"/>
      <c r="GG15" s="34"/>
      <c r="GH15" s="34"/>
      <c r="GI15" s="34"/>
      <c r="GJ15" s="34"/>
      <c r="GK15" s="34"/>
      <c r="GL15" s="34"/>
      <c r="GM15" s="34"/>
      <c r="GN15" s="34"/>
      <c r="GO15" s="34"/>
      <c r="GP15" s="34"/>
      <c r="GQ15" s="34"/>
      <c r="GR15" s="34"/>
      <c r="GS15" s="34"/>
      <c r="GT15" s="34"/>
      <c r="GU15" s="34"/>
      <c r="GV15" s="34"/>
      <c r="GW15" s="34"/>
      <c r="GX15" s="34"/>
      <c r="GY15" s="34"/>
      <c r="GZ15" s="34"/>
      <c r="HA15" s="34"/>
      <c r="HB15" s="34"/>
      <c r="HC15" s="34"/>
      <c r="HD15" s="34"/>
      <c r="HE15" s="34"/>
      <c r="HF15" s="34"/>
      <c r="HG15" s="34"/>
      <c r="HH15" s="34"/>
      <c r="HI15" s="34"/>
      <c r="HJ15" s="34"/>
      <c r="HK15" s="34"/>
      <c r="HL15" s="34"/>
      <c r="HM15" s="34"/>
      <c r="HN15" s="34"/>
      <c r="HO15" s="34"/>
      <c r="HP15" s="34"/>
      <c r="HQ15" s="34"/>
      <c r="HR15" s="34"/>
      <c r="HS15" s="34"/>
      <c r="HT15" s="34"/>
      <c r="HU15" s="34"/>
      <c r="HV15" s="34"/>
      <c r="HW15" s="34"/>
      <c r="HX15" s="34"/>
      <c r="HY15" s="34"/>
      <c r="HZ15" s="34"/>
      <c r="IA15" s="34"/>
      <c r="IB15" s="34"/>
      <c r="IC15" s="34"/>
      <c r="ID15" s="34"/>
      <c r="IE15" s="34"/>
      <c r="IF15" s="34"/>
    </row>
    <row r="16" spans="1:240" s="35" customFormat="1" ht="26.25" customHeight="1">
      <c r="A16" s="154" t="s">
        <v>194</v>
      </c>
      <c r="B16" s="406">
        <v>3</v>
      </c>
      <c r="C16" s="406">
        <f t="shared" si="1"/>
        <v>2</v>
      </c>
      <c r="D16" s="406">
        <v>0</v>
      </c>
      <c r="E16" s="406">
        <v>0</v>
      </c>
      <c r="F16" s="406">
        <v>0</v>
      </c>
      <c r="G16" s="406">
        <v>0</v>
      </c>
      <c r="H16" s="406">
        <v>2</v>
      </c>
      <c r="I16" s="406">
        <v>0</v>
      </c>
      <c r="J16" s="406">
        <v>51</v>
      </c>
      <c r="K16" s="406">
        <f t="shared" si="2"/>
        <v>33</v>
      </c>
      <c r="L16" s="406">
        <v>0</v>
      </c>
      <c r="M16" s="406">
        <v>7</v>
      </c>
      <c r="N16" s="406">
        <v>2</v>
      </c>
      <c r="O16" s="406">
        <v>0</v>
      </c>
      <c r="P16" s="406">
        <v>22</v>
      </c>
      <c r="Q16" s="406">
        <v>2</v>
      </c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4"/>
      <c r="AQ16" s="34"/>
      <c r="AR16" s="34"/>
      <c r="AS16" s="34"/>
      <c r="AT16" s="34"/>
      <c r="AU16" s="34"/>
      <c r="AV16" s="34"/>
      <c r="AW16" s="34"/>
      <c r="AX16" s="34"/>
      <c r="AY16" s="34"/>
      <c r="AZ16" s="34"/>
      <c r="BA16" s="34"/>
      <c r="BB16" s="34"/>
      <c r="BC16" s="34"/>
      <c r="BD16" s="34"/>
      <c r="BE16" s="34"/>
      <c r="BF16" s="34"/>
      <c r="BG16" s="34"/>
      <c r="BH16" s="34"/>
      <c r="BI16" s="34"/>
      <c r="BJ16" s="34"/>
      <c r="BK16" s="34"/>
      <c r="BL16" s="34"/>
      <c r="BM16" s="34"/>
      <c r="BN16" s="34"/>
      <c r="BO16" s="34"/>
      <c r="BP16" s="34"/>
      <c r="BQ16" s="34"/>
      <c r="BR16" s="34"/>
      <c r="BS16" s="34"/>
      <c r="BT16" s="34"/>
      <c r="BU16" s="34"/>
      <c r="BV16" s="34"/>
      <c r="BW16" s="34"/>
      <c r="BX16" s="34"/>
      <c r="BY16" s="34"/>
      <c r="BZ16" s="34"/>
      <c r="CA16" s="34"/>
      <c r="CB16" s="34"/>
      <c r="CC16" s="34"/>
      <c r="CD16" s="34"/>
      <c r="CE16" s="34"/>
      <c r="CF16" s="34"/>
      <c r="CG16" s="34"/>
      <c r="CH16" s="34"/>
      <c r="CI16" s="34"/>
      <c r="CJ16" s="34"/>
      <c r="CK16" s="34"/>
      <c r="CL16" s="34"/>
      <c r="CM16" s="34"/>
      <c r="CN16" s="34"/>
      <c r="CO16" s="34"/>
      <c r="CP16" s="34"/>
      <c r="CQ16" s="34"/>
      <c r="CR16" s="34"/>
      <c r="CS16" s="34"/>
      <c r="CT16" s="34"/>
      <c r="CU16" s="34"/>
      <c r="CV16" s="34"/>
      <c r="CW16" s="34"/>
      <c r="CX16" s="34"/>
      <c r="CY16" s="34"/>
      <c r="CZ16" s="34"/>
      <c r="DA16" s="34"/>
      <c r="DB16" s="34"/>
      <c r="DC16" s="34"/>
      <c r="DD16" s="34"/>
      <c r="DE16" s="34"/>
      <c r="DF16" s="34"/>
      <c r="DG16" s="34"/>
      <c r="DH16" s="34"/>
      <c r="DI16" s="34"/>
      <c r="DJ16" s="34"/>
      <c r="DK16" s="34"/>
      <c r="DL16" s="34"/>
      <c r="DM16" s="34"/>
      <c r="DN16" s="34"/>
      <c r="DO16" s="34"/>
      <c r="DP16" s="34"/>
      <c r="DQ16" s="34"/>
      <c r="DR16" s="34"/>
      <c r="DS16" s="34"/>
      <c r="DT16" s="34"/>
      <c r="DU16" s="34"/>
      <c r="DV16" s="34"/>
      <c r="DW16" s="34"/>
      <c r="DX16" s="34"/>
      <c r="DY16" s="34"/>
      <c r="DZ16" s="34"/>
      <c r="EA16" s="34"/>
      <c r="EB16" s="34"/>
      <c r="EC16" s="34"/>
      <c r="ED16" s="34"/>
      <c r="EE16" s="34"/>
      <c r="EF16" s="34"/>
      <c r="EG16" s="34"/>
      <c r="EH16" s="34"/>
      <c r="EI16" s="34"/>
      <c r="EJ16" s="34"/>
      <c r="EK16" s="34"/>
      <c r="EL16" s="34"/>
      <c r="EM16" s="34"/>
      <c r="EN16" s="34"/>
      <c r="EO16" s="34"/>
      <c r="EP16" s="34"/>
      <c r="EQ16" s="34"/>
      <c r="ER16" s="34"/>
      <c r="ES16" s="34"/>
      <c r="ET16" s="34"/>
      <c r="EU16" s="34"/>
      <c r="EV16" s="34"/>
      <c r="EW16" s="34"/>
      <c r="EX16" s="34"/>
      <c r="EY16" s="34"/>
      <c r="EZ16" s="34"/>
      <c r="FA16" s="34"/>
      <c r="FB16" s="34"/>
      <c r="FC16" s="34"/>
      <c r="FD16" s="34"/>
      <c r="FE16" s="34"/>
      <c r="FF16" s="34"/>
      <c r="FG16" s="34"/>
      <c r="FH16" s="34"/>
      <c r="FI16" s="34"/>
      <c r="FJ16" s="34"/>
      <c r="FK16" s="34"/>
      <c r="FL16" s="34"/>
      <c r="FM16" s="34"/>
      <c r="FN16" s="34"/>
      <c r="FO16" s="34"/>
      <c r="FP16" s="34"/>
      <c r="FQ16" s="34"/>
      <c r="FR16" s="34"/>
      <c r="FS16" s="34"/>
      <c r="FT16" s="34"/>
      <c r="FU16" s="34"/>
      <c r="FV16" s="34"/>
      <c r="FW16" s="34"/>
      <c r="FX16" s="34"/>
      <c r="FY16" s="34"/>
      <c r="FZ16" s="34"/>
      <c r="GA16" s="34"/>
      <c r="GB16" s="34"/>
      <c r="GC16" s="34"/>
      <c r="GD16" s="34"/>
      <c r="GE16" s="34"/>
      <c r="GF16" s="34"/>
      <c r="GG16" s="34"/>
      <c r="GH16" s="34"/>
      <c r="GI16" s="34"/>
      <c r="GJ16" s="34"/>
      <c r="GK16" s="34"/>
      <c r="GL16" s="34"/>
      <c r="GM16" s="34"/>
      <c r="GN16" s="34"/>
      <c r="GO16" s="34"/>
      <c r="GP16" s="34"/>
      <c r="GQ16" s="34"/>
      <c r="GR16" s="34"/>
      <c r="GS16" s="34"/>
      <c r="GT16" s="34"/>
      <c r="GU16" s="34"/>
      <c r="GV16" s="34"/>
      <c r="GW16" s="34"/>
      <c r="GX16" s="34"/>
      <c r="GY16" s="34"/>
      <c r="GZ16" s="34"/>
      <c r="HA16" s="34"/>
      <c r="HB16" s="34"/>
      <c r="HC16" s="34"/>
      <c r="HD16" s="34"/>
      <c r="HE16" s="34"/>
      <c r="HF16" s="34"/>
      <c r="HG16" s="34"/>
      <c r="HH16" s="34"/>
      <c r="HI16" s="34"/>
      <c r="HJ16" s="34"/>
      <c r="HK16" s="34"/>
      <c r="HL16" s="34"/>
      <c r="HM16" s="34"/>
      <c r="HN16" s="34"/>
      <c r="HO16" s="34"/>
      <c r="HP16" s="34"/>
      <c r="HQ16" s="34"/>
      <c r="HR16" s="34"/>
      <c r="HS16" s="34"/>
      <c r="HT16" s="34"/>
      <c r="HU16" s="34"/>
      <c r="HV16" s="34"/>
      <c r="HW16" s="34"/>
      <c r="HX16" s="34"/>
      <c r="HY16" s="34"/>
      <c r="HZ16" s="34"/>
      <c r="IA16" s="34"/>
      <c r="IB16" s="34"/>
      <c r="IC16" s="34"/>
      <c r="ID16" s="34"/>
      <c r="IE16" s="34"/>
      <c r="IF16" s="34"/>
    </row>
    <row r="17" spans="1:240" s="35" customFormat="1" ht="26.25" customHeight="1">
      <c r="A17" s="154" t="s">
        <v>195</v>
      </c>
      <c r="B17" s="406">
        <v>0</v>
      </c>
      <c r="C17" s="406">
        <f t="shared" si="1"/>
        <v>0</v>
      </c>
      <c r="D17" s="406">
        <v>0</v>
      </c>
      <c r="E17" s="406">
        <v>0</v>
      </c>
      <c r="F17" s="406">
        <v>0</v>
      </c>
      <c r="G17" s="406">
        <v>0</v>
      </c>
      <c r="H17" s="406">
        <v>0</v>
      </c>
      <c r="I17" s="406">
        <v>0</v>
      </c>
      <c r="J17" s="406">
        <v>116</v>
      </c>
      <c r="K17" s="406">
        <f t="shared" si="2"/>
        <v>92</v>
      </c>
      <c r="L17" s="406">
        <v>6</v>
      </c>
      <c r="M17" s="406">
        <v>13</v>
      </c>
      <c r="N17" s="406">
        <v>0</v>
      </c>
      <c r="O17" s="406">
        <v>0</v>
      </c>
      <c r="P17" s="406">
        <v>59</v>
      </c>
      <c r="Q17" s="406">
        <v>14</v>
      </c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  <c r="BU17" s="25"/>
      <c r="BV17" s="25"/>
      <c r="BW17" s="25"/>
      <c r="BX17" s="25"/>
      <c r="BY17" s="25"/>
      <c r="BZ17" s="25"/>
      <c r="CA17" s="25"/>
      <c r="CB17" s="25"/>
      <c r="CC17" s="25"/>
      <c r="CD17" s="25"/>
      <c r="CE17" s="25"/>
      <c r="CF17" s="25"/>
      <c r="CG17" s="25"/>
      <c r="CH17" s="25"/>
      <c r="CI17" s="25"/>
      <c r="CJ17" s="25"/>
      <c r="CK17" s="25"/>
      <c r="CL17" s="25"/>
      <c r="CM17" s="25"/>
      <c r="CN17" s="25"/>
      <c r="CO17" s="25"/>
      <c r="CP17" s="25"/>
      <c r="CQ17" s="25"/>
      <c r="CR17" s="25"/>
      <c r="CS17" s="25"/>
      <c r="CT17" s="25"/>
      <c r="CU17" s="25"/>
      <c r="CV17" s="25"/>
      <c r="CW17" s="25"/>
      <c r="CX17" s="25"/>
      <c r="CY17" s="25"/>
      <c r="CZ17" s="25"/>
      <c r="DA17" s="25"/>
      <c r="DB17" s="25"/>
      <c r="DC17" s="25"/>
      <c r="DD17" s="25"/>
      <c r="DE17" s="25"/>
      <c r="DF17" s="25"/>
      <c r="DG17" s="25"/>
      <c r="DH17" s="25"/>
      <c r="DI17" s="25"/>
      <c r="DJ17" s="25"/>
      <c r="DK17" s="25"/>
      <c r="DL17" s="25"/>
      <c r="DM17" s="25"/>
      <c r="DN17" s="25"/>
      <c r="DO17" s="25"/>
      <c r="DP17" s="25"/>
      <c r="DQ17" s="25"/>
      <c r="DR17" s="25"/>
      <c r="DS17" s="25"/>
      <c r="DT17" s="25"/>
      <c r="DU17" s="25"/>
      <c r="DV17" s="25"/>
      <c r="DW17" s="25"/>
      <c r="DX17" s="25"/>
      <c r="DY17" s="25"/>
      <c r="DZ17" s="25"/>
      <c r="EA17" s="25"/>
      <c r="EB17" s="25"/>
      <c r="EC17" s="25"/>
      <c r="ED17" s="25"/>
      <c r="EE17" s="25"/>
      <c r="EF17" s="25"/>
      <c r="EG17" s="25"/>
      <c r="EH17" s="25"/>
      <c r="EI17" s="25"/>
      <c r="EJ17" s="25"/>
      <c r="EK17" s="25"/>
      <c r="EL17" s="25"/>
      <c r="EM17" s="25"/>
      <c r="EN17" s="25"/>
      <c r="EO17" s="25"/>
      <c r="EP17" s="25"/>
      <c r="EQ17" s="25"/>
      <c r="ER17" s="25"/>
      <c r="ES17" s="25"/>
      <c r="ET17" s="25"/>
      <c r="EU17" s="25"/>
      <c r="EV17" s="25"/>
      <c r="EW17" s="25"/>
      <c r="EX17" s="25"/>
      <c r="EY17" s="25"/>
      <c r="EZ17" s="25"/>
      <c r="FA17" s="25"/>
      <c r="FB17" s="25"/>
      <c r="FC17" s="25"/>
      <c r="FD17" s="25"/>
      <c r="FE17" s="25"/>
      <c r="FF17" s="25"/>
      <c r="FG17" s="25"/>
      <c r="FH17" s="25"/>
      <c r="FI17" s="25"/>
      <c r="FJ17" s="25"/>
      <c r="FK17" s="25"/>
      <c r="FL17" s="25"/>
      <c r="FM17" s="25"/>
      <c r="FN17" s="25"/>
      <c r="FO17" s="25"/>
      <c r="FP17" s="25"/>
      <c r="FQ17" s="25"/>
      <c r="FR17" s="25"/>
      <c r="FS17" s="25"/>
      <c r="FT17" s="25"/>
      <c r="FU17" s="25"/>
      <c r="FV17" s="25"/>
      <c r="FW17" s="25"/>
      <c r="FX17" s="25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</row>
    <row r="18" spans="1:240" s="35" customFormat="1" ht="26.25" customHeight="1">
      <c r="A18" s="154" t="s">
        <v>11</v>
      </c>
      <c r="B18" s="406">
        <v>2</v>
      </c>
      <c r="C18" s="406">
        <f t="shared" si="1"/>
        <v>2</v>
      </c>
      <c r="D18" s="406">
        <v>0</v>
      </c>
      <c r="E18" s="406">
        <v>0</v>
      </c>
      <c r="F18" s="406">
        <v>0</v>
      </c>
      <c r="G18" s="406">
        <v>0</v>
      </c>
      <c r="H18" s="406">
        <v>2</v>
      </c>
      <c r="I18" s="406">
        <v>0</v>
      </c>
      <c r="J18" s="406">
        <v>65</v>
      </c>
      <c r="K18" s="406">
        <f t="shared" si="2"/>
        <v>53</v>
      </c>
      <c r="L18" s="406">
        <v>0</v>
      </c>
      <c r="M18" s="406">
        <v>11</v>
      </c>
      <c r="N18" s="406">
        <v>2</v>
      </c>
      <c r="O18" s="406">
        <v>0</v>
      </c>
      <c r="P18" s="406">
        <v>29</v>
      </c>
      <c r="Q18" s="406">
        <v>11</v>
      </c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4"/>
      <c r="BL18" s="34"/>
      <c r="BM18" s="34"/>
      <c r="BN18" s="34"/>
      <c r="BO18" s="34"/>
      <c r="BP18" s="34"/>
      <c r="BQ18" s="34"/>
      <c r="BR18" s="34"/>
      <c r="BS18" s="34"/>
      <c r="BT18" s="34"/>
      <c r="BU18" s="34"/>
      <c r="BV18" s="34"/>
      <c r="BW18" s="34"/>
      <c r="BX18" s="34"/>
      <c r="BY18" s="34"/>
      <c r="BZ18" s="34"/>
      <c r="CA18" s="34"/>
      <c r="CB18" s="34"/>
      <c r="CC18" s="34"/>
      <c r="CD18" s="34"/>
      <c r="CE18" s="34"/>
      <c r="CF18" s="34"/>
      <c r="CG18" s="34"/>
      <c r="CH18" s="34"/>
      <c r="CI18" s="34"/>
      <c r="CJ18" s="34"/>
      <c r="CK18" s="34"/>
      <c r="CL18" s="34"/>
      <c r="CM18" s="34"/>
      <c r="CN18" s="34"/>
      <c r="CO18" s="34"/>
      <c r="CP18" s="34"/>
      <c r="CQ18" s="34"/>
      <c r="CR18" s="34"/>
      <c r="CS18" s="34"/>
      <c r="CT18" s="34"/>
      <c r="CU18" s="34"/>
      <c r="CV18" s="34"/>
      <c r="CW18" s="34"/>
      <c r="CX18" s="34"/>
      <c r="CY18" s="34"/>
      <c r="CZ18" s="34"/>
      <c r="DA18" s="34"/>
      <c r="DB18" s="34"/>
      <c r="DC18" s="34"/>
      <c r="DD18" s="34"/>
      <c r="DE18" s="34"/>
      <c r="DF18" s="34"/>
      <c r="DG18" s="34"/>
      <c r="DH18" s="34"/>
      <c r="DI18" s="34"/>
      <c r="DJ18" s="34"/>
      <c r="DK18" s="34"/>
      <c r="DL18" s="34"/>
      <c r="DM18" s="34"/>
      <c r="DN18" s="34"/>
      <c r="DO18" s="34"/>
      <c r="DP18" s="34"/>
      <c r="DQ18" s="34"/>
      <c r="DR18" s="34"/>
      <c r="DS18" s="34"/>
      <c r="DT18" s="34"/>
      <c r="DU18" s="34"/>
      <c r="DV18" s="34"/>
      <c r="DW18" s="34"/>
      <c r="DX18" s="34"/>
      <c r="DY18" s="34"/>
      <c r="DZ18" s="34"/>
      <c r="EA18" s="34"/>
      <c r="EB18" s="34"/>
      <c r="EC18" s="34"/>
      <c r="ED18" s="34"/>
      <c r="EE18" s="34"/>
      <c r="EF18" s="34"/>
      <c r="EG18" s="34"/>
      <c r="EH18" s="34"/>
      <c r="EI18" s="34"/>
      <c r="EJ18" s="34"/>
      <c r="EK18" s="34"/>
      <c r="EL18" s="34"/>
      <c r="EM18" s="34"/>
      <c r="EN18" s="34"/>
      <c r="EO18" s="34"/>
      <c r="EP18" s="34"/>
      <c r="EQ18" s="34"/>
      <c r="ER18" s="34"/>
      <c r="ES18" s="34"/>
      <c r="ET18" s="34"/>
      <c r="EU18" s="34"/>
      <c r="EV18" s="34"/>
      <c r="EW18" s="34"/>
      <c r="EX18" s="34"/>
      <c r="EY18" s="34"/>
      <c r="EZ18" s="34"/>
      <c r="FA18" s="34"/>
      <c r="FB18" s="34"/>
      <c r="FC18" s="34"/>
      <c r="FD18" s="34"/>
      <c r="FE18" s="34"/>
      <c r="FF18" s="34"/>
      <c r="FG18" s="34"/>
      <c r="FH18" s="34"/>
      <c r="FI18" s="34"/>
      <c r="FJ18" s="34"/>
      <c r="FK18" s="34"/>
      <c r="FL18" s="34"/>
      <c r="FM18" s="34"/>
      <c r="FN18" s="34"/>
      <c r="FO18" s="34"/>
      <c r="FP18" s="34"/>
      <c r="FQ18" s="34"/>
      <c r="FR18" s="34"/>
      <c r="FS18" s="34"/>
      <c r="FT18" s="34"/>
      <c r="FU18" s="34"/>
      <c r="FV18" s="34"/>
      <c r="FW18" s="34"/>
      <c r="FX18" s="34"/>
      <c r="FY18" s="34"/>
      <c r="FZ18" s="34"/>
      <c r="GA18" s="34"/>
      <c r="GB18" s="34"/>
      <c r="GC18" s="34"/>
      <c r="GD18" s="34"/>
      <c r="GE18" s="34"/>
      <c r="GF18" s="34"/>
      <c r="GG18" s="34"/>
      <c r="GH18" s="34"/>
      <c r="GI18" s="34"/>
      <c r="GJ18" s="34"/>
      <c r="GK18" s="34"/>
      <c r="GL18" s="34"/>
      <c r="GM18" s="34"/>
      <c r="GN18" s="34"/>
      <c r="GO18" s="34"/>
      <c r="GP18" s="34"/>
      <c r="GQ18" s="34"/>
      <c r="GR18" s="34"/>
      <c r="GS18" s="34"/>
      <c r="GT18" s="34"/>
      <c r="GU18" s="34"/>
      <c r="GV18" s="34"/>
      <c r="GW18" s="34"/>
      <c r="GX18" s="34"/>
      <c r="GY18" s="34"/>
      <c r="GZ18" s="34"/>
      <c r="HA18" s="34"/>
      <c r="HB18" s="34"/>
      <c r="HC18" s="34"/>
      <c r="HD18" s="34"/>
      <c r="HE18" s="34"/>
      <c r="HF18" s="34"/>
      <c r="HG18" s="34"/>
      <c r="HH18" s="34"/>
      <c r="HI18" s="34"/>
      <c r="HJ18" s="34"/>
      <c r="HK18" s="34"/>
      <c r="HL18" s="34"/>
      <c r="HM18" s="34"/>
      <c r="HN18" s="34"/>
      <c r="HO18" s="34"/>
      <c r="HP18" s="34"/>
      <c r="HQ18" s="34"/>
      <c r="HR18" s="34"/>
      <c r="HS18" s="34"/>
      <c r="HT18" s="34"/>
      <c r="HU18" s="34"/>
      <c r="HV18" s="34"/>
      <c r="HW18" s="34"/>
      <c r="HX18" s="34"/>
      <c r="HY18" s="34"/>
      <c r="HZ18" s="34"/>
      <c r="IA18" s="34"/>
      <c r="IB18" s="34"/>
      <c r="IC18" s="34"/>
      <c r="ID18" s="34"/>
      <c r="IE18" s="34"/>
      <c r="IF18" s="34"/>
    </row>
    <row r="19" spans="1:240" s="35" customFormat="1" ht="26.25" customHeight="1">
      <c r="A19" s="154" t="s">
        <v>12</v>
      </c>
      <c r="B19" s="406">
        <v>1</v>
      </c>
      <c r="C19" s="406">
        <f t="shared" si="1"/>
        <v>0</v>
      </c>
      <c r="D19" s="406">
        <v>0</v>
      </c>
      <c r="E19" s="406">
        <v>0</v>
      </c>
      <c r="F19" s="406">
        <v>0</v>
      </c>
      <c r="G19" s="406">
        <v>0</v>
      </c>
      <c r="H19" s="406">
        <v>0</v>
      </c>
      <c r="I19" s="406">
        <v>0</v>
      </c>
      <c r="J19" s="406">
        <v>110</v>
      </c>
      <c r="K19" s="406">
        <f t="shared" si="2"/>
        <v>77</v>
      </c>
      <c r="L19" s="406">
        <v>2</v>
      </c>
      <c r="M19" s="406">
        <v>14</v>
      </c>
      <c r="N19" s="406">
        <v>1</v>
      </c>
      <c r="O19" s="406">
        <v>0</v>
      </c>
      <c r="P19" s="406">
        <v>47</v>
      </c>
      <c r="Q19" s="406">
        <v>13</v>
      </c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  <c r="CB19" s="25"/>
      <c r="CC19" s="25"/>
      <c r="CD19" s="25"/>
      <c r="CE19" s="25"/>
      <c r="CF19" s="25"/>
      <c r="CG19" s="25"/>
      <c r="CH19" s="25"/>
      <c r="CI19" s="25"/>
      <c r="CJ19" s="25"/>
      <c r="CK19" s="25"/>
      <c r="CL19" s="25"/>
      <c r="CM19" s="25"/>
      <c r="CN19" s="25"/>
      <c r="CO19" s="25"/>
      <c r="CP19" s="25"/>
      <c r="CQ19" s="25"/>
      <c r="CR19" s="25"/>
      <c r="CS19" s="25"/>
      <c r="CT19" s="25"/>
      <c r="CU19" s="25"/>
      <c r="CV19" s="25"/>
      <c r="CW19" s="25"/>
      <c r="CX19" s="25"/>
      <c r="CY19" s="25"/>
      <c r="CZ19" s="25"/>
      <c r="DA19" s="25"/>
      <c r="DB19" s="25"/>
      <c r="DC19" s="25"/>
      <c r="DD19" s="25"/>
      <c r="DE19" s="25"/>
      <c r="DF19" s="25"/>
      <c r="DG19" s="25"/>
      <c r="DH19" s="25"/>
      <c r="DI19" s="25"/>
      <c r="DJ19" s="25"/>
      <c r="DK19" s="25"/>
      <c r="DL19" s="25"/>
      <c r="DM19" s="25"/>
      <c r="DN19" s="25"/>
      <c r="DO19" s="25"/>
      <c r="DP19" s="25"/>
      <c r="DQ19" s="25"/>
      <c r="DR19" s="25"/>
      <c r="DS19" s="25"/>
      <c r="DT19" s="25"/>
      <c r="DU19" s="25"/>
      <c r="DV19" s="25"/>
      <c r="DW19" s="25"/>
      <c r="DX19" s="25"/>
      <c r="DY19" s="25"/>
      <c r="DZ19" s="25"/>
      <c r="EA19" s="25"/>
      <c r="EB19" s="25"/>
      <c r="EC19" s="25"/>
      <c r="ED19" s="25"/>
      <c r="EE19" s="25"/>
      <c r="EF19" s="25"/>
      <c r="EG19" s="25"/>
      <c r="EH19" s="25"/>
      <c r="EI19" s="25"/>
      <c r="EJ19" s="25"/>
      <c r="EK19" s="25"/>
      <c r="EL19" s="25"/>
      <c r="EM19" s="25"/>
      <c r="EN19" s="25"/>
      <c r="EO19" s="25"/>
      <c r="EP19" s="25"/>
      <c r="EQ19" s="25"/>
      <c r="ER19" s="25"/>
      <c r="ES19" s="25"/>
      <c r="ET19" s="25"/>
      <c r="EU19" s="25"/>
      <c r="EV19" s="25"/>
      <c r="EW19" s="25"/>
      <c r="EX19" s="25"/>
      <c r="EY19" s="25"/>
      <c r="EZ19" s="25"/>
      <c r="FA19" s="25"/>
      <c r="FB19" s="25"/>
      <c r="FC19" s="25"/>
      <c r="FD19" s="25"/>
      <c r="FE19" s="25"/>
      <c r="FF19" s="25"/>
      <c r="FG19" s="25"/>
      <c r="FH19" s="25"/>
      <c r="FI19" s="25"/>
      <c r="FJ19" s="25"/>
      <c r="FK19" s="25"/>
      <c r="FL19" s="25"/>
      <c r="FM19" s="25"/>
      <c r="FN19" s="25"/>
      <c r="FO19" s="25"/>
      <c r="FP19" s="25"/>
      <c r="FQ19" s="25"/>
      <c r="FR19" s="25"/>
      <c r="FS19" s="25"/>
      <c r="FT19" s="25"/>
      <c r="FU19" s="25"/>
      <c r="FV19" s="25"/>
      <c r="FW19" s="25"/>
      <c r="FX19" s="25"/>
      <c r="FY19" s="25"/>
      <c r="FZ19" s="25"/>
      <c r="GA19" s="25"/>
      <c r="GB19" s="25"/>
      <c r="GC19" s="25"/>
      <c r="GD19" s="25"/>
      <c r="GE19" s="25"/>
      <c r="GF19" s="25"/>
      <c r="GG19" s="25"/>
      <c r="GH19" s="25"/>
      <c r="GI19" s="25"/>
      <c r="GJ19" s="25"/>
      <c r="GK19" s="25"/>
      <c r="GL19" s="25"/>
      <c r="GM19" s="25"/>
      <c r="GN19" s="25"/>
      <c r="GO19" s="25"/>
      <c r="GP19" s="25"/>
      <c r="GQ19" s="25"/>
      <c r="GR19" s="25"/>
      <c r="GS19" s="25"/>
      <c r="GT19" s="25"/>
      <c r="GU19" s="25"/>
      <c r="GV19" s="25"/>
      <c r="GW19" s="25"/>
      <c r="GX19" s="25"/>
      <c r="GY19" s="25"/>
      <c r="GZ19" s="25"/>
      <c r="HA19" s="25"/>
      <c r="HB19" s="25"/>
      <c r="HC19" s="25"/>
      <c r="HD19" s="25"/>
      <c r="HE19" s="25"/>
      <c r="HF19" s="25"/>
      <c r="HG19" s="25"/>
      <c r="HH19" s="25"/>
      <c r="HI19" s="25"/>
      <c r="HJ19" s="25"/>
      <c r="HK19" s="25"/>
      <c r="HL19" s="25"/>
      <c r="HM19" s="25"/>
      <c r="HN19" s="25"/>
      <c r="HO19" s="25"/>
      <c r="HP19" s="25"/>
      <c r="HQ19" s="25"/>
      <c r="HR19" s="25"/>
      <c r="HS19" s="25"/>
      <c r="HT19" s="25"/>
      <c r="HU19" s="25"/>
      <c r="HV19" s="25"/>
      <c r="HW19" s="25"/>
      <c r="HX19" s="25"/>
      <c r="HY19" s="25"/>
      <c r="HZ19" s="25"/>
      <c r="IA19" s="25"/>
      <c r="IB19" s="25"/>
      <c r="IC19" s="25"/>
      <c r="ID19" s="25"/>
      <c r="IE19" s="25"/>
      <c r="IF19" s="25"/>
    </row>
    <row r="20" spans="1:240" s="35" customFormat="1" ht="26.25" customHeight="1">
      <c r="A20" s="154" t="s">
        <v>196</v>
      </c>
      <c r="B20" s="406">
        <v>3</v>
      </c>
      <c r="C20" s="406">
        <f t="shared" si="1"/>
        <v>2</v>
      </c>
      <c r="D20" s="406">
        <v>0</v>
      </c>
      <c r="E20" s="406">
        <v>0</v>
      </c>
      <c r="F20" s="406">
        <v>0</v>
      </c>
      <c r="G20" s="406">
        <v>0</v>
      </c>
      <c r="H20" s="406">
        <v>2</v>
      </c>
      <c r="I20" s="406">
        <v>0</v>
      </c>
      <c r="J20" s="406">
        <v>183</v>
      </c>
      <c r="K20" s="406">
        <f t="shared" si="2"/>
        <v>126</v>
      </c>
      <c r="L20" s="406">
        <v>1</v>
      </c>
      <c r="M20" s="406">
        <v>28</v>
      </c>
      <c r="N20" s="406">
        <v>0</v>
      </c>
      <c r="O20" s="406">
        <v>0</v>
      </c>
      <c r="P20" s="406">
        <v>76</v>
      </c>
      <c r="Q20" s="406">
        <v>21</v>
      </c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34"/>
      <c r="BC20" s="34"/>
      <c r="BD20" s="34"/>
      <c r="BE20" s="34"/>
      <c r="BF20" s="34"/>
      <c r="BG20" s="34"/>
      <c r="BH20" s="34"/>
      <c r="BI20" s="34"/>
      <c r="BJ20" s="34"/>
      <c r="BK20" s="34"/>
      <c r="BL20" s="34"/>
      <c r="BM20" s="34"/>
      <c r="BN20" s="34"/>
      <c r="BO20" s="34"/>
      <c r="BP20" s="34"/>
      <c r="BQ20" s="34"/>
      <c r="BR20" s="34"/>
      <c r="BS20" s="34"/>
      <c r="BT20" s="34"/>
      <c r="BU20" s="34"/>
      <c r="BV20" s="34"/>
      <c r="BW20" s="34"/>
      <c r="BX20" s="34"/>
      <c r="BY20" s="34"/>
      <c r="BZ20" s="34"/>
      <c r="CA20" s="34"/>
      <c r="CB20" s="34"/>
      <c r="CC20" s="34"/>
      <c r="CD20" s="34"/>
      <c r="CE20" s="34"/>
      <c r="CF20" s="34"/>
      <c r="CG20" s="34"/>
      <c r="CH20" s="34"/>
      <c r="CI20" s="34"/>
      <c r="CJ20" s="34"/>
      <c r="CK20" s="34"/>
      <c r="CL20" s="34"/>
      <c r="CM20" s="34"/>
      <c r="CN20" s="34"/>
      <c r="CO20" s="34"/>
      <c r="CP20" s="34"/>
      <c r="CQ20" s="34"/>
      <c r="CR20" s="34"/>
      <c r="CS20" s="34"/>
      <c r="CT20" s="34"/>
      <c r="CU20" s="34"/>
      <c r="CV20" s="34"/>
      <c r="CW20" s="34"/>
      <c r="CX20" s="34"/>
      <c r="CY20" s="34"/>
      <c r="CZ20" s="34"/>
      <c r="DA20" s="34"/>
      <c r="DB20" s="34"/>
      <c r="DC20" s="34"/>
      <c r="DD20" s="34"/>
      <c r="DE20" s="34"/>
      <c r="DF20" s="34"/>
      <c r="DG20" s="34"/>
      <c r="DH20" s="34"/>
      <c r="DI20" s="34"/>
      <c r="DJ20" s="34"/>
      <c r="DK20" s="34"/>
      <c r="DL20" s="34"/>
      <c r="DM20" s="34"/>
      <c r="DN20" s="34"/>
      <c r="DO20" s="34"/>
      <c r="DP20" s="34"/>
      <c r="DQ20" s="34"/>
      <c r="DR20" s="34"/>
      <c r="DS20" s="34"/>
      <c r="DT20" s="34"/>
      <c r="DU20" s="34"/>
      <c r="DV20" s="34"/>
      <c r="DW20" s="34"/>
      <c r="DX20" s="34"/>
      <c r="DY20" s="34"/>
      <c r="DZ20" s="34"/>
      <c r="EA20" s="34"/>
      <c r="EB20" s="34"/>
      <c r="EC20" s="34"/>
      <c r="ED20" s="34"/>
      <c r="EE20" s="34"/>
      <c r="EF20" s="34"/>
      <c r="EG20" s="34"/>
      <c r="EH20" s="34"/>
      <c r="EI20" s="34"/>
      <c r="EJ20" s="34"/>
      <c r="EK20" s="34"/>
      <c r="EL20" s="34"/>
      <c r="EM20" s="34"/>
      <c r="EN20" s="34"/>
      <c r="EO20" s="34"/>
      <c r="EP20" s="34"/>
      <c r="EQ20" s="34"/>
      <c r="ER20" s="34"/>
      <c r="ES20" s="34"/>
      <c r="ET20" s="34"/>
      <c r="EU20" s="34"/>
      <c r="EV20" s="34"/>
      <c r="EW20" s="34"/>
      <c r="EX20" s="34"/>
      <c r="EY20" s="34"/>
      <c r="EZ20" s="34"/>
      <c r="FA20" s="34"/>
      <c r="FB20" s="34"/>
      <c r="FC20" s="34"/>
      <c r="FD20" s="34"/>
      <c r="FE20" s="34"/>
      <c r="FF20" s="34"/>
      <c r="FG20" s="34"/>
      <c r="FH20" s="34"/>
      <c r="FI20" s="34"/>
      <c r="FJ20" s="34"/>
      <c r="FK20" s="34"/>
      <c r="FL20" s="34"/>
      <c r="FM20" s="34"/>
      <c r="FN20" s="34"/>
      <c r="FO20" s="34"/>
      <c r="FP20" s="34"/>
      <c r="FQ20" s="34"/>
      <c r="FR20" s="34"/>
      <c r="FS20" s="34"/>
      <c r="FT20" s="34"/>
      <c r="FU20" s="34"/>
      <c r="FV20" s="34"/>
      <c r="FW20" s="34"/>
      <c r="FX20" s="34"/>
      <c r="FY20" s="34"/>
      <c r="FZ20" s="34"/>
      <c r="GA20" s="34"/>
      <c r="GB20" s="34"/>
      <c r="GC20" s="34"/>
      <c r="GD20" s="34"/>
      <c r="GE20" s="34"/>
      <c r="GF20" s="34"/>
      <c r="GG20" s="34"/>
      <c r="GH20" s="34"/>
      <c r="GI20" s="34"/>
      <c r="GJ20" s="34"/>
      <c r="GK20" s="34"/>
      <c r="GL20" s="34"/>
      <c r="GM20" s="34"/>
      <c r="GN20" s="34"/>
      <c r="GO20" s="34"/>
      <c r="GP20" s="34"/>
      <c r="GQ20" s="34"/>
      <c r="GR20" s="34"/>
      <c r="GS20" s="34"/>
      <c r="GT20" s="34"/>
      <c r="GU20" s="34"/>
      <c r="GV20" s="34"/>
      <c r="GW20" s="34"/>
      <c r="GX20" s="34"/>
      <c r="GY20" s="34"/>
      <c r="GZ20" s="34"/>
      <c r="HA20" s="34"/>
      <c r="HB20" s="34"/>
      <c r="HC20" s="34"/>
      <c r="HD20" s="34"/>
      <c r="HE20" s="34"/>
      <c r="HF20" s="34"/>
      <c r="HG20" s="34"/>
      <c r="HH20" s="34"/>
      <c r="HI20" s="34"/>
      <c r="HJ20" s="34"/>
      <c r="HK20" s="34"/>
      <c r="HL20" s="34"/>
      <c r="HM20" s="34"/>
      <c r="HN20" s="34"/>
      <c r="HO20" s="34"/>
      <c r="HP20" s="34"/>
      <c r="HQ20" s="34"/>
      <c r="HR20" s="34"/>
      <c r="HS20" s="34"/>
      <c r="HT20" s="34"/>
      <c r="HU20" s="34"/>
      <c r="HV20" s="34"/>
      <c r="HW20" s="34"/>
      <c r="HX20" s="34"/>
      <c r="HY20" s="34"/>
      <c r="HZ20" s="34"/>
      <c r="IA20" s="34"/>
      <c r="IB20" s="34"/>
      <c r="IC20" s="34"/>
      <c r="ID20" s="34"/>
      <c r="IE20" s="34"/>
      <c r="IF20" s="34"/>
    </row>
    <row r="21" spans="1:240" s="35" customFormat="1" ht="26.25" customHeight="1">
      <c r="A21" s="154" t="s">
        <v>14</v>
      </c>
      <c r="B21" s="406">
        <v>4</v>
      </c>
      <c r="C21" s="406">
        <f t="shared" si="1"/>
        <v>3</v>
      </c>
      <c r="D21" s="406">
        <v>0</v>
      </c>
      <c r="E21" s="406">
        <v>0</v>
      </c>
      <c r="F21" s="406">
        <v>0</v>
      </c>
      <c r="G21" s="406">
        <v>0</v>
      </c>
      <c r="H21" s="406">
        <v>2</v>
      </c>
      <c r="I21" s="406">
        <v>1</v>
      </c>
      <c r="J21" s="406">
        <v>208</v>
      </c>
      <c r="K21" s="406">
        <f t="shared" si="2"/>
        <v>150</v>
      </c>
      <c r="L21" s="406">
        <v>1</v>
      </c>
      <c r="M21" s="406">
        <v>18</v>
      </c>
      <c r="N21" s="406">
        <v>2</v>
      </c>
      <c r="O21" s="406">
        <v>0</v>
      </c>
      <c r="P21" s="406">
        <v>97</v>
      </c>
      <c r="Q21" s="406">
        <v>32</v>
      </c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25"/>
      <c r="BU21" s="25"/>
      <c r="BV21" s="25"/>
      <c r="BW21" s="25"/>
      <c r="BX21" s="25"/>
      <c r="BY21" s="25"/>
      <c r="BZ21" s="25"/>
      <c r="CA21" s="25"/>
      <c r="CB21" s="25"/>
      <c r="CC21" s="25"/>
      <c r="CD21" s="25"/>
      <c r="CE21" s="25"/>
      <c r="CF21" s="25"/>
      <c r="CG21" s="25"/>
      <c r="CH21" s="25"/>
      <c r="CI21" s="25"/>
      <c r="CJ21" s="25"/>
      <c r="CK21" s="25"/>
      <c r="CL21" s="25"/>
      <c r="CM21" s="25"/>
      <c r="CN21" s="25"/>
      <c r="CO21" s="25"/>
      <c r="CP21" s="25"/>
      <c r="CQ21" s="25"/>
      <c r="CR21" s="25"/>
      <c r="CS21" s="25"/>
      <c r="CT21" s="25"/>
      <c r="CU21" s="25"/>
      <c r="CV21" s="25"/>
      <c r="CW21" s="25"/>
      <c r="CX21" s="25"/>
      <c r="CY21" s="25"/>
      <c r="CZ21" s="25"/>
      <c r="DA21" s="25"/>
      <c r="DB21" s="25"/>
      <c r="DC21" s="25"/>
      <c r="DD21" s="25"/>
      <c r="DE21" s="25"/>
      <c r="DF21" s="25"/>
      <c r="DG21" s="25"/>
      <c r="DH21" s="25"/>
      <c r="DI21" s="25"/>
      <c r="DJ21" s="25"/>
      <c r="DK21" s="25"/>
      <c r="DL21" s="25"/>
      <c r="DM21" s="25"/>
      <c r="DN21" s="25"/>
      <c r="DO21" s="25"/>
      <c r="DP21" s="25"/>
      <c r="DQ21" s="25"/>
      <c r="DR21" s="25"/>
      <c r="DS21" s="25"/>
      <c r="DT21" s="25"/>
      <c r="DU21" s="25"/>
      <c r="DV21" s="25"/>
      <c r="DW21" s="25"/>
      <c r="DX21" s="25"/>
      <c r="DY21" s="25"/>
      <c r="DZ21" s="25"/>
      <c r="EA21" s="25"/>
      <c r="EB21" s="25"/>
      <c r="EC21" s="25"/>
      <c r="ED21" s="25"/>
      <c r="EE21" s="25"/>
      <c r="EF21" s="25"/>
      <c r="EG21" s="25"/>
      <c r="EH21" s="25"/>
      <c r="EI21" s="25"/>
      <c r="EJ21" s="25"/>
      <c r="EK21" s="25"/>
      <c r="EL21" s="25"/>
      <c r="EM21" s="25"/>
      <c r="EN21" s="25"/>
      <c r="EO21" s="25"/>
      <c r="EP21" s="25"/>
      <c r="EQ21" s="25"/>
      <c r="ER21" s="25"/>
      <c r="ES21" s="25"/>
      <c r="ET21" s="25"/>
      <c r="EU21" s="25"/>
      <c r="EV21" s="25"/>
      <c r="EW21" s="25"/>
      <c r="EX21" s="25"/>
      <c r="EY21" s="25"/>
      <c r="EZ21" s="25"/>
      <c r="FA21" s="25"/>
      <c r="FB21" s="25"/>
      <c r="FC21" s="25"/>
      <c r="FD21" s="25"/>
      <c r="FE21" s="25"/>
      <c r="FF21" s="25"/>
      <c r="FG21" s="25"/>
      <c r="FH21" s="25"/>
      <c r="FI21" s="25"/>
      <c r="FJ21" s="25"/>
      <c r="FK21" s="25"/>
      <c r="FL21" s="25"/>
      <c r="FM21" s="25"/>
      <c r="FN21" s="25"/>
      <c r="FO21" s="25"/>
      <c r="FP21" s="25"/>
      <c r="FQ21" s="25"/>
      <c r="FR21" s="25"/>
      <c r="FS21" s="25"/>
      <c r="FT21" s="25"/>
      <c r="FU21" s="25"/>
      <c r="FV21" s="25"/>
      <c r="FW21" s="25"/>
      <c r="FX21" s="25"/>
      <c r="FY21" s="25"/>
      <c r="FZ21" s="25"/>
      <c r="GA21" s="25"/>
      <c r="GB21" s="25"/>
      <c r="GC21" s="25"/>
      <c r="GD21" s="25"/>
      <c r="GE21" s="25"/>
      <c r="GF21" s="25"/>
      <c r="GG21" s="25"/>
      <c r="GH21" s="25"/>
      <c r="GI21" s="25"/>
      <c r="GJ21" s="25"/>
      <c r="GK21" s="25"/>
      <c r="GL21" s="25"/>
      <c r="GM21" s="25"/>
      <c r="GN21" s="25"/>
      <c r="GO21" s="25"/>
      <c r="GP21" s="25"/>
      <c r="GQ21" s="25"/>
      <c r="GR21" s="25"/>
      <c r="GS21" s="25"/>
      <c r="GT21" s="25"/>
      <c r="GU21" s="25"/>
      <c r="GV21" s="25"/>
      <c r="GW21" s="25"/>
      <c r="GX21" s="25"/>
      <c r="GY21" s="25"/>
      <c r="GZ21" s="25"/>
      <c r="HA21" s="25"/>
      <c r="HB21" s="25"/>
      <c r="HC21" s="25"/>
      <c r="HD21" s="25"/>
      <c r="HE21" s="25"/>
      <c r="HF21" s="25"/>
      <c r="HG21" s="25"/>
      <c r="HH21" s="25"/>
      <c r="HI21" s="25"/>
      <c r="HJ21" s="25"/>
      <c r="HK21" s="25"/>
      <c r="HL21" s="25"/>
      <c r="HM21" s="25"/>
      <c r="HN21" s="25"/>
      <c r="HO21" s="25"/>
      <c r="HP21" s="25"/>
      <c r="HQ21" s="25"/>
      <c r="HR21" s="25"/>
      <c r="HS21" s="25"/>
      <c r="HT21" s="25"/>
      <c r="HU21" s="25"/>
      <c r="HV21" s="25"/>
      <c r="HW21" s="25"/>
      <c r="HX21" s="25"/>
      <c r="HY21" s="25"/>
      <c r="HZ21" s="25"/>
      <c r="IA21" s="25"/>
      <c r="IB21" s="25"/>
      <c r="IC21" s="25"/>
      <c r="ID21" s="25"/>
      <c r="IE21" s="25"/>
      <c r="IF21" s="25"/>
    </row>
    <row r="22" spans="1:240" s="35" customFormat="1" ht="26.25" customHeight="1">
      <c r="A22" s="154" t="s">
        <v>197</v>
      </c>
      <c r="B22" s="406">
        <v>2</v>
      </c>
      <c r="C22" s="406">
        <f t="shared" si="1"/>
        <v>2</v>
      </c>
      <c r="D22" s="406">
        <v>0</v>
      </c>
      <c r="E22" s="406">
        <v>0</v>
      </c>
      <c r="F22" s="406">
        <v>0</v>
      </c>
      <c r="G22" s="406">
        <v>0</v>
      </c>
      <c r="H22" s="406">
        <v>2</v>
      </c>
      <c r="I22" s="406">
        <v>0</v>
      </c>
      <c r="J22" s="406">
        <v>81</v>
      </c>
      <c r="K22" s="406">
        <f t="shared" si="2"/>
        <v>68</v>
      </c>
      <c r="L22" s="406">
        <v>1</v>
      </c>
      <c r="M22" s="406">
        <v>19</v>
      </c>
      <c r="N22" s="406">
        <v>0</v>
      </c>
      <c r="O22" s="406">
        <v>1</v>
      </c>
      <c r="P22" s="406">
        <v>36</v>
      </c>
      <c r="Q22" s="406">
        <v>11</v>
      </c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25"/>
      <c r="BU22" s="25"/>
      <c r="BV22" s="25"/>
      <c r="BW22" s="25"/>
      <c r="BX22" s="25"/>
      <c r="BY22" s="25"/>
      <c r="BZ22" s="25"/>
      <c r="CA22" s="25"/>
      <c r="CB22" s="25"/>
      <c r="CC22" s="25"/>
      <c r="CD22" s="25"/>
      <c r="CE22" s="25"/>
      <c r="CF22" s="25"/>
      <c r="CG22" s="25"/>
      <c r="CH22" s="25"/>
      <c r="CI22" s="25"/>
      <c r="CJ22" s="25"/>
      <c r="CK22" s="25"/>
      <c r="CL22" s="25"/>
      <c r="CM22" s="25"/>
      <c r="CN22" s="25"/>
      <c r="CO22" s="25"/>
      <c r="CP22" s="25"/>
      <c r="CQ22" s="25"/>
      <c r="CR22" s="25"/>
      <c r="CS22" s="25"/>
      <c r="CT22" s="25"/>
      <c r="CU22" s="25"/>
      <c r="CV22" s="25"/>
      <c r="CW22" s="25"/>
      <c r="CX22" s="25"/>
      <c r="CY22" s="25"/>
      <c r="CZ22" s="25"/>
      <c r="DA22" s="25"/>
      <c r="DB22" s="25"/>
      <c r="DC22" s="25"/>
      <c r="DD22" s="25"/>
      <c r="DE22" s="25"/>
      <c r="DF22" s="25"/>
      <c r="DG22" s="25"/>
      <c r="DH22" s="25"/>
      <c r="DI22" s="25"/>
      <c r="DJ22" s="25"/>
      <c r="DK22" s="25"/>
      <c r="DL22" s="25"/>
      <c r="DM22" s="25"/>
      <c r="DN22" s="25"/>
      <c r="DO22" s="25"/>
      <c r="DP22" s="25"/>
      <c r="DQ22" s="25"/>
      <c r="DR22" s="25"/>
      <c r="DS22" s="25"/>
      <c r="DT22" s="25"/>
      <c r="DU22" s="25"/>
      <c r="DV22" s="25"/>
      <c r="DW22" s="25"/>
      <c r="DX22" s="25"/>
      <c r="DY22" s="25"/>
      <c r="DZ22" s="25"/>
      <c r="EA22" s="25"/>
      <c r="EB22" s="25"/>
      <c r="EC22" s="25"/>
      <c r="ED22" s="25"/>
      <c r="EE22" s="25"/>
      <c r="EF22" s="25"/>
      <c r="EG22" s="25"/>
      <c r="EH22" s="25"/>
      <c r="EI22" s="25"/>
      <c r="EJ22" s="25"/>
      <c r="EK22" s="25"/>
      <c r="EL22" s="25"/>
      <c r="EM22" s="25"/>
      <c r="EN22" s="25"/>
      <c r="EO22" s="25"/>
      <c r="EP22" s="25"/>
      <c r="EQ22" s="25"/>
      <c r="ER22" s="25"/>
      <c r="ES22" s="25"/>
      <c r="ET22" s="25"/>
      <c r="EU22" s="25"/>
      <c r="EV22" s="25"/>
      <c r="EW22" s="25"/>
      <c r="EX22" s="25"/>
      <c r="EY22" s="25"/>
      <c r="EZ22" s="25"/>
      <c r="FA22" s="25"/>
      <c r="FB22" s="25"/>
      <c r="FC22" s="25"/>
      <c r="FD22" s="25"/>
      <c r="FE22" s="25"/>
      <c r="FF22" s="25"/>
      <c r="FG22" s="25"/>
      <c r="FH22" s="25"/>
      <c r="FI22" s="25"/>
      <c r="FJ22" s="25"/>
      <c r="FK22" s="25"/>
      <c r="FL22" s="25"/>
      <c r="FM22" s="25"/>
      <c r="FN22" s="25"/>
      <c r="FO22" s="25"/>
      <c r="FP22" s="25"/>
      <c r="FQ22" s="25"/>
      <c r="FR22" s="25"/>
      <c r="FS22" s="25"/>
      <c r="FT22" s="25"/>
      <c r="FU22" s="25"/>
      <c r="FV22" s="25"/>
      <c r="FW22" s="25"/>
      <c r="FX22" s="25"/>
      <c r="FY22" s="25"/>
      <c r="FZ22" s="25"/>
      <c r="GA22" s="25"/>
      <c r="GB22" s="25"/>
      <c r="GC22" s="25"/>
      <c r="GD22" s="25"/>
      <c r="GE22" s="25"/>
      <c r="GF22" s="25"/>
      <c r="GG22" s="25"/>
      <c r="GH22" s="25"/>
      <c r="GI22" s="25"/>
      <c r="GJ22" s="25"/>
      <c r="GK22" s="25"/>
      <c r="GL22" s="25"/>
      <c r="GM22" s="25"/>
      <c r="GN22" s="25"/>
      <c r="GO22" s="25"/>
      <c r="GP22" s="25"/>
      <c r="GQ22" s="25"/>
      <c r="GR22" s="25"/>
      <c r="GS22" s="25"/>
      <c r="GT22" s="25"/>
      <c r="GU22" s="25"/>
      <c r="GV22" s="25"/>
      <c r="GW22" s="25"/>
      <c r="GX22" s="25"/>
      <c r="GY22" s="25"/>
      <c r="GZ22" s="25"/>
      <c r="HA22" s="25"/>
      <c r="HB22" s="25"/>
      <c r="HC22" s="25"/>
      <c r="HD22" s="25"/>
      <c r="HE22" s="25"/>
      <c r="HF22" s="25"/>
      <c r="HG22" s="25"/>
      <c r="HH22" s="25"/>
      <c r="HI22" s="25"/>
      <c r="HJ22" s="25"/>
      <c r="HK22" s="25"/>
      <c r="HL22" s="25"/>
      <c r="HM22" s="25"/>
      <c r="HN22" s="25"/>
      <c r="HO22" s="25"/>
      <c r="HP22" s="25"/>
      <c r="HQ22" s="25"/>
      <c r="HR22" s="25"/>
      <c r="HS22" s="25"/>
      <c r="HT22" s="25"/>
      <c r="HU22" s="25"/>
      <c r="HV22" s="25"/>
      <c r="HW22" s="25"/>
      <c r="HX22" s="25"/>
      <c r="HY22" s="25"/>
      <c r="HZ22" s="25"/>
      <c r="IA22" s="25"/>
      <c r="IB22" s="25"/>
      <c r="IC22" s="25"/>
      <c r="ID22" s="25"/>
      <c r="IE22" s="25"/>
      <c r="IF22" s="25"/>
    </row>
    <row r="23" spans="1:240" s="35" customFormat="1" ht="26.25" customHeight="1">
      <c r="A23" s="154" t="s">
        <v>198</v>
      </c>
      <c r="B23" s="406">
        <v>4</v>
      </c>
      <c r="C23" s="406">
        <f t="shared" si="1"/>
        <v>3</v>
      </c>
      <c r="D23" s="406">
        <v>0</v>
      </c>
      <c r="E23" s="406">
        <v>0</v>
      </c>
      <c r="F23" s="406">
        <v>0</v>
      </c>
      <c r="G23" s="406">
        <v>0</v>
      </c>
      <c r="H23" s="406">
        <v>3</v>
      </c>
      <c r="I23" s="406">
        <v>0</v>
      </c>
      <c r="J23" s="406">
        <v>37</v>
      </c>
      <c r="K23" s="406">
        <f t="shared" si="2"/>
        <v>27</v>
      </c>
      <c r="L23" s="406">
        <v>1</v>
      </c>
      <c r="M23" s="406">
        <v>2</v>
      </c>
      <c r="N23" s="406">
        <v>0</v>
      </c>
      <c r="O23" s="406">
        <v>0</v>
      </c>
      <c r="P23" s="406">
        <v>18</v>
      </c>
      <c r="Q23" s="406">
        <v>6</v>
      </c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/>
      <c r="BB23" s="34"/>
      <c r="BC23" s="34"/>
      <c r="BD23" s="34"/>
      <c r="BE23" s="34"/>
      <c r="BF23" s="34"/>
      <c r="BG23" s="34"/>
      <c r="BH23" s="34"/>
      <c r="BI23" s="34"/>
      <c r="BJ23" s="34"/>
      <c r="BK23" s="34"/>
      <c r="BL23" s="34"/>
      <c r="BM23" s="34"/>
      <c r="BN23" s="34"/>
      <c r="BO23" s="34"/>
      <c r="BP23" s="34"/>
      <c r="BQ23" s="34"/>
      <c r="BR23" s="34"/>
      <c r="BS23" s="34"/>
      <c r="BT23" s="34"/>
      <c r="BU23" s="34"/>
      <c r="BV23" s="34"/>
      <c r="BW23" s="34"/>
      <c r="BX23" s="34"/>
      <c r="BY23" s="34"/>
      <c r="BZ23" s="34"/>
      <c r="CA23" s="34"/>
      <c r="CB23" s="34"/>
      <c r="CC23" s="34"/>
      <c r="CD23" s="34"/>
      <c r="CE23" s="34"/>
      <c r="CF23" s="34"/>
      <c r="CG23" s="34"/>
      <c r="CH23" s="34"/>
      <c r="CI23" s="34"/>
      <c r="CJ23" s="34"/>
      <c r="CK23" s="34"/>
      <c r="CL23" s="34"/>
      <c r="CM23" s="34"/>
      <c r="CN23" s="34"/>
      <c r="CO23" s="34"/>
      <c r="CP23" s="34"/>
      <c r="CQ23" s="34"/>
      <c r="CR23" s="34"/>
      <c r="CS23" s="34"/>
      <c r="CT23" s="34"/>
      <c r="CU23" s="34"/>
      <c r="CV23" s="34"/>
      <c r="CW23" s="34"/>
      <c r="CX23" s="34"/>
      <c r="CY23" s="34"/>
      <c r="CZ23" s="34"/>
      <c r="DA23" s="34"/>
      <c r="DB23" s="34"/>
      <c r="DC23" s="34"/>
      <c r="DD23" s="34"/>
      <c r="DE23" s="34"/>
      <c r="DF23" s="34"/>
      <c r="DG23" s="34"/>
      <c r="DH23" s="34"/>
      <c r="DI23" s="34"/>
      <c r="DJ23" s="34"/>
      <c r="DK23" s="34"/>
      <c r="DL23" s="34"/>
      <c r="DM23" s="34"/>
      <c r="DN23" s="34"/>
      <c r="DO23" s="34"/>
      <c r="DP23" s="34"/>
      <c r="DQ23" s="34"/>
      <c r="DR23" s="34"/>
      <c r="DS23" s="34"/>
      <c r="DT23" s="34"/>
      <c r="DU23" s="34"/>
      <c r="DV23" s="34"/>
      <c r="DW23" s="34"/>
      <c r="DX23" s="34"/>
      <c r="DY23" s="34"/>
      <c r="DZ23" s="34"/>
      <c r="EA23" s="34"/>
      <c r="EB23" s="34"/>
      <c r="EC23" s="34"/>
      <c r="ED23" s="34"/>
      <c r="EE23" s="34"/>
      <c r="EF23" s="34"/>
      <c r="EG23" s="34"/>
      <c r="EH23" s="34"/>
      <c r="EI23" s="34"/>
      <c r="EJ23" s="34"/>
      <c r="EK23" s="34"/>
      <c r="EL23" s="34"/>
      <c r="EM23" s="34"/>
      <c r="EN23" s="34"/>
      <c r="EO23" s="34"/>
      <c r="EP23" s="34"/>
      <c r="EQ23" s="34"/>
      <c r="ER23" s="34"/>
      <c r="ES23" s="34"/>
      <c r="ET23" s="34"/>
      <c r="EU23" s="34"/>
      <c r="EV23" s="34"/>
      <c r="EW23" s="34"/>
      <c r="EX23" s="34"/>
      <c r="EY23" s="34"/>
      <c r="EZ23" s="34"/>
      <c r="FA23" s="34"/>
      <c r="FB23" s="34"/>
      <c r="FC23" s="34"/>
      <c r="FD23" s="34"/>
      <c r="FE23" s="34"/>
      <c r="FF23" s="34"/>
      <c r="FG23" s="34"/>
      <c r="FH23" s="34"/>
      <c r="FI23" s="34"/>
      <c r="FJ23" s="34"/>
      <c r="FK23" s="34"/>
      <c r="FL23" s="34"/>
      <c r="FM23" s="34"/>
      <c r="FN23" s="34"/>
      <c r="FO23" s="34"/>
      <c r="FP23" s="34"/>
      <c r="FQ23" s="34"/>
      <c r="FR23" s="34"/>
      <c r="FS23" s="34"/>
      <c r="FT23" s="34"/>
      <c r="FU23" s="34"/>
      <c r="FV23" s="34"/>
      <c r="FW23" s="34"/>
      <c r="FX23" s="34"/>
      <c r="FY23" s="34"/>
      <c r="FZ23" s="34"/>
      <c r="GA23" s="34"/>
      <c r="GB23" s="34"/>
      <c r="GC23" s="34"/>
      <c r="GD23" s="34"/>
      <c r="GE23" s="34"/>
      <c r="GF23" s="34"/>
      <c r="GG23" s="34"/>
      <c r="GH23" s="34"/>
      <c r="GI23" s="34"/>
      <c r="GJ23" s="34"/>
      <c r="GK23" s="34"/>
      <c r="GL23" s="34"/>
      <c r="GM23" s="34"/>
      <c r="GN23" s="34"/>
      <c r="GO23" s="34"/>
      <c r="GP23" s="34"/>
      <c r="GQ23" s="34"/>
      <c r="GR23" s="34"/>
      <c r="GS23" s="34"/>
      <c r="GT23" s="34"/>
      <c r="GU23" s="34"/>
      <c r="GV23" s="34"/>
      <c r="GW23" s="34"/>
      <c r="GX23" s="34"/>
      <c r="GY23" s="34"/>
      <c r="GZ23" s="34"/>
      <c r="HA23" s="34"/>
      <c r="HB23" s="34"/>
      <c r="HC23" s="34"/>
      <c r="HD23" s="34"/>
      <c r="HE23" s="34"/>
      <c r="HF23" s="34"/>
      <c r="HG23" s="34"/>
      <c r="HH23" s="34"/>
      <c r="HI23" s="34"/>
      <c r="HJ23" s="34"/>
      <c r="HK23" s="34"/>
      <c r="HL23" s="34"/>
      <c r="HM23" s="34"/>
      <c r="HN23" s="34"/>
      <c r="HO23" s="34"/>
      <c r="HP23" s="34"/>
      <c r="HQ23" s="34"/>
      <c r="HR23" s="34"/>
      <c r="HS23" s="34"/>
      <c r="HT23" s="34"/>
      <c r="HU23" s="34"/>
      <c r="HV23" s="34"/>
      <c r="HW23" s="34"/>
      <c r="HX23" s="34"/>
      <c r="HY23" s="34"/>
      <c r="HZ23" s="34"/>
      <c r="IA23" s="34"/>
      <c r="IB23" s="34"/>
      <c r="IC23" s="34"/>
      <c r="ID23" s="34"/>
      <c r="IE23" s="34"/>
      <c r="IF23" s="34"/>
    </row>
    <row r="24" spans="1:240" s="32" customFormat="1" ht="4.5" customHeight="1" thickBot="1">
      <c r="A24" s="178"/>
      <c r="B24" s="179"/>
      <c r="C24" s="180"/>
      <c r="D24" s="180"/>
      <c r="E24" s="180"/>
      <c r="F24" s="180"/>
      <c r="G24" s="180"/>
      <c r="H24" s="180"/>
      <c r="I24" s="180"/>
      <c r="J24" s="180"/>
      <c r="K24" s="180"/>
      <c r="L24" s="180"/>
      <c r="M24" s="180"/>
      <c r="N24" s="180"/>
      <c r="O24" s="180"/>
      <c r="P24" s="180"/>
      <c r="Q24" s="180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1"/>
      <c r="DG24" s="31"/>
      <c r="DH24" s="31"/>
      <c r="DI24" s="31"/>
      <c r="DJ24" s="31"/>
      <c r="DK24" s="31"/>
      <c r="DL24" s="31"/>
      <c r="DM24" s="31"/>
      <c r="DN24" s="31"/>
      <c r="DO24" s="31"/>
      <c r="DP24" s="31"/>
      <c r="DQ24" s="31"/>
      <c r="DR24" s="31"/>
      <c r="DS24" s="31"/>
      <c r="DT24" s="31"/>
      <c r="DU24" s="31"/>
      <c r="DV24" s="31"/>
      <c r="DW24" s="31"/>
      <c r="DX24" s="31"/>
      <c r="DY24" s="31"/>
      <c r="DZ24" s="31"/>
      <c r="EA24" s="31"/>
      <c r="EB24" s="31"/>
      <c r="EC24" s="31"/>
      <c r="ED24" s="31"/>
      <c r="EE24" s="31"/>
      <c r="EF24" s="31"/>
      <c r="EG24" s="31"/>
      <c r="EH24" s="31"/>
      <c r="EI24" s="31"/>
      <c r="EJ24" s="31"/>
      <c r="EK24" s="31"/>
      <c r="EL24" s="31"/>
      <c r="EM24" s="31"/>
      <c r="EN24" s="31"/>
      <c r="EO24" s="31"/>
      <c r="EP24" s="31"/>
      <c r="EQ24" s="31"/>
      <c r="ER24" s="31"/>
      <c r="ES24" s="31"/>
      <c r="ET24" s="31"/>
      <c r="EU24" s="31"/>
      <c r="EV24" s="31"/>
      <c r="EW24" s="31"/>
      <c r="EX24" s="31"/>
      <c r="EY24" s="31"/>
      <c r="EZ24" s="31"/>
      <c r="FA24" s="31"/>
      <c r="FB24" s="31"/>
      <c r="FC24" s="31"/>
      <c r="FD24" s="31"/>
      <c r="FE24" s="31"/>
      <c r="FF24" s="31"/>
      <c r="FG24" s="31"/>
      <c r="FH24" s="31"/>
      <c r="FI24" s="31"/>
      <c r="FJ24" s="31"/>
      <c r="FK24" s="31"/>
      <c r="FL24" s="31"/>
      <c r="FM24" s="31"/>
      <c r="FN24" s="31"/>
      <c r="FO24" s="31"/>
      <c r="FP24" s="31"/>
      <c r="FQ24" s="31"/>
      <c r="FR24" s="31"/>
      <c r="FS24" s="31"/>
      <c r="FT24" s="31"/>
      <c r="FU24" s="31"/>
      <c r="FV24" s="31"/>
      <c r="FW24" s="31"/>
      <c r="FX24" s="31"/>
      <c r="FY24" s="31"/>
      <c r="FZ24" s="31"/>
      <c r="GA24" s="31"/>
      <c r="GB24" s="31"/>
      <c r="GC24" s="31"/>
      <c r="GD24" s="31"/>
      <c r="GE24" s="31"/>
      <c r="GF24" s="31"/>
      <c r="GG24" s="31"/>
      <c r="GH24" s="31"/>
      <c r="GI24" s="31"/>
      <c r="GJ24" s="31"/>
      <c r="GK24" s="31"/>
      <c r="GL24" s="31"/>
      <c r="GM24" s="31"/>
      <c r="GN24" s="31"/>
      <c r="GO24" s="31"/>
      <c r="GP24" s="31"/>
      <c r="GQ24" s="31"/>
      <c r="GR24" s="31"/>
      <c r="GS24" s="31"/>
      <c r="GT24" s="31"/>
      <c r="GU24" s="31"/>
      <c r="GV24" s="31"/>
      <c r="GW24" s="31"/>
      <c r="GX24" s="31"/>
      <c r="GY24" s="31"/>
      <c r="GZ24" s="31"/>
      <c r="HA24" s="31"/>
      <c r="HB24" s="31"/>
      <c r="HC24" s="31"/>
      <c r="HD24" s="31"/>
      <c r="HE24" s="31"/>
      <c r="HF24" s="31"/>
      <c r="HG24" s="31"/>
      <c r="HH24" s="31"/>
      <c r="HI24" s="31"/>
      <c r="HJ24" s="31"/>
      <c r="HK24" s="31"/>
      <c r="HL24" s="31"/>
      <c r="HM24" s="31"/>
      <c r="HN24" s="31"/>
      <c r="HO24" s="31"/>
      <c r="HP24" s="31"/>
      <c r="HQ24" s="31"/>
      <c r="HR24" s="31"/>
      <c r="HS24" s="31"/>
      <c r="HT24" s="31"/>
      <c r="HU24" s="31"/>
      <c r="HV24" s="31"/>
      <c r="HW24" s="31"/>
      <c r="HX24" s="31"/>
      <c r="HY24" s="31"/>
      <c r="HZ24" s="31"/>
      <c r="IA24" s="31"/>
      <c r="IB24" s="31"/>
      <c r="IC24" s="31"/>
      <c r="ID24" s="31"/>
      <c r="IE24" s="31"/>
      <c r="IF24" s="31"/>
    </row>
    <row r="25" spans="1:240" s="32" customFormat="1" ht="17.25">
      <c r="A25" s="181"/>
      <c r="B25" s="184"/>
      <c r="C25" s="57"/>
      <c r="D25" s="183"/>
      <c r="E25" s="183"/>
      <c r="F25" s="183"/>
      <c r="G25" s="183"/>
      <c r="H25" s="183"/>
      <c r="I25" s="183"/>
      <c r="J25" s="183"/>
      <c r="K25" s="183"/>
      <c r="L25" s="183"/>
      <c r="M25" s="183"/>
      <c r="N25" s="183"/>
      <c r="O25" s="183"/>
      <c r="P25" s="183"/>
      <c r="Q25" s="183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1"/>
      <c r="DF25" s="31"/>
      <c r="DG25" s="31"/>
      <c r="DH25" s="31"/>
      <c r="DI25" s="31"/>
      <c r="DJ25" s="31"/>
      <c r="DK25" s="31"/>
      <c r="DL25" s="31"/>
      <c r="DM25" s="31"/>
      <c r="DN25" s="31"/>
      <c r="DO25" s="31"/>
      <c r="DP25" s="31"/>
      <c r="DQ25" s="31"/>
      <c r="DR25" s="31"/>
      <c r="DS25" s="31"/>
      <c r="DT25" s="31"/>
      <c r="DU25" s="31"/>
      <c r="DV25" s="31"/>
      <c r="DW25" s="31"/>
      <c r="DX25" s="31"/>
      <c r="DY25" s="31"/>
      <c r="DZ25" s="31"/>
      <c r="EA25" s="31"/>
      <c r="EB25" s="31"/>
      <c r="EC25" s="31"/>
      <c r="ED25" s="31"/>
      <c r="EE25" s="31"/>
      <c r="EF25" s="31"/>
      <c r="EG25" s="31"/>
      <c r="EH25" s="31"/>
      <c r="EI25" s="31"/>
      <c r="EJ25" s="31"/>
      <c r="EK25" s="31"/>
      <c r="EL25" s="31"/>
      <c r="EM25" s="31"/>
      <c r="EN25" s="31"/>
      <c r="EO25" s="31"/>
      <c r="EP25" s="31"/>
      <c r="EQ25" s="31"/>
      <c r="ER25" s="31"/>
      <c r="ES25" s="31"/>
      <c r="ET25" s="31"/>
      <c r="EU25" s="31"/>
      <c r="EV25" s="31"/>
      <c r="EW25" s="31"/>
      <c r="EX25" s="31"/>
      <c r="EY25" s="31"/>
      <c r="EZ25" s="31"/>
      <c r="FA25" s="31"/>
      <c r="FB25" s="31"/>
      <c r="FC25" s="31"/>
      <c r="FD25" s="31"/>
      <c r="FE25" s="31"/>
      <c r="FF25" s="31"/>
      <c r="FG25" s="31"/>
      <c r="FH25" s="31"/>
      <c r="FI25" s="31"/>
      <c r="FJ25" s="31"/>
      <c r="FK25" s="31"/>
      <c r="FL25" s="31"/>
      <c r="FM25" s="31"/>
      <c r="FN25" s="31"/>
      <c r="FO25" s="31"/>
      <c r="FP25" s="31"/>
      <c r="FQ25" s="31"/>
      <c r="FR25" s="31"/>
      <c r="FS25" s="31"/>
      <c r="FT25" s="31"/>
      <c r="FU25" s="31"/>
      <c r="FV25" s="31"/>
      <c r="FW25" s="31"/>
      <c r="FX25" s="31"/>
      <c r="FY25" s="31"/>
      <c r="FZ25" s="31"/>
      <c r="GA25" s="31"/>
      <c r="GB25" s="31"/>
      <c r="GC25" s="31"/>
      <c r="GD25" s="31"/>
      <c r="GE25" s="31"/>
      <c r="GF25" s="31"/>
      <c r="GG25" s="31"/>
      <c r="GH25" s="31"/>
      <c r="GI25" s="31"/>
      <c r="GJ25" s="31"/>
      <c r="GK25" s="31"/>
      <c r="GL25" s="31"/>
      <c r="GM25" s="31"/>
      <c r="GN25" s="31"/>
      <c r="GO25" s="31"/>
      <c r="GP25" s="31"/>
      <c r="GQ25" s="31"/>
      <c r="GR25" s="31"/>
      <c r="GS25" s="31"/>
      <c r="GT25" s="31"/>
      <c r="GU25" s="31"/>
      <c r="GV25" s="31"/>
      <c r="GW25" s="31"/>
      <c r="GX25" s="31"/>
      <c r="GY25" s="31"/>
      <c r="GZ25" s="31"/>
      <c r="HA25" s="31"/>
      <c r="HB25" s="31"/>
      <c r="HC25" s="31"/>
      <c r="HD25" s="31"/>
      <c r="HE25" s="31"/>
      <c r="HF25" s="31"/>
      <c r="HG25" s="31"/>
      <c r="HH25" s="31"/>
      <c r="HI25" s="31"/>
      <c r="HJ25" s="31"/>
      <c r="HK25" s="31"/>
      <c r="HL25" s="31"/>
      <c r="HM25" s="31"/>
      <c r="HN25" s="31"/>
      <c r="HO25" s="31"/>
      <c r="HP25" s="31"/>
      <c r="HQ25" s="31"/>
      <c r="HR25" s="31"/>
      <c r="HS25" s="31"/>
      <c r="HT25" s="31"/>
      <c r="HU25" s="31"/>
      <c r="HV25" s="31"/>
      <c r="HW25" s="31"/>
      <c r="HX25" s="31"/>
      <c r="HY25" s="31"/>
      <c r="HZ25" s="31"/>
      <c r="IA25" s="31"/>
      <c r="IB25" s="31"/>
      <c r="IC25" s="31"/>
      <c r="ID25" s="31"/>
      <c r="IE25" s="31"/>
      <c r="IF25" s="31"/>
    </row>
    <row r="26" spans="1:240" s="32" customFormat="1" ht="17.25">
      <c r="A26" s="181"/>
      <c r="B26" s="184"/>
      <c r="C26" s="183"/>
      <c r="D26" s="183"/>
      <c r="E26" s="183"/>
      <c r="F26" s="183"/>
      <c r="G26" s="183"/>
      <c r="H26" s="183"/>
      <c r="I26" s="183"/>
      <c r="J26" s="57"/>
      <c r="K26" s="183"/>
      <c r="L26" s="183"/>
      <c r="M26" s="183"/>
      <c r="N26" s="183"/>
      <c r="O26" s="183"/>
      <c r="P26" s="183"/>
      <c r="Q26" s="183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I26" s="31"/>
      <c r="DJ26" s="31"/>
      <c r="DK26" s="31"/>
      <c r="DL26" s="31"/>
      <c r="DM26" s="31"/>
      <c r="DN26" s="31"/>
      <c r="DO26" s="31"/>
      <c r="DP26" s="31"/>
      <c r="DQ26" s="31"/>
      <c r="DR26" s="31"/>
      <c r="DS26" s="31"/>
      <c r="DT26" s="31"/>
      <c r="DU26" s="31"/>
      <c r="DV26" s="31"/>
      <c r="DW26" s="31"/>
      <c r="DX26" s="31"/>
      <c r="DY26" s="31"/>
      <c r="DZ26" s="31"/>
      <c r="EA26" s="31"/>
      <c r="EB26" s="31"/>
      <c r="EC26" s="31"/>
      <c r="ED26" s="31"/>
      <c r="EE26" s="31"/>
      <c r="EF26" s="31"/>
      <c r="EG26" s="31"/>
      <c r="EH26" s="31"/>
      <c r="EI26" s="31"/>
      <c r="EJ26" s="31"/>
      <c r="EK26" s="31"/>
      <c r="EL26" s="31"/>
      <c r="EM26" s="31"/>
      <c r="EN26" s="31"/>
      <c r="EO26" s="31"/>
      <c r="EP26" s="31"/>
      <c r="EQ26" s="31"/>
      <c r="ER26" s="31"/>
      <c r="ES26" s="31"/>
      <c r="ET26" s="31"/>
      <c r="EU26" s="31"/>
      <c r="EV26" s="31"/>
      <c r="EW26" s="31"/>
      <c r="EX26" s="31"/>
      <c r="EY26" s="31"/>
      <c r="EZ26" s="31"/>
      <c r="FA26" s="31"/>
      <c r="FB26" s="31"/>
      <c r="FC26" s="31"/>
      <c r="FD26" s="31"/>
      <c r="FE26" s="31"/>
      <c r="FF26" s="31"/>
      <c r="FG26" s="31"/>
      <c r="FH26" s="31"/>
      <c r="FI26" s="31"/>
      <c r="FJ26" s="31"/>
      <c r="FK26" s="31"/>
      <c r="FL26" s="31"/>
      <c r="FM26" s="31"/>
      <c r="FN26" s="31"/>
      <c r="FO26" s="31"/>
      <c r="FP26" s="31"/>
      <c r="FQ26" s="31"/>
      <c r="FR26" s="31"/>
      <c r="FS26" s="31"/>
      <c r="FT26" s="31"/>
      <c r="FU26" s="31"/>
      <c r="FV26" s="31"/>
      <c r="FW26" s="31"/>
      <c r="FX26" s="31"/>
      <c r="FY26" s="31"/>
      <c r="FZ26" s="31"/>
      <c r="GA26" s="31"/>
      <c r="GB26" s="31"/>
      <c r="GC26" s="31"/>
      <c r="GD26" s="31"/>
      <c r="GE26" s="31"/>
      <c r="GF26" s="31"/>
      <c r="GG26" s="31"/>
      <c r="GH26" s="31"/>
      <c r="GI26" s="31"/>
      <c r="GJ26" s="31"/>
      <c r="GK26" s="31"/>
      <c r="GL26" s="31"/>
      <c r="GM26" s="31"/>
      <c r="GN26" s="31"/>
      <c r="GO26" s="31"/>
      <c r="GP26" s="31"/>
      <c r="GQ26" s="31"/>
      <c r="GR26" s="31"/>
      <c r="GS26" s="31"/>
      <c r="GT26" s="31"/>
      <c r="GU26" s="31"/>
      <c r="GV26" s="31"/>
      <c r="GW26" s="31"/>
      <c r="GX26" s="31"/>
      <c r="GY26" s="31"/>
      <c r="GZ26" s="31"/>
      <c r="HA26" s="31"/>
      <c r="HB26" s="31"/>
      <c r="HC26" s="31"/>
      <c r="HD26" s="31"/>
      <c r="HE26" s="31"/>
      <c r="HF26" s="31"/>
      <c r="HG26" s="31"/>
      <c r="HH26" s="31"/>
      <c r="HI26" s="31"/>
      <c r="HJ26" s="31"/>
      <c r="HK26" s="31"/>
      <c r="HL26" s="31"/>
      <c r="HM26" s="31"/>
      <c r="HN26" s="31"/>
      <c r="HO26" s="31"/>
      <c r="HP26" s="31"/>
      <c r="HQ26" s="31"/>
      <c r="HR26" s="31"/>
      <c r="HS26" s="31"/>
      <c r="HT26" s="31"/>
      <c r="HU26" s="31"/>
      <c r="HV26" s="31"/>
      <c r="HW26" s="31"/>
      <c r="HX26" s="31"/>
      <c r="HY26" s="31"/>
      <c r="HZ26" s="31"/>
      <c r="IA26" s="31"/>
      <c r="IB26" s="31"/>
      <c r="IC26" s="31"/>
      <c r="ID26" s="31"/>
      <c r="IE26" s="31"/>
      <c r="IF26" s="31"/>
    </row>
    <row r="27" spans="1:240" ht="17.25">
      <c r="A27" s="31"/>
      <c r="B27" s="58"/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</row>
    <row r="28" spans="1:240" ht="17.25">
      <c r="A28" s="31"/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</row>
    <row r="29" spans="1:240" ht="17.25">
      <c r="A29" s="31"/>
      <c r="B29" s="58"/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</row>
  </sheetData>
  <mergeCells count="20">
    <mergeCell ref="P5:P6"/>
    <mergeCell ref="Q5:Q6"/>
    <mergeCell ref="F5:F6"/>
    <mergeCell ref="G5:G6"/>
    <mergeCell ref="H5:H6"/>
    <mergeCell ref="I5:I6"/>
    <mergeCell ref="L5:L6"/>
    <mergeCell ref="M5:M6"/>
    <mergeCell ref="B3:I3"/>
    <mergeCell ref="J3:Q3"/>
    <mergeCell ref="B4:B6"/>
    <mergeCell ref="C4:C6"/>
    <mergeCell ref="D4:I4"/>
    <mergeCell ref="J4:J6"/>
    <mergeCell ref="K4:K6"/>
    <mergeCell ref="L4:Q4"/>
    <mergeCell ref="D5:D6"/>
    <mergeCell ref="E5:E6"/>
    <mergeCell ref="N5:N6"/>
    <mergeCell ref="O5:O6"/>
  </mergeCells>
  <phoneticPr fontId="35"/>
  <pageMargins left="0.78749999999999998" right="0.78749999999999998" top="0.86597222222222203" bottom="0.51180555555555596" header="0.511811023622047" footer="0.511811023622047"/>
  <pageSetup paperSize="9" scale="71" fitToHeight="0" orientation="portrait" horizontalDpi="300" verticalDpi="30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0B0F0"/>
    <pageSetUpPr fitToPage="1"/>
  </sheetPr>
  <dimension ref="A1:AMJ29"/>
  <sheetViews>
    <sheetView showGridLines="0" view="pageBreakPreview" zoomScaleNormal="70" workbookViewId="0"/>
  </sheetViews>
  <sheetFormatPr defaultColWidth="9" defaultRowHeight="14.25"/>
  <cols>
    <col min="1" max="1" width="7.875" style="26" customWidth="1"/>
    <col min="2" max="2" width="10.125" style="26" customWidth="1"/>
    <col min="3" max="3" width="9.75" style="26" customWidth="1"/>
    <col min="4" max="6" width="7.25" style="26" bestFit="1" customWidth="1"/>
    <col min="7" max="7" width="7.5" style="26" customWidth="1"/>
    <col min="8" max="8" width="9.25" style="26" customWidth="1"/>
    <col min="9" max="9" width="9.875" style="26" customWidth="1"/>
    <col min="10" max="10" width="2.125" style="26" customWidth="1"/>
    <col min="11" max="18" width="9" style="26"/>
    <col min="19" max="19" width="11.5" style="26" customWidth="1"/>
    <col min="20" max="256" width="9" style="26"/>
    <col min="257" max="257" width="7.875" style="26" customWidth="1"/>
    <col min="258" max="259" width="8.125" style="26" customWidth="1"/>
    <col min="260" max="263" width="5.75" style="26" customWidth="1"/>
    <col min="264" max="265" width="7.875" style="26" customWidth="1"/>
    <col min="266" max="512" width="9" style="26"/>
    <col min="513" max="513" width="7.875" style="26" customWidth="1"/>
    <col min="514" max="515" width="8.125" style="26" customWidth="1"/>
    <col min="516" max="519" width="5.75" style="26" customWidth="1"/>
    <col min="520" max="521" width="7.875" style="26" customWidth="1"/>
    <col min="522" max="768" width="9" style="26"/>
    <col min="769" max="769" width="7.875" style="26" customWidth="1"/>
    <col min="770" max="771" width="8.125" style="26" customWidth="1"/>
    <col min="772" max="775" width="5.75" style="26" customWidth="1"/>
    <col min="776" max="777" width="7.875" style="26" customWidth="1"/>
    <col min="778" max="1024" width="9" style="26"/>
    <col min="1025" max="16384" width="9" style="2"/>
  </cols>
  <sheetData>
    <row r="1" spans="1:232" s="32" customFormat="1" ht="19.5" customHeight="1">
      <c r="A1" s="172" t="s">
        <v>279</v>
      </c>
      <c r="B1" s="173"/>
      <c r="C1" s="173"/>
      <c r="D1" s="173"/>
      <c r="E1" s="173"/>
      <c r="F1" s="173"/>
      <c r="G1" s="173"/>
      <c r="H1" s="173"/>
      <c r="I1" s="173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/>
      <c r="BG1" s="31"/>
      <c r="BH1" s="31"/>
      <c r="BI1" s="31"/>
      <c r="BJ1" s="31"/>
      <c r="BK1" s="31"/>
      <c r="BL1" s="31"/>
      <c r="BM1" s="31"/>
      <c r="BN1" s="31"/>
      <c r="BO1" s="31"/>
      <c r="BP1" s="31"/>
      <c r="BQ1" s="31"/>
      <c r="BR1" s="31"/>
      <c r="BS1" s="31"/>
      <c r="BT1" s="31"/>
      <c r="BU1" s="31"/>
      <c r="BV1" s="31"/>
      <c r="BW1" s="31"/>
      <c r="BX1" s="31"/>
      <c r="BY1" s="31"/>
      <c r="BZ1" s="31"/>
      <c r="CA1" s="31"/>
      <c r="CB1" s="31"/>
      <c r="CC1" s="31"/>
      <c r="CD1" s="31"/>
      <c r="CE1" s="31"/>
      <c r="CF1" s="31"/>
      <c r="CG1" s="31"/>
      <c r="CH1" s="31"/>
      <c r="CI1" s="31"/>
      <c r="CJ1" s="31"/>
      <c r="CK1" s="31"/>
      <c r="CL1" s="31"/>
      <c r="CM1" s="31"/>
      <c r="CN1" s="31"/>
      <c r="CO1" s="31"/>
      <c r="CP1" s="31"/>
      <c r="CQ1" s="31"/>
      <c r="CR1" s="31"/>
      <c r="CS1" s="31"/>
      <c r="CT1" s="31"/>
      <c r="CU1" s="31"/>
      <c r="CV1" s="31"/>
      <c r="CW1" s="31"/>
      <c r="CX1" s="31"/>
      <c r="CY1" s="31"/>
      <c r="CZ1" s="31"/>
      <c r="DA1" s="31"/>
      <c r="DB1" s="31"/>
      <c r="DC1" s="31"/>
      <c r="DD1" s="31"/>
      <c r="DE1" s="31"/>
      <c r="DF1" s="31"/>
      <c r="DG1" s="31"/>
      <c r="DH1" s="31"/>
      <c r="DI1" s="31"/>
      <c r="DJ1" s="31"/>
      <c r="DK1" s="31"/>
      <c r="DL1" s="31"/>
      <c r="DM1" s="31"/>
      <c r="DN1" s="31"/>
      <c r="DO1" s="31"/>
      <c r="DP1" s="31"/>
      <c r="DQ1" s="31"/>
      <c r="DR1" s="31"/>
      <c r="DS1" s="31"/>
      <c r="DT1" s="31"/>
      <c r="DU1" s="31"/>
      <c r="DV1" s="31"/>
      <c r="DW1" s="31"/>
      <c r="DX1" s="31"/>
      <c r="DY1" s="31"/>
      <c r="DZ1" s="31"/>
      <c r="EA1" s="31"/>
      <c r="EB1" s="31"/>
      <c r="EC1" s="31"/>
      <c r="ED1" s="31"/>
      <c r="EE1" s="31"/>
      <c r="EF1" s="31"/>
      <c r="EG1" s="31"/>
      <c r="EH1" s="31"/>
      <c r="EI1" s="31"/>
      <c r="EJ1" s="31"/>
      <c r="EK1" s="31"/>
      <c r="EL1" s="31"/>
      <c r="EM1" s="31"/>
      <c r="EN1" s="31"/>
      <c r="EO1" s="31"/>
      <c r="EP1" s="31"/>
      <c r="EQ1" s="31"/>
      <c r="ER1" s="31"/>
      <c r="ES1" s="31"/>
      <c r="ET1" s="31"/>
      <c r="EU1" s="31"/>
      <c r="EV1" s="31"/>
      <c r="EW1" s="31"/>
      <c r="EX1" s="31"/>
      <c r="EY1" s="31"/>
      <c r="EZ1" s="31"/>
      <c r="FA1" s="31"/>
      <c r="FB1" s="31"/>
      <c r="FC1" s="31"/>
      <c r="FD1" s="31"/>
      <c r="FE1" s="31"/>
      <c r="FF1" s="31"/>
      <c r="FG1" s="31"/>
      <c r="FH1" s="31"/>
      <c r="FI1" s="31"/>
      <c r="FJ1" s="31"/>
      <c r="FK1" s="31"/>
      <c r="FL1" s="31"/>
      <c r="FM1" s="31"/>
      <c r="FN1" s="31"/>
      <c r="FO1" s="31"/>
      <c r="FP1" s="31"/>
      <c r="FQ1" s="31"/>
      <c r="FR1" s="31"/>
      <c r="FS1" s="31"/>
      <c r="FT1" s="31"/>
      <c r="FU1" s="31"/>
      <c r="FV1" s="31"/>
      <c r="FW1" s="31"/>
      <c r="FX1" s="31"/>
      <c r="FY1" s="31"/>
      <c r="FZ1" s="31"/>
      <c r="GA1" s="31"/>
      <c r="GB1" s="31"/>
      <c r="GC1" s="31"/>
      <c r="GD1" s="31"/>
      <c r="GE1" s="31"/>
      <c r="GF1" s="31"/>
      <c r="GG1" s="31"/>
      <c r="GH1" s="31"/>
      <c r="GI1" s="31"/>
      <c r="GJ1" s="31"/>
      <c r="GK1" s="31"/>
      <c r="GL1" s="31"/>
      <c r="GM1" s="31"/>
      <c r="GN1" s="31"/>
      <c r="GO1" s="31"/>
      <c r="GP1" s="31"/>
      <c r="GQ1" s="31"/>
      <c r="GR1" s="31"/>
      <c r="GS1" s="31"/>
      <c r="GT1" s="31"/>
      <c r="GU1" s="31"/>
      <c r="GV1" s="31"/>
      <c r="GW1" s="31"/>
      <c r="GX1" s="31"/>
      <c r="GY1" s="31"/>
      <c r="GZ1" s="31"/>
      <c r="HA1" s="31"/>
      <c r="HB1" s="31"/>
      <c r="HC1" s="31"/>
      <c r="HD1" s="31"/>
      <c r="HE1" s="31"/>
      <c r="HF1" s="31"/>
      <c r="HG1" s="31"/>
      <c r="HH1" s="31"/>
      <c r="HI1" s="31"/>
      <c r="HJ1" s="31"/>
      <c r="HK1" s="31"/>
      <c r="HL1" s="31"/>
      <c r="HM1" s="31"/>
      <c r="HN1" s="31"/>
      <c r="HO1" s="31"/>
      <c r="HP1" s="31"/>
      <c r="HQ1" s="31"/>
      <c r="HR1" s="31"/>
      <c r="HS1" s="31"/>
      <c r="HT1" s="31"/>
      <c r="HU1" s="31"/>
      <c r="HV1" s="31"/>
      <c r="HW1" s="31"/>
      <c r="HX1" s="31"/>
    </row>
    <row r="2" spans="1:232" s="32" customFormat="1" ht="13.5" customHeight="1" thickBot="1">
      <c r="A2" s="30"/>
      <c r="B2" s="30"/>
      <c r="C2" s="30"/>
      <c r="D2" s="30"/>
      <c r="E2" s="30"/>
      <c r="F2" s="30"/>
      <c r="H2" s="151"/>
      <c r="I2" s="253" t="s">
        <v>167</v>
      </c>
      <c r="J2" s="152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1"/>
      <c r="BM2" s="31"/>
      <c r="BN2" s="31"/>
      <c r="BO2" s="31"/>
      <c r="BP2" s="31"/>
      <c r="BQ2" s="31"/>
      <c r="BR2" s="31"/>
      <c r="BS2" s="31"/>
      <c r="BT2" s="31"/>
      <c r="BU2" s="31"/>
      <c r="BV2" s="31"/>
      <c r="BW2" s="31"/>
      <c r="BX2" s="31"/>
      <c r="BY2" s="31"/>
      <c r="BZ2" s="31"/>
      <c r="CA2" s="31"/>
      <c r="CB2" s="31"/>
      <c r="CC2" s="31"/>
      <c r="CD2" s="31"/>
      <c r="CE2" s="31"/>
      <c r="CF2" s="31"/>
      <c r="CG2" s="31"/>
      <c r="CH2" s="31"/>
      <c r="CI2" s="31"/>
      <c r="CJ2" s="31"/>
      <c r="CK2" s="31"/>
      <c r="CL2" s="31"/>
      <c r="CM2" s="31"/>
      <c r="CN2" s="31"/>
      <c r="CO2" s="31"/>
      <c r="CP2" s="31"/>
      <c r="CQ2" s="31"/>
      <c r="CR2" s="31"/>
      <c r="CS2" s="31"/>
      <c r="CT2" s="31"/>
      <c r="CU2" s="31"/>
      <c r="CV2" s="31"/>
      <c r="CW2" s="31"/>
      <c r="CX2" s="31"/>
      <c r="CY2" s="31"/>
      <c r="CZ2" s="31"/>
      <c r="DA2" s="31"/>
      <c r="DB2" s="31"/>
      <c r="DC2" s="31"/>
      <c r="DD2" s="31"/>
      <c r="DE2" s="31"/>
      <c r="DF2" s="31"/>
      <c r="DG2" s="31"/>
      <c r="DH2" s="31"/>
      <c r="DI2" s="31"/>
      <c r="DJ2" s="31"/>
      <c r="DK2" s="31"/>
      <c r="DL2" s="31"/>
      <c r="DM2" s="31"/>
      <c r="DN2" s="31"/>
      <c r="DO2" s="31"/>
      <c r="DP2" s="31"/>
      <c r="DQ2" s="31"/>
      <c r="DR2" s="31"/>
      <c r="DS2" s="31"/>
      <c r="DT2" s="31"/>
      <c r="DU2" s="31"/>
      <c r="DV2" s="31"/>
      <c r="DW2" s="31"/>
      <c r="DX2" s="31"/>
      <c r="DY2" s="31"/>
      <c r="DZ2" s="31"/>
      <c r="EA2" s="31"/>
      <c r="EB2" s="31"/>
      <c r="EC2" s="31"/>
      <c r="ED2" s="31"/>
      <c r="EE2" s="31"/>
      <c r="EF2" s="31"/>
      <c r="EG2" s="31"/>
      <c r="EH2" s="31"/>
      <c r="EI2" s="31"/>
      <c r="EJ2" s="31"/>
      <c r="EK2" s="31"/>
      <c r="EL2" s="31"/>
      <c r="EM2" s="31"/>
      <c r="EN2" s="31"/>
      <c r="EO2" s="31"/>
      <c r="EP2" s="31"/>
      <c r="EQ2" s="31"/>
      <c r="ER2" s="31"/>
      <c r="ES2" s="31"/>
      <c r="ET2" s="31"/>
      <c r="EU2" s="31"/>
      <c r="EV2" s="31"/>
      <c r="EW2" s="31"/>
      <c r="EX2" s="31"/>
      <c r="EY2" s="31"/>
      <c r="EZ2" s="31"/>
      <c r="FA2" s="31"/>
      <c r="FB2" s="31"/>
      <c r="FC2" s="31"/>
      <c r="FD2" s="31"/>
      <c r="FE2" s="31"/>
      <c r="FF2" s="31"/>
      <c r="FG2" s="31"/>
      <c r="FH2" s="31"/>
      <c r="FI2" s="31"/>
      <c r="FJ2" s="31"/>
      <c r="FK2" s="31"/>
      <c r="FL2" s="31"/>
      <c r="FM2" s="31"/>
      <c r="FN2" s="31"/>
      <c r="FO2" s="31"/>
      <c r="FP2" s="31"/>
      <c r="FQ2" s="31"/>
      <c r="FR2" s="31"/>
      <c r="FS2" s="31"/>
      <c r="FT2" s="31"/>
      <c r="FU2" s="31"/>
      <c r="FV2" s="31"/>
      <c r="FW2" s="31"/>
      <c r="FX2" s="31"/>
      <c r="FY2" s="31"/>
      <c r="FZ2" s="31"/>
      <c r="GA2" s="31"/>
      <c r="GB2" s="31"/>
      <c r="GC2" s="31"/>
      <c r="GD2" s="31"/>
      <c r="GE2" s="31"/>
      <c r="GF2" s="31"/>
      <c r="GG2" s="31"/>
      <c r="GH2" s="31"/>
      <c r="GI2" s="31"/>
      <c r="GJ2" s="31"/>
      <c r="GK2" s="31"/>
      <c r="GL2" s="31"/>
      <c r="GM2" s="31"/>
      <c r="GN2" s="31"/>
      <c r="GO2" s="31"/>
      <c r="GP2" s="31"/>
      <c r="GQ2" s="31"/>
      <c r="GR2" s="31"/>
      <c r="GS2" s="31"/>
      <c r="GT2" s="31"/>
      <c r="GU2" s="31"/>
      <c r="GV2" s="31"/>
      <c r="GW2" s="31"/>
      <c r="GX2" s="31"/>
      <c r="GY2" s="31"/>
      <c r="GZ2" s="31"/>
      <c r="HA2" s="31"/>
      <c r="HB2" s="31"/>
      <c r="HC2" s="31"/>
      <c r="HD2" s="31"/>
      <c r="HE2" s="31"/>
      <c r="HF2" s="31"/>
      <c r="HG2" s="31"/>
      <c r="HH2" s="31"/>
      <c r="HI2" s="31"/>
      <c r="HJ2" s="31"/>
      <c r="HK2" s="31"/>
      <c r="HL2" s="31"/>
      <c r="HM2" s="31"/>
      <c r="HN2" s="31"/>
      <c r="HO2" s="31"/>
      <c r="HP2" s="31"/>
      <c r="HQ2" s="31"/>
      <c r="HR2" s="31"/>
      <c r="HS2" s="31"/>
      <c r="HT2" s="31"/>
      <c r="HU2" s="31"/>
      <c r="HV2" s="31"/>
      <c r="HW2" s="31"/>
      <c r="HX2" s="31"/>
    </row>
    <row r="3" spans="1:232" s="35" customFormat="1" ht="13.5" customHeight="1">
      <c r="A3" s="153" t="s">
        <v>187</v>
      </c>
      <c r="B3" s="307" t="s">
        <v>211</v>
      </c>
      <c r="C3" s="307"/>
      <c r="D3" s="307"/>
      <c r="E3" s="307"/>
      <c r="F3" s="307"/>
      <c r="G3" s="307"/>
      <c r="H3" s="307"/>
      <c r="I3" s="307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4"/>
      <c r="AW3" s="34"/>
      <c r="AX3" s="34"/>
      <c r="AY3" s="34"/>
      <c r="AZ3" s="34"/>
      <c r="BA3" s="34"/>
      <c r="BB3" s="34"/>
      <c r="BC3" s="34"/>
      <c r="BD3" s="34"/>
      <c r="BE3" s="34"/>
      <c r="BF3" s="34"/>
      <c r="BG3" s="34"/>
      <c r="BH3" s="34"/>
      <c r="BI3" s="34"/>
      <c r="BJ3" s="34"/>
      <c r="BK3" s="34"/>
      <c r="BL3" s="34"/>
      <c r="BM3" s="34"/>
      <c r="BN3" s="34"/>
      <c r="BO3" s="34"/>
      <c r="BP3" s="34"/>
      <c r="BQ3" s="34"/>
      <c r="BR3" s="34"/>
      <c r="BS3" s="34"/>
      <c r="BT3" s="34"/>
      <c r="BU3" s="34"/>
      <c r="BV3" s="34"/>
      <c r="BW3" s="34"/>
      <c r="BX3" s="34"/>
      <c r="BY3" s="34"/>
      <c r="BZ3" s="34"/>
      <c r="CA3" s="34"/>
      <c r="CB3" s="34"/>
      <c r="CC3" s="34"/>
      <c r="CD3" s="34"/>
      <c r="CE3" s="34"/>
      <c r="CF3" s="34"/>
      <c r="CG3" s="34"/>
      <c r="CH3" s="34"/>
      <c r="CI3" s="34"/>
      <c r="CJ3" s="34"/>
      <c r="CK3" s="34"/>
      <c r="CL3" s="34"/>
      <c r="CM3" s="34"/>
      <c r="CN3" s="34"/>
      <c r="CO3" s="34"/>
      <c r="CP3" s="34"/>
      <c r="CQ3" s="34"/>
      <c r="CR3" s="34"/>
      <c r="CS3" s="34"/>
      <c r="CT3" s="34"/>
      <c r="CU3" s="34"/>
      <c r="CV3" s="34"/>
      <c r="CW3" s="34"/>
      <c r="CX3" s="34"/>
      <c r="CY3" s="34"/>
      <c r="CZ3" s="34"/>
      <c r="DA3" s="34"/>
      <c r="DB3" s="34"/>
      <c r="DC3" s="34"/>
      <c r="DD3" s="34"/>
      <c r="DE3" s="34"/>
      <c r="DF3" s="34"/>
      <c r="DG3" s="34"/>
      <c r="DH3" s="34"/>
      <c r="DI3" s="34"/>
      <c r="DJ3" s="34"/>
      <c r="DK3" s="34"/>
      <c r="DL3" s="34"/>
      <c r="DM3" s="34"/>
      <c r="DN3" s="34"/>
      <c r="DO3" s="34"/>
      <c r="DP3" s="34"/>
      <c r="DQ3" s="34"/>
      <c r="DR3" s="34"/>
      <c r="DS3" s="34"/>
      <c r="DT3" s="34"/>
      <c r="DU3" s="34"/>
      <c r="DV3" s="34"/>
      <c r="DW3" s="34"/>
      <c r="DX3" s="34"/>
      <c r="DY3" s="34"/>
      <c r="DZ3" s="34"/>
      <c r="EA3" s="34"/>
      <c r="EB3" s="34"/>
      <c r="EC3" s="34"/>
      <c r="ED3" s="34"/>
      <c r="EE3" s="34"/>
      <c r="EF3" s="34"/>
      <c r="EG3" s="34"/>
      <c r="EH3" s="34"/>
      <c r="EI3" s="34"/>
      <c r="EJ3" s="34"/>
      <c r="EK3" s="34"/>
      <c r="EL3" s="34"/>
      <c r="EM3" s="34"/>
      <c r="EN3" s="34"/>
      <c r="EO3" s="34"/>
      <c r="EP3" s="34"/>
      <c r="EQ3" s="34"/>
      <c r="ER3" s="34"/>
      <c r="ES3" s="34"/>
      <c r="ET3" s="34"/>
      <c r="EU3" s="34"/>
      <c r="EV3" s="34"/>
      <c r="EW3" s="34"/>
      <c r="EX3" s="34"/>
      <c r="EY3" s="34"/>
      <c r="EZ3" s="34"/>
      <c r="FA3" s="34"/>
      <c r="FB3" s="34"/>
      <c r="FC3" s="34"/>
      <c r="FD3" s="34"/>
      <c r="FE3" s="34"/>
      <c r="FF3" s="34"/>
      <c r="FG3" s="34"/>
      <c r="FH3" s="34"/>
      <c r="FI3" s="34"/>
      <c r="FJ3" s="34"/>
      <c r="FK3" s="34"/>
      <c r="FL3" s="34"/>
      <c r="FM3" s="34"/>
      <c r="FN3" s="34"/>
      <c r="FO3" s="34"/>
      <c r="FP3" s="34"/>
      <c r="FQ3" s="34"/>
      <c r="FR3" s="34"/>
      <c r="FS3" s="34"/>
      <c r="FT3" s="34"/>
      <c r="FU3" s="34"/>
      <c r="FV3" s="34"/>
      <c r="FW3" s="34"/>
      <c r="FX3" s="34"/>
      <c r="FY3" s="34"/>
      <c r="FZ3" s="34"/>
      <c r="GA3" s="34"/>
      <c r="GB3" s="34"/>
      <c r="GC3" s="34"/>
      <c r="GD3" s="34"/>
      <c r="GE3" s="34"/>
      <c r="GF3" s="34"/>
      <c r="GG3" s="34"/>
      <c r="GH3" s="34"/>
      <c r="GI3" s="34"/>
      <c r="GJ3" s="34"/>
      <c r="GK3" s="34"/>
      <c r="GL3" s="34"/>
      <c r="GM3" s="34"/>
      <c r="GN3" s="34"/>
      <c r="GO3" s="34"/>
      <c r="GP3" s="34"/>
      <c r="GQ3" s="34"/>
      <c r="GR3" s="34"/>
      <c r="GS3" s="34"/>
      <c r="GT3" s="34"/>
      <c r="GU3" s="34"/>
      <c r="GV3" s="34"/>
      <c r="GW3" s="34"/>
      <c r="GX3" s="34"/>
      <c r="GY3" s="34"/>
      <c r="GZ3" s="34"/>
      <c r="HA3" s="34"/>
      <c r="HB3" s="34"/>
      <c r="HC3" s="34"/>
      <c r="HD3" s="34"/>
      <c r="HE3" s="34"/>
      <c r="HF3" s="34"/>
      <c r="HG3" s="34"/>
      <c r="HH3" s="34"/>
      <c r="HI3" s="34"/>
      <c r="HJ3" s="34"/>
      <c r="HK3" s="34"/>
      <c r="HL3" s="34"/>
      <c r="HM3" s="34"/>
      <c r="HN3" s="34"/>
      <c r="HO3" s="34"/>
      <c r="HP3" s="34"/>
      <c r="HQ3" s="34"/>
      <c r="HR3" s="34"/>
      <c r="HS3" s="34"/>
      <c r="HT3" s="34"/>
      <c r="HU3" s="34"/>
      <c r="HV3" s="34"/>
      <c r="HW3" s="34"/>
      <c r="HX3" s="34"/>
    </row>
    <row r="4" spans="1:232" s="35" customFormat="1" ht="13.5" customHeight="1">
      <c r="A4" s="175"/>
      <c r="B4" s="305" t="s">
        <v>131</v>
      </c>
      <c r="C4" s="305" t="s">
        <v>132</v>
      </c>
      <c r="D4" s="313" t="s">
        <v>209</v>
      </c>
      <c r="E4" s="313"/>
      <c r="F4" s="313"/>
      <c r="G4" s="313"/>
      <c r="H4" s="313"/>
      <c r="I4" s="313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4"/>
      <c r="BD4" s="34"/>
      <c r="BE4" s="34"/>
      <c r="BF4" s="34"/>
      <c r="BG4" s="34"/>
      <c r="BH4" s="34"/>
      <c r="BI4" s="34"/>
      <c r="BJ4" s="34"/>
      <c r="BK4" s="34"/>
      <c r="BL4" s="34"/>
      <c r="BM4" s="34"/>
      <c r="BN4" s="34"/>
      <c r="BO4" s="34"/>
      <c r="BP4" s="34"/>
      <c r="BQ4" s="34"/>
      <c r="BR4" s="34"/>
      <c r="BS4" s="34"/>
      <c r="BT4" s="34"/>
      <c r="BU4" s="34"/>
      <c r="BV4" s="34"/>
      <c r="BW4" s="34"/>
      <c r="BX4" s="34"/>
      <c r="BY4" s="34"/>
      <c r="BZ4" s="34"/>
      <c r="CA4" s="34"/>
      <c r="CB4" s="34"/>
      <c r="CC4" s="34"/>
      <c r="CD4" s="34"/>
      <c r="CE4" s="34"/>
      <c r="CF4" s="34"/>
      <c r="CG4" s="34"/>
      <c r="CH4" s="34"/>
      <c r="CI4" s="34"/>
      <c r="CJ4" s="34"/>
      <c r="CK4" s="34"/>
      <c r="CL4" s="34"/>
      <c r="CM4" s="34"/>
      <c r="CN4" s="34"/>
      <c r="CO4" s="34"/>
      <c r="CP4" s="34"/>
      <c r="CQ4" s="34"/>
      <c r="CR4" s="34"/>
      <c r="CS4" s="34"/>
      <c r="CT4" s="34"/>
      <c r="CU4" s="34"/>
      <c r="CV4" s="34"/>
      <c r="CW4" s="34"/>
      <c r="CX4" s="34"/>
      <c r="CY4" s="34"/>
      <c r="CZ4" s="34"/>
      <c r="DA4" s="34"/>
      <c r="DB4" s="34"/>
      <c r="DC4" s="34"/>
      <c r="DD4" s="34"/>
      <c r="DE4" s="34"/>
      <c r="DF4" s="34"/>
      <c r="DG4" s="34"/>
      <c r="DH4" s="34"/>
      <c r="DI4" s="34"/>
      <c r="DJ4" s="34"/>
      <c r="DK4" s="34"/>
      <c r="DL4" s="34"/>
      <c r="DM4" s="34"/>
      <c r="DN4" s="34"/>
      <c r="DO4" s="34"/>
      <c r="DP4" s="34"/>
      <c r="DQ4" s="34"/>
      <c r="DR4" s="34"/>
      <c r="DS4" s="34"/>
      <c r="DT4" s="34"/>
      <c r="DU4" s="34"/>
      <c r="DV4" s="34"/>
      <c r="DW4" s="34"/>
      <c r="DX4" s="34"/>
      <c r="DY4" s="34"/>
      <c r="DZ4" s="34"/>
      <c r="EA4" s="34"/>
      <c r="EB4" s="34"/>
      <c r="EC4" s="34"/>
      <c r="ED4" s="34"/>
      <c r="EE4" s="34"/>
      <c r="EF4" s="34"/>
      <c r="EG4" s="34"/>
      <c r="EH4" s="34"/>
      <c r="EI4" s="34"/>
      <c r="EJ4" s="34"/>
      <c r="EK4" s="34"/>
      <c r="EL4" s="34"/>
      <c r="EM4" s="34"/>
      <c r="EN4" s="34"/>
      <c r="EO4" s="34"/>
      <c r="EP4" s="34"/>
      <c r="EQ4" s="34"/>
      <c r="ER4" s="34"/>
      <c r="ES4" s="34"/>
      <c r="ET4" s="34"/>
      <c r="EU4" s="34"/>
      <c r="EV4" s="34"/>
      <c r="EW4" s="34"/>
      <c r="EX4" s="34"/>
      <c r="EY4" s="34"/>
      <c r="EZ4" s="34"/>
      <c r="FA4" s="34"/>
      <c r="FB4" s="34"/>
      <c r="FC4" s="34"/>
      <c r="FD4" s="34"/>
      <c r="FE4" s="34"/>
      <c r="FF4" s="34"/>
      <c r="FG4" s="34"/>
      <c r="FH4" s="34"/>
      <c r="FI4" s="34"/>
      <c r="FJ4" s="34"/>
      <c r="FK4" s="34"/>
      <c r="FL4" s="34"/>
      <c r="FM4" s="34"/>
      <c r="FN4" s="34"/>
      <c r="FO4" s="34"/>
      <c r="FP4" s="34"/>
      <c r="FQ4" s="34"/>
      <c r="FR4" s="34"/>
      <c r="FS4" s="34"/>
      <c r="FT4" s="34"/>
      <c r="FU4" s="34"/>
      <c r="FV4" s="34"/>
      <c r="FW4" s="34"/>
      <c r="FX4" s="34"/>
      <c r="FY4" s="34"/>
      <c r="FZ4" s="34"/>
      <c r="GA4" s="34"/>
      <c r="GB4" s="34"/>
      <c r="GC4" s="34"/>
      <c r="GD4" s="34"/>
      <c r="GE4" s="34"/>
      <c r="GF4" s="34"/>
      <c r="GG4" s="34"/>
      <c r="GH4" s="34"/>
      <c r="GI4" s="34"/>
      <c r="GJ4" s="34"/>
      <c r="GK4" s="34"/>
      <c r="GL4" s="34"/>
      <c r="GM4" s="34"/>
      <c r="GN4" s="34"/>
      <c r="GO4" s="34"/>
      <c r="GP4" s="34"/>
      <c r="GQ4" s="34"/>
      <c r="GR4" s="34"/>
      <c r="GS4" s="34"/>
      <c r="GT4" s="34"/>
      <c r="GU4" s="34"/>
      <c r="GV4" s="34"/>
      <c r="GW4" s="34"/>
      <c r="GX4" s="34"/>
      <c r="GY4" s="34"/>
      <c r="GZ4" s="34"/>
      <c r="HA4" s="34"/>
      <c r="HB4" s="34"/>
      <c r="HC4" s="34"/>
      <c r="HD4" s="34"/>
      <c r="HE4" s="34"/>
      <c r="HF4" s="34"/>
      <c r="HG4" s="34"/>
      <c r="HH4" s="34"/>
      <c r="HI4" s="34"/>
      <c r="HJ4" s="34"/>
      <c r="HK4" s="34"/>
      <c r="HL4" s="34"/>
      <c r="HM4" s="34"/>
      <c r="HN4" s="34"/>
      <c r="HO4" s="34"/>
      <c r="HP4" s="34"/>
      <c r="HQ4" s="34"/>
      <c r="HR4" s="34"/>
      <c r="HS4" s="34"/>
      <c r="HT4" s="34"/>
      <c r="HU4" s="34"/>
      <c r="HV4" s="34"/>
      <c r="HW4" s="34"/>
      <c r="HX4" s="34"/>
    </row>
    <row r="5" spans="1:232" s="35" customFormat="1" ht="78.75" customHeight="1">
      <c r="A5" s="175"/>
      <c r="B5" s="305"/>
      <c r="C5" s="305"/>
      <c r="D5" s="305" t="s">
        <v>133</v>
      </c>
      <c r="E5" s="305" t="s">
        <v>134</v>
      </c>
      <c r="F5" s="305" t="s">
        <v>135</v>
      </c>
      <c r="G5" s="305" t="s">
        <v>136</v>
      </c>
      <c r="H5" s="305" t="s">
        <v>137</v>
      </c>
      <c r="I5" s="315" t="s">
        <v>44</v>
      </c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4"/>
      <c r="BB5" s="34"/>
      <c r="BC5" s="34"/>
      <c r="BD5" s="34"/>
      <c r="BE5" s="34"/>
      <c r="BF5" s="34"/>
      <c r="BG5" s="34"/>
      <c r="BH5" s="34"/>
      <c r="BI5" s="34"/>
      <c r="BJ5" s="34"/>
      <c r="BK5" s="34"/>
      <c r="BL5" s="34"/>
      <c r="BM5" s="34"/>
      <c r="BN5" s="34"/>
      <c r="BO5" s="34"/>
      <c r="BP5" s="34"/>
      <c r="BQ5" s="34"/>
      <c r="BR5" s="34"/>
      <c r="BS5" s="34"/>
      <c r="BT5" s="34"/>
      <c r="BU5" s="34"/>
      <c r="BV5" s="34"/>
      <c r="BW5" s="34"/>
      <c r="BX5" s="34"/>
      <c r="BY5" s="34"/>
      <c r="BZ5" s="34"/>
      <c r="CA5" s="34"/>
      <c r="CB5" s="34"/>
      <c r="CC5" s="34"/>
      <c r="CD5" s="34"/>
      <c r="CE5" s="34"/>
      <c r="CF5" s="34"/>
      <c r="CG5" s="34"/>
      <c r="CH5" s="34"/>
      <c r="CI5" s="34"/>
      <c r="CJ5" s="34"/>
      <c r="CK5" s="34"/>
      <c r="CL5" s="34"/>
      <c r="CM5" s="34"/>
      <c r="CN5" s="34"/>
      <c r="CO5" s="34"/>
      <c r="CP5" s="34"/>
      <c r="CQ5" s="34"/>
      <c r="CR5" s="34"/>
      <c r="CS5" s="34"/>
      <c r="CT5" s="34"/>
      <c r="CU5" s="34"/>
      <c r="CV5" s="34"/>
      <c r="CW5" s="34"/>
      <c r="CX5" s="34"/>
      <c r="CY5" s="34"/>
      <c r="CZ5" s="34"/>
      <c r="DA5" s="34"/>
      <c r="DB5" s="34"/>
      <c r="DC5" s="34"/>
      <c r="DD5" s="34"/>
      <c r="DE5" s="34"/>
      <c r="DF5" s="34"/>
      <c r="DG5" s="34"/>
      <c r="DH5" s="34"/>
      <c r="DI5" s="34"/>
      <c r="DJ5" s="34"/>
      <c r="DK5" s="34"/>
      <c r="DL5" s="34"/>
      <c r="DM5" s="34"/>
      <c r="DN5" s="34"/>
      <c r="DO5" s="34"/>
      <c r="DP5" s="34"/>
      <c r="DQ5" s="34"/>
      <c r="DR5" s="34"/>
      <c r="DS5" s="34"/>
      <c r="DT5" s="34"/>
      <c r="DU5" s="34"/>
      <c r="DV5" s="34"/>
      <c r="DW5" s="34"/>
      <c r="DX5" s="34"/>
      <c r="DY5" s="34"/>
      <c r="DZ5" s="34"/>
      <c r="EA5" s="34"/>
      <c r="EB5" s="34"/>
      <c r="EC5" s="34"/>
      <c r="ED5" s="34"/>
      <c r="EE5" s="34"/>
      <c r="EF5" s="34"/>
      <c r="EG5" s="34"/>
      <c r="EH5" s="34"/>
      <c r="EI5" s="34"/>
      <c r="EJ5" s="34"/>
      <c r="EK5" s="34"/>
      <c r="EL5" s="34"/>
      <c r="EM5" s="34"/>
      <c r="EN5" s="34"/>
      <c r="EO5" s="34"/>
      <c r="EP5" s="34"/>
      <c r="EQ5" s="34"/>
      <c r="ER5" s="34"/>
      <c r="ES5" s="34"/>
      <c r="ET5" s="34"/>
      <c r="EU5" s="34"/>
      <c r="EV5" s="34"/>
      <c r="EW5" s="34"/>
      <c r="EX5" s="34"/>
      <c r="EY5" s="34"/>
      <c r="EZ5" s="34"/>
      <c r="FA5" s="34"/>
      <c r="FB5" s="34"/>
      <c r="FC5" s="34"/>
      <c r="FD5" s="34"/>
      <c r="FE5" s="34"/>
      <c r="FF5" s="34"/>
      <c r="FG5" s="34"/>
      <c r="FH5" s="34"/>
      <c r="FI5" s="34"/>
      <c r="FJ5" s="34"/>
      <c r="FK5" s="34"/>
      <c r="FL5" s="34"/>
      <c r="FM5" s="34"/>
      <c r="FN5" s="34"/>
      <c r="FO5" s="34"/>
      <c r="FP5" s="34"/>
      <c r="FQ5" s="34"/>
      <c r="FR5" s="34"/>
      <c r="FS5" s="34"/>
      <c r="FT5" s="34"/>
      <c r="FU5" s="34"/>
      <c r="FV5" s="34"/>
      <c r="FW5" s="34"/>
      <c r="FX5" s="34"/>
      <c r="FY5" s="34"/>
      <c r="FZ5" s="34"/>
      <c r="GA5" s="34"/>
      <c r="GB5" s="34"/>
      <c r="GC5" s="34"/>
      <c r="GD5" s="34"/>
      <c r="GE5" s="34"/>
      <c r="GF5" s="34"/>
      <c r="GG5" s="34"/>
      <c r="GH5" s="34"/>
      <c r="GI5" s="34"/>
      <c r="GJ5" s="34"/>
      <c r="GK5" s="34"/>
      <c r="GL5" s="34"/>
      <c r="GM5" s="34"/>
      <c r="GN5" s="34"/>
      <c r="GO5" s="34"/>
      <c r="GP5" s="34"/>
      <c r="GQ5" s="34"/>
      <c r="GR5" s="34"/>
      <c r="GS5" s="34"/>
      <c r="GT5" s="34"/>
      <c r="GU5" s="34"/>
      <c r="GV5" s="34"/>
      <c r="GW5" s="34"/>
      <c r="GX5" s="34"/>
      <c r="GY5" s="34"/>
      <c r="GZ5" s="34"/>
      <c r="HA5" s="34"/>
      <c r="HB5" s="34"/>
      <c r="HC5" s="34"/>
      <c r="HD5" s="34"/>
      <c r="HE5" s="34"/>
      <c r="HF5" s="34"/>
      <c r="HG5" s="34"/>
      <c r="HH5" s="34"/>
      <c r="HI5" s="34"/>
      <c r="HJ5" s="34"/>
      <c r="HK5" s="34"/>
      <c r="HL5" s="34"/>
      <c r="HM5" s="34"/>
      <c r="HN5" s="34"/>
      <c r="HO5" s="34"/>
      <c r="HP5" s="34"/>
      <c r="HQ5" s="34"/>
      <c r="HR5" s="34"/>
      <c r="HS5" s="34"/>
      <c r="HT5" s="34"/>
      <c r="HU5" s="34"/>
      <c r="HV5" s="34"/>
      <c r="HW5" s="34"/>
      <c r="HX5" s="34"/>
    </row>
    <row r="6" spans="1:232" s="35" customFormat="1" ht="13.5" customHeight="1">
      <c r="A6" s="176" t="s">
        <v>188</v>
      </c>
      <c r="B6" s="305"/>
      <c r="C6" s="305"/>
      <c r="D6" s="305"/>
      <c r="E6" s="305"/>
      <c r="F6" s="305"/>
      <c r="G6" s="305"/>
      <c r="H6" s="305"/>
      <c r="I6" s="315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  <c r="AV6" s="34"/>
      <c r="AW6" s="34"/>
      <c r="AX6" s="34"/>
      <c r="AY6" s="34"/>
      <c r="AZ6" s="34"/>
      <c r="BA6" s="34"/>
      <c r="BB6" s="34"/>
      <c r="BC6" s="34"/>
      <c r="BD6" s="34"/>
      <c r="BE6" s="34"/>
      <c r="BF6" s="34"/>
      <c r="BG6" s="34"/>
      <c r="BH6" s="34"/>
      <c r="BI6" s="34"/>
      <c r="BJ6" s="34"/>
      <c r="BK6" s="34"/>
      <c r="BL6" s="34"/>
      <c r="BM6" s="34"/>
      <c r="BN6" s="34"/>
      <c r="BO6" s="34"/>
      <c r="BP6" s="34"/>
      <c r="BQ6" s="34"/>
      <c r="BR6" s="34"/>
      <c r="BS6" s="34"/>
      <c r="BT6" s="34"/>
      <c r="BU6" s="34"/>
      <c r="BV6" s="34"/>
      <c r="BW6" s="34"/>
      <c r="BX6" s="34"/>
      <c r="BY6" s="34"/>
      <c r="BZ6" s="34"/>
      <c r="CA6" s="34"/>
      <c r="CB6" s="34"/>
      <c r="CC6" s="34"/>
      <c r="CD6" s="34"/>
      <c r="CE6" s="34"/>
      <c r="CF6" s="34"/>
      <c r="CG6" s="34"/>
      <c r="CH6" s="34"/>
      <c r="CI6" s="34"/>
      <c r="CJ6" s="34"/>
      <c r="CK6" s="34"/>
      <c r="CL6" s="34"/>
      <c r="CM6" s="34"/>
      <c r="CN6" s="34"/>
      <c r="CO6" s="34"/>
      <c r="CP6" s="34"/>
      <c r="CQ6" s="34"/>
      <c r="CR6" s="34"/>
      <c r="CS6" s="34"/>
      <c r="CT6" s="34"/>
      <c r="CU6" s="34"/>
      <c r="CV6" s="34"/>
      <c r="CW6" s="34"/>
      <c r="CX6" s="34"/>
      <c r="CY6" s="34"/>
      <c r="CZ6" s="34"/>
      <c r="DA6" s="34"/>
      <c r="DB6" s="34"/>
      <c r="DC6" s="34"/>
      <c r="DD6" s="34"/>
      <c r="DE6" s="34"/>
      <c r="DF6" s="34"/>
      <c r="DG6" s="34"/>
      <c r="DH6" s="34"/>
      <c r="DI6" s="34"/>
      <c r="DJ6" s="34"/>
      <c r="DK6" s="34"/>
      <c r="DL6" s="34"/>
      <c r="DM6" s="34"/>
      <c r="DN6" s="34"/>
      <c r="DO6" s="34"/>
      <c r="DP6" s="34"/>
      <c r="DQ6" s="34"/>
      <c r="DR6" s="34"/>
      <c r="DS6" s="34"/>
      <c r="DT6" s="34"/>
      <c r="DU6" s="34"/>
      <c r="DV6" s="34"/>
      <c r="DW6" s="34"/>
      <c r="DX6" s="34"/>
      <c r="DY6" s="34"/>
      <c r="DZ6" s="34"/>
      <c r="EA6" s="34"/>
      <c r="EB6" s="34"/>
      <c r="EC6" s="34"/>
      <c r="ED6" s="34"/>
      <c r="EE6" s="34"/>
      <c r="EF6" s="34"/>
      <c r="EG6" s="34"/>
      <c r="EH6" s="34"/>
      <c r="EI6" s="34"/>
      <c r="EJ6" s="34"/>
      <c r="EK6" s="34"/>
      <c r="EL6" s="34"/>
      <c r="EM6" s="34"/>
      <c r="EN6" s="34"/>
      <c r="EO6" s="34"/>
      <c r="EP6" s="34"/>
      <c r="EQ6" s="34"/>
      <c r="ER6" s="34"/>
      <c r="ES6" s="34"/>
      <c r="ET6" s="34"/>
      <c r="EU6" s="34"/>
      <c r="EV6" s="34"/>
      <c r="EW6" s="34"/>
      <c r="EX6" s="34"/>
      <c r="EY6" s="34"/>
      <c r="EZ6" s="34"/>
      <c r="FA6" s="34"/>
      <c r="FB6" s="34"/>
      <c r="FC6" s="34"/>
      <c r="FD6" s="34"/>
      <c r="FE6" s="34"/>
      <c r="FF6" s="34"/>
      <c r="FG6" s="34"/>
      <c r="FH6" s="34"/>
      <c r="FI6" s="34"/>
      <c r="FJ6" s="34"/>
      <c r="FK6" s="34"/>
      <c r="FL6" s="34"/>
      <c r="FM6" s="34"/>
      <c r="FN6" s="34"/>
      <c r="FO6" s="34"/>
      <c r="FP6" s="34"/>
      <c r="FQ6" s="34"/>
      <c r="FR6" s="34"/>
      <c r="FS6" s="34"/>
      <c r="FT6" s="34"/>
      <c r="FU6" s="34"/>
      <c r="FV6" s="34"/>
      <c r="FW6" s="34"/>
      <c r="FX6" s="34"/>
      <c r="FY6" s="34"/>
      <c r="FZ6" s="34"/>
      <c r="GA6" s="34"/>
      <c r="GB6" s="34"/>
      <c r="GC6" s="34"/>
      <c r="GD6" s="34"/>
      <c r="GE6" s="34"/>
      <c r="GF6" s="34"/>
      <c r="GG6" s="34"/>
      <c r="GH6" s="34"/>
      <c r="GI6" s="34"/>
      <c r="GJ6" s="34"/>
      <c r="GK6" s="34"/>
      <c r="GL6" s="34"/>
      <c r="GM6" s="34"/>
      <c r="GN6" s="34"/>
      <c r="GO6" s="34"/>
      <c r="GP6" s="34"/>
      <c r="GQ6" s="34"/>
      <c r="GR6" s="34"/>
      <c r="GS6" s="34"/>
      <c r="GT6" s="34"/>
      <c r="GU6" s="34"/>
      <c r="GV6" s="34"/>
      <c r="GW6" s="34"/>
      <c r="GX6" s="34"/>
      <c r="GY6" s="34"/>
      <c r="GZ6" s="34"/>
      <c r="HA6" s="34"/>
      <c r="HB6" s="34"/>
      <c r="HC6" s="34"/>
      <c r="HD6" s="34"/>
      <c r="HE6" s="34"/>
      <c r="HF6" s="34"/>
      <c r="HG6" s="34"/>
      <c r="HH6" s="34"/>
      <c r="HI6" s="34"/>
      <c r="HJ6" s="34"/>
      <c r="HK6" s="34"/>
      <c r="HL6" s="34"/>
      <c r="HM6" s="34"/>
      <c r="HN6" s="34"/>
      <c r="HO6" s="34"/>
      <c r="HP6" s="34"/>
      <c r="HQ6" s="34"/>
      <c r="HR6" s="34"/>
      <c r="HS6" s="34"/>
      <c r="HT6" s="34"/>
      <c r="HU6" s="34"/>
      <c r="HV6" s="34"/>
      <c r="HW6" s="34"/>
      <c r="HX6" s="34"/>
    </row>
    <row r="7" spans="1:232" s="32" customFormat="1" ht="26.25" customHeight="1">
      <c r="A7" s="177" t="s">
        <v>189</v>
      </c>
      <c r="B7" s="333">
        <f t="shared" ref="B7:I7" si="0">SUM(B8:B23)</f>
        <v>3406</v>
      </c>
      <c r="C7" s="333">
        <f t="shared" si="0"/>
        <v>3234</v>
      </c>
      <c r="D7" s="333">
        <f t="shared" si="0"/>
        <v>156</v>
      </c>
      <c r="E7" s="333">
        <f t="shared" si="0"/>
        <v>594</v>
      </c>
      <c r="F7" s="333">
        <f t="shared" si="0"/>
        <v>112</v>
      </c>
      <c r="G7" s="333">
        <f t="shared" si="0"/>
        <v>12</v>
      </c>
      <c r="H7" s="333">
        <f t="shared" si="0"/>
        <v>2168</v>
      </c>
      <c r="I7" s="333">
        <f t="shared" si="0"/>
        <v>192</v>
      </c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  <c r="AW7" s="31"/>
      <c r="AX7" s="31"/>
      <c r="AY7" s="31"/>
      <c r="AZ7" s="31"/>
      <c r="BA7" s="31"/>
      <c r="BB7" s="31"/>
      <c r="BC7" s="31"/>
      <c r="BD7" s="31"/>
      <c r="BE7" s="31"/>
      <c r="BF7" s="31"/>
      <c r="BG7" s="31"/>
      <c r="BH7" s="31"/>
      <c r="BI7" s="31"/>
      <c r="BJ7" s="31"/>
      <c r="BK7" s="31"/>
      <c r="BL7" s="31"/>
      <c r="BM7" s="31"/>
      <c r="BN7" s="31"/>
      <c r="BO7" s="31"/>
      <c r="BP7" s="31"/>
      <c r="BQ7" s="31"/>
      <c r="BR7" s="31"/>
      <c r="BS7" s="31"/>
      <c r="BT7" s="31"/>
      <c r="BU7" s="31"/>
      <c r="BV7" s="31"/>
      <c r="BW7" s="31"/>
      <c r="BX7" s="31"/>
      <c r="BY7" s="31"/>
      <c r="BZ7" s="31"/>
      <c r="CA7" s="31"/>
      <c r="CB7" s="31"/>
      <c r="CC7" s="31"/>
      <c r="CD7" s="31"/>
      <c r="CE7" s="31"/>
      <c r="CF7" s="31"/>
      <c r="CG7" s="31"/>
      <c r="CH7" s="31"/>
      <c r="CI7" s="31"/>
      <c r="CJ7" s="31"/>
      <c r="CK7" s="31"/>
      <c r="CL7" s="31"/>
      <c r="CM7" s="31"/>
      <c r="CN7" s="31"/>
      <c r="CO7" s="31"/>
      <c r="CP7" s="31"/>
      <c r="CQ7" s="31"/>
      <c r="CR7" s="31"/>
      <c r="CS7" s="31"/>
      <c r="CT7" s="31"/>
      <c r="CU7" s="31"/>
      <c r="CV7" s="31"/>
      <c r="CW7" s="31"/>
      <c r="CX7" s="31"/>
      <c r="CY7" s="31"/>
      <c r="CZ7" s="31"/>
      <c r="DA7" s="31"/>
      <c r="DB7" s="31"/>
      <c r="DC7" s="31"/>
      <c r="DD7" s="31"/>
      <c r="DE7" s="31"/>
      <c r="DF7" s="31"/>
      <c r="DG7" s="31"/>
      <c r="DH7" s="31"/>
      <c r="DI7" s="31"/>
      <c r="DJ7" s="31"/>
      <c r="DK7" s="31"/>
      <c r="DL7" s="31"/>
      <c r="DM7" s="31"/>
      <c r="DN7" s="31"/>
      <c r="DO7" s="31"/>
      <c r="DP7" s="31"/>
      <c r="DQ7" s="31"/>
      <c r="DR7" s="31"/>
      <c r="DS7" s="31"/>
      <c r="DT7" s="31"/>
      <c r="DU7" s="31"/>
      <c r="DV7" s="31"/>
      <c r="DW7" s="31"/>
      <c r="DX7" s="31"/>
      <c r="DY7" s="31"/>
      <c r="DZ7" s="31"/>
      <c r="EA7" s="31"/>
      <c r="EB7" s="31"/>
      <c r="EC7" s="31"/>
      <c r="ED7" s="31"/>
      <c r="EE7" s="31"/>
      <c r="EF7" s="31"/>
      <c r="EG7" s="31"/>
      <c r="EH7" s="31"/>
      <c r="EI7" s="31"/>
      <c r="EJ7" s="31"/>
      <c r="EK7" s="31"/>
      <c r="EL7" s="31"/>
      <c r="EM7" s="31"/>
      <c r="EN7" s="31"/>
      <c r="EO7" s="31"/>
      <c r="EP7" s="31"/>
      <c r="EQ7" s="31"/>
      <c r="ER7" s="31"/>
      <c r="ES7" s="31"/>
      <c r="ET7" s="31"/>
      <c r="EU7" s="31"/>
      <c r="EV7" s="31"/>
      <c r="EW7" s="31"/>
      <c r="EX7" s="31"/>
      <c r="EY7" s="31"/>
      <c r="EZ7" s="31"/>
      <c r="FA7" s="31"/>
      <c r="FB7" s="31"/>
      <c r="FC7" s="31"/>
      <c r="FD7" s="31"/>
      <c r="FE7" s="31"/>
      <c r="FF7" s="31"/>
      <c r="FG7" s="31"/>
      <c r="FH7" s="31"/>
      <c r="FI7" s="31"/>
      <c r="FJ7" s="31"/>
      <c r="FK7" s="31"/>
      <c r="FL7" s="31"/>
      <c r="FM7" s="31"/>
      <c r="FN7" s="31"/>
      <c r="FO7" s="31"/>
      <c r="FP7" s="31"/>
      <c r="FQ7" s="31"/>
      <c r="FR7" s="31"/>
      <c r="FS7" s="31"/>
      <c r="FT7" s="31"/>
      <c r="FU7" s="31"/>
      <c r="FV7" s="31"/>
      <c r="FW7" s="31"/>
      <c r="FX7" s="31"/>
      <c r="FY7" s="31"/>
      <c r="FZ7" s="31"/>
      <c r="GA7" s="31"/>
      <c r="GB7" s="31"/>
      <c r="GC7" s="31"/>
      <c r="GD7" s="31"/>
      <c r="GE7" s="31"/>
      <c r="GF7" s="31"/>
      <c r="GG7" s="31"/>
      <c r="GH7" s="31"/>
      <c r="GI7" s="31"/>
      <c r="GJ7" s="31"/>
      <c r="GK7" s="31"/>
      <c r="GL7" s="31"/>
      <c r="GM7" s="31"/>
      <c r="GN7" s="31"/>
      <c r="GO7" s="31"/>
      <c r="GP7" s="31"/>
      <c r="GQ7" s="31"/>
      <c r="GR7" s="31"/>
      <c r="GS7" s="31"/>
      <c r="GT7" s="31"/>
      <c r="GU7" s="31"/>
      <c r="GV7" s="31"/>
      <c r="GW7" s="31"/>
      <c r="GX7" s="31"/>
      <c r="GY7" s="31"/>
      <c r="GZ7" s="31"/>
      <c r="HA7" s="31"/>
      <c r="HB7" s="31"/>
      <c r="HC7" s="31"/>
      <c r="HD7" s="31"/>
      <c r="HE7" s="31"/>
      <c r="HF7" s="31"/>
      <c r="HG7" s="31"/>
      <c r="HH7" s="31"/>
      <c r="HI7" s="31"/>
      <c r="HJ7" s="31"/>
      <c r="HK7" s="31"/>
      <c r="HL7" s="31"/>
      <c r="HM7" s="31"/>
      <c r="HN7" s="31"/>
      <c r="HO7" s="31"/>
      <c r="HP7" s="31"/>
      <c r="HQ7" s="31"/>
      <c r="HR7" s="31"/>
      <c r="HS7" s="31"/>
      <c r="HT7" s="31"/>
      <c r="HU7" s="31"/>
      <c r="HV7" s="31"/>
      <c r="HW7" s="31"/>
      <c r="HX7" s="31"/>
    </row>
    <row r="8" spans="1:232" s="35" customFormat="1" ht="26.25" customHeight="1">
      <c r="A8" s="154" t="s">
        <v>190</v>
      </c>
      <c r="B8" s="406">
        <v>232</v>
      </c>
      <c r="C8" s="406">
        <f t="shared" ref="C8:C23" si="1">SUM(D8:I8)</f>
        <v>220</v>
      </c>
      <c r="D8" s="406">
        <v>6</v>
      </c>
      <c r="E8" s="406">
        <v>43</v>
      </c>
      <c r="F8" s="406">
        <v>3</v>
      </c>
      <c r="G8" s="406">
        <v>0</v>
      </c>
      <c r="H8" s="406">
        <v>158</v>
      </c>
      <c r="I8" s="406">
        <v>10</v>
      </c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  <c r="AV8" s="34"/>
      <c r="AW8" s="34"/>
      <c r="AX8" s="34"/>
      <c r="AY8" s="34"/>
      <c r="AZ8" s="34"/>
      <c r="BA8" s="34"/>
      <c r="BB8" s="34"/>
      <c r="BC8" s="34"/>
      <c r="BD8" s="34"/>
      <c r="BE8" s="34"/>
      <c r="BF8" s="34"/>
      <c r="BG8" s="34"/>
      <c r="BH8" s="34"/>
      <c r="BI8" s="34"/>
      <c r="BJ8" s="34"/>
      <c r="BK8" s="34"/>
      <c r="BL8" s="34"/>
      <c r="BM8" s="34"/>
      <c r="BN8" s="34"/>
      <c r="BO8" s="34"/>
      <c r="BP8" s="34"/>
      <c r="BQ8" s="34"/>
      <c r="BR8" s="34"/>
      <c r="BS8" s="34"/>
      <c r="BT8" s="34"/>
      <c r="BU8" s="34"/>
      <c r="BV8" s="34"/>
      <c r="BW8" s="34"/>
      <c r="BX8" s="34"/>
      <c r="BY8" s="34"/>
      <c r="BZ8" s="34"/>
      <c r="CA8" s="34"/>
      <c r="CB8" s="34"/>
      <c r="CC8" s="34"/>
      <c r="CD8" s="34"/>
      <c r="CE8" s="34"/>
      <c r="CF8" s="34"/>
      <c r="CG8" s="34"/>
      <c r="CH8" s="34"/>
      <c r="CI8" s="34"/>
      <c r="CJ8" s="34"/>
      <c r="CK8" s="34"/>
      <c r="CL8" s="34"/>
      <c r="CM8" s="34"/>
      <c r="CN8" s="34"/>
      <c r="CO8" s="34"/>
      <c r="CP8" s="34"/>
      <c r="CQ8" s="34"/>
      <c r="CR8" s="34"/>
      <c r="CS8" s="34"/>
      <c r="CT8" s="34"/>
      <c r="CU8" s="34"/>
      <c r="CV8" s="34"/>
      <c r="CW8" s="34"/>
      <c r="CX8" s="34"/>
      <c r="CY8" s="34"/>
      <c r="CZ8" s="34"/>
      <c r="DA8" s="34"/>
      <c r="DB8" s="34"/>
      <c r="DC8" s="34"/>
      <c r="DD8" s="34"/>
      <c r="DE8" s="34"/>
      <c r="DF8" s="34"/>
      <c r="DG8" s="34"/>
      <c r="DH8" s="34"/>
      <c r="DI8" s="34"/>
      <c r="DJ8" s="34"/>
      <c r="DK8" s="34"/>
      <c r="DL8" s="34"/>
      <c r="DM8" s="34"/>
      <c r="DN8" s="34"/>
      <c r="DO8" s="34"/>
      <c r="DP8" s="34"/>
      <c r="DQ8" s="34"/>
      <c r="DR8" s="34"/>
      <c r="DS8" s="34"/>
      <c r="DT8" s="34"/>
      <c r="DU8" s="34"/>
      <c r="DV8" s="34"/>
      <c r="DW8" s="34"/>
      <c r="DX8" s="34"/>
      <c r="DY8" s="34"/>
      <c r="DZ8" s="34"/>
      <c r="EA8" s="34"/>
      <c r="EB8" s="34"/>
      <c r="EC8" s="34"/>
      <c r="ED8" s="34"/>
      <c r="EE8" s="34"/>
      <c r="EF8" s="34"/>
      <c r="EG8" s="34"/>
      <c r="EH8" s="34"/>
      <c r="EI8" s="34"/>
      <c r="EJ8" s="34"/>
      <c r="EK8" s="34"/>
      <c r="EL8" s="34"/>
      <c r="EM8" s="34"/>
      <c r="EN8" s="34"/>
      <c r="EO8" s="34"/>
      <c r="EP8" s="34"/>
      <c r="EQ8" s="34"/>
      <c r="ER8" s="34"/>
      <c r="ES8" s="34"/>
      <c r="ET8" s="34"/>
      <c r="EU8" s="34"/>
      <c r="EV8" s="34"/>
      <c r="EW8" s="34"/>
      <c r="EX8" s="34"/>
      <c r="EY8" s="34"/>
      <c r="EZ8" s="34"/>
      <c r="FA8" s="34"/>
      <c r="FB8" s="34"/>
      <c r="FC8" s="34"/>
      <c r="FD8" s="34"/>
      <c r="FE8" s="34"/>
      <c r="FF8" s="34"/>
      <c r="FG8" s="34"/>
      <c r="FH8" s="34"/>
      <c r="FI8" s="34"/>
      <c r="FJ8" s="34"/>
      <c r="FK8" s="34"/>
      <c r="FL8" s="34"/>
      <c r="FM8" s="34"/>
      <c r="FN8" s="34"/>
      <c r="FO8" s="34"/>
      <c r="FP8" s="34"/>
      <c r="FQ8" s="34"/>
      <c r="FR8" s="34"/>
      <c r="FS8" s="34"/>
      <c r="FT8" s="34"/>
      <c r="FU8" s="34"/>
      <c r="FV8" s="34"/>
      <c r="FW8" s="34"/>
      <c r="FX8" s="34"/>
      <c r="FY8" s="34"/>
      <c r="FZ8" s="34"/>
      <c r="GA8" s="34"/>
      <c r="GB8" s="34"/>
      <c r="GC8" s="34"/>
      <c r="GD8" s="34"/>
      <c r="GE8" s="34"/>
      <c r="GF8" s="34"/>
      <c r="GG8" s="34"/>
      <c r="GH8" s="34"/>
      <c r="GI8" s="34"/>
      <c r="GJ8" s="34"/>
      <c r="GK8" s="34"/>
      <c r="GL8" s="34"/>
      <c r="GM8" s="34"/>
      <c r="GN8" s="34"/>
      <c r="GO8" s="34"/>
      <c r="GP8" s="34"/>
      <c r="GQ8" s="34"/>
      <c r="GR8" s="34"/>
      <c r="GS8" s="34"/>
      <c r="GT8" s="34"/>
      <c r="GU8" s="34"/>
      <c r="GV8" s="34"/>
      <c r="GW8" s="34"/>
      <c r="GX8" s="34"/>
      <c r="GY8" s="34"/>
      <c r="GZ8" s="34"/>
      <c r="HA8" s="34"/>
      <c r="HB8" s="34"/>
      <c r="HC8" s="34"/>
      <c r="HD8" s="34"/>
      <c r="HE8" s="34"/>
      <c r="HF8" s="34"/>
      <c r="HG8" s="34"/>
      <c r="HH8" s="34"/>
      <c r="HI8" s="34"/>
      <c r="HJ8" s="34"/>
      <c r="HK8" s="34"/>
      <c r="HL8" s="34"/>
      <c r="HM8" s="34"/>
      <c r="HN8" s="34"/>
      <c r="HO8" s="34"/>
      <c r="HP8" s="34"/>
      <c r="HQ8" s="34"/>
      <c r="HR8" s="34"/>
      <c r="HS8" s="34"/>
      <c r="HT8" s="34"/>
      <c r="HU8" s="34"/>
      <c r="HV8" s="34"/>
      <c r="HW8" s="34"/>
      <c r="HX8" s="34"/>
    </row>
    <row r="9" spans="1:232" s="35" customFormat="1" ht="26.25" customHeight="1">
      <c r="A9" s="154" t="s">
        <v>2</v>
      </c>
      <c r="B9" s="406">
        <v>94</v>
      </c>
      <c r="C9" s="406">
        <f t="shared" si="1"/>
        <v>91</v>
      </c>
      <c r="D9" s="406">
        <v>3</v>
      </c>
      <c r="E9" s="406">
        <v>13</v>
      </c>
      <c r="F9" s="406">
        <v>7</v>
      </c>
      <c r="G9" s="406">
        <v>0</v>
      </c>
      <c r="H9" s="406">
        <v>59</v>
      </c>
      <c r="I9" s="406">
        <v>9</v>
      </c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  <c r="AN9" s="34"/>
      <c r="AO9" s="34"/>
      <c r="AP9" s="34"/>
      <c r="AQ9" s="34"/>
      <c r="AR9" s="34"/>
      <c r="AS9" s="34"/>
      <c r="AT9" s="34"/>
      <c r="AU9" s="34"/>
      <c r="AV9" s="34"/>
      <c r="AW9" s="34"/>
      <c r="AX9" s="34"/>
      <c r="AY9" s="34"/>
      <c r="AZ9" s="34"/>
      <c r="BA9" s="34"/>
      <c r="BB9" s="34"/>
      <c r="BC9" s="34"/>
      <c r="BD9" s="34"/>
      <c r="BE9" s="34"/>
      <c r="BF9" s="34"/>
      <c r="BG9" s="34"/>
      <c r="BH9" s="34"/>
      <c r="BI9" s="34"/>
      <c r="BJ9" s="34"/>
      <c r="BK9" s="34"/>
      <c r="BL9" s="34"/>
      <c r="BM9" s="34"/>
      <c r="BN9" s="34"/>
      <c r="BO9" s="34"/>
      <c r="BP9" s="34"/>
      <c r="BQ9" s="34"/>
      <c r="BR9" s="34"/>
      <c r="BS9" s="34"/>
      <c r="BT9" s="34"/>
      <c r="BU9" s="34"/>
      <c r="BV9" s="34"/>
      <c r="BW9" s="34"/>
      <c r="BX9" s="34"/>
      <c r="BY9" s="34"/>
      <c r="BZ9" s="34"/>
      <c r="CA9" s="34"/>
      <c r="CB9" s="34"/>
      <c r="CC9" s="34"/>
      <c r="CD9" s="34"/>
      <c r="CE9" s="34"/>
      <c r="CF9" s="34"/>
      <c r="CG9" s="34"/>
      <c r="CH9" s="34"/>
      <c r="CI9" s="34"/>
      <c r="CJ9" s="34"/>
      <c r="CK9" s="34"/>
      <c r="CL9" s="34"/>
      <c r="CM9" s="34"/>
      <c r="CN9" s="34"/>
      <c r="CO9" s="34"/>
      <c r="CP9" s="34"/>
      <c r="CQ9" s="34"/>
      <c r="CR9" s="34"/>
      <c r="CS9" s="34"/>
      <c r="CT9" s="34"/>
      <c r="CU9" s="34"/>
      <c r="CV9" s="34"/>
      <c r="CW9" s="34"/>
      <c r="CX9" s="34"/>
      <c r="CY9" s="34"/>
      <c r="CZ9" s="34"/>
      <c r="DA9" s="34"/>
      <c r="DB9" s="34"/>
      <c r="DC9" s="34"/>
      <c r="DD9" s="34"/>
      <c r="DE9" s="34"/>
      <c r="DF9" s="34"/>
      <c r="DG9" s="34"/>
      <c r="DH9" s="34"/>
      <c r="DI9" s="34"/>
      <c r="DJ9" s="34"/>
      <c r="DK9" s="34"/>
      <c r="DL9" s="34"/>
      <c r="DM9" s="34"/>
      <c r="DN9" s="34"/>
      <c r="DO9" s="34"/>
      <c r="DP9" s="34"/>
      <c r="DQ9" s="34"/>
      <c r="DR9" s="34"/>
      <c r="DS9" s="34"/>
      <c r="DT9" s="34"/>
      <c r="DU9" s="34"/>
      <c r="DV9" s="34"/>
      <c r="DW9" s="34"/>
      <c r="DX9" s="34"/>
      <c r="DY9" s="34"/>
      <c r="DZ9" s="34"/>
      <c r="EA9" s="34"/>
      <c r="EB9" s="34"/>
      <c r="EC9" s="34"/>
      <c r="ED9" s="34"/>
      <c r="EE9" s="34"/>
      <c r="EF9" s="34"/>
      <c r="EG9" s="34"/>
      <c r="EH9" s="34"/>
      <c r="EI9" s="34"/>
      <c r="EJ9" s="34"/>
      <c r="EK9" s="34"/>
      <c r="EL9" s="34"/>
      <c r="EM9" s="34"/>
      <c r="EN9" s="34"/>
      <c r="EO9" s="34"/>
      <c r="EP9" s="34"/>
      <c r="EQ9" s="34"/>
      <c r="ER9" s="34"/>
      <c r="ES9" s="34"/>
      <c r="ET9" s="34"/>
      <c r="EU9" s="34"/>
      <c r="EV9" s="34"/>
      <c r="EW9" s="34"/>
      <c r="EX9" s="34"/>
      <c r="EY9" s="34"/>
      <c r="EZ9" s="34"/>
      <c r="FA9" s="34"/>
      <c r="FB9" s="34"/>
      <c r="FC9" s="34"/>
      <c r="FD9" s="34"/>
      <c r="FE9" s="34"/>
      <c r="FF9" s="34"/>
      <c r="FG9" s="34"/>
      <c r="FH9" s="34"/>
      <c r="FI9" s="34"/>
      <c r="FJ9" s="34"/>
      <c r="FK9" s="34"/>
      <c r="FL9" s="34"/>
      <c r="FM9" s="34"/>
      <c r="FN9" s="34"/>
      <c r="FO9" s="34"/>
      <c r="FP9" s="34"/>
      <c r="FQ9" s="34"/>
      <c r="FR9" s="34"/>
      <c r="FS9" s="34"/>
      <c r="FT9" s="34"/>
      <c r="FU9" s="34"/>
      <c r="FV9" s="34"/>
      <c r="FW9" s="34"/>
      <c r="FX9" s="34"/>
      <c r="FY9" s="34"/>
      <c r="FZ9" s="34"/>
      <c r="GA9" s="34"/>
      <c r="GB9" s="34"/>
      <c r="GC9" s="34"/>
      <c r="GD9" s="34"/>
      <c r="GE9" s="34"/>
      <c r="GF9" s="34"/>
      <c r="GG9" s="34"/>
      <c r="GH9" s="34"/>
      <c r="GI9" s="34"/>
      <c r="GJ9" s="34"/>
      <c r="GK9" s="34"/>
      <c r="GL9" s="34"/>
      <c r="GM9" s="34"/>
      <c r="GN9" s="34"/>
      <c r="GO9" s="34"/>
      <c r="GP9" s="34"/>
      <c r="GQ9" s="34"/>
      <c r="GR9" s="34"/>
      <c r="GS9" s="34"/>
      <c r="GT9" s="34"/>
      <c r="GU9" s="34"/>
      <c r="GV9" s="34"/>
      <c r="GW9" s="34"/>
      <c r="GX9" s="34"/>
      <c r="GY9" s="34"/>
      <c r="GZ9" s="34"/>
      <c r="HA9" s="34"/>
      <c r="HB9" s="34"/>
      <c r="HC9" s="34"/>
      <c r="HD9" s="34"/>
      <c r="HE9" s="34"/>
      <c r="HF9" s="34"/>
      <c r="HG9" s="34"/>
      <c r="HH9" s="34"/>
      <c r="HI9" s="34"/>
      <c r="HJ9" s="34"/>
      <c r="HK9" s="34"/>
      <c r="HL9" s="34"/>
      <c r="HM9" s="34"/>
      <c r="HN9" s="34"/>
      <c r="HO9" s="34"/>
      <c r="HP9" s="34"/>
      <c r="HQ9" s="34"/>
      <c r="HR9" s="34"/>
      <c r="HS9" s="34"/>
      <c r="HT9" s="34"/>
      <c r="HU9" s="34"/>
      <c r="HV9" s="34"/>
      <c r="HW9" s="34"/>
      <c r="HX9" s="34"/>
    </row>
    <row r="10" spans="1:232" s="35" customFormat="1" ht="26.25" customHeight="1">
      <c r="A10" s="154" t="s">
        <v>3</v>
      </c>
      <c r="B10" s="406">
        <v>230</v>
      </c>
      <c r="C10" s="406">
        <f t="shared" si="1"/>
        <v>224</v>
      </c>
      <c r="D10" s="406">
        <v>15</v>
      </c>
      <c r="E10" s="406">
        <v>48</v>
      </c>
      <c r="F10" s="406">
        <v>11</v>
      </c>
      <c r="G10" s="406">
        <v>4</v>
      </c>
      <c r="H10" s="406">
        <v>115</v>
      </c>
      <c r="I10" s="406">
        <v>31</v>
      </c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  <c r="BT10" s="25"/>
      <c r="BU10" s="25"/>
      <c r="BV10" s="25"/>
      <c r="BW10" s="25"/>
      <c r="BX10" s="25"/>
      <c r="BY10" s="25"/>
      <c r="BZ10" s="25"/>
      <c r="CA10" s="25"/>
      <c r="CB10" s="25"/>
      <c r="CC10" s="25"/>
      <c r="CD10" s="25"/>
      <c r="CE10" s="25"/>
      <c r="CF10" s="25"/>
      <c r="CG10" s="25"/>
      <c r="CH10" s="25"/>
      <c r="CI10" s="25"/>
      <c r="CJ10" s="25"/>
      <c r="CK10" s="25"/>
      <c r="CL10" s="25"/>
      <c r="CM10" s="25"/>
      <c r="CN10" s="25"/>
      <c r="CO10" s="25"/>
      <c r="CP10" s="25"/>
      <c r="CQ10" s="25"/>
      <c r="CR10" s="25"/>
      <c r="CS10" s="25"/>
      <c r="CT10" s="25"/>
      <c r="CU10" s="25"/>
      <c r="CV10" s="25"/>
      <c r="CW10" s="25"/>
      <c r="CX10" s="25"/>
      <c r="CY10" s="25"/>
      <c r="CZ10" s="25"/>
      <c r="DA10" s="25"/>
      <c r="DB10" s="25"/>
      <c r="DC10" s="25"/>
      <c r="DD10" s="25"/>
      <c r="DE10" s="25"/>
      <c r="DF10" s="25"/>
      <c r="DG10" s="25"/>
      <c r="DH10" s="25"/>
      <c r="DI10" s="25"/>
      <c r="DJ10" s="25"/>
      <c r="DK10" s="25"/>
      <c r="DL10" s="25"/>
      <c r="DM10" s="25"/>
      <c r="DN10" s="25"/>
      <c r="DO10" s="25"/>
      <c r="DP10" s="25"/>
      <c r="DQ10" s="25"/>
      <c r="DR10" s="25"/>
      <c r="DS10" s="25"/>
      <c r="DT10" s="25"/>
      <c r="DU10" s="25"/>
      <c r="DV10" s="25"/>
      <c r="DW10" s="25"/>
      <c r="DX10" s="25"/>
      <c r="DY10" s="25"/>
      <c r="DZ10" s="25"/>
      <c r="EA10" s="25"/>
      <c r="EB10" s="25"/>
      <c r="EC10" s="25"/>
      <c r="ED10" s="25"/>
      <c r="EE10" s="25"/>
      <c r="EF10" s="25"/>
      <c r="EG10" s="25"/>
      <c r="EH10" s="25"/>
      <c r="EI10" s="25"/>
      <c r="EJ10" s="25"/>
      <c r="EK10" s="25"/>
      <c r="EL10" s="25"/>
      <c r="EM10" s="25"/>
      <c r="EN10" s="25"/>
      <c r="EO10" s="25"/>
      <c r="EP10" s="25"/>
      <c r="EQ10" s="25"/>
      <c r="ER10" s="25"/>
      <c r="ES10" s="25"/>
      <c r="ET10" s="25"/>
      <c r="EU10" s="25"/>
      <c r="EV10" s="25"/>
      <c r="EW10" s="25"/>
      <c r="EX10" s="25"/>
      <c r="EY10" s="25"/>
      <c r="EZ10" s="25"/>
      <c r="FA10" s="25"/>
      <c r="FB10" s="25"/>
      <c r="FC10" s="25"/>
      <c r="FD10" s="25"/>
      <c r="FE10" s="25"/>
      <c r="FF10" s="25"/>
      <c r="FG10" s="25"/>
      <c r="FH10" s="25"/>
      <c r="FI10" s="25"/>
      <c r="FJ10" s="25"/>
      <c r="FK10" s="25"/>
      <c r="FL10" s="25"/>
      <c r="FM10" s="25"/>
      <c r="FN10" s="25"/>
      <c r="FO10" s="25"/>
      <c r="FP10" s="25"/>
      <c r="FQ10" s="25"/>
      <c r="FR10" s="25"/>
      <c r="FS10" s="25"/>
      <c r="FT10" s="25"/>
      <c r="FU10" s="25"/>
      <c r="FV10" s="25"/>
      <c r="FW10" s="25"/>
      <c r="FX10" s="25"/>
      <c r="FY10" s="25"/>
      <c r="FZ10" s="25"/>
      <c r="GA10" s="25"/>
      <c r="GB10" s="25"/>
      <c r="GC10" s="25"/>
      <c r="GD10" s="25"/>
      <c r="GE10" s="25"/>
      <c r="GF10" s="25"/>
      <c r="GG10" s="25"/>
      <c r="GH10" s="25"/>
      <c r="GI10" s="25"/>
      <c r="GJ10" s="25"/>
      <c r="GK10" s="25"/>
      <c r="GL10" s="25"/>
      <c r="GM10" s="25"/>
      <c r="GN10" s="25"/>
      <c r="GO10" s="25"/>
      <c r="GP10" s="25"/>
      <c r="GQ10" s="25"/>
      <c r="GR10" s="25"/>
      <c r="GS10" s="25"/>
      <c r="GT10" s="25"/>
      <c r="GU10" s="25"/>
      <c r="GV10" s="25"/>
      <c r="GW10" s="25"/>
      <c r="GX10" s="25"/>
      <c r="GY10" s="25"/>
      <c r="GZ10" s="25"/>
      <c r="HA10" s="25"/>
      <c r="HB10" s="25"/>
      <c r="HC10" s="25"/>
      <c r="HD10" s="25"/>
      <c r="HE10" s="25"/>
      <c r="HF10" s="25"/>
      <c r="HG10" s="25"/>
      <c r="HH10" s="25"/>
      <c r="HI10" s="25"/>
      <c r="HJ10" s="25"/>
      <c r="HK10" s="25"/>
      <c r="HL10" s="25"/>
      <c r="HM10" s="25"/>
      <c r="HN10" s="25"/>
      <c r="HO10" s="25"/>
      <c r="HP10" s="25"/>
      <c r="HQ10" s="25"/>
      <c r="HR10" s="25"/>
      <c r="HS10" s="25"/>
      <c r="HT10" s="25"/>
      <c r="HU10" s="25"/>
      <c r="HV10" s="25"/>
      <c r="HW10" s="25"/>
      <c r="HX10" s="25"/>
    </row>
    <row r="11" spans="1:232" s="35" customFormat="1" ht="26.25" customHeight="1">
      <c r="A11" s="154" t="s">
        <v>4</v>
      </c>
      <c r="B11" s="406">
        <v>127</v>
      </c>
      <c r="C11" s="406">
        <f t="shared" si="1"/>
        <v>121</v>
      </c>
      <c r="D11" s="406">
        <v>8</v>
      </c>
      <c r="E11" s="406">
        <v>19</v>
      </c>
      <c r="F11" s="406">
        <v>3</v>
      </c>
      <c r="G11" s="406">
        <v>0</v>
      </c>
      <c r="H11" s="406">
        <v>82</v>
      </c>
      <c r="I11" s="406">
        <v>9</v>
      </c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34"/>
      <c r="AY11" s="34"/>
      <c r="AZ11" s="34"/>
      <c r="BA11" s="34"/>
      <c r="BB11" s="34"/>
      <c r="BC11" s="34"/>
      <c r="BD11" s="34"/>
      <c r="BE11" s="34"/>
      <c r="BF11" s="34"/>
      <c r="BG11" s="34"/>
      <c r="BH11" s="34"/>
      <c r="BI11" s="34"/>
      <c r="BJ11" s="34"/>
      <c r="BK11" s="34"/>
      <c r="BL11" s="34"/>
      <c r="BM11" s="34"/>
      <c r="BN11" s="34"/>
      <c r="BO11" s="34"/>
      <c r="BP11" s="34"/>
      <c r="BQ11" s="34"/>
      <c r="BR11" s="34"/>
      <c r="BS11" s="34"/>
      <c r="BT11" s="34"/>
      <c r="BU11" s="34"/>
      <c r="BV11" s="34"/>
      <c r="BW11" s="34"/>
      <c r="BX11" s="34"/>
      <c r="BY11" s="34"/>
      <c r="BZ11" s="34"/>
      <c r="CA11" s="34"/>
      <c r="CB11" s="34"/>
      <c r="CC11" s="34"/>
      <c r="CD11" s="34"/>
      <c r="CE11" s="34"/>
      <c r="CF11" s="34"/>
      <c r="CG11" s="34"/>
      <c r="CH11" s="34"/>
      <c r="CI11" s="34"/>
      <c r="CJ11" s="34"/>
      <c r="CK11" s="34"/>
      <c r="CL11" s="34"/>
      <c r="CM11" s="34"/>
      <c r="CN11" s="34"/>
      <c r="CO11" s="34"/>
      <c r="CP11" s="34"/>
      <c r="CQ11" s="34"/>
      <c r="CR11" s="34"/>
      <c r="CS11" s="34"/>
      <c r="CT11" s="34"/>
      <c r="CU11" s="34"/>
      <c r="CV11" s="34"/>
      <c r="CW11" s="34"/>
      <c r="CX11" s="34"/>
      <c r="CY11" s="34"/>
      <c r="CZ11" s="34"/>
      <c r="DA11" s="34"/>
      <c r="DB11" s="34"/>
      <c r="DC11" s="34"/>
      <c r="DD11" s="34"/>
      <c r="DE11" s="34"/>
      <c r="DF11" s="34"/>
      <c r="DG11" s="34"/>
      <c r="DH11" s="34"/>
      <c r="DI11" s="34"/>
      <c r="DJ11" s="34"/>
      <c r="DK11" s="34"/>
      <c r="DL11" s="34"/>
      <c r="DM11" s="34"/>
      <c r="DN11" s="34"/>
      <c r="DO11" s="34"/>
      <c r="DP11" s="34"/>
      <c r="DQ11" s="34"/>
      <c r="DR11" s="34"/>
      <c r="DS11" s="34"/>
      <c r="DT11" s="34"/>
      <c r="DU11" s="34"/>
      <c r="DV11" s="34"/>
      <c r="DW11" s="34"/>
      <c r="DX11" s="34"/>
      <c r="DY11" s="34"/>
      <c r="DZ11" s="34"/>
      <c r="EA11" s="34"/>
      <c r="EB11" s="34"/>
      <c r="EC11" s="34"/>
      <c r="ED11" s="34"/>
      <c r="EE11" s="34"/>
      <c r="EF11" s="34"/>
      <c r="EG11" s="34"/>
      <c r="EH11" s="34"/>
      <c r="EI11" s="34"/>
      <c r="EJ11" s="34"/>
      <c r="EK11" s="34"/>
      <c r="EL11" s="34"/>
      <c r="EM11" s="34"/>
      <c r="EN11" s="34"/>
      <c r="EO11" s="34"/>
      <c r="EP11" s="34"/>
      <c r="EQ11" s="34"/>
      <c r="ER11" s="34"/>
      <c r="ES11" s="34"/>
      <c r="ET11" s="34"/>
      <c r="EU11" s="34"/>
      <c r="EV11" s="34"/>
      <c r="EW11" s="34"/>
      <c r="EX11" s="34"/>
      <c r="EY11" s="34"/>
      <c r="EZ11" s="34"/>
      <c r="FA11" s="34"/>
      <c r="FB11" s="34"/>
      <c r="FC11" s="34"/>
      <c r="FD11" s="34"/>
      <c r="FE11" s="34"/>
      <c r="FF11" s="34"/>
      <c r="FG11" s="34"/>
      <c r="FH11" s="34"/>
      <c r="FI11" s="34"/>
      <c r="FJ11" s="34"/>
      <c r="FK11" s="34"/>
      <c r="FL11" s="34"/>
      <c r="FM11" s="34"/>
      <c r="FN11" s="34"/>
      <c r="FO11" s="34"/>
      <c r="FP11" s="34"/>
      <c r="FQ11" s="34"/>
      <c r="FR11" s="34"/>
      <c r="FS11" s="34"/>
      <c r="FT11" s="34"/>
      <c r="FU11" s="34"/>
      <c r="FV11" s="34"/>
      <c r="FW11" s="34"/>
      <c r="FX11" s="34"/>
      <c r="FY11" s="34"/>
      <c r="FZ11" s="34"/>
      <c r="GA11" s="34"/>
      <c r="GB11" s="34"/>
      <c r="GC11" s="34"/>
      <c r="GD11" s="34"/>
      <c r="GE11" s="34"/>
      <c r="GF11" s="34"/>
      <c r="GG11" s="34"/>
      <c r="GH11" s="34"/>
      <c r="GI11" s="34"/>
      <c r="GJ11" s="34"/>
      <c r="GK11" s="34"/>
      <c r="GL11" s="34"/>
      <c r="GM11" s="34"/>
      <c r="GN11" s="34"/>
      <c r="GO11" s="34"/>
      <c r="GP11" s="34"/>
      <c r="GQ11" s="34"/>
      <c r="GR11" s="34"/>
      <c r="GS11" s="34"/>
      <c r="GT11" s="34"/>
      <c r="GU11" s="34"/>
      <c r="GV11" s="34"/>
      <c r="GW11" s="34"/>
      <c r="GX11" s="34"/>
      <c r="GY11" s="34"/>
      <c r="GZ11" s="34"/>
      <c r="HA11" s="34"/>
      <c r="HB11" s="34"/>
      <c r="HC11" s="34"/>
      <c r="HD11" s="34"/>
      <c r="HE11" s="34"/>
      <c r="HF11" s="34"/>
      <c r="HG11" s="34"/>
      <c r="HH11" s="34"/>
      <c r="HI11" s="34"/>
      <c r="HJ11" s="34"/>
      <c r="HK11" s="34"/>
      <c r="HL11" s="34"/>
      <c r="HM11" s="34"/>
      <c r="HN11" s="34"/>
      <c r="HO11" s="34"/>
      <c r="HP11" s="34"/>
      <c r="HQ11" s="34"/>
      <c r="HR11" s="34"/>
      <c r="HS11" s="34"/>
      <c r="HT11" s="34"/>
      <c r="HU11" s="34"/>
      <c r="HV11" s="34"/>
      <c r="HW11" s="34"/>
      <c r="HX11" s="34"/>
    </row>
    <row r="12" spans="1:232" s="35" customFormat="1" ht="26.25" customHeight="1">
      <c r="A12" s="154" t="s">
        <v>191</v>
      </c>
      <c r="B12" s="406">
        <v>109</v>
      </c>
      <c r="C12" s="406">
        <f t="shared" si="1"/>
        <v>106</v>
      </c>
      <c r="D12" s="406">
        <v>7</v>
      </c>
      <c r="E12" s="406">
        <v>22</v>
      </c>
      <c r="F12" s="406">
        <v>3</v>
      </c>
      <c r="G12" s="406">
        <v>1</v>
      </c>
      <c r="H12" s="406">
        <v>69</v>
      </c>
      <c r="I12" s="406">
        <v>4</v>
      </c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34"/>
      <c r="BA12" s="34"/>
      <c r="BB12" s="34"/>
      <c r="BC12" s="34"/>
      <c r="BD12" s="34"/>
      <c r="BE12" s="34"/>
      <c r="BF12" s="34"/>
      <c r="BG12" s="34"/>
      <c r="BH12" s="34"/>
      <c r="BI12" s="34"/>
      <c r="BJ12" s="34"/>
      <c r="BK12" s="34"/>
      <c r="BL12" s="34"/>
      <c r="BM12" s="34"/>
      <c r="BN12" s="34"/>
      <c r="BO12" s="34"/>
      <c r="BP12" s="34"/>
      <c r="BQ12" s="34"/>
      <c r="BR12" s="34"/>
      <c r="BS12" s="34"/>
      <c r="BT12" s="34"/>
      <c r="BU12" s="34"/>
      <c r="BV12" s="34"/>
      <c r="BW12" s="34"/>
      <c r="BX12" s="34"/>
      <c r="BY12" s="34"/>
      <c r="BZ12" s="34"/>
      <c r="CA12" s="34"/>
      <c r="CB12" s="34"/>
      <c r="CC12" s="34"/>
      <c r="CD12" s="34"/>
      <c r="CE12" s="34"/>
      <c r="CF12" s="34"/>
      <c r="CG12" s="34"/>
      <c r="CH12" s="34"/>
      <c r="CI12" s="34"/>
      <c r="CJ12" s="34"/>
      <c r="CK12" s="34"/>
      <c r="CL12" s="34"/>
      <c r="CM12" s="34"/>
      <c r="CN12" s="34"/>
      <c r="CO12" s="34"/>
      <c r="CP12" s="34"/>
      <c r="CQ12" s="34"/>
      <c r="CR12" s="34"/>
      <c r="CS12" s="34"/>
      <c r="CT12" s="34"/>
      <c r="CU12" s="34"/>
      <c r="CV12" s="34"/>
      <c r="CW12" s="34"/>
      <c r="CX12" s="34"/>
      <c r="CY12" s="34"/>
      <c r="CZ12" s="34"/>
      <c r="DA12" s="34"/>
      <c r="DB12" s="34"/>
      <c r="DC12" s="34"/>
      <c r="DD12" s="34"/>
      <c r="DE12" s="34"/>
      <c r="DF12" s="34"/>
      <c r="DG12" s="34"/>
      <c r="DH12" s="34"/>
      <c r="DI12" s="34"/>
      <c r="DJ12" s="34"/>
      <c r="DK12" s="34"/>
      <c r="DL12" s="34"/>
      <c r="DM12" s="34"/>
      <c r="DN12" s="34"/>
      <c r="DO12" s="34"/>
      <c r="DP12" s="34"/>
      <c r="DQ12" s="34"/>
      <c r="DR12" s="34"/>
      <c r="DS12" s="34"/>
      <c r="DT12" s="34"/>
      <c r="DU12" s="34"/>
      <c r="DV12" s="34"/>
      <c r="DW12" s="34"/>
      <c r="DX12" s="34"/>
      <c r="DY12" s="34"/>
      <c r="DZ12" s="34"/>
      <c r="EA12" s="34"/>
      <c r="EB12" s="34"/>
      <c r="EC12" s="34"/>
      <c r="ED12" s="34"/>
      <c r="EE12" s="34"/>
      <c r="EF12" s="34"/>
      <c r="EG12" s="34"/>
      <c r="EH12" s="34"/>
      <c r="EI12" s="34"/>
      <c r="EJ12" s="34"/>
      <c r="EK12" s="34"/>
      <c r="EL12" s="34"/>
      <c r="EM12" s="34"/>
      <c r="EN12" s="34"/>
      <c r="EO12" s="34"/>
      <c r="EP12" s="34"/>
      <c r="EQ12" s="34"/>
      <c r="ER12" s="34"/>
      <c r="ES12" s="34"/>
      <c r="ET12" s="34"/>
      <c r="EU12" s="34"/>
      <c r="EV12" s="34"/>
      <c r="EW12" s="34"/>
      <c r="EX12" s="34"/>
      <c r="EY12" s="34"/>
      <c r="EZ12" s="34"/>
      <c r="FA12" s="34"/>
      <c r="FB12" s="34"/>
      <c r="FC12" s="34"/>
      <c r="FD12" s="34"/>
      <c r="FE12" s="34"/>
      <c r="FF12" s="34"/>
      <c r="FG12" s="34"/>
      <c r="FH12" s="34"/>
      <c r="FI12" s="34"/>
      <c r="FJ12" s="34"/>
      <c r="FK12" s="34"/>
      <c r="FL12" s="34"/>
      <c r="FM12" s="34"/>
      <c r="FN12" s="34"/>
      <c r="FO12" s="34"/>
      <c r="FP12" s="34"/>
      <c r="FQ12" s="34"/>
      <c r="FR12" s="34"/>
      <c r="FS12" s="34"/>
      <c r="FT12" s="34"/>
      <c r="FU12" s="34"/>
      <c r="FV12" s="34"/>
      <c r="FW12" s="34"/>
      <c r="FX12" s="34"/>
      <c r="FY12" s="34"/>
      <c r="FZ12" s="34"/>
      <c r="GA12" s="34"/>
      <c r="GB12" s="34"/>
      <c r="GC12" s="34"/>
      <c r="GD12" s="34"/>
      <c r="GE12" s="34"/>
      <c r="GF12" s="34"/>
      <c r="GG12" s="34"/>
      <c r="GH12" s="34"/>
      <c r="GI12" s="34"/>
      <c r="GJ12" s="34"/>
      <c r="GK12" s="34"/>
      <c r="GL12" s="34"/>
      <c r="GM12" s="34"/>
      <c r="GN12" s="34"/>
      <c r="GO12" s="34"/>
      <c r="GP12" s="34"/>
      <c r="GQ12" s="34"/>
      <c r="GR12" s="34"/>
      <c r="GS12" s="34"/>
      <c r="GT12" s="34"/>
      <c r="GU12" s="34"/>
      <c r="GV12" s="34"/>
      <c r="GW12" s="34"/>
      <c r="GX12" s="34"/>
      <c r="GY12" s="34"/>
      <c r="GZ12" s="34"/>
      <c r="HA12" s="34"/>
      <c r="HB12" s="34"/>
      <c r="HC12" s="34"/>
      <c r="HD12" s="34"/>
      <c r="HE12" s="34"/>
      <c r="HF12" s="34"/>
      <c r="HG12" s="34"/>
      <c r="HH12" s="34"/>
      <c r="HI12" s="34"/>
      <c r="HJ12" s="34"/>
      <c r="HK12" s="34"/>
      <c r="HL12" s="34"/>
      <c r="HM12" s="34"/>
      <c r="HN12" s="34"/>
      <c r="HO12" s="34"/>
      <c r="HP12" s="34"/>
      <c r="HQ12" s="34"/>
      <c r="HR12" s="34"/>
      <c r="HS12" s="34"/>
      <c r="HT12" s="34"/>
      <c r="HU12" s="34"/>
      <c r="HV12" s="34"/>
      <c r="HW12" s="34"/>
      <c r="HX12" s="34"/>
    </row>
    <row r="13" spans="1:232" s="35" customFormat="1" ht="26.25" customHeight="1">
      <c r="A13" s="154" t="s">
        <v>6</v>
      </c>
      <c r="B13" s="406">
        <v>141</v>
      </c>
      <c r="C13" s="406">
        <f t="shared" si="1"/>
        <v>134</v>
      </c>
      <c r="D13" s="406">
        <v>6</v>
      </c>
      <c r="E13" s="406">
        <v>35</v>
      </c>
      <c r="F13" s="406">
        <v>0</v>
      </c>
      <c r="G13" s="406">
        <v>0</v>
      </c>
      <c r="H13" s="406">
        <v>88</v>
      </c>
      <c r="I13" s="406">
        <v>5</v>
      </c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25"/>
      <c r="BU13" s="25"/>
      <c r="BV13" s="25"/>
      <c r="BW13" s="25"/>
      <c r="BX13" s="25"/>
      <c r="BY13" s="25"/>
      <c r="BZ13" s="25"/>
      <c r="CA13" s="25"/>
      <c r="CB13" s="25"/>
      <c r="CC13" s="25"/>
      <c r="CD13" s="25"/>
      <c r="CE13" s="25"/>
      <c r="CF13" s="25"/>
      <c r="CG13" s="25"/>
      <c r="CH13" s="25"/>
      <c r="CI13" s="25"/>
      <c r="CJ13" s="25"/>
      <c r="CK13" s="25"/>
      <c r="CL13" s="25"/>
      <c r="CM13" s="25"/>
      <c r="CN13" s="25"/>
      <c r="CO13" s="25"/>
      <c r="CP13" s="25"/>
      <c r="CQ13" s="25"/>
      <c r="CR13" s="25"/>
      <c r="CS13" s="25"/>
      <c r="CT13" s="25"/>
      <c r="CU13" s="25"/>
      <c r="CV13" s="25"/>
      <c r="CW13" s="25"/>
      <c r="CX13" s="25"/>
      <c r="CY13" s="25"/>
      <c r="CZ13" s="25"/>
      <c r="DA13" s="25"/>
      <c r="DB13" s="25"/>
      <c r="DC13" s="25"/>
      <c r="DD13" s="25"/>
      <c r="DE13" s="25"/>
      <c r="DF13" s="25"/>
      <c r="DG13" s="25"/>
      <c r="DH13" s="25"/>
      <c r="DI13" s="25"/>
      <c r="DJ13" s="25"/>
      <c r="DK13" s="25"/>
      <c r="DL13" s="25"/>
      <c r="DM13" s="25"/>
      <c r="DN13" s="25"/>
      <c r="DO13" s="25"/>
      <c r="DP13" s="25"/>
      <c r="DQ13" s="25"/>
      <c r="DR13" s="25"/>
      <c r="DS13" s="25"/>
      <c r="DT13" s="25"/>
      <c r="DU13" s="25"/>
      <c r="DV13" s="25"/>
      <c r="DW13" s="25"/>
      <c r="DX13" s="25"/>
      <c r="DY13" s="25"/>
      <c r="DZ13" s="25"/>
      <c r="EA13" s="25"/>
      <c r="EB13" s="25"/>
      <c r="EC13" s="25"/>
      <c r="ED13" s="25"/>
      <c r="EE13" s="25"/>
      <c r="EF13" s="25"/>
      <c r="EG13" s="25"/>
      <c r="EH13" s="25"/>
      <c r="EI13" s="25"/>
      <c r="EJ13" s="25"/>
      <c r="EK13" s="25"/>
      <c r="EL13" s="25"/>
      <c r="EM13" s="25"/>
      <c r="EN13" s="25"/>
      <c r="EO13" s="25"/>
      <c r="EP13" s="25"/>
      <c r="EQ13" s="25"/>
      <c r="ER13" s="25"/>
      <c r="ES13" s="25"/>
      <c r="ET13" s="25"/>
      <c r="EU13" s="25"/>
      <c r="EV13" s="25"/>
      <c r="EW13" s="25"/>
      <c r="EX13" s="25"/>
      <c r="EY13" s="25"/>
      <c r="EZ13" s="25"/>
      <c r="FA13" s="25"/>
      <c r="FB13" s="25"/>
      <c r="FC13" s="25"/>
      <c r="FD13" s="25"/>
      <c r="FE13" s="25"/>
      <c r="FF13" s="25"/>
      <c r="FG13" s="25"/>
      <c r="FH13" s="25"/>
      <c r="FI13" s="25"/>
      <c r="FJ13" s="25"/>
      <c r="FK13" s="25"/>
      <c r="FL13" s="25"/>
      <c r="FM13" s="25"/>
      <c r="FN13" s="25"/>
      <c r="FO13" s="25"/>
      <c r="FP13" s="25"/>
      <c r="FQ13" s="25"/>
      <c r="FR13" s="25"/>
      <c r="FS13" s="25"/>
      <c r="FT13" s="25"/>
      <c r="FU13" s="25"/>
      <c r="FV13" s="25"/>
      <c r="FW13" s="25"/>
      <c r="FX13" s="25"/>
      <c r="FY13" s="25"/>
      <c r="FZ13" s="25"/>
      <c r="GA13" s="25"/>
      <c r="GB13" s="25"/>
      <c r="GC13" s="25"/>
      <c r="GD13" s="25"/>
      <c r="GE13" s="25"/>
      <c r="GF13" s="25"/>
      <c r="GG13" s="25"/>
      <c r="GH13" s="25"/>
      <c r="GI13" s="25"/>
      <c r="GJ13" s="25"/>
      <c r="GK13" s="25"/>
      <c r="GL13" s="25"/>
      <c r="GM13" s="25"/>
      <c r="GN13" s="25"/>
      <c r="GO13" s="25"/>
      <c r="GP13" s="25"/>
      <c r="GQ13" s="25"/>
      <c r="GR13" s="25"/>
      <c r="GS13" s="25"/>
      <c r="GT13" s="25"/>
      <c r="GU13" s="25"/>
      <c r="GV13" s="25"/>
      <c r="GW13" s="25"/>
      <c r="GX13" s="25"/>
      <c r="GY13" s="25"/>
      <c r="GZ13" s="25"/>
      <c r="HA13" s="25"/>
      <c r="HB13" s="25"/>
      <c r="HC13" s="25"/>
      <c r="HD13" s="25"/>
      <c r="HE13" s="25"/>
      <c r="HF13" s="25"/>
      <c r="HG13" s="25"/>
      <c r="HH13" s="25"/>
      <c r="HI13" s="25"/>
      <c r="HJ13" s="25"/>
      <c r="HK13" s="25"/>
      <c r="HL13" s="25"/>
      <c r="HM13" s="25"/>
      <c r="HN13" s="25"/>
      <c r="HO13" s="25"/>
      <c r="HP13" s="25"/>
      <c r="HQ13" s="25"/>
      <c r="HR13" s="25"/>
      <c r="HS13" s="25"/>
      <c r="HT13" s="25"/>
      <c r="HU13" s="25"/>
      <c r="HV13" s="25"/>
      <c r="HW13" s="25"/>
      <c r="HX13" s="25"/>
    </row>
    <row r="14" spans="1:232" s="35" customFormat="1" ht="26.25" customHeight="1">
      <c r="A14" s="154" t="s">
        <v>192</v>
      </c>
      <c r="B14" s="406">
        <v>136</v>
      </c>
      <c r="C14" s="406">
        <f t="shared" si="1"/>
        <v>123</v>
      </c>
      <c r="D14" s="406">
        <v>3</v>
      </c>
      <c r="E14" s="406">
        <v>37</v>
      </c>
      <c r="F14" s="406">
        <v>2</v>
      </c>
      <c r="G14" s="406">
        <v>0</v>
      </c>
      <c r="H14" s="406">
        <v>75</v>
      </c>
      <c r="I14" s="406">
        <v>6</v>
      </c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34"/>
      <c r="AW14" s="34"/>
      <c r="AX14" s="34"/>
      <c r="AY14" s="34"/>
      <c r="AZ14" s="34"/>
      <c r="BA14" s="34"/>
      <c r="BB14" s="34"/>
      <c r="BC14" s="34"/>
      <c r="BD14" s="34"/>
      <c r="BE14" s="34"/>
      <c r="BF14" s="34"/>
      <c r="BG14" s="34"/>
      <c r="BH14" s="34"/>
      <c r="BI14" s="34"/>
      <c r="BJ14" s="34"/>
      <c r="BK14" s="34"/>
      <c r="BL14" s="34"/>
      <c r="BM14" s="34"/>
      <c r="BN14" s="34"/>
      <c r="BO14" s="34"/>
      <c r="BP14" s="34"/>
      <c r="BQ14" s="34"/>
      <c r="BR14" s="34"/>
      <c r="BS14" s="34"/>
      <c r="BT14" s="34"/>
      <c r="BU14" s="34"/>
      <c r="BV14" s="34"/>
      <c r="BW14" s="34"/>
      <c r="BX14" s="34"/>
      <c r="BY14" s="34"/>
      <c r="BZ14" s="34"/>
      <c r="CA14" s="34"/>
      <c r="CB14" s="34"/>
      <c r="CC14" s="34"/>
      <c r="CD14" s="34"/>
      <c r="CE14" s="34"/>
      <c r="CF14" s="34"/>
      <c r="CG14" s="34"/>
      <c r="CH14" s="34"/>
      <c r="CI14" s="34"/>
      <c r="CJ14" s="34"/>
      <c r="CK14" s="34"/>
      <c r="CL14" s="34"/>
      <c r="CM14" s="34"/>
      <c r="CN14" s="34"/>
      <c r="CO14" s="34"/>
      <c r="CP14" s="34"/>
      <c r="CQ14" s="34"/>
      <c r="CR14" s="34"/>
      <c r="CS14" s="34"/>
      <c r="CT14" s="34"/>
      <c r="CU14" s="34"/>
      <c r="CV14" s="34"/>
      <c r="CW14" s="34"/>
      <c r="CX14" s="34"/>
      <c r="CY14" s="34"/>
      <c r="CZ14" s="34"/>
      <c r="DA14" s="34"/>
      <c r="DB14" s="34"/>
      <c r="DC14" s="34"/>
      <c r="DD14" s="34"/>
      <c r="DE14" s="34"/>
      <c r="DF14" s="34"/>
      <c r="DG14" s="34"/>
      <c r="DH14" s="34"/>
      <c r="DI14" s="34"/>
      <c r="DJ14" s="34"/>
      <c r="DK14" s="34"/>
      <c r="DL14" s="34"/>
      <c r="DM14" s="34"/>
      <c r="DN14" s="34"/>
      <c r="DO14" s="34"/>
      <c r="DP14" s="34"/>
      <c r="DQ14" s="34"/>
      <c r="DR14" s="34"/>
      <c r="DS14" s="34"/>
      <c r="DT14" s="34"/>
      <c r="DU14" s="34"/>
      <c r="DV14" s="34"/>
      <c r="DW14" s="34"/>
      <c r="DX14" s="34"/>
      <c r="DY14" s="34"/>
      <c r="DZ14" s="34"/>
      <c r="EA14" s="34"/>
      <c r="EB14" s="34"/>
      <c r="EC14" s="34"/>
      <c r="ED14" s="34"/>
      <c r="EE14" s="34"/>
      <c r="EF14" s="34"/>
      <c r="EG14" s="34"/>
      <c r="EH14" s="34"/>
      <c r="EI14" s="34"/>
      <c r="EJ14" s="34"/>
      <c r="EK14" s="34"/>
      <c r="EL14" s="34"/>
      <c r="EM14" s="34"/>
      <c r="EN14" s="34"/>
      <c r="EO14" s="34"/>
      <c r="EP14" s="34"/>
      <c r="EQ14" s="34"/>
      <c r="ER14" s="34"/>
      <c r="ES14" s="34"/>
      <c r="ET14" s="34"/>
      <c r="EU14" s="34"/>
      <c r="EV14" s="34"/>
      <c r="EW14" s="34"/>
      <c r="EX14" s="34"/>
      <c r="EY14" s="34"/>
      <c r="EZ14" s="34"/>
      <c r="FA14" s="34"/>
      <c r="FB14" s="34"/>
      <c r="FC14" s="34"/>
      <c r="FD14" s="34"/>
      <c r="FE14" s="34"/>
      <c r="FF14" s="34"/>
      <c r="FG14" s="34"/>
      <c r="FH14" s="34"/>
      <c r="FI14" s="34"/>
      <c r="FJ14" s="34"/>
      <c r="FK14" s="34"/>
      <c r="FL14" s="34"/>
      <c r="FM14" s="34"/>
      <c r="FN14" s="34"/>
      <c r="FO14" s="34"/>
      <c r="FP14" s="34"/>
      <c r="FQ14" s="34"/>
      <c r="FR14" s="34"/>
      <c r="FS14" s="34"/>
      <c r="FT14" s="34"/>
      <c r="FU14" s="34"/>
      <c r="FV14" s="34"/>
      <c r="FW14" s="34"/>
      <c r="FX14" s="34"/>
      <c r="FY14" s="34"/>
      <c r="FZ14" s="34"/>
      <c r="GA14" s="34"/>
      <c r="GB14" s="34"/>
      <c r="GC14" s="34"/>
      <c r="GD14" s="34"/>
      <c r="GE14" s="34"/>
      <c r="GF14" s="34"/>
      <c r="GG14" s="34"/>
      <c r="GH14" s="34"/>
      <c r="GI14" s="34"/>
      <c r="GJ14" s="34"/>
      <c r="GK14" s="34"/>
      <c r="GL14" s="34"/>
      <c r="GM14" s="34"/>
      <c r="GN14" s="34"/>
      <c r="GO14" s="34"/>
      <c r="GP14" s="34"/>
      <c r="GQ14" s="34"/>
      <c r="GR14" s="34"/>
      <c r="GS14" s="34"/>
      <c r="GT14" s="34"/>
      <c r="GU14" s="34"/>
      <c r="GV14" s="34"/>
      <c r="GW14" s="34"/>
      <c r="GX14" s="34"/>
      <c r="GY14" s="34"/>
      <c r="GZ14" s="34"/>
      <c r="HA14" s="34"/>
      <c r="HB14" s="34"/>
      <c r="HC14" s="34"/>
      <c r="HD14" s="34"/>
      <c r="HE14" s="34"/>
      <c r="HF14" s="34"/>
      <c r="HG14" s="34"/>
      <c r="HH14" s="34"/>
      <c r="HI14" s="34"/>
      <c r="HJ14" s="34"/>
      <c r="HK14" s="34"/>
      <c r="HL14" s="34"/>
      <c r="HM14" s="34"/>
      <c r="HN14" s="34"/>
      <c r="HO14" s="34"/>
      <c r="HP14" s="34"/>
      <c r="HQ14" s="34"/>
      <c r="HR14" s="34"/>
      <c r="HS14" s="34"/>
      <c r="HT14" s="34"/>
      <c r="HU14" s="34"/>
      <c r="HV14" s="34"/>
      <c r="HW14" s="34"/>
      <c r="HX14" s="34"/>
    </row>
    <row r="15" spans="1:232" s="35" customFormat="1" ht="26.25" customHeight="1">
      <c r="A15" s="154" t="s">
        <v>193</v>
      </c>
      <c r="B15" s="406">
        <v>184</v>
      </c>
      <c r="C15" s="406">
        <f t="shared" si="1"/>
        <v>173</v>
      </c>
      <c r="D15" s="406">
        <v>13</v>
      </c>
      <c r="E15" s="406">
        <v>25</v>
      </c>
      <c r="F15" s="406">
        <v>7</v>
      </c>
      <c r="G15" s="406">
        <v>0</v>
      </c>
      <c r="H15" s="406">
        <v>115</v>
      </c>
      <c r="I15" s="406">
        <v>13</v>
      </c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4"/>
      <c r="AU15" s="34"/>
      <c r="AV15" s="34"/>
      <c r="AW15" s="34"/>
      <c r="AX15" s="34"/>
      <c r="AY15" s="34"/>
      <c r="AZ15" s="34"/>
      <c r="BA15" s="34"/>
      <c r="BB15" s="34"/>
      <c r="BC15" s="34"/>
      <c r="BD15" s="34"/>
      <c r="BE15" s="34"/>
      <c r="BF15" s="34"/>
      <c r="BG15" s="34"/>
      <c r="BH15" s="34"/>
      <c r="BI15" s="34"/>
      <c r="BJ15" s="34"/>
      <c r="BK15" s="34"/>
      <c r="BL15" s="34"/>
      <c r="BM15" s="34"/>
      <c r="BN15" s="34"/>
      <c r="BO15" s="34"/>
      <c r="BP15" s="34"/>
      <c r="BQ15" s="34"/>
      <c r="BR15" s="34"/>
      <c r="BS15" s="34"/>
      <c r="BT15" s="34"/>
      <c r="BU15" s="34"/>
      <c r="BV15" s="34"/>
      <c r="BW15" s="34"/>
      <c r="BX15" s="34"/>
      <c r="BY15" s="34"/>
      <c r="BZ15" s="34"/>
      <c r="CA15" s="34"/>
      <c r="CB15" s="34"/>
      <c r="CC15" s="34"/>
      <c r="CD15" s="34"/>
      <c r="CE15" s="34"/>
      <c r="CF15" s="34"/>
      <c r="CG15" s="34"/>
      <c r="CH15" s="34"/>
      <c r="CI15" s="34"/>
      <c r="CJ15" s="34"/>
      <c r="CK15" s="34"/>
      <c r="CL15" s="34"/>
      <c r="CM15" s="34"/>
      <c r="CN15" s="34"/>
      <c r="CO15" s="34"/>
      <c r="CP15" s="34"/>
      <c r="CQ15" s="34"/>
      <c r="CR15" s="34"/>
      <c r="CS15" s="34"/>
      <c r="CT15" s="34"/>
      <c r="CU15" s="34"/>
      <c r="CV15" s="34"/>
      <c r="CW15" s="34"/>
      <c r="CX15" s="34"/>
      <c r="CY15" s="34"/>
      <c r="CZ15" s="34"/>
      <c r="DA15" s="34"/>
      <c r="DB15" s="34"/>
      <c r="DC15" s="34"/>
      <c r="DD15" s="34"/>
      <c r="DE15" s="34"/>
      <c r="DF15" s="34"/>
      <c r="DG15" s="34"/>
      <c r="DH15" s="34"/>
      <c r="DI15" s="34"/>
      <c r="DJ15" s="34"/>
      <c r="DK15" s="34"/>
      <c r="DL15" s="34"/>
      <c r="DM15" s="34"/>
      <c r="DN15" s="34"/>
      <c r="DO15" s="34"/>
      <c r="DP15" s="34"/>
      <c r="DQ15" s="34"/>
      <c r="DR15" s="34"/>
      <c r="DS15" s="34"/>
      <c r="DT15" s="34"/>
      <c r="DU15" s="34"/>
      <c r="DV15" s="34"/>
      <c r="DW15" s="34"/>
      <c r="DX15" s="34"/>
      <c r="DY15" s="34"/>
      <c r="DZ15" s="34"/>
      <c r="EA15" s="34"/>
      <c r="EB15" s="34"/>
      <c r="EC15" s="34"/>
      <c r="ED15" s="34"/>
      <c r="EE15" s="34"/>
      <c r="EF15" s="34"/>
      <c r="EG15" s="34"/>
      <c r="EH15" s="34"/>
      <c r="EI15" s="34"/>
      <c r="EJ15" s="34"/>
      <c r="EK15" s="34"/>
      <c r="EL15" s="34"/>
      <c r="EM15" s="34"/>
      <c r="EN15" s="34"/>
      <c r="EO15" s="34"/>
      <c r="EP15" s="34"/>
      <c r="EQ15" s="34"/>
      <c r="ER15" s="34"/>
      <c r="ES15" s="34"/>
      <c r="ET15" s="34"/>
      <c r="EU15" s="34"/>
      <c r="EV15" s="34"/>
      <c r="EW15" s="34"/>
      <c r="EX15" s="34"/>
      <c r="EY15" s="34"/>
      <c r="EZ15" s="34"/>
      <c r="FA15" s="34"/>
      <c r="FB15" s="34"/>
      <c r="FC15" s="34"/>
      <c r="FD15" s="34"/>
      <c r="FE15" s="34"/>
      <c r="FF15" s="34"/>
      <c r="FG15" s="34"/>
      <c r="FH15" s="34"/>
      <c r="FI15" s="34"/>
      <c r="FJ15" s="34"/>
      <c r="FK15" s="34"/>
      <c r="FL15" s="34"/>
      <c r="FM15" s="34"/>
      <c r="FN15" s="34"/>
      <c r="FO15" s="34"/>
      <c r="FP15" s="34"/>
      <c r="FQ15" s="34"/>
      <c r="FR15" s="34"/>
      <c r="FS15" s="34"/>
      <c r="FT15" s="34"/>
      <c r="FU15" s="34"/>
      <c r="FV15" s="34"/>
      <c r="FW15" s="34"/>
      <c r="FX15" s="34"/>
      <c r="FY15" s="34"/>
      <c r="FZ15" s="34"/>
      <c r="GA15" s="34"/>
      <c r="GB15" s="34"/>
      <c r="GC15" s="34"/>
      <c r="GD15" s="34"/>
      <c r="GE15" s="34"/>
      <c r="GF15" s="34"/>
      <c r="GG15" s="34"/>
      <c r="GH15" s="34"/>
      <c r="GI15" s="34"/>
      <c r="GJ15" s="34"/>
      <c r="GK15" s="34"/>
      <c r="GL15" s="34"/>
      <c r="GM15" s="34"/>
      <c r="GN15" s="34"/>
      <c r="GO15" s="34"/>
      <c r="GP15" s="34"/>
      <c r="GQ15" s="34"/>
      <c r="GR15" s="34"/>
      <c r="GS15" s="34"/>
      <c r="GT15" s="34"/>
      <c r="GU15" s="34"/>
      <c r="GV15" s="34"/>
      <c r="GW15" s="34"/>
      <c r="GX15" s="34"/>
      <c r="GY15" s="34"/>
      <c r="GZ15" s="34"/>
      <c r="HA15" s="34"/>
      <c r="HB15" s="34"/>
      <c r="HC15" s="34"/>
      <c r="HD15" s="34"/>
      <c r="HE15" s="34"/>
      <c r="HF15" s="34"/>
      <c r="HG15" s="34"/>
      <c r="HH15" s="34"/>
      <c r="HI15" s="34"/>
      <c r="HJ15" s="34"/>
      <c r="HK15" s="34"/>
      <c r="HL15" s="34"/>
      <c r="HM15" s="34"/>
      <c r="HN15" s="34"/>
      <c r="HO15" s="34"/>
      <c r="HP15" s="34"/>
      <c r="HQ15" s="34"/>
      <c r="HR15" s="34"/>
      <c r="HS15" s="34"/>
      <c r="HT15" s="34"/>
      <c r="HU15" s="34"/>
      <c r="HV15" s="34"/>
      <c r="HW15" s="34"/>
      <c r="HX15" s="34"/>
    </row>
    <row r="16" spans="1:232" s="35" customFormat="1" ht="26.25" customHeight="1">
      <c r="A16" s="154" t="s">
        <v>194</v>
      </c>
      <c r="B16" s="406">
        <v>175</v>
      </c>
      <c r="C16" s="406">
        <f t="shared" si="1"/>
        <v>151</v>
      </c>
      <c r="D16" s="406">
        <v>5</v>
      </c>
      <c r="E16" s="406">
        <v>18</v>
      </c>
      <c r="F16" s="406">
        <v>2</v>
      </c>
      <c r="G16" s="406">
        <v>0</v>
      </c>
      <c r="H16" s="406">
        <v>115</v>
      </c>
      <c r="I16" s="406">
        <v>11</v>
      </c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4"/>
      <c r="AQ16" s="34"/>
      <c r="AR16" s="34"/>
      <c r="AS16" s="34"/>
      <c r="AT16" s="34"/>
      <c r="AU16" s="34"/>
      <c r="AV16" s="34"/>
      <c r="AW16" s="34"/>
      <c r="AX16" s="34"/>
      <c r="AY16" s="34"/>
      <c r="AZ16" s="34"/>
      <c r="BA16" s="34"/>
      <c r="BB16" s="34"/>
      <c r="BC16" s="34"/>
      <c r="BD16" s="34"/>
      <c r="BE16" s="34"/>
      <c r="BF16" s="34"/>
      <c r="BG16" s="34"/>
      <c r="BH16" s="34"/>
      <c r="BI16" s="34"/>
      <c r="BJ16" s="34"/>
      <c r="BK16" s="34"/>
      <c r="BL16" s="34"/>
      <c r="BM16" s="34"/>
      <c r="BN16" s="34"/>
      <c r="BO16" s="34"/>
      <c r="BP16" s="34"/>
      <c r="BQ16" s="34"/>
      <c r="BR16" s="34"/>
      <c r="BS16" s="34"/>
      <c r="BT16" s="34"/>
      <c r="BU16" s="34"/>
      <c r="BV16" s="34"/>
      <c r="BW16" s="34"/>
      <c r="BX16" s="34"/>
      <c r="BY16" s="34"/>
      <c r="BZ16" s="34"/>
      <c r="CA16" s="34"/>
      <c r="CB16" s="34"/>
      <c r="CC16" s="34"/>
      <c r="CD16" s="34"/>
      <c r="CE16" s="34"/>
      <c r="CF16" s="34"/>
      <c r="CG16" s="34"/>
      <c r="CH16" s="34"/>
      <c r="CI16" s="34"/>
      <c r="CJ16" s="34"/>
      <c r="CK16" s="34"/>
      <c r="CL16" s="34"/>
      <c r="CM16" s="34"/>
      <c r="CN16" s="34"/>
      <c r="CO16" s="34"/>
      <c r="CP16" s="34"/>
      <c r="CQ16" s="34"/>
      <c r="CR16" s="34"/>
      <c r="CS16" s="34"/>
      <c r="CT16" s="34"/>
      <c r="CU16" s="34"/>
      <c r="CV16" s="34"/>
      <c r="CW16" s="34"/>
      <c r="CX16" s="34"/>
      <c r="CY16" s="34"/>
      <c r="CZ16" s="34"/>
      <c r="DA16" s="34"/>
      <c r="DB16" s="34"/>
      <c r="DC16" s="34"/>
      <c r="DD16" s="34"/>
      <c r="DE16" s="34"/>
      <c r="DF16" s="34"/>
      <c r="DG16" s="34"/>
      <c r="DH16" s="34"/>
      <c r="DI16" s="34"/>
      <c r="DJ16" s="34"/>
      <c r="DK16" s="34"/>
      <c r="DL16" s="34"/>
      <c r="DM16" s="34"/>
      <c r="DN16" s="34"/>
      <c r="DO16" s="34"/>
      <c r="DP16" s="34"/>
      <c r="DQ16" s="34"/>
      <c r="DR16" s="34"/>
      <c r="DS16" s="34"/>
      <c r="DT16" s="34"/>
      <c r="DU16" s="34"/>
      <c r="DV16" s="34"/>
      <c r="DW16" s="34"/>
      <c r="DX16" s="34"/>
      <c r="DY16" s="34"/>
      <c r="DZ16" s="34"/>
      <c r="EA16" s="34"/>
      <c r="EB16" s="34"/>
      <c r="EC16" s="34"/>
      <c r="ED16" s="34"/>
      <c r="EE16" s="34"/>
      <c r="EF16" s="34"/>
      <c r="EG16" s="34"/>
      <c r="EH16" s="34"/>
      <c r="EI16" s="34"/>
      <c r="EJ16" s="34"/>
      <c r="EK16" s="34"/>
      <c r="EL16" s="34"/>
      <c r="EM16" s="34"/>
      <c r="EN16" s="34"/>
      <c r="EO16" s="34"/>
      <c r="EP16" s="34"/>
      <c r="EQ16" s="34"/>
      <c r="ER16" s="34"/>
      <c r="ES16" s="34"/>
      <c r="ET16" s="34"/>
      <c r="EU16" s="34"/>
      <c r="EV16" s="34"/>
      <c r="EW16" s="34"/>
      <c r="EX16" s="34"/>
      <c r="EY16" s="34"/>
      <c r="EZ16" s="34"/>
      <c r="FA16" s="34"/>
      <c r="FB16" s="34"/>
      <c r="FC16" s="34"/>
      <c r="FD16" s="34"/>
      <c r="FE16" s="34"/>
      <c r="FF16" s="34"/>
      <c r="FG16" s="34"/>
      <c r="FH16" s="34"/>
      <c r="FI16" s="34"/>
      <c r="FJ16" s="34"/>
      <c r="FK16" s="34"/>
      <c r="FL16" s="34"/>
      <c r="FM16" s="34"/>
      <c r="FN16" s="34"/>
      <c r="FO16" s="34"/>
      <c r="FP16" s="34"/>
      <c r="FQ16" s="34"/>
      <c r="FR16" s="34"/>
      <c r="FS16" s="34"/>
      <c r="FT16" s="34"/>
      <c r="FU16" s="34"/>
      <c r="FV16" s="34"/>
      <c r="FW16" s="34"/>
      <c r="FX16" s="34"/>
      <c r="FY16" s="34"/>
      <c r="FZ16" s="34"/>
      <c r="GA16" s="34"/>
      <c r="GB16" s="34"/>
      <c r="GC16" s="34"/>
      <c r="GD16" s="34"/>
      <c r="GE16" s="34"/>
      <c r="GF16" s="34"/>
      <c r="GG16" s="34"/>
      <c r="GH16" s="34"/>
      <c r="GI16" s="34"/>
      <c r="GJ16" s="34"/>
      <c r="GK16" s="34"/>
      <c r="GL16" s="34"/>
      <c r="GM16" s="34"/>
      <c r="GN16" s="34"/>
      <c r="GO16" s="34"/>
      <c r="GP16" s="34"/>
      <c r="GQ16" s="34"/>
      <c r="GR16" s="34"/>
      <c r="GS16" s="34"/>
      <c r="GT16" s="34"/>
      <c r="GU16" s="34"/>
      <c r="GV16" s="34"/>
      <c r="GW16" s="34"/>
      <c r="GX16" s="34"/>
      <c r="GY16" s="34"/>
      <c r="GZ16" s="34"/>
      <c r="HA16" s="34"/>
      <c r="HB16" s="34"/>
      <c r="HC16" s="34"/>
      <c r="HD16" s="34"/>
      <c r="HE16" s="34"/>
      <c r="HF16" s="34"/>
      <c r="HG16" s="34"/>
      <c r="HH16" s="34"/>
      <c r="HI16" s="34"/>
      <c r="HJ16" s="34"/>
      <c r="HK16" s="34"/>
      <c r="HL16" s="34"/>
      <c r="HM16" s="34"/>
      <c r="HN16" s="34"/>
      <c r="HO16" s="34"/>
      <c r="HP16" s="34"/>
      <c r="HQ16" s="34"/>
      <c r="HR16" s="34"/>
      <c r="HS16" s="34"/>
      <c r="HT16" s="34"/>
      <c r="HU16" s="34"/>
      <c r="HV16" s="34"/>
      <c r="HW16" s="34"/>
      <c r="HX16" s="34"/>
    </row>
    <row r="17" spans="1:232" s="35" customFormat="1" ht="26.25" customHeight="1">
      <c r="A17" s="154" t="s">
        <v>195</v>
      </c>
      <c r="B17" s="406">
        <v>295</v>
      </c>
      <c r="C17" s="406">
        <f t="shared" si="1"/>
        <v>277</v>
      </c>
      <c r="D17" s="406">
        <v>9</v>
      </c>
      <c r="E17" s="406">
        <v>50</v>
      </c>
      <c r="F17" s="406">
        <v>12</v>
      </c>
      <c r="G17" s="406">
        <v>1</v>
      </c>
      <c r="H17" s="406">
        <v>195</v>
      </c>
      <c r="I17" s="406">
        <v>10</v>
      </c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  <c r="BU17" s="25"/>
      <c r="BV17" s="25"/>
      <c r="BW17" s="25"/>
      <c r="BX17" s="25"/>
      <c r="BY17" s="25"/>
      <c r="BZ17" s="25"/>
      <c r="CA17" s="25"/>
      <c r="CB17" s="25"/>
      <c r="CC17" s="25"/>
      <c r="CD17" s="25"/>
      <c r="CE17" s="25"/>
      <c r="CF17" s="25"/>
      <c r="CG17" s="25"/>
      <c r="CH17" s="25"/>
      <c r="CI17" s="25"/>
      <c r="CJ17" s="25"/>
      <c r="CK17" s="25"/>
      <c r="CL17" s="25"/>
      <c r="CM17" s="25"/>
      <c r="CN17" s="25"/>
      <c r="CO17" s="25"/>
      <c r="CP17" s="25"/>
      <c r="CQ17" s="25"/>
      <c r="CR17" s="25"/>
      <c r="CS17" s="25"/>
      <c r="CT17" s="25"/>
      <c r="CU17" s="25"/>
      <c r="CV17" s="25"/>
      <c r="CW17" s="25"/>
      <c r="CX17" s="25"/>
      <c r="CY17" s="25"/>
      <c r="CZ17" s="25"/>
      <c r="DA17" s="25"/>
      <c r="DB17" s="25"/>
      <c r="DC17" s="25"/>
      <c r="DD17" s="25"/>
      <c r="DE17" s="25"/>
      <c r="DF17" s="25"/>
      <c r="DG17" s="25"/>
      <c r="DH17" s="25"/>
      <c r="DI17" s="25"/>
      <c r="DJ17" s="25"/>
      <c r="DK17" s="25"/>
      <c r="DL17" s="25"/>
      <c r="DM17" s="25"/>
      <c r="DN17" s="25"/>
      <c r="DO17" s="25"/>
      <c r="DP17" s="25"/>
      <c r="DQ17" s="25"/>
      <c r="DR17" s="25"/>
      <c r="DS17" s="25"/>
      <c r="DT17" s="25"/>
      <c r="DU17" s="25"/>
      <c r="DV17" s="25"/>
      <c r="DW17" s="25"/>
      <c r="DX17" s="25"/>
      <c r="DY17" s="25"/>
      <c r="DZ17" s="25"/>
      <c r="EA17" s="25"/>
      <c r="EB17" s="25"/>
      <c r="EC17" s="25"/>
      <c r="ED17" s="25"/>
      <c r="EE17" s="25"/>
      <c r="EF17" s="25"/>
      <c r="EG17" s="25"/>
      <c r="EH17" s="25"/>
      <c r="EI17" s="25"/>
      <c r="EJ17" s="25"/>
      <c r="EK17" s="25"/>
      <c r="EL17" s="25"/>
      <c r="EM17" s="25"/>
      <c r="EN17" s="25"/>
      <c r="EO17" s="25"/>
      <c r="EP17" s="25"/>
      <c r="EQ17" s="25"/>
      <c r="ER17" s="25"/>
      <c r="ES17" s="25"/>
      <c r="ET17" s="25"/>
      <c r="EU17" s="25"/>
      <c r="EV17" s="25"/>
      <c r="EW17" s="25"/>
      <c r="EX17" s="25"/>
      <c r="EY17" s="25"/>
      <c r="EZ17" s="25"/>
      <c r="FA17" s="25"/>
      <c r="FB17" s="25"/>
      <c r="FC17" s="25"/>
      <c r="FD17" s="25"/>
      <c r="FE17" s="25"/>
      <c r="FF17" s="25"/>
      <c r="FG17" s="25"/>
      <c r="FH17" s="25"/>
      <c r="FI17" s="25"/>
      <c r="FJ17" s="25"/>
      <c r="FK17" s="25"/>
      <c r="FL17" s="25"/>
      <c r="FM17" s="25"/>
      <c r="FN17" s="25"/>
      <c r="FO17" s="25"/>
      <c r="FP17" s="25"/>
      <c r="FQ17" s="25"/>
      <c r="FR17" s="25"/>
      <c r="FS17" s="25"/>
      <c r="FT17" s="25"/>
      <c r="FU17" s="25"/>
      <c r="FV17" s="25"/>
      <c r="FW17" s="25"/>
      <c r="FX17" s="25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</row>
    <row r="18" spans="1:232" s="35" customFormat="1" ht="26.25" customHeight="1">
      <c r="A18" s="154" t="s">
        <v>11</v>
      </c>
      <c r="B18" s="406">
        <v>158</v>
      </c>
      <c r="C18" s="406">
        <f t="shared" si="1"/>
        <v>149</v>
      </c>
      <c r="D18" s="406">
        <v>9</v>
      </c>
      <c r="E18" s="406">
        <v>20</v>
      </c>
      <c r="F18" s="406">
        <v>6</v>
      </c>
      <c r="G18" s="406">
        <v>0</v>
      </c>
      <c r="H18" s="406">
        <v>114</v>
      </c>
      <c r="I18" s="406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4"/>
      <c r="BL18" s="34"/>
      <c r="BM18" s="34"/>
      <c r="BN18" s="34"/>
      <c r="BO18" s="34"/>
      <c r="BP18" s="34"/>
      <c r="BQ18" s="34"/>
      <c r="BR18" s="34"/>
      <c r="BS18" s="34"/>
      <c r="BT18" s="34"/>
      <c r="BU18" s="34"/>
      <c r="BV18" s="34"/>
      <c r="BW18" s="34"/>
      <c r="BX18" s="34"/>
      <c r="BY18" s="34"/>
      <c r="BZ18" s="34"/>
      <c r="CA18" s="34"/>
      <c r="CB18" s="34"/>
      <c r="CC18" s="34"/>
      <c r="CD18" s="34"/>
      <c r="CE18" s="34"/>
      <c r="CF18" s="34"/>
      <c r="CG18" s="34"/>
      <c r="CH18" s="34"/>
      <c r="CI18" s="34"/>
      <c r="CJ18" s="34"/>
      <c r="CK18" s="34"/>
      <c r="CL18" s="34"/>
      <c r="CM18" s="34"/>
      <c r="CN18" s="34"/>
      <c r="CO18" s="34"/>
      <c r="CP18" s="34"/>
      <c r="CQ18" s="34"/>
      <c r="CR18" s="34"/>
      <c r="CS18" s="34"/>
      <c r="CT18" s="34"/>
      <c r="CU18" s="34"/>
      <c r="CV18" s="34"/>
      <c r="CW18" s="34"/>
      <c r="CX18" s="34"/>
      <c r="CY18" s="34"/>
      <c r="CZ18" s="34"/>
      <c r="DA18" s="34"/>
      <c r="DB18" s="34"/>
      <c r="DC18" s="34"/>
      <c r="DD18" s="34"/>
      <c r="DE18" s="34"/>
      <c r="DF18" s="34"/>
      <c r="DG18" s="34"/>
      <c r="DH18" s="34"/>
      <c r="DI18" s="34"/>
      <c r="DJ18" s="34"/>
      <c r="DK18" s="34"/>
      <c r="DL18" s="34"/>
      <c r="DM18" s="34"/>
      <c r="DN18" s="34"/>
      <c r="DO18" s="34"/>
      <c r="DP18" s="34"/>
      <c r="DQ18" s="34"/>
      <c r="DR18" s="34"/>
      <c r="DS18" s="34"/>
      <c r="DT18" s="34"/>
      <c r="DU18" s="34"/>
      <c r="DV18" s="34"/>
      <c r="DW18" s="34"/>
      <c r="DX18" s="34"/>
      <c r="DY18" s="34"/>
      <c r="DZ18" s="34"/>
      <c r="EA18" s="34"/>
      <c r="EB18" s="34"/>
      <c r="EC18" s="34"/>
      <c r="ED18" s="34"/>
      <c r="EE18" s="34"/>
      <c r="EF18" s="34"/>
      <c r="EG18" s="34"/>
      <c r="EH18" s="34"/>
      <c r="EI18" s="34"/>
      <c r="EJ18" s="34"/>
      <c r="EK18" s="34"/>
      <c r="EL18" s="34"/>
      <c r="EM18" s="34"/>
      <c r="EN18" s="34"/>
      <c r="EO18" s="34"/>
      <c r="EP18" s="34"/>
      <c r="EQ18" s="34"/>
      <c r="ER18" s="34"/>
      <c r="ES18" s="34"/>
      <c r="ET18" s="34"/>
      <c r="EU18" s="34"/>
      <c r="EV18" s="34"/>
      <c r="EW18" s="34"/>
      <c r="EX18" s="34"/>
      <c r="EY18" s="34"/>
      <c r="EZ18" s="34"/>
      <c r="FA18" s="34"/>
      <c r="FB18" s="34"/>
      <c r="FC18" s="34"/>
      <c r="FD18" s="34"/>
      <c r="FE18" s="34"/>
      <c r="FF18" s="34"/>
      <c r="FG18" s="34"/>
      <c r="FH18" s="34"/>
      <c r="FI18" s="34"/>
      <c r="FJ18" s="34"/>
      <c r="FK18" s="34"/>
      <c r="FL18" s="34"/>
      <c r="FM18" s="34"/>
      <c r="FN18" s="34"/>
      <c r="FO18" s="34"/>
      <c r="FP18" s="34"/>
      <c r="FQ18" s="34"/>
      <c r="FR18" s="34"/>
      <c r="FS18" s="34"/>
      <c r="FT18" s="34"/>
      <c r="FU18" s="34"/>
      <c r="FV18" s="34"/>
      <c r="FW18" s="34"/>
      <c r="FX18" s="34"/>
      <c r="FY18" s="34"/>
      <c r="FZ18" s="34"/>
      <c r="GA18" s="34"/>
      <c r="GB18" s="34"/>
      <c r="GC18" s="34"/>
      <c r="GD18" s="34"/>
      <c r="GE18" s="34"/>
      <c r="GF18" s="34"/>
      <c r="GG18" s="34"/>
      <c r="GH18" s="34"/>
      <c r="GI18" s="34"/>
      <c r="GJ18" s="34"/>
      <c r="GK18" s="34"/>
      <c r="GL18" s="34"/>
      <c r="GM18" s="34"/>
      <c r="GN18" s="34"/>
      <c r="GO18" s="34"/>
      <c r="GP18" s="34"/>
      <c r="GQ18" s="34"/>
      <c r="GR18" s="34"/>
      <c r="GS18" s="34"/>
      <c r="GT18" s="34"/>
      <c r="GU18" s="34"/>
      <c r="GV18" s="34"/>
      <c r="GW18" s="34"/>
      <c r="GX18" s="34"/>
      <c r="GY18" s="34"/>
      <c r="GZ18" s="34"/>
      <c r="HA18" s="34"/>
      <c r="HB18" s="34"/>
      <c r="HC18" s="34"/>
      <c r="HD18" s="34"/>
      <c r="HE18" s="34"/>
      <c r="HF18" s="34"/>
      <c r="HG18" s="34"/>
      <c r="HH18" s="34"/>
      <c r="HI18" s="34"/>
      <c r="HJ18" s="34"/>
      <c r="HK18" s="34"/>
      <c r="HL18" s="34"/>
      <c r="HM18" s="34"/>
      <c r="HN18" s="34"/>
      <c r="HO18" s="34"/>
      <c r="HP18" s="34"/>
      <c r="HQ18" s="34"/>
      <c r="HR18" s="34"/>
      <c r="HS18" s="34"/>
      <c r="HT18" s="34"/>
      <c r="HU18" s="34"/>
      <c r="HV18" s="34"/>
      <c r="HW18" s="34"/>
      <c r="HX18" s="34"/>
    </row>
    <row r="19" spans="1:232" s="35" customFormat="1" ht="26.25" customHeight="1">
      <c r="A19" s="154" t="s">
        <v>12</v>
      </c>
      <c r="B19" s="406">
        <v>215</v>
      </c>
      <c r="C19" s="406">
        <f t="shared" si="1"/>
        <v>202</v>
      </c>
      <c r="D19" s="406">
        <v>5</v>
      </c>
      <c r="E19" s="406">
        <v>39</v>
      </c>
      <c r="F19" s="406">
        <v>4</v>
      </c>
      <c r="G19" s="406">
        <v>0</v>
      </c>
      <c r="H19" s="406">
        <v>148</v>
      </c>
      <c r="I19" s="406">
        <v>6</v>
      </c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  <c r="CB19" s="25"/>
      <c r="CC19" s="25"/>
      <c r="CD19" s="25"/>
      <c r="CE19" s="25"/>
      <c r="CF19" s="25"/>
      <c r="CG19" s="25"/>
      <c r="CH19" s="25"/>
      <c r="CI19" s="25"/>
      <c r="CJ19" s="25"/>
      <c r="CK19" s="25"/>
      <c r="CL19" s="25"/>
      <c r="CM19" s="25"/>
      <c r="CN19" s="25"/>
      <c r="CO19" s="25"/>
      <c r="CP19" s="25"/>
      <c r="CQ19" s="25"/>
      <c r="CR19" s="25"/>
      <c r="CS19" s="25"/>
      <c r="CT19" s="25"/>
      <c r="CU19" s="25"/>
      <c r="CV19" s="25"/>
      <c r="CW19" s="25"/>
      <c r="CX19" s="25"/>
      <c r="CY19" s="25"/>
      <c r="CZ19" s="25"/>
      <c r="DA19" s="25"/>
      <c r="DB19" s="25"/>
      <c r="DC19" s="25"/>
      <c r="DD19" s="25"/>
      <c r="DE19" s="25"/>
      <c r="DF19" s="25"/>
      <c r="DG19" s="25"/>
      <c r="DH19" s="25"/>
      <c r="DI19" s="25"/>
      <c r="DJ19" s="25"/>
      <c r="DK19" s="25"/>
      <c r="DL19" s="25"/>
      <c r="DM19" s="25"/>
      <c r="DN19" s="25"/>
      <c r="DO19" s="25"/>
      <c r="DP19" s="25"/>
      <c r="DQ19" s="25"/>
      <c r="DR19" s="25"/>
      <c r="DS19" s="25"/>
      <c r="DT19" s="25"/>
      <c r="DU19" s="25"/>
      <c r="DV19" s="25"/>
      <c r="DW19" s="25"/>
      <c r="DX19" s="25"/>
      <c r="DY19" s="25"/>
      <c r="DZ19" s="25"/>
      <c r="EA19" s="25"/>
      <c r="EB19" s="25"/>
      <c r="EC19" s="25"/>
      <c r="ED19" s="25"/>
      <c r="EE19" s="25"/>
      <c r="EF19" s="25"/>
      <c r="EG19" s="25"/>
      <c r="EH19" s="25"/>
      <c r="EI19" s="25"/>
      <c r="EJ19" s="25"/>
      <c r="EK19" s="25"/>
      <c r="EL19" s="25"/>
      <c r="EM19" s="25"/>
      <c r="EN19" s="25"/>
      <c r="EO19" s="25"/>
      <c r="EP19" s="25"/>
      <c r="EQ19" s="25"/>
      <c r="ER19" s="25"/>
      <c r="ES19" s="25"/>
      <c r="ET19" s="25"/>
      <c r="EU19" s="25"/>
      <c r="EV19" s="25"/>
      <c r="EW19" s="25"/>
      <c r="EX19" s="25"/>
      <c r="EY19" s="25"/>
      <c r="EZ19" s="25"/>
      <c r="FA19" s="25"/>
      <c r="FB19" s="25"/>
      <c r="FC19" s="25"/>
      <c r="FD19" s="25"/>
      <c r="FE19" s="25"/>
      <c r="FF19" s="25"/>
      <c r="FG19" s="25"/>
      <c r="FH19" s="25"/>
      <c r="FI19" s="25"/>
      <c r="FJ19" s="25"/>
      <c r="FK19" s="25"/>
      <c r="FL19" s="25"/>
      <c r="FM19" s="25"/>
      <c r="FN19" s="25"/>
      <c r="FO19" s="25"/>
      <c r="FP19" s="25"/>
      <c r="FQ19" s="25"/>
      <c r="FR19" s="25"/>
      <c r="FS19" s="25"/>
      <c r="FT19" s="25"/>
      <c r="FU19" s="25"/>
      <c r="FV19" s="25"/>
      <c r="FW19" s="25"/>
      <c r="FX19" s="25"/>
      <c r="FY19" s="25"/>
      <c r="FZ19" s="25"/>
      <c r="GA19" s="25"/>
      <c r="GB19" s="25"/>
      <c r="GC19" s="25"/>
      <c r="GD19" s="25"/>
      <c r="GE19" s="25"/>
      <c r="GF19" s="25"/>
      <c r="GG19" s="25"/>
      <c r="GH19" s="25"/>
      <c r="GI19" s="25"/>
      <c r="GJ19" s="25"/>
      <c r="GK19" s="25"/>
      <c r="GL19" s="25"/>
      <c r="GM19" s="25"/>
      <c r="GN19" s="25"/>
      <c r="GO19" s="25"/>
      <c r="GP19" s="25"/>
      <c r="GQ19" s="25"/>
      <c r="GR19" s="25"/>
      <c r="GS19" s="25"/>
      <c r="GT19" s="25"/>
      <c r="GU19" s="25"/>
      <c r="GV19" s="25"/>
      <c r="GW19" s="25"/>
      <c r="GX19" s="25"/>
      <c r="GY19" s="25"/>
      <c r="GZ19" s="25"/>
      <c r="HA19" s="25"/>
      <c r="HB19" s="25"/>
      <c r="HC19" s="25"/>
      <c r="HD19" s="25"/>
      <c r="HE19" s="25"/>
      <c r="HF19" s="25"/>
      <c r="HG19" s="25"/>
      <c r="HH19" s="25"/>
      <c r="HI19" s="25"/>
      <c r="HJ19" s="25"/>
      <c r="HK19" s="25"/>
      <c r="HL19" s="25"/>
      <c r="HM19" s="25"/>
      <c r="HN19" s="25"/>
      <c r="HO19" s="25"/>
      <c r="HP19" s="25"/>
      <c r="HQ19" s="25"/>
      <c r="HR19" s="25"/>
      <c r="HS19" s="25"/>
      <c r="HT19" s="25"/>
      <c r="HU19" s="25"/>
      <c r="HV19" s="25"/>
      <c r="HW19" s="25"/>
      <c r="HX19" s="25"/>
    </row>
    <row r="20" spans="1:232" s="35" customFormat="1" ht="26.25" customHeight="1">
      <c r="A20" s="154" t="s">
        <v>196</v>
      </c>
      <c r="B20" s="406">
        <v>270</v>
      </c>
      <c r="C20" s="406">
        <f t="shared" si="1"/>
        <v>256</v>
      </c>
      <c r="D20" s="406">
        <v>22</v>
      </c>
      <c r="E20" s="406">
        <v>45</v>
      </c>
      <c r="F20" s="406">
        <v>19</v>
      </c>
      <c r="G20" s="406">
        <v>1</v>
      </c>
      <c r="H20" s="406">
        <v>161</v>
      </c>
      <c r="I20" s="406">
        <v>8</v>
      </c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34"/>
      <c r="BC20" s="34"/>
      <c r="BD20" s="34"/>
      <c r="BE20" s="34"/>
      <c r="BF20" s="34"/>
      <c r="BG20" s="34"/>
      <c r="BH20" s="34"/>
      <c r="BI20" s="34"/>
      <c r="BJ20" s="34"/>
      <c r="BK20" s="34"/>
      <c r="BL20" s="34"/>
      <c r="BM20" s="34"/>
      <c r="BN20" s="34"/>
      <c r="BO20" s="34"/>
      <c r="BP20" s="34"/>
      <c r="BQ20" s="34"/>
      <c r="BR20" s="34"/>
      <c r="BS20" s="34"/>
      <c r="BT20" s="34"/>
      <c r="BU20" s="34"/>
      <c r="BV20" s="34"/>
      <c r="BW20" s="34"/>
      <c r="BX20" s="34"/>
      <c r="BY20" s="34"/>
      <c r="BZ20" s="34"/>
      <c r="CA20" s="34"/>
      <c r="CB20" s="34"/>
      <c r="CC20" s="34"/>
      <c r="CD20" s="34"/>
      <c r="CE20" s="34"/>
      <c r="CF20" s="34"/>
      <c r="CG20" s="34"/>
      <c r="CH20" s="34"/>
      <c r="CI20" s="34"/>
      <c r="CJ20" s="34"/>
      <c r="CK20" s="34"/>
      <c r="CL20" s="34"/>
      <c r="CM20" s="34"/>
      <c r="CN20" s="34"/>
      <c r="CO20" s="34"/>
      <c r="CP20" s="34"/>
      <c r="CQ20" s="34"/>
      <c r="CR20" s="34"/>
      <c r="CS20" s="34"/>
      <c r="CT20" s="34"/>
      <c r="CU20" s="34"/>
      <c r="CV20" s="34"/>
      <c r="CW20" s="34"/>
      <c r="CX20" s="34"/>
      <c r="CY20" s="34"/>
      <c r="CZ20" s="34"/>
      <c r="DA20" s="34"/>
      <c r="DB20" s="34"/>
      <c r="DC20" s="34"/>
      <c r="DD20" s="34"/>
      <c r="DE20" s="34"/>
      <c r="DF20" s="34"/>
      <c r="DG20" s="34"/>
      <c r="DH20" s="34"/>
      <c r="DI20" s="34"/>
      <c r="DJ20" s="34"/>
      <c r="DK20" s="34"/>
      <c r="DL20" s="34"/>
      <c r="DM20" s="34"/>
      <c r="DN20" s="34"/>
      <c r="DO20" s="34"/>
      <c r="DP20" s="34"/>
      <c r="DQ20" s="34"/>
      <c r="DR20" s="34"/>
      <c r="DS20" s="34"/>
      <c r="DT20" s="34"/>
      <c r="DU20" s="34"/>
      <c r="DV20" s="34"/>
      <c r="DW20" s="34"/>
      <c r="DX20" s="34"/>
      <c r="DY20" s="34"/>
      <c r="DZ20" s="34"/>
      <c r="EA20" s="34"/>
      <c r="EB20" s="34"/>
      <c r="EC20" s="34"/>
      <c r="ED20" s="34"/>
      <c r="EE20" s="34"/>
      <c r="EF20" s="34"/>
      <c r="EG20" s="34"/>
      <c r="EH20" s="34"/>
      <c r="EI20" s="34"/>
      <c r="EJ20" s="34"/>
      <c r="EK20" s="34"/>
      <c r="EL20" s="34"/>
      <c r="EM20" s="34"/>
      <c r="EN20" s="34"/>
      <c r="EO20" s="34"/>
      <c r="EP20" s="34"/>
      <c r="EQ20" s="34"/>
      <c r="ER20" s="34"/>
      <c r="ES20" s="34"/>
      <c r="ET20" s="34"/>
      <c r="EU20" s="34"/>
      <c r="EV20" s="34"/>
      <c r="EW20" s="34"/>
      <c r="EX20" s="34"/>
      <c r="EY20" s="34"/>
      <c r="EZ20" s="34"/>
      <c r="FA20" s="34"/>
      <c r="FB20" s="34"/>
      <c r="FC20" s="34"/>
      <c r="FD20" s="34"/>
      <c r="FE20" s="34"/>
      <c r="FF20" s="34"/>
      <c r="FG20" s="34"/>
      <c r="FH20" s="34"/>
      <c r="FI20" s="34"/>
      <c r="FJ20" s="34"/>
      <c r="FK20" s="34"/>
      <c r="FL20" s="34"/>
      <c r="FM20" s="34"/>
      <c r="FN20" s="34"/>
      <c r="FO20" s="34"/>
      <c r="FP20" s="34"/>
      <c r="FQ20" s="34"/>
      <c r="FR20" s="34"/>
      <c r="FS20" s="34"/>
      <c r="FT20" s="34"/>
      <c r="FU20" s="34"/>
      <c r="FV20" s="34"/>
      <c r="FW20" s="34"/>
      <c r="FX20" s="34"/>
      <c r="FY20" s="34"/>
      <c r="FZ20" s="34"/>
      <c r="GA20" s="34"/>
      <c r="GB20" s="34"/>
      <c r="GC20" s="34"/>
      <c r="GD20" s="34"/>
      <c r="GE20" s="34"/>
      <c r="GF20" s="34"/>
      <c r="GG20" s="34"/>
      <c r="GH20" s="34"/>
      <c r="GI20" s="34"/>
      <c r="GJ20" s="34"/>
      <c r="GK20" s="34"/>
      <c r="GL20" s="34"/>
      <c r="GM20" s="34"/>
      <c r="GN20" s="34"/>
      <c r="GO20" s="34"/>
      <c r="GP20" s="34"/>
      <c r="GQ20" s="34"/>
      <c r="GR20" s="34"/>
      <c r="GS20" s="34"/>
      <c r="GT20" s="34"/>
      <c r="GU20" s="34"/>
      <c r="GV20" s="34"/>
      <c r="GW20" s="34"/>
      <c r="GX20" s="34"/>
      <c r="GY20" s="34"/>
      <c r="GZ20" s="34"/>
      <c r="HA20" s="34"/>
      <c r="HB20" s="34"/>
      <c r="HC20" s="34"/>
      <c r="HD20" s="34"/>
      <c r="HE20" s="34"/>
      <c r="HF20" s="34"/>
      <c r="HG20" s="34"/>
      <c r="HH20" s="34"/>
      <c r="HI20" s="34"/>
      <c r="HJ20" s="34"/>
      <c r="HK20" s="34"/>
      <c r="HL20" s="34"/>
      <c r="HM20" s="34"/>
      <c r="HN20" s="34"/>
      <c r="HO20" s="34"/>
      <c r="HP20" s="34"/>
      <c r="HQ20" s="34"/>
      <c r="HR20" s="34"/>
      <c r="HS20" s="34"/>
      <c r="HT20" s="34"/>
      <c r="HU20" s="34"/>
      <c r="HV20" s="34"/>
      <c r="HW20" s="34"/>
      <c r="HX20" s="34"/>
    </row>
    <row r="21" spans="1:232" s="35" customFormat="1" ht="26.25" customHeight="1">
      <c r="A21" s="154" t="s">
        <v>14</v>
      </c>
      <c r="B21" s="406">
        <v>563</v>
      </c>
      <c r="C21" s="406">
        <f t="shared" si="1"/>
        <v>555</v>
      </c>
      <c r="D21" s="406">
        <v>15</v>
      </c>
      <c r="E21" s="406">
        <v>98</v>
      </c>
      <c r="F21" s="406">
        <v>15</v>
      </c>
      <c r="G21" s="406">
        <v>5</v>
      </c>
      <c r="H21" s="406">
        <v>393</v>
      </c>
      <c r="I21" s="406">
        <v>29</v>
      </c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25"/>
      <c r="BU21" s="25"/>
      <c r="BV21" s="25"/>
      <c r="BW21" s="25"/>
      <c r="BX21" s="25"/>
      <c r="BY21" s="25"/>
      <c r="BZ21" s="25"/>
      <c r="CA21" s="25"/>
      <c r="CB21" s="25"/>
      <c r="CC21" s="25"/>
      <c r="CD21" s="25"/>
      <c r="CE21" s="25"/>
      <c r="CF21" s="25"/>
      <c r="CG21" s="25"/>
      <c r="CH21" s="25"/>
      <c r="CI21" s="25"/>
      <c r="CJ21" s="25"/>
      <c r="CK21" s="25"/>
      <c r="CL21" s="25"/>
      <c r="CM21" s="25"/>
      <c r="CN21" s="25"/>
      <c r="CO21" s="25"/>
      <c r="CP21" s="25"/>
      <c r="CQ21" s="25"/>
      <c r="CR21" s="25"/>
      <c r="CS21" s="25"/>
      <c r="CT21" s="25"/>
      <c r="CU21" s="25"/>
      <c r="CV21" s="25"/>
      <c r="CW21" s="25"/>
      <c r="CX21" s="25"/>
      <c r="CY21" s="25"/>
      <c r="CZ21" s="25"/>
      <c r="DA21" s="25"/>
      <c r="DB21" s="25"/>
      <c r="DC21" s="25"/>
      <c r="DD21" s="25"/>
      <c r="DE21" s="25"/>
      <c r="DF21" s="25"/>
      <c r="DG21" s="25"/>
      <c r="DH21" s="25"/>
      <c r="DI21" s="25"/>
      <c r="DJ21" s="25"/>
      <c r="DK21" s="25"/>
      <c r="DL21" s="25"/>
      <c r="DM21" s="25"/>
      <c r="DN21" s="25"/>
      <c r="DO21" s="25"/>
      <c r="DP21" s="25"/>
      <c r="DQ21" s="25"/>
      <c r="DR21" s="25"/>
      <c r="DS21" s="25"/>
      <c r="DT21" s="25"/>
      <c r="DU21" s="25"/>
      <c r="DV21" s="25"/>
      <c r="DW21" s="25"/>
      <c r="DX21" s="25"/>
      <c r="DY21" s="25"/>
      <c r="DZ21" s="25"/>
      <c r="EA21" s="25"/>
      <c r="EB21" s="25"/>
      <c r="EC21" s="25"/>
      <c r="ED21" s="25"/>
      <c r="EE21" s="25"/>
      <c r="EF21" s="25"/>
      <c r="EG21" s="25"/>
      <c r="EH21" s="25"/>
      <c r="EI21" s="25"/>
      <c r="EJ21" s="25"/>
      <c r="EK21" s="25"/>
      <c r="EL21" s="25"/>
      <c r="EM21" s="25"/>
      <c r="EN21" s="25"/>
      <c r="EO21" s="25"/>
      <c r="EP21" s="25"/>
      <c r="EQ21" s="25"/>
      <c r="ER21" s="25"/>
      <c r="ES21" s="25"/>
      <c r="ET21" s="25"/>
      <c r="EU21" s="25"/>
      <c r="EV21" s="25"/>
      <c r="EW21" s="25"/>
      <c r="EX21" s="25"/>
      <c r="EY21" s="25"/>
      <c r="EZ21" s="25"/>
      <c r="FA21" s="25"/>
      <c r="FB21" s="25"/>
      <c r="FC21" s="25"/>
      <c r="FD21" s="25"/>
      <c r="FE21" s="25"/>
      <c r="FF21" s="25"/>
      <c r="FG21" s="25"/>
      <c r="FH21" s="25"/>
      <c r="FI21" s="25"/>
      <c r="FJ21" s="25"/>
      <c r="FK21" s="25"/>
      <c r="FL21" s="25"/>
      <c r="FM21" s="25"/>
      <c r="FN21" s="25"/>
      <c r="FO21" s="25"/>
      <c r="FP21" s="25"/>
      <c r="FQ21" s="25"/>
      <c r="FR21" s="25"/>
      <c r="FS21" s="25"/>
      <c r="FT21" s="25"/>
      <c r="FU21" s="25"/>
      <c r="FV21" s="25"/>
      <c r="FW21" s="25"/>
      <c r="FX21" s="25"/>
      <c r="FY21" s="25"/>
      <c r="FZ21" s="25"/>
      <c r="GA21" s="25"/>
      <c r="GB21" s="25"/>
      <c r="GC21" s="25"/>
      <c r="GD21" s="25"/>
      <c r="GE21" s="25"/>
      <c r="GF21" s="25"/>
      <c r="GG21" s="25"/>
      <c r="GH21" s="25"/>
      <c r="GI21" s="25"/>
      <c r="GJ21" s="25"/>
      <c r="GK21" s="25"/>
      <c r="GL21" s="25"/>
      <c r="GM21" s="25"/>
      <c r="GN21" s="25"/>
      <c r="GO21" s="25"/>
      <c r="GP21" s="25"/>
      <c r="GQ21" s="25"/>
      <c r="GR21" s="25"/>
      <c r="GS21" s="25"/>
      <c r="GT21" s="25"/>
      <c r="GU21" s="25"/>
      <c r="GV21" s="25"/>
      <c r="GW21" s="25"/>
      <c r="GX21" s="25"/>
      <c r="GY21" s="25"/>
      <c r="GZ21" s="25"/>
      <c r="HA21" s="25"/>
      <c r="HB21" s="25"/>
      <c r="HC21" s="25"/>
      <c r="HD21" s="25"/>
      <c r="HE21" s="25"/>
      <c r="HF21" s="25"/>
      <c r="HG21" s="25"/>
      <c r="HH21" s="25"/>
      <c r="HI21" s="25"/>
      <c r="HJ21" s="25"/>
      <c r="HK21" s="25"/>
      <c r="HL21" s="25"/>
      <c r="HM21" s="25"/>
      <c r="HN21" s="25"/>
      <c r="HO21" s="25"/>
      <c r="HP21" s="25"/>
      <c r="HQ21" s="25"/>
      <c r="HR21" s="25"/>
      <c r="HS21" s="25"/>
      <c r="HT21" s="25"/>
      <c r="HU21" s="25"/>
      <c r="HV21" s="25"/>
      <c r="HW21" s="25"/>
      <c r="HX21" s="25"/>
    </row>
    <row r="22" spans="1:232" s="35" customFormat="1" ht="26.25" customHeight="1">
      <c r="A22" s="154" t="s">
        <v>197</v>
      </c>
      <c r="B22" s="406">
        <v>222</v>
      </c>
      <c r="C22" s="406">
        <f t="shared" si="1"/>
        <v>215</v>
      </c>
      <c r="D22" s="406">
        <v>17</v>
      </c>
      <c r="E22" s="406">
        <v>35</v>
      </c>
      <c r="F22" s="406">
        <v>6</v>
      </c>
      <c r="G22" s="406">
        <v>0</v>
      </c>
      <c r="H22" s="406">
        <v>130</v>
      </c>
      <c r="I22" s="406">
        <v>27</v>
      </c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25"/>
      <c r="BU22" s="25"/>
      <c r="BV22" s="25"/>
      <c r="BW22" s="25"/>
      <c r="BX22" s="25"/>
      <c r="BY22" s="25"/>
      <c r="BZ22" s="25"/>
      <c r="CA22" s="25"/>
      <c r="CB22" s="25"/>
      <c r="CC22" s="25"/>
      <c r="CD22" s="25"/>
      <c r="CE22" s="25"/>
      <c r="CF22" s="25"/>
      <c r="CG22" s="25"/>
      <c r="CH22" s="25"/>
      <c r="CI22" s="25"/>
      <c r="CJ22" s="25"/>
      <c r="CK22" s="25"/>
      <c r="CL22" s="25"/>
      <c r="CM22" s="25"/>
      <c r="CN22" s="25"/>
      <c r="CO22" s="25"/>
      <c r="CP22" s="25"/>
      <c r="CQ22" s="25"/>
      <c r="CR22" s="25"/>
      <c r="CS22" s="25"/>
      <c r="CT22" s="25"/>
      <c r="CU22" s="25"/>
      <c r="CV22" s="25"/>
      <c r="CW22" s="25"/>
      <c r="CX22" s="25"/>
      <c r="CY22" s="25"/>
      <c r="CZ22" s="25"/>
      <c r="DA22" s="25"/>
      <c r="DB22" s="25"/>
      <c r="DC22" s="25"/>
      <c r="DD22" s="25"/>
      <c r="DE22" s="25"/>
      <c r="DF22" s="25"/>
      <c r="DG22" s="25"/>
      <c r="DH22" s="25"/>
      <c r="DI22" s="25"/>
      <c r="DJ22" s="25"/>
      <c r="DK22" s="25"/>
      <c r="DL22" s="25"/>
      <c r="DM22" s="25"/>
      <c r="DN22" s="25"/>
      <c r="DO22" s="25"/>
      <c r="DP22" s="25"/>
      <c r="DQ22" s="25"/>
      <c r="DR22" s="25"/>
      <c r="DS22" s="25"/>
      <c r="DT22" s="25"/>
      <c r="DU22" s="25"/>
      <c r="DV22" s="25"/>
      <c r="DW22" s="25"/>
      <c r="DX22" s="25"/>
      <c r="DY22" s="25"/>
      <c r="DZ22" s="25"/>
      <c r="EA22" s="25"/>
      <c r="EB22" s="25"/>
      <c r="EC22" s="25"/>
      <c r="ED22" s="25"/>
      <c r="EE22" s="25"/>
      <c r="EF22" s="25"/>
      <c r="EG22" s="25"/>
      <c r="EH22" s="25"/>
      <c r="EI22" s="25"/>
      <c r="EJ22" s="25"/>
      <c r="EK22" s="25"/>
      <c r="EL22" s="25"/>
      <c r="EM22" s="25"/>
      <c r="EN22" s="25"/>
      <c r="EO22" s="25"/>
      <c r="EP22" s="25"/>
      <c r="EQ22" s="25"/>
      <c r="ER22" s="25"/>
      <c r="ES22" s="25"/>
      <c r="ET22" s="25"/>
      <c r="EU22" s="25"/>
      <c r="EV22" s="25"/>
      <c r="EW22" s="25"/>
      <c r="EX22" s="25"/>
      <c r="EY22" s="25"/>
      <c r="EZ22" s="25"/>
      <c r="FA22" s="25"/>
      <c r="FB22" s="25"/>
      <c r="FC22" s="25"/>
      <c r="FD22" s="25"/>
      <c r="FE22" s="25"/>
      <c r="FF22" s="25"/>
      <c r="FG22" s="25"/>
      <c r="FH22" s="25"/>
      <c r="FI22" s="25"/>
      <c r="FJ22" s="25"/>
      <c r="FK22" s="25"/>
      <c r="FL22" s="25"/>
      <c r="FM22" s="25"/>
      <c r="FN22" s="25"/>
      <c r="FO22" s="25"/>
      <c r="FP22" s="25"/>
      <c r="FQ22" s="25"/>
      <c r="FR22" s="25"/>
      <c r="FS22" s="25"/>
      <c r="FT22" s="25"/>
      <c r="FU22" s="25"/>
      <c r="FV22" s="25"/>
      <c r="FW22" s="25"/>
      <c r="FX22" s="25"/>
      <c r="FY22" s="25"/>
      <c r="FZ22" s="25"/>
      <c r="GA22" s="25"/>
      <c r="GB22" s="25"/>
      <c r="GC22" s="25"/>
      <c r="GD22" s="25"/>
      <c r="GE22" s="25"/>
      <c r="GF22" s="25"/>
      <c r="GG22" s="25"/>
      <c r="GH22" s="25"/>
      <c r="GI22" s="25"/>
      <c r="GJ22" s="25"/>
      <c r="GK22" s="25"/>
      <c r="GL22" s="25"/>
      <c r="GM22" s="25"/>
      <c r="GN22" s="25"/>
      <c r="GO22" s="25"/>
      <c r="GP22" s="25"/>
      <c r="GQ22" s="25"/>
      <c r="GR22" s="25"/>
      <c r="GS22" s="25"/>
      <c r="GT22" s="25"/>
      <c r="GU22" s="25"/>
      <c r="GV22" s="25"/>
      <c r="GW22" s="25"/>
      <c r="GX22" s="25"/>
      <c r="GY22" s="25"/>
      <c r="GZ22" s="25"/>
      <c r="HA22" s="25"/>
      <c r="HB22" s="25"/>
      <c r="HC22" s="25"/>
      <c r="HD22" s="25"/>
      <c r="HE22" s="25"/>
      <c r="HF22" s="25"/>
      <c r="HG22" s="25"/>
      <c r="HH22" s="25"/>
      <c r="HI22" s="25"/>
      <c r="HJ22" s="25"/>
      <c r="HK22" s="25"/>
      <c r="HL22" s="25"/>
      <c r="HM22" s="25"/>
      <c r="HN22" s="25"/>
      <c r="HO22" s="25"/>
      <c r="HP22" s="25"/>
      <c r="HQ22" s="25"/>
      <c r="HR22" s="25"/>
      <c r="HS22" s="25"/>
      <c r="HT22" s="25"/>
      <c r="HU22" s="25"/>
      <c r="HV22" s="25"/>
      <c r="HW22" s="25"/>
      <c r="HX22" s="25"/>
    </row>
    <row r="23" spans="1:232" s="35" customFormat="1" ht="26.25" customHeight="1">
      <c r="A23" s="154" t="s">
        <v>198</v>
      </c>
      <c r="B23" s="406">
        <v>255</v>
      </c>
      <c r="C23" s="406">
        <f t="shared" si="1"/>
        <v>237</v>
      </c>
      <c r="D23" s="406">
        <v>13</v>
      </c>
      <c r="E23" s="406">
        <v>47</v>
      </c>
      <c r="F23" s="406">
        <v>12</v>
      </c>
      <c r="G23" s="406">
        <v>0</v>
      </c>
      <c r="H23" s="406">
        <v>151</v>
      </c>
      <c r="I23" s="406">
        <v>14</v>
      </c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/>
      <c r="BB23" s="34"/>
      <c r="BC23" s="34"/>
      <c r="BD23" s="34"/>
      <c r="BE23" s="34"/>
      <c r="BF23" s="34"/>
      <c r="BG23" s="34"/>
      <c r="BH23" s="34"/>
      <c r="BI23" s="34"/>
      <c r="BJ23" s="34"/>
      <c r="BK23" s="34"/>
      <c r="BL23" s="34"/>
      <c r="BM23" s="34"/>
      <c r="BN23" s="34"/>
      <c r="BO23" s="34"/>
      <c r="BP23" s="34"/>
      <c r="BQ23" s="34"/>
      <c r="BR23" s="34"/>
      <c r="BS23" s="34"/>
      <c r="BT23" s="34"/>
      <c r="BU23" s="34"/>
      <c r="BV23" s="34"/>
      <c r="BW23" s="34"/>
      <c r="BX23" s="34"/>
      <c r="BY23" s="34"/>
      <c r="BZ23" s="34"/>
      <c r="CA23" s="34"/>
      <c r="CB23" s="34"/>
      <c r="CC23" s="34"/>
      <c r="CD23" s="34"/>
      <c r="CE23" s="34"/>
      <c r="CF23" s="34"/>
      <c r="CG23" s="34"/>
      <c r="CH23" s="34"/>
      <c r="CI23" s="34"/>
      <c r="CJ23" s="34"/>
      <c r="CK23" s="34"/>
      <c r="CL23" s="34"/>
      <c r="CM23" s="34"/>
      <c r="CN23" s="34"/>
      <c r="CO23" s="34"/>
      <c r="CP23" s="34"/>
      <c r="CQ23" s="34"/>
      <c r="CR23" s="34"/>
      <c r="CS23" s="34"/>
      <c r="CT23" s="34"/>
      <c r="CU23" s="34"/>
      <c r="CV23" s="34"/>
      <c r="CW23" s="34"/>
      <c r="CX23" s="34"/>
      <c r="CY23" s="34"/>
      <c r="CZ23" s="34"/>
      <c r="DA23" s="34"/>
      <c r="DB23" s="34"/>
      <c r="DC23" s="34"/>
      <c r="DD23" s="34"/>
      <c r="DE23" s="34"/>
      <c r="DF23" s="34"/>
      <c r="DG23" s="34"/>
      <c r="DH23" s="34"/>
      <c r="DI23" s="34"/>
      <c r="DJ23" s="34"/>
      <c r="DK23" s="34"/>
      <c r="DL23" s="34"/>
      <c r="DM23" s="34"/>
      <c r="DN23" s="34"/>
      <c r="DO23" s="34"/>
      <c r="DP23" s="34"/>
      <c r="DQ23" s="34"/>
      <c r="DR23" s="34"/>
      <c r="DS23" s="34"/>
      <c r="DT23" s="34"/>
      <c r="DU23" s="34"/>
      <c r="DV23" s="34"/>
      <c r="DW23" s="34"/>
      <c r="DX23" s="34"/>
      <c r="DY23" s="34"/>
      <c r="DZ23" s="34"/>
      <c r="EA23" s="34"/>
      <c r="EB23" s="34"/>
      <c r="EC23" s="34"/>
      <c r="ED23" s="34"/>
      <c r="EE23" s="34"/>
      <c r="EF23" s="34"/>
      <c r="EG23" s="34"/>
      <c r="EH23" s="34"/>
      <c r="EI23" s="34"/>
      <c r="EJ23" s="34"/>
      <c r="EK23" s="34"/>
      <c r="EL23" s="34"/>
      <c r="EM23" s="34"/>
      <c r="EN23" s="34"/>
      <c r="EO23" s="34"/>
      <c r="EP23" s="34"/>
      <c r="EQ23" s="34"/>
      <c r="ER23" s="34"/>
      <c r="ES23" s="34"/>
      <c r="ET23" s="34"/>
      <c r="EU23" s="34"/>
      <c r="EV23" s="34"/>
      <c r="EW23" s="34"/>
      <c r="EX23" s="34"/>
      <c r="EY23" s="34"/>
      <c r="EZ23" s="34"/>
      <c r="FA23" s="34"/>
      <c r="FB23" s="34"/>
      <c r="FC23" s="34"/>
      <c r="FD23" s="34"/>
      <c r="FE23" s="34"/>
      <c r="FF23" s="34"/>
      <c r="FG23" s="34"/>
      <c r="FH23" s="34"/>
      <c r="FI23" s="34"/>
      <c r="FJ23" s="34"/>
      <c r="FK23" s="34"/>
      <c r="FL23" s="34"/>
      <c r="FM23" s="34"/>
      <c r="FN23" s="34"/>
      <c r="FO23" s="34"/>
      <c r="FP23" s="34"/>
      <c r="FQ23" s="34"/>
      <c r="FR23" s="34"/>
      <c r="FS23" s="34"/>
      <c r="FT23" s="34"/>
      <c r="FU23" s="34"/>
      <c r="FV23" s="34"/>
      <c r="FW23" s="34"/>
      <c r="FX23" s="34"/>
      <c r="FY23" s="34"/>
      <c r="FZ23" s="34"/>
      <c r="GA23" s="34"/>
      <c r="GB23" s="34"/>
      <c r="GC23" s="34"/>
      <c r="GD23" s="34"/>
      <c r="GE23" s="34"/>
      <c r="GF23" s="34"/>
      <c r="GG23" s="34"/>
      <c r="GH23" s="34"/>
      <c r="GI23" s="34"/>
      <c r="GJ23" s="34"/>
      <c r="GK23" s="34"/>
      <c r="GL23" s="34"/>
      <c r="GM23" s="34"/>
      <c r="GN23" s="34"/>
      <c r="GO23" s="34"/>
      <c r="GP23" s="34"/>
      <c r="GQ23" s="34"/>
      <c r="GR23" s="34"/>
      <c r="GS23" s="34"/>
      <c r="GT23" s="34"/>
      <c r="GU23" s="34"/>
      <c r="GV23" s="34"/>
      <c r="GW23" s="34"/>
      <c r="GX23" s="34"/>
      <c r="GY23" s="34"/>
      <c r="GZ23" s="34"/>
      <c r="HA23" s="34"/>
      <c r="HB23" s="34"/>
      <c r="HC23" s="34"/>
      <c r="HD23" s="34"/>
      <c r="HE23" s="34"/>
      <c r="HF23" s="34"/>
      <c r="HG23" s="34"/>
      <c r="HH23" s="34"/>
      <c r="HI23" s="34"/>
      <c r="HJ23" s="34"/>
      <c r="HK23" s="34"/>
      <c r="HL23" s="34"/>
      <c r="HM23" s="34"/>
      <c r="HN23" s="34"/>
      <c r="HO23" s="34"/>
      <c r="HP23" s="34"/>
      <c r="HQ23" s="34"/>
      <c r="HR23" s="34"/>
      <c r="HS23" s="34"/>
      <c r="HT23" s="34"/>
      <c r="HU23" s="34"/>
      <c r="HV23" s="34"/>
      <c r="HW23" s="34"/>
      <c r="HX23" s="34"/>
    </row>
    <row r="24" spans="1:232" s="32" customFormat="1" ht="5.25" customHeight="1" thickBot="1">
      <c r="A24" s="178"/>
      <c r="B24" s="180"/>
      <c r="C24" s="180"/>
      <c r="D24" s="180"/>
      <c r="E24" s="180"/>
      <c r="F24" s="180"/>
      <c r="G24" s="180"/>
      <c r="H24" s="180"/>
      <c r="I24" s="180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1"/>
      <c r="DG24" s="31"/>
      <c r="DH24" s="31"/>
      <c r="DI24" s="31"/>
      <c r="DJ24" s="31"/>
      <c r="DK24" s="31"/>
      <c r="DL24" s="31"/>
      <c r="DM24" s="31"/>
      <c r="DN24" s="31"/>
      <c r="DO24" s="31"/>
      <c r="DP24" s="31"/>
      <c r="DQ24" s="31"/>
      <c r="DR24" s="31"/>
      <c r="DS24" s="31"/>
      <c r="DT24" s="31"/>
      <c r="DU24" s="31"/>
      <c r="DV24" s="31"/>
      <c r="DW24" s="31"/>
      <c r="DX24" s="31"/>
      <c r="DY24" s="31"/>
      <c r="DZ24" s="31"/>
      <c r="EA24" s="31"/>
      <c r="EB24" s="31"/>
      <c r="EC24" s="31"/>
      <c r="ED24" s="31"/>
      <c r="EE24" s="31"/>
      <c r="EF24" s="31"/>
      <c r="EG24" s="31"/>
      <c r="EH24" s="31"/>
      <c r="EI24" s="31"/>
      <c r="EJ24" s="31"/>
      <c r="EK24" s="31"/>
      <c r="EL24" s="31"/>
      <c r="EM24" s="31"/>
      <c r="EN24" s="31"/>
      <c r="EO24" s="31"/>
      <c r="EP24" s="31"/>
      <c r="EQ24" s="31"/>
      <c r="ER24" s="31"/>
      <c r="ES24" s="31"/>
      <c r="ET24" s="31"/>
      <c r="EU24" s="31"/>
      <c r="EV24" s="31"/>
      <c r="EW24" s="31"/>
      <c r="EX24" s="31"/>
      <c r="EY24" s="31"/>
      <c r="EZ24" s="31"/>
      <c r="FA24" s="31"/>
      <c r="FB24" s="31"/>
      <c r="FC24" s="31"/>
      <c r="FD24" s="31"/>
      <c r="FE24" s="31"/>
      <c r="FF24" s="31"/>
      <c r="FG24" s="31"/>
      <c r="FH24" s="31"/>
      <c r="FI24" s="31"/>
      <c r="FJ24" s="31"/>
      <c r="FK24" s="31"/>
      <c r="FL24" s="31"/>
      <c r="FM24" s="31"/>
      <c r="FN24" s="31"/>
      <c r="FO24" s="31"/>
      <c r="FP24" s="31"/>
      <c r="FQ24" s="31"/>
      <c r="FR24" s="31"/>
      <c r="FS24" s="31"/>
      <c r="FT24" s="31"/>
      <c r="FU24" s="31"/>
      <c r="FV24" s="31"/>
      <c r="FW24" s="31"/>
      <c r="FX24" s="31"/>
      <c r="FY24" s="31"/>
      <c r="FZ24" s="31"/>
      <c r="GA24" s="31"/>
      <c r="GB24" s="31"/>
      <c r="GC24" s="31"/>
      <c r="GD24" s="31"/>
      <c r="GE24" s="31"/>
      <c r="GF24" s="31"/>
      <c r="GG24" s="31"/>
      <c r="GH24" s="31"/>
      <c r="GI24" s="31"/>
      <c r="GJ24" s="31"/>
      <c r="GK24" s="31"/>
      <c r="GL24" s="31"/>
      <c r="GM24" s="31"/>
      <c r="GN24" s="31"/>
      <c r="GO24" s="31"/>
      <c r="GP24" s="31"/>
      <c r="GQ24" s="31"/>
      <c r="GR24" s="31"/>
      <c r="GS24" s="31"/>
      <c r="GT24" s="31"/>
      <c r="GU24" s="31"/>
      <c r="GV24" s="31"/>
      <c r="GW24" s="31"/>
      <c r="GX24" s="31"/>
      <c r="GY24" s="31"/>
      <c r="GZ24" s="31"/>
      <c r="HA24" s="31"/>
      <c r="HB24" s="31"/>
      <c r="HC24" s="31"/>
      <c r="HD24" s="31"/>
      <c r="HE24" s="31"/>
      <c r="HF24" s="31"/>
      <c r="HG24" s="31"/>
      <c r="HH24" s="31"/>
      <c r="HI24" s="31"/>
      <c r="HJ24" s="31"/>
      <c r="HK24" s="31"/>
      <c r="HL24" s="31"/>
      <c r="HM24" s="31"/>
      <c r="HN24" s="31"/>
      <c r="HO24" s="31"/>
      <c r="HP24" s="31"/>
      <c r="HQ24" s="31"/>
      <c r="HR24" s="31"/>
      <c r="HS24" s="31"/>
      <c r="HT24" s="31"/>
      <c r="HU24" s="31"/>
      <c r="HV24" s="31"/>
      <c r="HW24" s="31"/>
      <c r="HX24" s="31"/>
    </row>
    <row r="25" spans="1:232" s="32" customFormat="1" ht="17.25">
      <c r="A25" s="181"/>
      <c r="B25" s="183"/>
      <c r="C25" s="183"/>
      <c r="D25" s="183"/>
      <c r="E25" s="183"/>
      <c r="F25" s="183"/>
      <c r="G25" s="183"/>
      <c r="H25" s="183"/>
      <c r="I25" s="183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1"/>
      <c r="DF25" s="31"/>
      <c r="DG25" s="31"/>
      <c r="DH25" s="31"/>
      <c r="DI25" s="31"/>
      <c r="DJ25" s="31"/>
      <c r="DK25" s="31"/>
      <c r="DL25" s="31"/>
      <c r="DM25" s="31"/>
      <c r="DN25" s="31"/>
      <c r="DO25" s="31"/>
      <c r="DP25" s="31"/>
      <c r="DQ25" s="31"/>
      <c r="DR25" s="31"/>
      <c r="DS25" s="31"/>
      <c r="DT25" s="31"/>
      <c r="DU25" s="31"/>
      <c r="DV25" s="31"/>
      <c r="DW25" s="31"/>
      <c r="DX25" s="31"/>
      <c r="DY25" s="31"/>
      <c r="DZ25" s="31"/>
      <c r="EA25" s="31"/>
      <c r="EB25" s="31"/>
      <c r="EC25" s="31"/>
      <c r="ED25" s="31"/>
      <c r="EE25" s="31"/>
      <c r="EF25" s="31"/>
      <c r="EG25" s="31"/>
      <c r="EH25" s="31"/>
      <c r="EI25" s="31"/>
      <c r="EJ25" s="31"/>
      <c r="EK25" s="31"/>
      <c r="EL25" s="31"/>
      <c r="EM25" s="31"/>
      <c r="EN25" s="31"/>
      <c r="EO25" s="31"/>
      <c r="EP25" s="31"/>
      <c r="EQ25" s="31"/>
      <c r="ER25" s="31"/>
      <c r="ES25" s="31"/>
      <c r="ET25" s="31"/>
      <c r="EU25" s="31"/>
      <c r="EV25" s="31"/>
      <c r="EW25" s="31"/>
      <c r="EX25" s="31"/>
      <c r="EY25" s="31"/>
      <c r="EZ25" s="31"/>
      <c r="FA25" s="31"/>
      <c r="FB25" s="31"/>
      <c r="FC25" s="31"/>
      <c r="FD25" s="31"/>
      <c r="FE25" s="31"/>
      <c r="FF25" s="31"/>
      <c r="FG25" s="31"/>
      <c r="FH25" s="31"/>
      <c r="FI25" s="31"/>
      <c r="FJ25" s="31"/>
      <c r="FK25" s="31"/>
      <c r="FL25" s="31"/>
      <c r="FM25" s="31"/>
      <c r="FN25" s="31"/>
      <c r="FO25" s="31"/>
      <c r="FP25" s="31"/>
      <c r="FQ25" s="31"/>
      <c r="FR25" s="31"/>
      <c r="FS25" s="31"/>
      <c r="FT25" s="31"/>
      <c r="FU25" s="31"/>
      <c r="FV25" s="31"/>
      <c r="FW25" s="31"/>
      <c r="FX25" s="31"/>
      <c r="FY25" s="31"/>
      <c r="FZ25" s="31"/>
      <c r="GA25" s="31"/>
      <c r="GB25" s="31"/>
      <c r="GC25" s="31"/>
      <c r="GD25" s="31"/>
      <c r="GE25" s="31"/>
      <c r="GF25" s="31"/>
      <c r="GG25" s="31"/>
      <c r="GH25" s="31"/>
      <c r="GI25" s="31"/>
      <c r="GJ25" s="31"/>
      <c r="GK25" s="31"/>
      <c r="GL25" s="31"/>
      <c r="GM25" s="31"/>
      <c r="GN25" s="31"/>
      <c r="GO25" s="31"/>
      <c r="GP25" s="31"/>
      <c r="GQ25" s="31"/>
      <c r="GR25" s="31"/>
      <c r="GS25" s="31"/>
      <c r="GT25" s="31"/>
      <c r="GU25" s="31"/>
      <c r="GV25" s="31"/>
      <c r="GW25" s="31"/>
      <c r="GX25" s="31"/>
      <c r="GY25" s="31"/>
      <c r="GZ25" s="31"/>
      <c r="HA25" s="31"/>
      <c r="HB25" s="31"/>
      <c r="HC25" s="31"/>
      <c r="HD25" s="31"/>
      <c r="HE25" s="31"/>
      <c r="HF25" s="31"/>
      <c r="HG25" s="31"/>
      <c r="HH25" s="31"/>
      <c r="HI25" s="31"/>
      <c r="HJ25" s="31"/>
      <c r="HK25" s="31"/>
      <c r="HL25" s="31"/>
      <c r="HM25" s="31"/>
      <c r="HN25" s="31"/>
      <c r="HO25" s="31"/>
      <c r="HP25" s="31"/>
      <c r="HQ25" s="31"/>
      <c r="HR25" s="31"/>
      <c r="HS25" s="31"/>
      <c r="HT25" s="31"/>
      <c r="HU25" s="31"/>
      <c r="HV25" s="31"/>
      <c r="HW25" s="31"/>
      <c r="HX25" s="31"/>
    </row>
    <row r="26" spans="1:232" s="32" customFormat="1" ht="17.25">
      <c r="A26" s="181"/>
      <c r="B26" s="57"/>
      <c r="C26" s="183"/>
      <c r="D26" s="183"/>
      <c r="E26" s="183"/>
      <c r="F26" s="183"/>
      <c r="G26" s="183"/>
      <c r="H26" s="183"/>
      <c r="I26" s="183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I26" s="31"/>
      <c r="DJ26" s="31"/>
      <c r="DK26" s="31"/>
      <c r="DL26" s="31"/>
      <c r="DM26" s="31"/>
      <c r="DN26" s="31"/>
      <c r="DO26" s="31"/>
      <c r="DP26" s="31"/>
      <c r="DQ26" s="31"/>
      <c r="DR26" s="31"/>
      <c r="DS26" s="31"/>
      <c r="DT26" s="31"/>
      <c r="DU26" s="31"/>
      <c r="DV26" s="31"/>
      <c r="DW26" s="31"/>
      <c r="DX26" s="31"/>
      <c r="DY26" s="31"/>
      <c r="DZ26" s="31"/>
      <c r="EA26" s="31"/>
      <c r="EB26" s="31"/>
      <c r="EC26" s="31"/>
      <c r="ED26" s="31"/>
      <c r="EE26" s="31"/>
      <c r="EF26" s="31"/>
      <c r="EG26" s="31"/>
      <c r="EH26" s="31"/>
      <c r="EI26" s="31"/>
      <c r="EJ26" s="31"/>
      <c r="EK26" s="31"/>
      <c r="EL26" s="31"/>
      <c r="EM26" s="31"/>
      <c r="EN26" s="31"/>
      <c r="EO26" s="31"/>
      <c r="EP26" s="31"/>
      <c r="EQ26" s="31"/>
      <c r="ER26" s="31"/>
      <c r="ES26" s="31"/>
      <c r="ET26" s="31"/>
      <c r="EU26" s="31"/>
      <c r="EV26" s="31"/>
      <c r="EW26" s="31"/>
      <c r="EX26" s="31"/>
      <c r="EY26" s="31"/>
      <c r="EZ26" s="31"/>
      <c r="FA26" s="31"/>
      <c r="FB26" s="31"/>
      <c r="FC26" s="31"/>
      <c r="FD26" s="31"/>
      <c r="FE26" s="31"/>
      <c r="FF26" s="31"/>
      <c r="FG26" s="31"/>
      <c r="FH26" s="31"/>
      <c r="FI26" s="31"/>
      <c r="FJ26" s="31"/>
      <c r="FK26" s="31"/>
      <c r="FL26" s="31"/>
      <c r="FM26" s="31"/>
      <c r="FN26" s="31"/>
      <c r="FO26" s="31"/>
      <c r="FP26" s="31"/>
      <c r="FQ26" s="31"/>
      <c r="FR26" s="31"/>
      <c r="FS26" s="31"/>
      <c r="FT26" s="31"/>
      <c r="FU26" s="31"/>
      <c r="FV26" s="31"/>
      <c r="FW26" s="31"/>
      <c r="FX26" s="31"/>
      <c r="FY26" s="31"/>
      <c r="FZ26" s="31"/>
      <c r="GA26" s="31"/>
      <c r="GB26" s="31"/>
      <c r="GC26" s="31"/>
      <c r="GD26" s="31"/>
      <c r="GE26" s="31"/>
      <c r="GF26" s="31"/>
      <c r="GG26" s="31"/>
      <c r="GH26" s="31"/>
      <c r="GI26" s="31"/>
      <c r="GJ26" s="31"/>
      <c r="GK26" s="31"/>
      <c r="GL26" s="31"/>
      <c r="GM26" s="31"/>
      <c r="GN26" s="31"/>
      <c r="GO26" s="31"/>
      <c r="GP26" s="31"/>
      <c r="GQ26" s="31"/>
      <c r="GR26" s="31"/>
      <c r="GS26" s="31"/>
      <c r="GT26" s="31"/>
      <c r="GU26" s="31"/>
      <c r="GV26" s="31"/>
      <c r="GW26" s="31"/>
      <c r="GX26" s="31"/>
      <c r="GY26" s="31"/>
      <c r="GZ26" s="31"/>
      <c r="HA26" s="31"/>
      <c r="HB26" s="31"/>
      <c r="HC26" s="31"/>
      <c r="HD26" s="31"/>
      <c r="HE26" s="31"/>
      <c r="HF26" s="31"/>
      <c r="HG26" s="31"/>
      <c r="HH26" s="31"/>
      <c r="HI26" s="31"/>
      <c r="HJ26" s="31"/>
      <c r="HK26" s="31"/>
      <c r="HL26" s="31"/>
      <c r="HM26" s="31"/>
      <c r="HN26" s="31"/>
      <c r="HO26" s="31"/>
      <c r="HP26" s="31"/>
      <c r="HQ26" s="31"/>
      <c r="HR26" s="31"/>
      <c r="HS26" s="31"/>
      <c r="HT26" s="31"/>
      <c r="HU26" s="31"/>
      <c r="HV26" s="31"/>
      <c r="HW26" s="31"/>
      <c r="HX26" s="31"/>
    </row>
    <row r="27" spans="1:232" ht="17.25">
      <c r="A27" s="31"/>
      <c r="B27" s="58"/>
      <c r="C27" s="58"/>
      <c r="D27" s="58"/>
      <c r="E27" s="58"/>
      <c r="F27" s="58"/>
      <c r="G27" s="58"/>
      <c r="H27" s="58"/>
      <c r="I27" s="58"/>
    </row>
    <row r="28" spans="1:232" ht="17.25">
      <c r="A28" s="31"/>
      <c r="B28" s="58"/>
      <c r="C28" s="58"/>
      <c r="D28" s="58"/>
      <c r="E28" s="58"/>
      <c r="F28" s="58"/>
      <c r="G28" s="58"/>
      <c r="H28" s="58"/>
      <c r="I28" s="58"/>
    </row>
    <row r="29" spans="1:232" ht="17.25">
      <c r="A29" s="31"/>
      <c r="B29" s="58"/>
      <c r="C29" s="58"/>
      <c r="D29" s="58"/>
      <c r="E29" s="58"/>
      <c r="F29" s="58"/>
      <c r="G29" s="58"/>
      <c r="H29" s="58"/>
      <c r="I29" s="58"/>
    </row>
  </sheetData>
  <mergeCells count="10">
    <mergeCell ref="B3:I3"/>
    <mergeCell ref="B4:B6"/>
    <mergeCell ref="C4:C6"/>
    <mergeCell ref="D4:I4"/>
    <mergeCell ref="D5:D6"/>
    <mergeCell ref="E5:E6"/>
    <mergeCell ref="F5:F6"/>
    <mergeCell ref="G5:G6"/>
    <mergeCell ref="H5:H6"/>
    <mergeCell ref="I5:I6"/>
  </mergeCells>
  <phoneticPr fontId="35"/>
  <pageMargins left="0.78749999999999998" right="0.78749999999999998" top="0.86597222222222203" bottom="0.51180555555555596" header="0.511811023622047" footer="0.511811023622047"/>
  <pageSetup paperSize="9" fitToHeight="0" orientation="portrait" horizontalDpi="300" verticalDpi="30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00B0F0"/>
    <pageSetUpPr fitToPage="1"/>
  </sheetPr>
  <dimension ref="A1:AMJ27"/>
  <sheetViews>
    <sheetView showGridLines="0" view="pageBreakPreview" zoomScaleNormal="70" workbookViewId="0"/>
  </sheetViews>
  <sheetFormatPr defaultColWidth="13.375" defaultRowHeight="14.25"/>
  <cols>
    <col min="1" max="1" width="9.625" style="155" customWidth="1"/>
    <col min="2" max="2" width="9.5" style="155" customWidth="1"/>
    <col min="3" max="3" width="7" style="155" customWidth="1"/>
    <col min="4" max="4" width="3.625" style="155" bestFit="1" customWidth="1"/>
    <col min="5" max="5" width="4.5" style="155" bestFit="1" customWidth="1"/>
    <col min="6" max="6" width="3.625" style="155" bestFit="1" customWidth="1"/>
    <col min="7" max="9" width="5.875" style="155" customWidth="1"/>
    <col min="10" max="10" width="7.125" style="155" customWidth="1"/>
    <col min="11" max="11" width="11.125" style="155" customWidth="1"/>
    <col min="12" max="12" width="10.25" style="155" customWidth="1"/>
    <col min="13" max="13" width="7.125" style="155" customWidth="1"/>
    <col min="14" max="14" width="9.875" style="155" customWidth="1"/>
    <col min="15" max="15" width="7.125" style="155" customWidth="1"/>
    <col min="16" max="16" width="8.375" style="155" customWidth="1"/>
    <col min="17" max="17" width="5.875" style="155" customWidth="1"/>
    <col min="18" max="18" width="7.125" style="155" customWidth="1"/>
    <col min="19" max="19" width="12.375" style="155" customWidth="1"/>
    <col min="20" max="20" width="7.5" style="155" customWidth="1"/>
    <col min="21" max="256" width="13.375" style="155"/>
    <col min="257" max="257" width="9.625" style="155" customWidth="1"/>
    <col min="258" max="258" width="9.5" style="155" customWidth="1"/>
    <col min="259" max="259" width="7" style="155" customWidth="1"/>
    <col min="260" max="265" width="5.875" style="155" customWidth="1"/>
    <col min="266" max="266" width="7.125" style="155" customWidth="1"/>
    <col min="267" max="267" width="9.625" style="155" customWidth="1"/>
    <col min="268" max="268" width="8.375" style="155" customWidth="1"/>
    <col min="269" max="270" width="7.125" style="155" customWidth="1"/>
    <col min="271" max="273" width="5.875" style="155" customWidth="1"/>
    <col min="274" max="275" width="7.125" style="155" customWidth="1"/>
    <col min="276" max="276" width="7.5" style="155" customWidth="1"/>
    <col min="277" max="512" width="13.375" style="155"/>
    <col min="513" max="513" width="9.625" style="155" customWidth="1"/>
    <col min="514" max="514" width="9.5" style="155" customWidth="1"/>
    <col min="515" max="515" width="7" style="155" customWidth="1"/>
    <col min="516" max="521" width="5.875" style="155" customWidth="1"/>
    <col min="522" max="522" width="7.125" style="155" customWidth="1"/>
    <col min="523" max="523" width="9.625" style="155" customWidth="1"/>
    <col min="524" max="524" width="8.375" style="155" customWidth="1"/>
    <col min="525" max="526" width="7.125" style="155" customWidth="1"/>
    <col min="527" max="529" width="5.875" style="155" customWidth="1"/>
    <col min="530" max="531" width="7.125" style="155" customWidth="1"/>
    <col min="532" max="532" width="7.5" style="155" customWidth="1"/>
    <col min="533" max="768" width="13.375" style="155"/>
    <col min="769" max="769" width="9.625" style="155" customWidth="1"/>
    <col min="770" max="770" width="9.5" style="155" customWidth="1"/>
    <col min="771" max="771" width="7" style="155" customWidth="1"/>
    <col min="772" max="777" width="5.875" style="155" customWidth="1"/>
    <col min="778" max="778" width="7.125" style="155" customWidth="1"/>
    <col min="779" max="779" width="9.625" style="155" customWidth="1"/>
    <col min="780" max="780" width="8.375" style="155" customWidth="1"/>
    <col min="781" max="782" width="7.125" style="155" customWidth="1"/>
    <col min="783" max="785" width="5.875" style="155" customWidth="1"/>
    <col min="786" max="787" width="7.125" style="155" customWidth="1"/>
    <col min="788" max="788" width="7.5" style="155" customWidth="1"/>
    <col min="789" max="1024" width="13.375" style="155"/>
    <col min="1025" max="16384" width="13.375" style="2"/>
  </cols>
  <sheetData>
    <row r="1" spans="1:234" s="159" customFormat="1" ht="21" customHeight="1">
      <c r="A1" s="156" t="s">
        <v>280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8"/>
      <c r="U1" s="158"/>
      <c r="V1" s="158"/>
      <c r="W1" s="158"/>
      <c r="X1" s="158"/>
      <c r="Y1" s="158"/>
      <c r="Z1" s="158"/>
      <c r="AA1" s="158"/>
      <c r="AB1" s="158"/>
      <c r="AC1" s="158"/>
      <c r="AD1" s="158"/>
      <c r="AE1" s="158"/>
      <c r="AF1" s="158"/>
      <c r="AG1" s="158"/>
      <c r="AH1" s="158"/>
      <c r="AI1" s="158"/>
      <c r="AJ1" s="158"/>
      <c r="AK1" s="158"/>
      <c r="AL1" s="158"/>
      <c r="AM1" s="158"/>
      <c r="AN1" s="158"/>
      <c r="AO1" s="158"/>
      <c r="AP1" s="158"/>
      <c r="AQ1" s="158"/>
      <c r="AR1" s="158"/>
      <c r="AS1" s="158"/>
      <c r="AT1" s="158"/>
      <c r="AU1" s="158"/>
      <c r="AV1" s="158"/>
      <c r="AW1" s="158"/>
      <c r="AX1" s="158"/>
      <c r="AY1" s="158"/>
      <c r="AZ1" s="158"/>
      <c r="BA1" s="158"/>
      <c r="BB1" s="158"/>
      <c r="BC1" s="158"/>
      <c r="BD1" s="158"/>
      <c r="BE1" s="158"/>
      <c r="BF1" s="158"/>
      <c r="BG1" s="158"/>
      <c r="BH1" s="158"/>
      <c r="BI1" s="158"/>
      <c r="BJ1" s="158"/>
      <c r="BK1" s="158"/>
      <c r="BL1" s="158"/>
      <c r="BM1" s="158"/>
      <c r="BN1" s="158"/>
      <c r="BO1" s="158"/>
      <c r="BP1" s="158"/>
      <c r="BQ1" s="158"/>
      <c r="BR1" s="158"/>
      <c r="BS1" s="158"/>
      <c r="BT1" s="158"/>
      <c r="BU1" s="158"/>
      <c r="BV1" s="158"/>
      <c r="BW1" s="158"/>
      <c r="BX1" s="158"/>
      <c r="BY1" s="158"/>
      <c r="BZ1" s="158"/>
      <c r="CA1" s="158"/>
      <c r="CB1" s="158"/>
      <c r="CC1" s="158"/>
      <c r="CD1" s="158"/>
      <c r="CE1" s="158"/>
      <c r="CF1" s="158"/>
      <c r="CG1" s="158"/>
      <c r="CH1" s="158"/>
      <c r="CI1" s="158"/>
      <c r="CJ1" s="158"/>
      <c r="CK1" s="158"/>
      <c r="CL1" s="158"/>
      <c r="CM1" s="158"/>
      <c r="CN1" s="158"/>
      <c r="CO1" s="158"/>
      <c r="CP1" s="158"/>
      <c r="CQ1" s="158"/>
      <c r="CR1" s="158"/>
      <c r="CS1" s="158"/>
      <c r="CT1" s="158"/>
      <c r="CU1" s="158"/>
      <c r="CV1" s="158"/>
      <c r="CW1" s="158"/>
      <c r="CX1" s="158"/>
      <c r="CY1" s="158"/>
      <c r="CZ1" s="158"/>
      <c r="DA1" s="158"/>
      <c r="DB1" s="158"/>
      <c r="DC1" s="158"/>
      <c r="DD1" s="158"/>
      <c r="DE1" s="158"/>
      <c r="DF1" s="158"/>
      <c r="DG1" s="158"/>
      <c r="DH1" s="158"/>
      <c r="DI1" s="158"/>
      <c r="DJ1" s="158"/>
      <c r="DK1" s="158"/>
      <c r="DL1" s="158"/>
      <c r="DM1" s="158"/>
      <c r="DN1" s="158"/>
      <c r="DO1" s="158"/>
      <c r="DP1" s="158"/>
      <c r="DQ1" s="158"/>
      <c r="DR1" s="158"/>
      <c r="DS1" s="158"/>
      <c r="DT1" s="158"/>
      <c r="DU1" s="158"/>
      <c r="DV1" s="158"/>
      <c r="DW1" s="158"/>
      <c r="DX1" s="158"/>
      <c r="DY1" s="158"/>
      <c r="DZ1" s="158"/>
      <c r="EA1" s="158"/>
      <c r="EB1" s="158"/>
      <c r="EC1" s="158"/>
      <c r="ED1" s="158"/>
      <c r="EE1" s="158"/>
      <c r="EF1" s="158"/>
      <c r="EG1" s="158"/>
      <c r="EH1" s="158"/>
      <c r="EI1" s="158"/>
      <c r="EJ1" s="158"/>
      <c r="EK1" s="158"/>
      <c r="EL1" s="158"/>
      <c r="EM1" s="158"/>
      <c r="EN1" s="158"/>
      <c r="EO1" s="158"/>
      <c r="EP1" s="158"/>
      <c r="EQ1" s="158"/>
      <c r="ER1" s="158"/>
      <c r="ES1" s="158"/>
      <c r="ET1" s="158"/>
      <c r="EU1" s="158"/>
      <c r="EV1" s="158"/>
      <c r="EW1" s="158"/>
      <c r="EX1" s="158"/>
      <c r="EY1" s="158"/>
      <c r="EZ1" s="158"/>
      <c r="FA1" s="158"/>
      <c r="FB1" s="158"/>
      <c r="FC1" s="158"/>
      <c r="FD1" s="158"/>
      <c r="FE1" s="158"/>
      <c r="FF1" s="158"/>
      <c r="FG1" s="158"/>
      <c r="FH1" s="158"/>
      <c r="FI1" s="158"/>
      <c r="FJ1" s="158"/>
      <c r="FK1" s="158"/>
      <c r="FL1" s="158"/>
      <c r="FM1" s="158"/>
      <c r="FN1" s="158"/>
      <c r="FO1" s="158"/>
      <c r="FP1" s="158"/>
      <c r="FQ1" s="158"/>
      <c r="FR1" s="158"/>
      <c r="FS1" s="158"/>
      <c r="FT1" s="158"/>
      <c r="FU1" s="158"/>
      <c r="FV1" s="158"/>
      <c r="FW1" s="158"/>
      <c r="FX1" s="158"/>
      <c r="FY1" s="158"/>
      <c r="FZ1" s="158"/>
      <c r="GA1" s="158"/>
      <c r="GB1" s="158"/>
      <c r="GC1" s="158"/>
      <c r="GD1" s="158"/>
      <c r="GE1" s="158"/>
      <c r="GF1" s="158"/>
      <c r="GG1" s="158"/>
      <c r="GH1" s="158"/>
      <c r="GI1" s="158"/>
      <c r="GJ1" s="158"/>
      <c r="GK1" s="158"/>
      <c r="GL1" s="158"/>
      <c r="GM1" s="158"/>
      <c r="GN1" s="158"/>
      <c r="GO1" s="158"/>
      <c r="GP1" s="158"/>
      <c r="GQ1" s="158"/>
      <c r="GR1" s="158"/>
      <c r="GS1" s="158"/>
      <c r="GT1" s="158"/>
      <c r="GU1" s="158"/>
      <c r="GV1" s="158"/>
      <c r="GW1" s="158"/>
      <c r="GX1" s="158"/>
      <c r="GY1" s="158"/>
      <c r="GZ1" s="158"/>
      <c r="HA1" s="158"/>
      <c r="HB1" s="158"/>
      <c r="HC1" s="158"/>
      <c r="HD1" s="158"/>
      <c r="HE1" s="158"/>
      <c r="HF1" s="158"/>
      <c r="HG1" s="158"/>
      <c r="HH1" s="158"/>
      <c r="HI1" s="158"/>
      <c r="HJ1" s="158"/>
      <c r="HK1" s="158"/>
      <c r="HL1" s="158"/>
      <c r="HM1" s="158"/>
      <c r="HN1" s="158"/>
      <c r="HO1" s="158"/>
      <c r="HP1" s="158"/>
      <c r="HQ1" s="158"/>
      <c r="HR1" s="158"/>
      <c r="HS1" s="158"/>
      <c r="HT1" s="158"/>
      <c r="HU1" s="158"/>
      <c r="HV1" s="158"/>
      <c r="HW1" s="158"/>
      <c r="HX1" s="158"/>
      <c r="HY1" s="158"/>
      <c r="HZ1" s="158"/>
    </row>
    <row r="2" spans="1:234" s="163" customFormat="1" ht="18" thickBot="1">
      <c r="A2" s="160"/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1"/>
      <c r="S2" s="151" t="s">
        <v>167</v>
      </c>
      <c r="T2" s="162"/>
      <c r="U2" s="162"/>
      <c r="V2" s="162"/>
      <c r="W2" s="162"/>
      <c r="X2" s="162"/>
      <c r="Y2" s="162"/>
      <c r="Z2" s="162"/>
      <c r="AA2" s="162"/>
      <c r="AB2" s="162"/>
      <c r="AC2" s="162"/>
      <c r="AD2" s="162"/>
      <c r="AE2" s="162"/>
      <c r="AF2" s="162"/>
      <c r="AG2" s="162"/>
      <c r="AH2" s="162"/>
      <c r="AI2" s="162"/>
      <c r="AJ2" s="162"/>
      <c r="AK2" s="162"/>
      <c r="AL2" s="162"/>
      <c r="AM2" s="162"/>
      <c r="AN2" s="162"/>
      <c r="AO2" s="162"/>
      <c r="AP2" s="162"/>
      <c r="AQ2" s="162"/>
      <c r="AR2" s="162"/>
      <c r="AS2" s="162"/>
      <c r="AT2" s="162"/>
      <c r="AU2" s="162"/>
      <c r="AV2" s="162"/>
      <c r="AW2" s="162"/>
      <c r="AX2" s="162"/>
      <c r="AY2" s="162"/>
      <c r="AZ2" s="162"/>
      <c r="BA2" s="162"/>
      <c r="BB2" s="162"/>
      <c r="BC2" s="162"/>
      <c r="BD2" s="162"/>
      <c r="BE2" s="162"/>
      <c r="BF2" s="162"/>
      <c r="BG2" s="162"/>
      <c r="BH2" s="162"/>
      <c r="BI2" s="162"/>
      <c r="BJ2" s="162"/>
      <c r="BK2" s="162"/>
      <c r="BL2" s="162"/>
      <c r="BM2" s="162"/>
      <c r="BN2" s="162"/>
      <c r="BO2" s="162"/>
      <c r="BP2" s="162"/>
      <c r="BQ2" s="162"/>
      <c r="BR2" s="162"/>
      <c r="BS2" s="162"/>
      <c r="BT2" s="162"/>
      <c r="BU2" s="162"/>
      <c r="BV2" s="162"/>
      <c r="BW2" s="162"/>
      <c r="BX2" s="162"/>
      <c r="BY2" s="162"/>
      <c r="BZ2" s="162"/>
      <c r="CA2" s="162"/>
      <c r="CB2" s="162"/>
      <c r="CC2" s="162"/>
      <c r="CD2" s="162"/>
      <c r="CE2" s="162"/>
      <c r="CF2" s="162"/>
      <c r="CG2" s="162"/>
      <c r="CH2" s="162"/>
      <c r="CI2" s="162"/>
      <c r="CJ2" s="162"/>
      <c r="CK2" s="162"/>
      <c r="CL2" s="162"/>
      <c r="CM2" s="162"/>
      <c r="CN2" s="162"/>
      <c r="CO2" s="162"/>
      <c r="CP2" s="162"/>
      <c r="CQ2" s="162"/>
      <c r="CR2" s="162"/>
      <c r="CS2" s="162"/>
      <c r="CT2" s="162"/>
      <c r="CU2" s="162"/>
      <c r="CV2" s="162"/>
      <c r="CW2" s="162"/>
      <c r="CX2" s="162"/>
      <c r="CY2" s="162"/>
      <c r="CZ2" s="162"/>
      <c r="DA2" s="162"/>
      <c r="DB2" s="162"/>
      <c r="DC2" s="162"/>
      <c r="DD2" s="162"/>
      <c r="DE2" s="162"/>
      <c r="DF2" s="162"/>
      <c r="DG2" s="162"/>
      <c r="DH2" s="162"/>
      <c r="DI2" s="162"/>
      <c r="DJ2" s="162"/>
      <c r="DK2" s="162"/>
      <c r="DL2" s="162"/>
      <c r="DM2" s="162"/>
      <c r="DN2" s="162"/>
      <c r="DO2" s="162"/>
      <c r="DP2" s="162"/>
      <c r="DQ2" s="162"/>
      <c r="DR2" s="162"/>
      <c r="DS2" s="162"/>
      <c r="DT2" s="162"/>
      <c r="DU2" s="162"/>
      <c r="DV2" s="162"/>
      <c r="DW2" s="162"/>
      <c r="DX2" s="162"/>
      <c r="DY2" s="162"/>
      <c r="DZ2" s="162"/>
      <c r="EA2" s="162"/>
      <c r="EB2" s="162"/>
      <c r="EC2" s="162"/>
      <c r="ED2" s="162"/>
      <c r="EE2" s="162"/>
      <c r="EF2" s="162"/>
      <c r="EG2" s="162"/>
      <c r="EH2" s="162"/>
      <c r="EI2" s="162"/>
      <c r="EJ2" s="162"/>
      <c r="EK2" s="162"/>
      <c r="EL2" s="162"/>
      <c r="EM2" s="162"/>
      <c r="EN2" s="162"/>
      <c r="EO2" s="162"/>
      <c r="EP2" s="162"/>
      <c r="EQ2" s="162"/>
      <c r="ER2" s="162"/>
      <c r="ES2" s="162"/>
      <c r="ET2" s="162"/>
      <c r="EU2" s="162"/>
      <c r="EV2" s="162"/>
      <c r="EW2" s="162"/>
      <c r="EX2" s="162"/>
      <c r="EY2" s="162"/>
      <c r="EZ2" s="162"/>
      <c r="FA2" s="162"/>
      <c r="FB2" s="162"/>
      <c r="FC2" s="162"/>
      <c r="FD2" s="162"/>
      <c r="FE2" s="162"/>
      <c r="FF2" s="162"/>
      <c r="FG2" s="162"/>
      <c r="FH2" s="162"/>
      <c r="FI2" s="162"/>
      <c r="FJ2" s="162"/>
      <c r="FK2" s="162"/>
      <c r="FL2" s="162"/>
      <c r="FM2" s="162"/>
      <c r="FN2" s="162"/>
      <c r="FO2" s="162"/>
      <c r="FP2" s="162"/>
      <c r="FQ2" s="162"/>
      <c r="FR2" s="162"/>
      <c r="FS2" s="162"/>
      <c r="FT2" s="162"/>
      <c r="FU2" s="162"/>
      <c r="FV2" s="162"/>
      <c r="FW2" s="162"/>
      <c r="FX2" s="162"/>
      <c r="FY2" s="162"/>
      <c r="FZ2" s="162"/>
      <c r="GA2" s="162"/>
      <c r="GB2" s="162"/>
      <c r="GC2" s="162"/>
      <c r="GD2" s="162"/>
      <c r="GE2" s="162"/>
      <c r="GF2" s="162"/>
      <c r="GG2" s="162"/>
      <c r="GH2" s="162"/>
      <c r="GI2" s="162"/>
      <c r="GJ2" s="162"/>
      <c r="GK2" s="162"/>
      <c r="GL2" s="162"/>
      <c r="GM2" s="162"/>
      <c r="GN2" s="162"/>
      <c r="GO2" s="162"/>
      <c r="GP2" s="162"/>
      <c r="GQ2" s="162"/>
      <c r="GR2" s="162"/>
      <c r="GS2" s="162"/>
      <c r="GT2" s="162"/>
      <c r="GU2" s="162"/>
      <c r="GV2" s="162"/>
      <c r="GW2" s="162"/>
      <c r="GX2" s="162"/>
      <c r="GY2" s="162"/>
      <c r="GZ2" s="162"/>
      <c r="HA2" s="162"/>
      <c r="HB2" s="162"/>
      <c r="HC2" s="162"/>
      <c r="HD2" s="162"/>
      <c r="HE2" s="162"/>
      <c r="HF2" s="162"/>
      <c r="HG2" s="162"/>
      <c r="HH2" s="162"/>
      <c r="HI2" s="162"/>
      <c r="HJ2" s="162"/>
      <c r="HK2" s="162"/>
      <c r="HL2" s="162"/>
      <c r="HM2" s="162"/>
      <c r="HN2" s="162"/>
      <c r="HO2" s="162"/>
      <c r="HP2" s="162"/>
      <c r="HQ2" s="162"/>
      <c r="HR2" s="162"/>
      <c r="HS2" s="162"/>
      <c r="HT2" s="162"/>
      <c r="HU2" s="162"/>
      <c r="HV2" s="162"/>
      <c r="HW2" s="162"/>
      <c r="HX2" s="162"/>
      <c r="HY2" s="162"/>
      <c r="HZ2" s="162"/>
    </row>
    <row r="3" spans="1:234" s="163" customFormat="1" ht="15.75" customHeight="1">
      <c r="A3" s="164" t="s">
        <v>187</v>
      </c>
      <c r="B3" s="270" t="s">
        <v>199</v>
      </c>
      <c r="C3" s="270"/>
      <c r="D3" s="270"/>
      <c r="E3" s="270"/>
      <c r="F3" s="270"/>
      <c r="G3" s="270"/>
      <c r="H3" s="270"/>
      <c r="I3" s="270"/>
      <c r="J3" s="270"/>
      <c r="K3" s="270" t="s">
        <v>200</v>
      </c>
      <c r="L3" s="270"/>
      <c r="M3" s="270"/>
      <c r="N3" s="270"/>
      <c r="O3" s="270"/>
      <c r="P3" s="270"/>
      <c r="Q3" s="270"/>
      <c r="R3" s="270"/>
      <c r="S3" s="270"/>
      <c r="T3" s="162"/>
      <c r="U3" s="162"/>
      <c r="V3" s="162"/>
      <c r="W3" s="162"/>
      <c r="X3" s="162"/>
      <c r="Y3" s="162"/>
      <c r="Z3" s="162"/>
      <c r="AA3" s="162"/>
      <c r="AB3" s="162"/>
      <c r="AC3" s="162"/>
      <c r="AD3" s="162"/>
      <c r="AE3" s="162"/>
      <c r="AF3" s="162"/>
      <c r="AG3" s="162"/>
      <c r="AH3" s="162"/>
      <c r="AI3" s="162"/>
      <c r="AJ3" s="162"/>
      <c r="AK3" s="162"/>
      <c r="AL3" s="162"/>
      <c r="AM3" s="162"/>
      <c r="AN3" s="162"/>
      <c r="AO3" s="162"/>
      <c r="AP3" s="162"/>
      <c r="AQ3" s="162"/>
      <c r="AR3" s="162"/>
      <c r="AS3" s="162"/>
      <c r="AT3" s="162"/>
      <c r="AU3" s="162"/>
      <c r="AV3" s="162"/>
      <c r="AW3" s="162"/>
      <c r="AX3" s="162"/>
      <c r="AY3" s="162"/>
      <c r="AZ3" s="162"/>
      <c r="BA3" s="162"/>
      <c r="BB3" s="162"/>
      <c r="BC3" s="162"/>
      <c r="BD3" s="162"/>
      <c r="BE3" s="162"/>
      <c r="BF3" s="162"/>
      <c r="BG3" s="162"/>
      <c r="BH3" s="162"/>
      <c r="BI3" s="162"/>
      <c r="BJ3" s="162"/>
      <c r="BK3" s="162"/>
      <c r="BL3" s="162"/>
      <c r="BM3" s="162"/>
      <c r="BN3" s="162"/>
      <c r="BO3" s="162"/>
      <c r="BP3" s="162"/>
      <c r="BQ3" s="162"/>
      <c r="BR3" s="162"/>
      <c r="BS3" s="162"/>
      <c r="BT3" s="162"/>
      <c r="BU3" s="162"/>
      <c r="BV3" s="162"/>
      <c r="BW3" s="162"/>
      <c r="BX3" s="162"/>
      <c r="BY3" s="162"/>
      <c r="BZ3" s="162"/>
      <c r="CA3" s="162"/>
      <c r="CB3" s="162"/>
      <c r="CC3" s="162"/>
      <c r="CD3" s="162"/>
      <c r="CE3" s="162"/>
      <c r="CF3" s="162"/>
      <c r="CG3" s="162"/>
      <c r="CH3" s="162"/>
      <c r="CI3" s="162"/>
      <c r="CJ3" s="162"/>
      <c r="CK3" s="162"/>
      <c r="CL3" s="162"/>
      <c r="CM3" s="162"/>
      <c r="CN3" s="162"/>
      <c r="CO3" s="162"/>
      <c r="CP3" s="162"/>
      <c r="CQ3" s="162"/>
      <c r="CR3" s="162"/>
      <c r="CS3" s="162"/>
      <c r="CT3" s="162"/>
      <c r="CU3" s="162"/>
      <c r="CV3" s="162"/>
      <c r="CW3" s="162"/>
      <c r="CX3" s="162"/>
      <c r="CY3" s="162"/>
      <c r="CZ3" s="162"/>
      <c r="DA3" s="162"/>
      <c r="DB3" s="162"/>
      <c r="DC3" s="162"/>
      <c r="DD3" s="162"/>
      <c r="DE3" s="162"/>
      <c r="DF3" s="162"/>
      <c r="DG3" s="162"/>
      <c r="DH3" s="162"/>
      <c r="DI3" s="162"/>
      <c r="DJ3" s="162"/>
      <c r="DK3" s="162"/>
      <c r="DL3" s="162"/>
      <c r="DM3" s="162"/>
      <c r="DN3" s="162"/>
      <c r="DO3" s="162"/>
      <c r="DP3" s="162"/>
      <c r="DQ3" s="162"/>
      <c r="DR3" s="162"/>
      <c r="DS3" s="162"/>
      <c r="DT3" s="162"/>
      <c r="DU3" s="162"/>
      <c r="DV3" s="162"/>
      <c r="DW3" s="162"/>
      <c r="DX3" s="162"/>
      <c r="DY3" s="162"/>
      <c r="DZ3" s="162"/>
      <c r="EA3" s="162"/>
      <c r="EB3" s="162"/>
      <c r="EC3" s="162"/>
      <c r="ED3" s="162"/>
      <c r="EE3" s="162"/>
      <c r="EF3" s="162"/>
      <c r="EG3" s="162"/>
      <c r="EH3" s="162"/>
      <c r="EI3" s="162"/>
      <c r="EJ3" s="162"/>
      <c r="EK3" s="162"/>
      <c r="EL3" s="162"/>
      <c r="EM3" s="162"/>
      <c r="EN3" s="162"/>
      <c r="EO3" s="162"/>
      <c r="EP3" s="162"/>
      <c r="EQ3" s="162"/>
      <c r="ER3" s="162"/>
      <c r="ES3" s="162"/>
      <c r="ET3" s="162"/>
      <c r="EU3" s="162"/>
      <c r="EV3" s="162"/>
      <c r="EW3" s="162"/>
      <c r="EX3" s="162"/>
      <c r="EY3" s="162"/>
      <c r="EZ3" s="162"/>
      <c r="FA3" s="162"/>
      <c r="FB3" s="162"/>
      <c r="FC3" s="162"/>
      <c r="FD3" s="162"/>
      <c r="FE3" s="162"/>
      <c r="FF3" s="162"/>
      <c r="FG3" s="162"/>
      <c r="FH3" s="162"/>
      <c r="FI3" s="162"/>
      <c r="FJ3" s="162"/>
      <c r="FK3" s="162"/>
      <c r="FL3" s="162"/>
      <c r="FM3" s="162"/>
      <c r="FN3" s="162"/>
      <c r="FO3" s="162"/>
      <c r="FP3" s="162"/>
      <c r="FQ3" s="162"/>
      <c r="FR3" s="162"/>
      <c r="FS3" s="162"/>
      <c r="FT3" s="162"/>
      <c r="FU3" s="162"/>
      <c r="FV3" s="162"/>
      <c r="FW3" s="162"/>
      <c r="FX3" s="162"/>
      <c r="FY3" s="162"/>
      <c r="FZ3" s="162"/>
      <c r="GA3" s="162"/>
      <c r="GB3" s="162"/>
      <c r="GC3" s="162"/>
      <c r="GD3" s="162"/>
      <c r="GE3" s="162"/>
      <c r="GF3" s="162"/>
      <c r="GG3" s="162"/>
      <c r="GH3" s="162"/>
      <c r="GI3" s="162"/>
      <c r="GJ3" s="162"/>
      <c r="GK3" s="162"/>
      <c r="GL3" s="162"/>
      <c r="GM3" s="162"/>
      <c r="GN3" s="162"/>
      <c r="GO3" s="162"/>
      <c r="GP3" s="162"/>
      <c r="GQ3" s="162"/>
      <c r="GR3" s="162"/>
      <c r="GS3" s="162"/>
      <c r="GT3" s="162"/>
      <c r="GU3" s="162"/>
      <c r="GV3" s="162"/>
      <c r="GW3" s="162"/>
      <c r="GX3" s="162"/>
      <c r="GY3" s="162"/>
      <c r="GZ3" s="162"/>
      <c r="HA3" s="162"/>
      <c r="HB3" s="162"/>
      <c r="HC3" s="162"/>
      <c r="HD3" s="162"/>
      <c r="HE3" s="162"/>
      <c r="HF3" s="162"/>
      <c r="HG3" s="162"/>
      <c r="HH3" s="162"/>
      <c r="HI3" s="162"/>
      <c r="HJ3" s="162"/>
      <c r="HK3" s="162"/>
      <c r="HL3" s="162"/>
      <c r="HM3" s="162"/>
      <c r="HN3" s="162"/>
      <c r="HO3" s="162"/>
      <c r="HP3" s="162"/>
      <c r="HQ3" s="162"/>
      <c r="HR3" s="162"/>
      <c r="HS3" s="162"/>
      <c r="HT3" s="162"/>
      <c r="HU3" s="162"/>
      <c r="HV3" s="162"/>
      <c r="HW3" s="162"/>
      <c r="HX3" s="162"/>
      <c r="HY3" s="162"/>
      <c r="HZ3" s="162"/>
    </row>
    <row r="4" spans="1:234" s="163" customFormat="1" ht="15.75" customHeight="1">
      <c r="A4" s="165"/>
      <c r="B4" s="273" t="s">
        <v>131</v>
      </c>
      <c r="C4" s="273" t="s">
        <v>132</v>
      </c>
      <c r="D4" s="316" t="s">
        <v>209</v>
      </c>
      <c r="E4" s="316"/>
      <c r="F4" s="316"/>
      <c r="G4" s="316"/>
      <c r="H4" s="316"/>
      <c r="I4" s="316"/>
      <c r="J4" s="316"/>
      <c r="K4" s="269" t="s">
        <v>131</v>
      </c>
      <c r="L4" s="269" t="s">
        <v>132</v>
      </c>
      <c r="M4" s="317" t="s">
        <v>209</v>
      </c>
      <c r="N4" s="317"/>
      <c r="O4" s="317"/>
      <c r="P4" s="317"/>
      <c r="Q4" s="317"/>
      <c r="R4" s="317"/>
      <c r="S4" s="317"/>
      <c r="T4" s="162"/>
      <c r="U4" s="162"/>
      <c r="V4" s="162"/>
      <c r="W4" s="162"/>
      <c r="X4" s="162"/>
      <c r="Y4" s="162"/>
      <c r="Z4" s="162"/>
      <c r="AA4" s="162"/>
      <c r="AB4" s="162"/>
      <c r="AC4" s="162"/>
      <c r="AD4" s="162"/>
      <c r="AE4" s="162"/>
      <c r="AF4" s="162"/>
      <c r="AG4" s="162"/>
      <c r="AH4" s="162"/>
      <c r="AI4" s="162"/>
      <c r="AJ4" s="162"/>
      <c r="AK4" s="162"/>
      <c r="AL4" s="162"/>
      <c r="AM4" s="162"/>
      <c r="AN4" s="162"/>
      <c r="AO4" s="162"/>
      <c r="AP4" s="162"/>
      <c r="AQ4" s="162"/>
      <c r="AR4" s="162"/>
      <c r="AS4" s="162"/>
      <c r="AT4" s="162"/>
      <c r="AU4" s="162"/>
      <c r="AV4" s="162"/>
      <c r="AW4" s="162"/>
      <c r="AX4" s="162"/>
      <c r="AY4" s="162"/>
      <c r="AZ4" s="162"/>
      <c r="BA4" s="162"/>
      <c r="BB4" s="162"/>
      <c r="BC4" s="162"/>
      <c r="BD4" s="162"/>
      <c r="BE4" s="162"/>
      <c r="BF4" s="162"/>
      <c r="BG4" s="162"/>
      <c r="BH4" s="162"/>
      <c r="BI4" s="162"/>
      <c r="BJ4" s="162"/>
      <c r="BK4" s="162"/>
      <c r="BL4" s="162"/>
      <c r="BM4" s="162"/>
      <c r="BN4" s="162"/>
      <c r="BO4" s="162"/>
      <c r="BP4" s="162"/>
      <c r="BQ4" s="162"/>
      <c r="BR4" s="162"/>
      <c r="BS4" s="162"/>
      <c r="BT4" s="162"/>
      <c r="BU4" s="162"/>
      <c r="BV4" s="162"/>
      <c r="BW4" s="162"/>
      <c r="BX4" s="162"/>
      <c r="BY4" s="162"/>
      <c r="BZ4" s="162"/>
      <c r="CA4" s="162"/>
      <c r="CB4" s="162"/>
      <c r="CC4" s="162"/>
      <c r="CD4" s="162"/>
      <c r="CE4" s="162"/>
      <c r="CF4" s="162"/>
      <c r="CG4" s="162"/>
      <c r="CH4" s="162"/>
      <c r="CI4" s="162"/>
      <c r="CJ4" s="162"/>
      <c r="CK4" s="162"/>
      <c r="CL4" s="162"/>
      <c r="CM4" s="162"/>
      <c r="CN4" s="162"/>
      <c r="CO4" s="162"/>
      <c r="CP4" s="162"/>
      <c r="CQ4" s="162"/>
      <c r="CR4" s="162"/>
      <c r="CS4" s="162"/>
      <c r="CT4" s="162"/>
      <c r="CU4" s="162"/>
      <c r="CV4" s="162"/>
      <c r="CW4" s="162"/>
      <c r="CX4" s="162"/>
      <c r="CY4" s="162"/>
      <c r="CZ4" s="162"/>
      <c r="DA4" s="162"/>
      <c r="DB4" s="162"/>
      <c r="DC4" s="162"/>
      <c r="DD4" s="162"/>
      <c r="DE4" s="162"/>
      <c r="DF4" s="162"/>
      <c r="DG4" s="162"/>
      <c r="DH4" s="162"/>
      <c r="DI4" s="162"/>
      <c r="DJ4" s="162"/>
      <c r="DK4" s="162"/>
      <c r="DL4" s="162"/>
      <c r="DM4" s="162"/>
      <c r="DN4" s="162"/>
      <c r="DO4" s="162"/>
      <c r="DP4" s="162"/>
      <c r="DQ4" s="162"/>
      <c r="DR4" s="162"/>
      <c r="DS4" s="162"/>
      <c r="DT4" s="162"/>
      <c r="DU4" s="162"/>
      <c r="DV4" s="162"/>
      <c r="DW4" s="162"/>
      <c r="DX4" s="162"/>
      <c r="DY4" s="162"/>
      <c r="DZ4" s="162"/>
      <c r="EA4" s="162"/>
      <c r="EB4" s="162"/>
      <c r="EC4" s="162"/>
      <c r="ED4" s="162"/>
      <c r="EE4" s="162"/>
      <c r="EF4" s="162"/>
      <c r="EG4" s="162"/>
      <c r="EH4" s="162"/>
      <c r="EI4" s="162"/>
      <c r="EJ4" s="162"/>
      <c r="EK4" s="162"/>
      <c r="EL4" s="162"/>
      <c r="EM4" s="162"/>
      <c r="EN4" s="162"/>
      <c r="EO4" s="162"/>
      <c r="EP4" s="162"/>
      <c r="EQ4" s="162"/>
      <c r="ER4" s="162"/>
      <c r="ES4" s="162"/>
      <c r="ET4" s="162"/>
      <c r="EU4" s="162"/>
      <c r="EV4" s="162"/>
      <c r="EW4" s="162"/>
      <c r="EX4" s="162"/>
      <c r="EY4" s="162"/>
      <c r="EZ4" s="162"/>
      <c r="FA4" s="162"/>
      <c r="FB4" s="162"/>
      <c r="FC4" s="162"/>
      <c r="FD4" s="162"/>
      <c r="FE4" s="162"/>
      <c r="FF4" s="162"/>
      <c r="FG4" s="162"/>
      <c r="FH4" s="162"/>
      <c r="FI4" s="162"/>
      <c r="FJ4" s="162"/>
      <c r="FK4" s="162"/>
      <c r="FL4" s="162"/>
      <c r="FM4" s="162"/>
      <c r="FN4" s="162"/>
      <c r="FO4" s="162"/>
      <c r="FP4" s="162"/>
      <c r="FQ4" s="162"/>
      <c r="FR4" s="162"/>
      <c r="FS4" s="162"/>
      <c r="FT4" s="162"/>
      <c r="FU4" s="162"/>
      <c r="FV4" s="162"/>
      <c r="FW4" s="162"/>
      <c r="FX4" s="162"/>
      <c r="FY4" s="162"/>
      <c r="FZ4" s="162"/>
      <c r="GA4" s="162"/>
      <c r="GB4" s="162"/>
      <c r="GC4" s="162"/>
      <c r="GD4" s="162"/>
      <c r="GE4" s="162"/>
      <c r="GF4" s="162"/>
      <c r="GG4" s="162"/>
      <c r="GH4" s="162"/>
      <c r="GI4" s="162"/>
      <c r="GJ4" s="162"/>
      <c r="GK4" s="162"/>
      <c r="GL4" s="162"/>
      <c r="GM4" s="162"/>
      <c r="GN4" s="162"/>
      <c r="GO4" s="162"/>
      <c r="GP4" s="162"/>
      <c r="GQ4" s="162"/>
      <c r="GR4" s="162"/>
      <c r="GS4" s="162"/>
      <c r="GT4" s="162"/>
      <c r="GU4" s="162"/>
      <c r="GV4" s="162"/>
      <c r="GW4" s="162"/>
      <c r="GX4" s="162"/>
      <c r="GY4" s="162"/>
      <c r="GZ4" s="162"/>
      <c r="HA4" s="162"/>
      <c r="HB4" s="162"/>
      <c r="HC4" s="162"/>
      <c r="HD4" s="162"/>
      <c r="HE4" s="162"/>
      <c r="HF4" s="162"/>
      <c r="HG4" s="162"/>
      <c r="HH4" s="162"/>
      <c r="HI4" s="162"/>
      <c r="HJ4" s="162"/>
      <c r="HK4" s="162"/>
      <c r="HL4" s="162"/>
      <c r="HM4" s="162"/>
      <c r="HN4" s="162"/>
      <c r="HO4" s="162"/>
      <c r="HP4" s="162"/>
      <c r="HQ4" s="162"/>
      <c r="HR4" s="162"/>
      <c r="HS4" s="162"/>
      <c r="HT4" s="162"/>
      <c r="HU4" s="162"/>
      <c r="HV4" s="162"/>
      <c r="HW4" s="162"/>
      <c r="HX4" s="162"/>
      <c r="HY4" s="162"/>
      <c r="HZ4" s="162"/>
    </row>
    <row r="5" spans="1:234" s="163" customFormat="1" ht="78.75" customHeight="1">
      <c r="A5" s="165"/>
      <c r="B5" s="273"/>
      <c r="C5" s="273"/>
      <c r="D5" s="273" t="s">
        <v>138</v>
      </c>
      <c r="E5" s="273" t="s">
        <v>139</v>
      </c>
      <c r="F5" s="319" t="s">
        <v>140</v>
      </c>
      <c r="G5" s="269" t="s">
        <v>141</v>
      </c>
      <c r="H5" s="273" t="s">
        <v>142</v>
      </c>
      <c r="I5" s="273" t="s">
        <v>143</v>
      </c>
      <c r="J5" s="273" t="s">
        <v>44</v>
      </c>
      <c r="K5" s="269"/>
      <c r="L5" s="269"/>
      <c r="M5" s="269" t="s">
        <v>138</v>
      </c>
      <c r="N5" s="269" t="s">
        <v>139</v>
      </c>
      <c r="O5" s="269" t="s">
        <v>140</v>
      </c>
      <c r="P5" s="269" t="s">
        <v>141</v>
      </c>
      <c r="Q5" s="269" t="s">
        <v>142</v>
      </c>
      <c r="R5" s="269" t="s">
        <v>143</v>
      </c>
      <c r="S5" s="318" t="s">
        <v>44</v>
      </c>
      <c r="T5" s="162"/>
      <c r="U5" s="162"/>
      <c r="V5" s="162"/>
      <c r="W5" s="162"/>
      <c r="X5" s="162"/>
      <c r="Y5" s="162"/>
      <c r="Z5" s="162"/>
      <c r="AA5" s="162"/>
      <c r="AB5" s="162"/>
      <c r="AC5" s="162"/>
      <c r="AD5" s="162"/>
      <c r="AE5" s="162"/>
      <c r="AF5" s="162"/>
      <c r="AG5" s="162"/>
      <c r="AH5" s="162"/>
      <c r="AI5" s="162"/>
      <c r="AJ5" s="162"/>
      <c r="AK5" s="162"/>
      <c r="AL5" s="162"/>
      <c r="AM5" s="162"/>
      <c r="AN5" s="162"/>
      <c r="AO5" s="162"/>
      <c r="AP5" s="162"/>
      <c r="AQ5" s="162"/>
      <c r="AR5" s="162"/>
      <c r="AS5" s="162"/>
      <c r="AT5" s="162"/>
      <c r="AU5" s="162"/>
      <c r="AV5" s="162"/>
      <c r="AW5" s="162"/>
      <c r="AX5" s="162"/>
      <c r="AY5" s="162"/>
      <c r="AZ5" s="162"/>
      <c r="BA5" s="162"/>
      <c r="BB5" s="162"/>
      <c r="BC5" s="162"/>
      <c r="BD5" s="162"/>
      <c r="BE5" s="162"/>
      <c r="BF5" s="162"/>
      <c r="BG5" s="162"/>
      <c r="BH5" s="162"/>
      <c r="BI5" s="162"/>
      <c r="BJ5" s="162"/>
      <c r="BK5" s="162"/>
      <c r="BL5" s="162"/>
      <c r="BM5" s="162"/>
      <c r="BN5" s="162"/>
      <c r="BO5" s="162"/>
      <c r="BP5" s="162"/>
      <c r="BQ5" s="162"/>
      <c r="BR5" s="162"/>
      <c r="BS5" s="162"/>
      <c r="BT5" s="162"/>
      <c r="BU5" s="162"/>
      <c r="BV5" s="162"/>
      <c r="BW5" s="162"/>
      <c r="BX5" s="162"/>
      <c r="BY5" s="162"/>
      <c r="BZ5" s="162"/>
      <c r="CA5" s="162"/>
      <c r="CB5" s="162"/>
      <c r="CC5" s="162"/>
      <c r="CD5" s="162"/>
      <c r="CE5" s="162"/>
      <c r="CF5" s="162"/>
      <c r="CG5" s="162"/>
      <c r="CH5" s="162"/>
      <c r="CI5" s="162"/>
      <c r="CJ5" s="162"/>
      <c r="CK5" s="162"/>
      <c r="CL5" s="162"/>
      <c r="CM5" s="162"/>
      <c r="CN5" s="162"/>
      <c r="CO5" s="162"/>
      <c r="CP5" s="162"/>
      <c r="CQ5" s="162"/>
      <c r="CR5" s="162"/>
      <c r="CS5" s="162"/>
      <c r="CT5" s="162"/>
      <c r="CU5" s="162"/>
      <c r="CV5" s="162"/>
      <c r="CW5" s="162"/>
      <c r="CX5" s="162"/>
      <c r="CY5" s="162"/>
      <c r="CZ5" s="162"/>
      <c r="DA5" s="162"/>
      <c r="DB5" s="162"/>
      <c r="DC5" s="162"/>
      <c r="DD5" s="162"/>
      <c r="DE5" s="162"/>
      <c r="DF5" s="162"/>
      <c r="DG5" s="162"/>
      <c r="DH5" s="162"/>
      <c r="DI5" s="162"/>
      <c r="DJ5" s="162"/>
      <c r="DK5" s="162"/>
      <c r="DL5" s="162"/>
      <c r="DM5" s="162"/>
      <c r="DN5" s="162"/>
      <c r="DO5" s="162"/>
      <c r="DP5" s="162"/>
      <c r="DQ5" s="162"/>
      <c r="DR5" s="162"/>
      <c r="DS5" s="162"/>
      <c r="DT5" s="162"/>
      <c r="DU5" s="162"/>
      <c r="DV5" s="162"/>
      <c r="DW5" s="162"/>
      <c r="DX5" s="162"/>
      <c r="DY5" s="162"/>
      <c r="DZ5" s="162"/>
      <c r="EA5" s="162"/>
      <c r="EB5" s="162"/>
      <c r="EC5" s="162"/>
      <c r="ED5" s="162"/>
      <c r="EE5" s="162"/>
      <c r="EF5" s="162"/>
      <c r="EG5" s="162"/>
      <c r="EH5" s="162"/>
      <c r="EI5" s="162"/>
      <c r="EJ5" s="162"/>
      <c r="EK5" s="162"/>
      <c r="EL5" s="162"/>
      <c r="EM5" s="162"/>
      <c r="EN5" s="162"/>
      <c r="EO5" s="162"/>
      <c r="EP5" s="162"/>
      <c r="EQ5" s="162"/>
      <c r="ER5" s="162"/>
      <c r="ES5" s="162"/>
      <c r="ET5" s="162"/>
      <c r="EU5" s="162"/>
      <c r="EV5" s="162"/>
      <c r="EW5" s="162"/>
      <c r="EX5" s="162"/>
      <c r="EY5" s="162"/>
      <c r="EZ5" s="162"/>
      <c r="FA5" s="162"/>
      <c r="FB5" s="162"/>
      <c r="FC5" s="162"/>
      <c r="FD5" s="162"/>
      <c r="FE5" s="162"/>
      <c r="FF5" s="162"/>
      <c r="FG5" s="162"/>
      <c r="FH5" s="162"/>
      <c r="FI5" s="162"/>
      <c r="FJ5" s="162"/>
      <c r="FK5" s="162"/>
      <c r="FL5" s="162"/>
      <c r="FM5" s="162"/>
      <c r="FN5" s="162"/>
      <c r="FO5" s="162"/>
      <c r="FP5" s="162"/>
      <c r="FQ5" s="162"/>
      <c r="FR5" s="162"/>
      <c r="FS5" s="162"/>
      <c r="FT5" s="162"/>
      <c r="FU5" s="162"/>
      <c r="FV5" s="162"/>
      <c r="FW5" s="162"/>
      <c r="FX5" s="162"/>
      <c r="FY5" s="162"/>
      <c r="FZ5" s="162"/>
      <c r="GA5" s="162"/>
      <c r="GB5" s="162"/>
      <c r="GC5" s="162"/>
      <c r="GD5" s="162"/>
      <c r="GE5" s="162"/>
      <c r="GF5" s="162"/>
      <c r="GG5" s="162"/>
      <c r="GH5" s="162"/>
      <c r="GI5" s="162"/>
      <c r="GJ5" s="162"/>
      <c r="GK5" s="162"/>
      <c r="GL5" s="162"/>
      <c r="GM5" s="162"/>
      <c r="GN5" s="162"/>
      <c r="GO5" s="162"/>
      <c r="GP5" s="162"/>
      <c r="GQ5" s="162"/>
      <c r="GR5" s="162"/>
      <c r="GS5" s="162"/>
      <c r="GT5" s="162"/>
      <c r="GU5" s="162"/>
      <c r="GV5" s="162"/>
      <c r="GW5" s="162"/>
      <c r="GX5" s="162"/>
      <c r="GY5" s="162"/>
      <c r="GZ5" s="162"/>
      <c r="HA5" s="162"/>
      <c r="HB5" s="162"/>
      <c r="HC5" s="162"/>
      <c r="HD5" s="162"/>
      <c r="HE5" s="162"/>
      <c r="HF5" s="162"/>
      <c r="HG5" s="162"/>
      <c r="HH5" s="162"/>
      <c r="HI5" s="162"/>
      <c r="HJ5" s="162"/>
      <c r="HK5" s="162"/>
      <c r="HL5" s="162"/>
      <c r="HM5" s="162"/>
      <c r="HN5" s="162"/>
      <c r="HO5" s="162"/>
      <c r="HP5" s="162"/>
      <c r="HQ5" s="162"/>
      <c r="HR5" s="162"/>
      <c r="HS5" s="162"/>
      <c r="HT5" s="162"/>
      <c r="HU5" s="162"/>
      <c r="HV5" s="162"/>
      <c r="HW5" s="162"/>
      <c r="HX5" s="162"/>
      <c r="HY5" s="162"/>
      <c r="HZ5" s="162"/>
    </row>
    <row r="6" spans="1:234" s="163" customFormat="1" ht="15.75" customHeight="1">
      <c r="A6" s="166" t="s">
        <v>188</v>
      </c>
      <c r="B6" s="273"/>
      <c r="C6" s="273"/>
      <c r="D6" s="273"/>
      <c r="E6" s="273"/>
      <c r="F6" s="319"/>
      <c r="G6" s="269"/>
      <c r="H6" s="269"/>
      <c r="I6" s="269"/>
      <c r="J6" s="269"/>
      <c r="K6" s="269"/>
      <c r="L6" s="269"/>
      <c r="M6" s="269"/>
      <c r="N6" s="269"/>
      <c r="O6" s="269"/>
      <c r="P6" s="269"/>
      <c r="Q6" s="269"/>
      <c r="R6" s="269"/>
      <c r="S6" s="318"/>
      <c r="T6" s="162"/>
      <c r="U6" s="162"/>
      <c r="V6" s="162"/>
      <c r="W6" s="162"/>
      <c r="X6" s="162"/>
      <c r="Y6" s="162"/>
      <c r="Z6" s="162"/>
      <c r="AA6" s="162"/>
      <c r="AB6" s="162"/>
      <c r="AC6" s="162"/>
      <c r="AD6" s="162"/>
      <c r="AE6" s="162"/>
      <c r="AF6" s="162"/>
      <c r="AG6" s="162"/>
      <c r="AH6" s="162"/>
      <c r="AI6" s="162"/>
      <c r="AJ6" s="162"/>
      <c r="AK6" s="162"/>
      <c r="AL6" s="162"/>
      <c r="AM6" s="162"/>
      <c r="AN6" s="162"/>
      <c r="AO6" s="162"/>
      <c r="AP6" s="162"/>
      <c r="AQ6" s="162"/>
      <c r="AR6" s="162"/>
      <c r="AS6" s="162"/>
      <c r="AT6" s="162"/>
      <c r="AU6" s="162"/>
      <c r="AV6" s="162"/>
      <c r="AW6" s="162"/>
      <c r="AX6" s="162"/>
      <c r="AY6" s="162"/>
      <c r="AZ6" s="162"/>
      <c r="BA6" s="162"/>
      <c r="BB6" s="162"/>
      <c r="BC6" s="162"/>
      <c r="BD6" s="162"/>
      <c r="BE6" s="162"/>
      <c r="BF6" s="162"/>
      <c r="BG6" s="162"/>
      <c r="BH6" s="162"/>
      <c r="BI6" s="162"/>
      <c r="BJ6" s="162"/>
      <c r="BK6" s="162"/>
      <c r="BL6" s="162"/>
      <c r="BM6" s="162"/>
      <c r="BN6" s="162"/>
      <c r="BO6" s="162"/>
      <c r="BP6" s="162"/>
      <c r="BQ6" s="162"/>
      <c r="BR6" s="162"/>
      <c r="BS6" s="162"/>
      <c r="BT6" s="162"/>
      <c r="BU6" s="162"/>
      <c r="BV6" s="162"/>
      <c r="BW6" s="162"/>
      <c r="BX6" s="162"/>
      <c r="BY6" s="162"/>
      <c r="BZ6" s="162"/>
      <c r="CA6" s="162"/>
      <c r="CB6" s="162"/>
      <c r="CC6" s="162"/>
      <c r="CD6" s="162"/>
      <c r="CE6" s="162"/>
      <c r="CF6" s="162"/>
      <c r="CG6" s="162"/>
      <c r="CH6" s="162"/>
      <c r="CI6" s="162"/>
      <c r="CJ6" s="162"/>
      <c r="CK6" s="162"/>
      <c r="CL6" s="162"/>
      <c r="CM6" s="162"/>
      <c r="CN6" s="162"/>
      <c r="CO6" s="162"/>
      <c r="CP6" s="162"/>
      <c r="CQ6" s="162"/>
      <c r="CR6" s="162"/>
      <c r="CS6" s="162"/>
      <c r="CT6" s="162"/>
      <c r="CU6" s="162"/>
      <c r="CV6" s="162"/>
      <c r="CW6" s="162"/>
      <c r="CX6" s="162"/>
      <c r="CY6" s="162"/>
      <c r="CZ6" s="162"/>
      <c r="DA6" s="162"/>
      <c r="DB6" s="162"/>
      <c r="DC6" s="162"/>
      <c r="DD6" s="162"/>
      <c r="DE6" s="162"/>
      <c r="DF6" s="162"/>
      <c r="DG6" s="162"/>
      <c r="DH6" s="162"/>
      <c r="DI6" s="162"/>
      <c r="DJ6" s="162"/>
      <c r="DK6" s="162"/>
      <c r="DL6" s="162"/>
      <c r="DM6" s="162"/>
      <c r="DN6" s="162"/>
      <c r="DO6" s="162"/>
      <c r="DP6" s="162"/>
      <c r="DQ6" s="162"/>
      <c r="DR6" s="162"/>
      <c r="DS6" s="162"/>
      <c r="DT6" s="162"/>
      <c r="DU6" s="162"/>
      <c r="DV6" s="162"/>
      <c r="DW6" s="162"/>
      <c r="DX6" s="162"/>
      <c r="DY6" s="162"/>
      <c r="DZ6" s="162"/>
      <c r="EA6" s="162"/>
      <c r="EB6" s="162"/>
      <c r="EC6" s="162"/>
      <c r="ED6" s="162"/>
      <c r="EE6" s="162"/>
      <c r="EF6" s="162"/>
      <c r="EG6" s="162"/>
      <c r="EH6" s="162"/>
      <c r="EI6" s="162"/>
      <c r="EJ6" s="162"/>
      <c r="EK6" s="162"/>
      <c r="EL6" s="162"/>
      <c r="EM6" s="162"/>
      <c r="EN6" s="162"/>
      <c r="EO6" s="162"/>
      <c r="EP6" s="162"/>
      <c r="EQ6" s="162"/>
      <c r="ER6" s="162"/>
      <c r="ES6" s="162"/>
      <c r="ET6" s="162"/>
      <c r="EU6" s="162"/>
      <c r="EV6" s="162"/>
      <c r="EW6" s="162"/>
      <c r="EX6" s="162"/>
      <c r="EY6" s="162"/>
      <c r="EZ6" s="162"/>
      <c r="FA6" s="162"/>
      <c r="FB6" s="162"/>
      <c r="FC6" s="162"/>
      <c r="FD6" s="162"/>
      <c r="FE6" s="162"/>
      <c r="FF6" s="162"/>
      <c r="FG6" s="162"/>
      <c r="FH6" s="162"/>
      <c r="FI6" s="162"/>
      <c r="FJ6" s="162"/>
      <c r="FK6" s="162"/>
      <c r="FL6" s="162"/>
      <c r="FM6" s="162"/>
      <c r="FN6" s="162"/>
      <c r="FO6" s="162"/>
      <c r="FP6" s="162"/>
      <c r="FQ6" s="162"/>
      <c r="FR6" s="162"/>
      <c r="FS6" s="162"/>
      <c r="FT6" s="162"/>
      <c r="FU6" s="162"/>
      <c r="FV6" s="162"/>
      <c r="FW6" s="162"/>
      <c r="FX6" s="162"/>
      <c r="FY6" s="162"/>
      <c r="FZ6" s="162"/>
      <c r="GA6" s="162"/>
      <c r="GB6" s="162"/>
      <c r="GC6" s="162"/>
      <c r="GD6" s="162"/>
      <c r="GE6" s="162"/>
      <c r="GF6" s="162"/>
      <c r="GG6" s="162"/>
      <c r="GH6" s="162"/>
      <c r="GI6" s="162"/>
      <c r="GJ6" s="162"/>
      <c r="GK6" s="162"/>
      <c r="GL6" s="162"/>
      <c r="GM6" s="162"/>
      <c r="GN6" s="162"/>
      <c r="GO6" s="162"/>
      <c r="GP6" s="162"/>
      <c r="GQ6" s="162"/>
      <c r="GR6" s="162"/>
      <c r="GS6" s="162"/>
      <c r="GT6" s="162"/>
      <c r="GU6" s="162"/>
      <c r="GV6" s="162"/>
      <c r="GW6" s="162"/>
      <c r="GX6" s="162"/>
      <c r="GY6" s="162"/>
      <c r="GZ6" s="162"/>
      <c r="HA6" s="162"/>
      <c r="HB6" s="162"/>
      <c r="HC6" s="162"/>
      <c r="HD6" s="162"/>
      <c r="HE6" s="162"/>
      <c r="HF6" s="162"/>
      <c r="HG6" s="162"/>
      <c r="HH6" s="162"/>
      <c r="HI6" s="162"/>
      <c r="HJ6" s="162"/>
      <c r="HK6" s="162"/>
      <c r="HL6" s="162"/>
      <c r="HM6" s="162"/>
      <c r="HN6" s="162"/>
      <c r="HO6" s="162"/>
      <c r="HP6" s="162"/>
      <c r="HQ6" s="162"/>
      <c r="HR6" s="162"/>
      <c r="HS6" s="162"/>
      <c r="HT6" s="162"/>
      <c r="HU6" s="162"/>
      <c r="HV6" s="162"/>
      <c r="HW6" s="162"/>
      <c r="HX6" s="162"/>
      <c r="HY6" s="162"/>
      <c r="HZ6" s="162"/>
    </row>
    <row r="7" spans="1:234" s="159" customFormat="1" ht="24.75" customHeight="1">
      <c r="A7" s="167" t="s">
        <v>189</v>
      </c>
      <c r="B7" s="407">
        <f t="shared" ref="B7:S7" si="0">SUM(B8:B23)</f>
        <v>109</v>
      </c>
      <c r="C7" s="407">
        <f t="shared" si="0"/>
        <v>69</v>
      </c>
      <c r="D7" s="407">
        <f t="shared" si="0"/>
        <v>7</v>
      </c>
      <c r="E7" s="407">
        <f t="shared" si="0"/>
        <v>34</v>
      </c>
      <c r="F7" s="407">
        <f t="shared" si="0"/>
        <v>2</v>
      </c>
      <c r="G7" s="407">
        <f t="shared" si="0"/>
        <v>6</v>
      </c>
      <c r="H7" s="407">
        <f t="shared" si="0"/>
        <v>0</v>
      </c>
      <c r="I7" s="407">
        <f t="shared" si="0"/>
        <v>3</v>
      </c>
      <c r="J7" s="407">
        <f t="shared" si="0"/>
        <v>17</v>
      </c>
      <c r="K7" s="407">
        <f t="shared" si="0"/>
        <v>11573</v>
      </c>
      <c r="L7" s="407">
        <f t="shared" si="0"/>
        <v>8057</v>
      </c>
      <c r="M7" s="407">
        <f t="shared" si="0"/>
        <v>408</v>
      </c>
      <c r="N7" s="407">
        <f t="shared" si="0"/>
        <v>3760</v>
      </c>
      <c r="O7" s="407">
        <f t="shared" si="0"/>
        <v>707</v>
      </c>
      <c r="P7" s="407">
        <f t="shared" si="0"/>
        <v>432</v>
      </c>
      <c r="Q7" s="407">
        <f t="shared" si="0"/>
        <v>3</v>
      </c>
      <c r="R7" s="407">
        <f t="shared" si="0"/>
        <v>368</v>
      </c>
      <c r="S7" s="407">
        <f t="shared" si="0"/>
        <v>2379</v>
      </c>
      <c r="T7" s="168"/>
      <c r="U7" s="168"/>
      <c r="V7" s="168"/>
      <c r="W7" s="168"/>
      <c r="X7" s="168"/>
      <c r="Y7" s="168"/>
      <c r="Z7" s="168"/>
      <c r="AA7" s="168"/>
      <c r="AB7" s="168"/>
      <c r="AC7" s="168"/>
      <c r="AD7" s="168"/>
      <c r="AE7" s="168"/>
      <c r="AF7" s="168"/>
      <c r="AG7" s="168"/>
      <c r="AH7" s="168"/>
      <c r="AI7" s="168"/>
      <c r="AJ7" s="168"/>
      <c r="AK7" s="168"/>
      <c r="AL7" s="168"/>
      <c r="AM7" s="168"/>
      <c r="AN7" s="168"/>
      <c r="AO7" s="168"/>
      <c r="AP7" s="168"/>
      <c r="AQ7" s="168"/>
      <c r="AR7" s="168"/>
      <c r="AS7" s="168"/>
      <c r="AT7" s="168"/>
      <c r="AU7" s="168"/>
      <c r="AV7" s="168"/>
      <c r="AW7" s="168"/>
      <c r="AX7" s="168"/>
      <c r="AY7" s="168"/>
      <c r="AZ7" s="168"/>
      <c r="BA7" s="168"/>
      <c r="BB7" s="168"/>
      <c r="BC7" s="168"/>
      <c r="BD7" s="168"/>
      <c r="BE7" s="168"/>
      <c r="BF7" s="168"/>
      <c r="BG7" s="168"/>
      <c r="BH7" s="168"/>
      <c r="BI7" s="168"/>
      <c r="BJ7" s="168"/>
      <c r="BK7" s="168"/>
      <c r="BL7" s="168"/>
      <c r="BM7" s="168"/>
      <c r="BN7" s="168"/>
      <c r="BO7" s="168"/>
      <c r="BP7" s="168"/>
      <c r="BQ7" s="168"/>
      <c r="BR7" s="168"/>
      <c r="BS7" s="168"/>
      <c r="BT7" s="168"/>
      <c r="BU7" s="168"/>
      <c r="BV7" s="168"/>
      <c r="BW7" s="168"/>
      <c r="BX7" s="168"/>
      <c r="BY7" s="168"/>
      <c r="BZ7" s="168"/>
      <c r="CA7" s="168"/>
      <c r="CB7" s="168"/>
      <c r="CC7" s="168"/>
      <c r="CD7" s="168"/>
      <c r="CE7" s="168"/>
      <c r="CF7" s="168"/>
      <c r="CG7" s="168"/>
      <c r="CH7" s="168"/>
      <c r="CI7" s="168"/>
      <c r="CJ7" s="168"/>
      <c r="CK7" s="168"/>
      <c r="CL7" s="168"/>
      <c r="CM7" s="168"/>
      <c r="CN7" s="168"/>
      <c r="CO7" s="168"/>
      <c r="CP7" s="168"/>
      <c r="CQ7" s="168"/>
      <c r="CR7" s="168"/>
      <c r="CS7" s="168"/>
      <c r="CT7" s="168"/>
      <c r="CU7" s="168"/>
      <c r="CV7" s="168"/>
      <c r="CW7" s="168"/>
      <c r="CX7" s="168"/>
      <c r="CY7" s="168"/>
      <c r="CZ7" s="168"/>
      <c r="DA7" s="168"/>
      <c r="DB7" s="168"/>
      <c r="DC7" s="168"/>
      <c r="DD7" s="168"/>
      <c r="DE7" s="168"/>
      <c r="DF7" s="168"/>
      <c r="DG7" s="168"/>
      <c r="DH7" s="168"/>
      <c r="DI7" s="168"/>
      <c r="DJ7" s="168"/>
      <c r="DK7" s="168"/>
      <c r="DL7" s="168"/>
      <c r="DM7" s="168"/>
      <c r="DN7" s="168"/>
      <c r="DO7" s="168"/>
      <c r="DP7" s="168"/>
      <c r="DQ7" s="168"/>
      <c r="DR7" s="168"/>
      <c r="DS7" s="168"/>
      <c r="DT7" s="168"/>
      <c r="DU7" s="168"/>
      <c r="DV7" s="168"/>
      <c r="DW7" s="168"/>
      <c r="DX7" s="168"/>
      <c r="DY7" s="168"/>
      <c r="DZ7" s="168"/>
      <c r="EA7" s="168"/>
      <c r="EB7" s="168"/>
      <c r="EC7" s="168"/>
      <c r="ED7" s="168"/>
      <c r="EE7" s="168"/>
      <c r="EF7" s="168"/>
      <c r="EG7" s="168"/>
      <c r="EH7" s="168"/>
      <c r="EI7" s="168"/>
      <c r="EJ7" s="168"/>
      <c r="EK7" s="168"/>
      <c r="EL7" s="168"/>
      <c r="EM7" s="168"/>
      <c r="EN7" s="168"/>
      <c r="EO7" s="168"/>
      <c r="EP7" s="168"/>
      <c r="EQ7" s="168"/>
      <c r="ER7" s="168"/>
      <c r="ES7" s="168"/>
      <c r="ET7" s="168"/>
      <c r="EU7" s="168"/>
      <c r="EV7" s="168"/>
      <c r="EW7" s="168"/>
      <c r="EX7" s="168"/>
      <c r="EY7" s="168"/>
      <c r="EZ7" s="168"/>
      <c r="FA7" s="168"/>
      <c r="FB7" s="168"/>
      <c r="FC7" s="168"/>
      <c r="FD7" s="168"/>
      <c r="FE7" s="168"/>
      <c r="FF7" s="168"/>
      <c r="FG7" s="168"/>
      <c r="FH7" s="168"/>
      <c r="FI7" s="168"/>
      <c r="FJ7" s="168"/>
      <c r="FK7" s="168"/>
      <c r="FL7" s="168"/>
      <c r="FM7" s="168"/>
      <c r="FN7" s="168"/>
      <c r="FO7" s="168"/>
      <c r="FP7" s="168"/>
      <c r="FQ7" s="168"/>
      <c r="FR7" s="168"/>
      <c r="FS7" s="168"/>
      <c r="FT7" s="168"/>
      <c r="FU7" s="168"/>
      <c r="FV7" s="168"/>
      <c r="FW7" s="168"/>
      <c r="FX7" s="168"/>
      <c r="FY7" s="168"/>
      <c r="FZ7" s="168"/>
      <c r="GA7" s="168"/>
      <c r="GB7" s="168"/>
      <c r="GC7" s="168"/>
      <c r="GD7" s="168"/>
      <c r="GE7" s="168"/>
      <c r="GF7" s="168"/>
      <c r="GG7" s="168"/>
      <c r="GH7" s="168"/>
      <c r="GI7" s="168"/>
      <c r="GJ7" s="168"/>
      <c r="GK7" s="168"/>
      <c r="GL7" s="168"/>
      <c r="GM7" s="168"/>
      <c r="GN7" s="168"/>
      <c r="GO7" s="168"/>
      <c r="GP7" s="168"/>
      <c r="GQ7" s="168"/>
      <c r="GR7" s="168"/>
      <c r="GS7" s="168"/>
      <c r="GT7" s="168"/>
      <c r="GU7" s="168"/>
      <c r="GV7" s="168"/>
      <c r="GW7" s="168"/>
      <c r="GX7" s="168"/>
      <c r="GY7" s="168"/>
      <c r="GZ7" s="168"/>
      <c r="HA7" s="168"/>
      <c r="HB7" s="168"/>
      <c r="HC7" s="168"/>
      <c r="HD7" s="168"/>
      <c r="HE7" s="168"/>
      <c r="HF7" s="168"/>
      <c r="HG7" s="168"/>
      <c r="HH7" s="168"/>
      <c r="HI7" s="168"/>
      <c r="HJ7" s="168"/>
      <c r="HK7" s="168"/>
      <c r="HL7" s="168"/>
      <c r="HM7" s="168"/>
      <c r="HN7" s="168"/>
      <c r="HO7" s="168"/>
      <c r="HP7" s="168"/>
      <c r="HQ7" s="168"/>
      <c r="HR7" s="168"/>
      <c r="HS7" s="168"/>
      <c r="HT7" s="168"/>
      <c r="HU7" s="168"/>
      <c r="HV7" s="168"/>
      <c r="HW7" s="168"/>
      <c r="HX7" s="168"/>
      <c r="HY7" s="168"/>
      <c r="HZ7" s="168"/>
    </row>
    <row r="8" spans="1:234" s="163" customFormat="1" ht="24.75" customHeight="1">
      <c r="A8" s="64" t="s">
        <v>190</v>
      </c>
      <c r="B8" s="162">
        <v>7</v>
      </c>
      <c r="C8" s="162">
        <v>3</v>
      </c>
      <c r="D8" s="162">
        <v>1</v>
      </c>
      <c r="E8" s="162">
        <v>1</v>
      </c>
      <c r="F8" s="162">
        <v>0</v>
      </c>
      <c r="G8" s="162">
        <v>0</v>
      </c>
      <c r="H8" s="162">
        <v>0</v>
      </c>
      <c r="I8" s="162">
        <v>0</v>
      </c>
      <c r="J8" s="162">
        <v>1</v>
      </c>
      <c r="K8" s="162">
        <v>729</v>
      </c>
      <c r="L8" s="162">
        <v>489</v>
      </c>
      <c r="M8" s="162">
        <v>18</v>
      </c>
      <c r="N8" s="162">
        <v>239</v>
      </c>
      <c r="O8" s="162">
        <v>42</v>
      </c>
      <c r="P8" s="162">
        <v>23</v>
      </c>
      <c r="Q8" s="162">
        <v>0</v>
      </c>
      <c r="R8" s="162">
        <v>21</v>
      </c>
      <c r="S8" s="162">
        <v>146</v>
      </c>
      <c r="T8" s="66"/>
      <c r="U8" s="66"/>
      <c r="V8" s="66"/>
      <c r="W8" s="66"/>
      <c r="X8" s="66"/>
      <c r="Y8" s="66"/>
      <c r="Z8" s="66"/>
      <c r="AA8" s="66"/>
      <c r="AB8" s="66"/>
      <c r="AC8" s="66"/>
      <c r="AD8" s="66"/>
      <c r="AE8" s="66"/>
      <c r="AF8" s="66"/>
      <c r="AG8" s="66"/>
      <c r="AH8" s="66"/>
      <c r="AI8" s="66"/>
      <c r="AJ8" s="66"/>
      <c r="AK8" s="66"/>
      <c r="AL8" s="66"/>
      <c r="AM8" s="66"/>
      <c r="AN8" s="66"/>
      <c r="AO8" s="66"/>
      <c r="AP8" s="66"/>
      <c r="AQ8" s="66"/>
      <c r="AR8" s="66"/>
      <c r="AS8" s="66"/>
      <c r="AT8" s="66"/>
      <c r="AU8" s="66"/>
      <c r="AV8" s="66"/>
      <c r="AW8" s="66"/>
      <c r="AX8" s="66"/>
      <c r="AY8" s="66"/>
      <c r="AZ8" s="66"/>
      <c r="BA8" s="66"/>
      <c r="BB8" s="66"/>
      <c r="BC8" s="66"/>
      <c r="BD8" s="66"/>
      <c r="BE8" s="66"/>
      <c r="BF8" s="66"/>
      <c r="BG8" s="66"/>
      <c r="BH8" s="66"/>
      <c r="BI8" s="66"/>
      <c r="BJ8" s="66"/>
      <c r="BK8" s="66"/>
      <c r="BL8" s="66"/>
      <c r="BM8" s="66"/>
      <c r="BN8" s="66"/>
      <c r="BO8" s="66"/>
      <c r="BP8" s="66"/>
      <c r="BQ8" s="66"/>
      <c r="BR8" s="66"/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  <c r="CJ8" s="66"/>
      <c r="CK8" s="66"/>
      <c r="CL8" s="66"/>
      <c r="CM8" s="66"/>
      <c r="CN8" s="66"/>
      <c r="CO8" s="66"/>
      <c r="CP8" s="66"/>
      <c r="CQ8" s="66"/>
      <c r="CR8" s="66"/>
      <c r="CS8" s="66"/>
      <c r="CT8" s="66"/>
      <c r="CU8" s="66"/>
      <c r="CV8" s="66"/>
      <c r="CW8" s="66"/>
      <c r="CX8" s="66"/>
      <c r="CY8" s="66"/>
      <c r="CZ8" s="66"/>
      <c r="DA8" s="66"/>
      <c r="DB8" s="66"/>
      <c r="DC8" s="66"/>
      <c r="DD8" s="66"/>
      <c r="DE8" s="66"/>
      <c r="DF8" s="66"/>
      <c r="DG8" s="66"/>
      <c r="DH8" s="66"/>
      <c r="DI8" s="66"/>
      <c r="DJ8" s="66"/>
      <c r="DK8" s="66"/>
      <c r="DL8" s="66"/>
      <c r="DM8" s="66"/>
      <c r="DN8" s="66"/>
      <c r="DO8" s="66"/>
      <c r="DP8" s="66"/>
      <c r="DQ8" s="66"/>
      <c r="DR8" s="66"/>
      <c r="DS8" s="66"/>
      <c r="DT8" s="66"/>
      <c r="DU8" s="66"/>
      <c r="DV8" s="66"/>
      <c r="DW8" s="66"/>
      <c r="DX8" s="66"/>
      <c r="DY8" s="66"/>
      <c r="DZ8" s="66"/>
      <c r="EA8" s="66"/>
      <c r="EB8" s="66"/>
      <c r="EC8" s="66"/>
      <c r="ED8" s="66"/>
      <c r="EE8" s="66"/>
      <c r="EF8" s="66"/>
      <c r="EG8" s="66"/>
      <c r="EH8" s="66"/>
      <c r="EI8" s="66"/>
      <c r="EJ8" s="66"/>
      <c r="EK8" s="66"/>
      <c r="EL8" s="66"/>
      <c r="EM8" s="66"/>
      <c r="EN8" s="66"/>
      <c r="EO8" s="66"/>
      <c r="EP8" s="66"/>
      <c r="EQ8" s="66"/>
      <c r="ER8" s="66"/>
      <c r="ES8" s="66"/>
      <c r="ET8" s="66"/>
      <c r="EU8" s="66"/>
      <c r="EV8" s="66"/>
      <c r="EW8" s="66"/>
      <c r="EX8" s="66"/>
      <c r="EY8" s="66"/>
      <c r="EZ8" s="66"/>
      <c r="FA8" s="66"/>
      <c r="FB8" s="66"/>
      <c r="FC8" s="66"/>
      <c r="FD8" s="66"/>
      <c r="FE8" s="66"/>
      <c r="FF8" s="66"/>
      <c r="FG8" s="66"/>
      <c r="FH8" s="66"/>
      <c r="FI8" s="66"/>
      <c r="FJ8" s="66"/>
      <c r="FK8" s="66"/>
      <c r="FL8" s="66"/>
      <c r="FM8" s="66"/>
      <c r="FN8" s="66"/>
      <c r="FO8" s="66"/>
      <c r="FP8" s="66"/>
      <c r="FQ8" s="66"/>
      <c r="FR8" s="66"/>
      <c r="FS8" s="66"/>
      <c r="FT8" s="66"/>
      <c r="FU8" s="66"/>
      <c r="FV8" s="66"/>
      <c r="FW8" s="66"/>
      <c r="FX8" s="66"/>
      <c r="FY8" s="66"/>
      <c r="FZ8" s="66"/>
      <c r="GA8" s="66"/>
      <c r="GB8" s="66"/>
      <c r="GC8" s="66"/>
      <c r="GD8" s="66"/>
      <c r="GE8" s="66"/>
      <c r="GF8" s="66"/>
      <c r="GG8" s="66"/>
      <c r="GH8" s="66"/>
      <c r="GI8" s="66"/>
      <c r="GJ8" s="66"/>
      <c r="GK8" s="66"/>
      <c r="GL8" s="66"/>
      <c r="GM8" s="66"/>
      <c r="GN8" s="66"/>
      <c r="GO8" s="66"/>
      <c r="GP8" s="66"/>
      <c r="GQ8" s="66"/>
      <c r="GR8" s="66"/>
      <c r="GS8" s="66"/>
      <c r="GT8" s="66"/>
      <c r="GU8" s="66"/>
      <c r="GV8" s="66"/>
      <c r="GW8" s="66"/>
      <c r="GX8" s="66"/>
      <c r="GY8" s="66"/>
      <c r="GZ8" s="66"/>
      <c r="HA8" s="66"/>
      <c r="HB8" s="66"/>
      <c r="HC8" s="66"/>
      <c r="HD8" s="66"/>
      <c r="HE8" s="66"/>
      <c r="HF8" s="66"/>
      <c r="HG8" s="66"/>
      <c r="HH8" s="66"/>
      <c r="HI8" s="66"/>
      <c r="HJ8" s="66"/>
      <c r="HK8" s="66"/>
      <c r="HL8" s="66"/>
      <c r="HM8" s="66"/>
      <c r="HN8" s="66"/>
      <c r="HO8" s="66"/>
      <c r="HP8" s="66"/>
      <c r="HQ8" s="66"/>
      <c r="HR8" s="66"/>
      <c r="HS8" s="66"/>
      <c r="HT8" s="66"/>
      <c r="HU8" s="66"/>
      <c r="HV8" s="66"/>
      <c r="HW8" s="66"/>
      <c r="HX8" s="66"/>
      <c r="HY8" s="66"/>
      <c r="HZ8" s="66"/>
    </row>
    <row r="9" spans="1:234" s="163" customFormat="1" ht="24.75" customHeight="1">
      <c r="A9" s="64" t="s">
        <v>2</v>
      </c>
      <c r="B9" s="162">
        <v>6</v>
      </c>
      <c r="C9" s="162">
        <v>4</v>
      </c>
      <c r="D9" s="162">
        <v>0</v>
      </c>
      <c r="E9" s="162">
        <v>2</v>
      </c>
      <c r="F9" s="162">
        <v>1</v>
      </c>
      <c r="G9" s="162">
        <v>1</v>
      </c>
      <c r="H9" s="162">
        <v>0</v>
      </c>
      <c r="I9" s="162">
        <v>0</v>
      </c>
      <c r="J9" s="162">
        <v>0</v>
      </c>
      <c r="K9" s="162">
        <v>395</v>
      </c>
      <c r="L9" s="162">
        <v>269</v>
      </c>
      <c r="M9" s="162">
        <v>15</v>
      </c>
      <c r="N9" s="162">
        <v>131</v>
      </c>
      <c r="O9" s="162">
        <v>16</v>
      </c>
      <c r="P9" s="162">
        <v>13</v>
      </c>
      <c r="Q9" s="162">
        <v>0</v>
      </c>
      <c r="R9" s="162">
        <v>19</v>
      </c>
      <c r="S9" s="162">
        <v>75</v>
      </c>
      <c r="T9" s="162"/>
      <c r="U9" s="162"/>
      <c r="V9" s="162"/>
      <c r="W9" s="162"/>
      <c r="X9" s="162"/>
      <c r="Y9" s="162"/>
      <c r="Z9" s="162"/>
      <c r="AA9" s="162"/>
      <c r="AB9" s="162"/>
      <c r="AC9" s="162"/>
      <c r="AD9" s="162"/>
      <c r="AE9" s="162"/>
      <c r="AF9" s="162"/>
      <c r="AG9" s="162"/>
      <c r="AH9" s="162"/>
      <c r="AI9" s="162"/>
      <c r="AJ9" s="162"/>
      <c r="AK9" s="162"/>
      <c r="AL9" s="162"/>
      <c r="AM9" s="162"/>
      <c r="AN9" s="162"/>
      <c r="AO9" s="162"/>
      <c r="AP9" s="162"/>
      <c r="AQ9" s="162"/>
      <c r="AR9" s="162"/>
      <c r="AS9" s="162"/>
      <c r="AT9" s="162"/>
      <c r="AU9" s="162"/>
      <c r="AV9" s="162"/>
      <c r="AW9" s="162"/>
      <c r="AX9" s="162"/>
      <c r="AY9" s="162"/>
      <c r="AZ9" s="162"/>
      <c r="BA9" s="162"/>
      <c r="BB9" s="162"/>
      <c r="BC9" s="162"/>
      <c r="BD9" s="162"/>
      <c r="BE9" s="162"/>
      <c r="BF9" s="162"/>
      <c r="BG9" s="162"/>
      <c r="BH9" s="162"/>
      <c r="BI9" s="162"/>
      <c r="BJ9" s="162"/>
      <c r="BK9" s="162"/>
      <c r="BL9" s="162"/>
      <c r="BM9" s="162"/>
      <c r="BN9" s="162"/>
      <c r="BO9" s="162"/>
      <c r="BP9" s="162"/>
      <c r="BQ9" s="162"/>
      <c r="BR9" s="162"/>
      <c r="BS9" s="162"/>
      <c r="BT9" s="162"/>
      <c r="BU9" s="162"/>
      <c r="BV9" s="162"/>
      <c r="BW9" s="162"/>
      <c r="BX9" s="162"/>
      <c r="BY9" s="162"/>
      <c r="BZ9" s="162"/>
      <c r="CA9" s="162"/>
      <c r="CB9" s="162"/>
      <c r="CC9" s="162"/>
      <c r="CD9" s="162"/>
      <c r="CE9" s="162"/>
      <c r="CF9" s="162"/>
      <c r="CG9" s="162"/>
      <c r="CH9" s="162"/>
      <c r="CI9" s="162"/>
      <c r="CJ9" s="162"/>
      <c r="CK9" s="162"/>
      <c r="CL9" s="162"/>
      <c r="CM9" s="162"/>
      <c r="CN9" s="162"/>
      <c r="CO9" s="162"/>
      <c r="CP9" s="162"/>
      <c r="CQ9" s="162"/>
      <c r="CR9" s="162"/>
      <c r="CS9" s="162"/>
      <c r="CT9" s="162"/>
      <c r="CU9" s="162"/>
      <c r="CV9" s="162"/>
      <c r="CW9" s="162"/>
      <c r="CX9" s="162"/>
      <c r="CY9" s="162"/>
      <c r="CZ9" s="162"/>
      <c r="DA9" s="162"/>
      <c r="DB9" s="162"/>
      <c r="DC9" s="162"/>
      <c r="DD9" s="162"/>
      <c r="DE9" s="162"/>
      <c r="DF9" s="162"/>
      <c r="DG9" s="162"/>
      <c r="DH9" s="162"/>
      <c r="DI9" s="162"/>
      <c r="DJ9" s="162"/>
      <c r="DK9" s="162"/>
      <c r="DL9" s="162"/>
      <c r="DM9" s="162"/>
      <c r="DN9" s="162"/>
      <c r="DO9" s="162"/>
      <c r="DP9" s="162"/>
      <c r="DQ9" s="162"/>
      <c r="DR9" s="162"/>
      <c r="DS9" s="162"/>
      <c r="DT9" s="162"/>
      <c r="DU9" s="162"/>
      <c r="DV9" s="162"/>
      <c r="DW9" s="162"/>
      <c r="DX9" s="162"/>
      <c r="DY9" s="162"/>
      <c r="DZ9" s="162"/>
      <c r="EA9" s="162"/>
      <c r="EB9" s="162"/>
      <c r="EC9" s="162"/>
      <c r="ED9" s="162"/>
      <c r="EE9" s="162"/>
      <c r="EF9" s="162"/>
      <c r="EG9" s="162"/>
      <c r="EH9" s="162"/>
      <c r="EI9" s="162"/>
      <c r="EJ9" s="162"/>
      <c r="EK9" s="162"/>
      <c r="EL9" s="162"/>
      <c r="EM9" s="162"/>
      <c r="EN9" s="162"/>
      <c r="EO9" s="162"/>
      <c r="EP9" s="162"/>
      <c r="EQ9" s="162"/>
      <c r="ER9" s="162"/>
      <c r="ES9" s="162"/>
      <c r="ET9" s="162"/>
      <c r="EU9" s="162"/>
      <c r="EV9" s="162"/>
      <c r="EW9" s="162"/>
      <c r="EX9" s="162"/>
      <c r="EY9" s="162"/>
      <c r="EZ9" s="162"/>
      <c r="FA9" s="162"/>
      <c r="FB9" s="162"/>
      <c r="FC9" s="162"/>
      <c r="FD9" s="162"/>
      <c r="FE9" s="162"/>
      <c r="FF9" s="162"/>
      <c r="FG9" s="162"/>
      <c r="FH9" s="162"/>
      <c r="FI9" s="162"/>
      <c r="FJ9" s="162"/>
      <c r="FK9" s="162"/>
      <c r="FL9" s="162"/>
      <c r="FM9" s="162"/>
      <c r="FN9" s="162"/>
      <c r="FO9" s="162"/>
      <c r="FP9" s="162"/>
      <c r="FQ9" s="162"/>
      <c r="FR9" s="162"/>
      <c r="FS9" s="162"/>
      <c r="FT9" s="162"/>
      <c r="FU9" s="162"/>
      <c r="FV9" s="162"/>
      <c r="FW9" s="162"/>
      <c r="FX9" s="162"/>
      <c r="FY9" s="162"/>
      <c r="FZ9" s="162"/>
      <c r="GA9" s="162"/>
      <c r="GB9" s="162"/>
      <c r="GC9" s="162"/>
      <c r="GD9" s="162"/>
      <c r="GE9" s="162"/>
      <c r="GF9" s="162"/>
      <c r="GG9" s="162"/>
      <c r="GH9" s="162"/>
      <c r="GI9" s="162"/>
      <c r="GJ9" s="162"/>
      <c r="GK9" s="162"/>
      <c r="GL9" s="162"/>
      <c r="GM9" s="162"/>
      <c r="GN9" s="162"/>
      <c r="GO9" s="162"/>
      <c r="GP9" s="162"/>
      <c r="GQ9" s="162"/>
      <c r="GR9" s="162"/>
      <c r="GS9" s="162"/>
      <c r="GT9" s="162"/>
      <c r="GU9" s="162"/>
      <c r="GV9" s="162"/>
      <c r="GW9" s="162"/>
      <c r="GX9" s="162"/>
      <c r="GY9" s="162"/>
      <c r="GZ9" s="162"/>
      <c r="HA9" s="162"/>
      <c r="HB9" s="162"/>
      <c r="HC9" s="162"/>
      <c r="HD9" s="162"/>
      <c r="HE9" s="162"/>
      <c r="HF9" s="162"/>
      <c r="HG9" s="162"/>
      <c r="HH9" s="162"/>
      <c r="HI9" s="162"/>
      <c r="HJ9" s="162"/>
      <c r="HK9" s="162"/>
      <c r="HL9" s="162"/>
      <c r="HM9" s="162"/>
      <c r="HN9" s="162"/>
      <c r="HO9" s="162"/>
      <c r="HP9" s="162"/>
      <c r="HQ9" s="162"/>
      <c r="HR9" s="162"/>
      <c r="HS9" s="162"/>
      <c r="HT9" s="162"/>
      <c r="HU9" s="162"/>
      <c r="HV9" s="162"/>
      <c r="HW9" s="162"/>
      <c r="HX9" s="162"/>
      <c r="HY9" s="162"/>
      <c r="HZ9" s="162"/>
    </row>
    <row r="10" spans="1:234" s="163" customFormat="1" ht="24.75" customHeight="1">
      <c r="A10" s="64" t="s">
        <v>3</v>
      </c>
      <c r="B10" s="162">
        <v>3</v>
      </c>
      <c r="C10" s="162">
        <v>2</v>
      </c>
      <c r="D10" s="162">
        <v>0</v>
      </c>
      <c r="E10" s="162">
        <v>1</v>
      </c>
      <c r="F10" s="162">
        <v>0</v>
      </c>
      <c r="G10" s="162">
        <v>0</v>
      </c>
      <c r="H10" s="162">
        <v>0</v>
      </c>
      <c r="I10" s="162">
        <v>0</v>
      </c>
      <c r="J10" s="162">
        <v>1</v>
      </c>
      <c r="K10" s="162">
        <v>1066</v>
      </c>
      <c r="L10" s="162">
        <v>736</v>
      </c>
      <c r="M10" s="162">
        <v>31</v>
      </c>
      <c r="N10" s="162">
        <v>323</v>
      </c>
      <c r="O10" s="162">
        <v>72</v>
      </c>
      <c r="P10" s="162">
        <v>60</v>
      </c>
      <c r="Q10" s="162">
        <v>1</v>
      </c>
      <c r="R10" s="162">
        <v>27</v>
      </c>
      <c r="S10" s="162">
        <v>222</v>
      </c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66"/>
      <c r="AP10" s="66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66"/>
      <c r="BC10" s="66"/>
      <c r="BD10" s="66"/>
      <c r="BE10" s="66"/>
      <c r="BF10" s="66"/>
      <c r="BG10" s="66"/>
      <c r="BH10" s="66"/>
      <c r="BI10" s="66"/>
      <c r="BJ10" s="66"/>
      <c r="BK10" s="66"/>
      <c r="BL10" s="66"/>
      <c r="BM10" s="66"/>
      <c r="BN10" s="66"/>
      <c r="BO10" s="66"/>
      <c r="BP10" s="66"/>
      <c r="BQ10" s="66"/>
      <c r="BR10" s="66"/>
      <c r="BS10" s="66"/>
      <c r="BT10" s="66"/>
      <c r="BU10" s="66"/>
      <c r="BV10" s="66"/>
      <c r="BW10" s="66"/>
      <c r="BX10" s="66"/>
      <c r="BY10" s="66"/>
      <c r="BZ10" s="66"/>
      <c r="CA10" s="66"/>
      <c r="CB10" s="66"/>
      <c r="CC10" s="66"/>
      <c r="CD10" s="66"/>
      <c r="CE10" s="66"/>
      <c r="CF10" s="66"/>
      <c r="CG10" s="66"/>
      <c r="CH10" s="66"/>
      <c r="CI10" s="66"/>
      <c r="CJ10" s="66"/>
      <c r="CK10" s="66"/>
      <c r="CL10" s="66"/>
      <c r="CM10" s="66"/>
      <c r="CN10" s="66"/>
      <c r="CO10" s="66"/>
      <c r="CP10" s="66"/>
      <c r="CQ10" s="66"/>
      <c r="CR10" s="66"/>
      <c r="CS10" s="66"/>
      <c r="CT10" s="66"/>
      <c r="CU10" s="66"/>
      <c r="CV10" s="66"/>
      <c r="CW10" s="66"/>
      <c r="CX10" s="66"/>
      <c r="CY10" s="66"/>
      <c r="CZ10" s="66"/>
      <c r="DA10" s="66"/>
      <c r="DB10" s="66"/>
      <c r="DC10" s="66"/>
      <c r="DD10" s="66"/>
      <c r="DE10" s="66"/>
      <c r="DF10" s="66"/>
      <c r="DG10" s="66"/>
      <c r="DH10" s="66"/>
      <c r="DI10" s="66"/>
      <c r="DJ10" s="66"/>
      <c r="DK10" s="66"/>
      <c r="DL10" s="66"/>
      <c r="DM10" s="66"/>
      <c r="DN10" s="66"/>
      <c r="DO10" s="66"/>
      <c r="DP10" s="66"/>
      <c r="DQ10" s="66"/>
      <c r="DR10" s="66"/>
      <c r="DS10" s="66"/>
      <c r="DT10" s="66"/>
      <c r="DU10" s="66"/>
      <c r="DV10" s="66"/>
      <c r="DW10" s="66"/>
      <c r="DX10" s="66"/>
      <c r="DY10" s="66"/>
      <c r="DZ10" s="66"/>
      <c r="EA10" s="66"/>
      <c r="EB10" s="66"/>
      <c r="EC10" s="66"/>
      <c r="ED10" s="66"/>
      <c r="EE10" s="66"/>
      <c r="EF10" s="66"/>
      <c r="EG10" s="66"/>
      <c r="EH10" s="66"/>
      <c r="EI10" s="66"/>
      <c r="EJ10" s="66"/>
      <c r="EK10" s="66"/>
      <c r="EL10" s="66"/>
      <c r="EM10" s="66"/>
      <c r="EN10" s="66"/>
      <c r="EO10" s="66"/>
      <c r="EP10" s="66"/>
      <c r="EQ10" s="66"/>
      <c r="ER10" s="66"/>
      <c r="ES10" s="66"/>
      <c r="ET10" s="66"/>
      <c r="EU10" s="66"/>
      <c r="EV10" s="66"/>
      <c r="EW10" s="66"/>
      <c r="EX10" s="66"/>
      <c r="EY10" s="66"/>
      <c r="EZ10" s="66"/>
      <c r="FA10" s="66"/>
      <c r="FB10" s="66"/>
      <c r="FC10" s="66"/>
      <c r="FD10" s="66"/>
      <c r="FE10" s="66"/>
      <c r="FF10" s="66"/>
      <c r="FG10" s="66"/>
      <c r="FH10" s="66"/>
      <c r="FI10" s="66"/>
      <c r="FJ10" s="66"/>
      <c r="FK10" s="66"/>
      <c r="FL10" s="66"/>
      <c r="FM10" s="66"/>
      <c r="FN10" s="66"/>
      <c r="FO10" s="66"/>
      <c r="FP10" s="66"/>
      <c r="FQ10" s="66"/>
      <c r="FR10" s="66"/>
      <c r="FS10" s="66"/>
      <c r="FT10" s="66"/>
      <c r="FU10" s="66"/>
      <c r="FV10" s="66"/>
      <c r="FW10" s="66"/>
      <c r="FX10" s="66"/>
      <c r="FY10" s="66"/>
      <c r="FZ10" s="66"/>
      <c r="GA10" s="66"/>
      <c r="GB10" s="66"/>
      <c r="GC10" s="66"/>
      <c r="GD10" s="66"/>
      <c r="GE10" s="66"/>
      <c r="GF10" s="66"/>
      <c r="GG10" s="66"/>
      <c r="GH10" s="66"/>
      <c r="GI10" s="66"/>
      <c r="GJ10" s="66"/>
      <c r="GK10" s="66"/>
      <c r="GL10" s="66"/>
      <c r="GM10" s="66"/>
      <c r="GN10" s="66"/>
      <c r="GO10" s="66"/>
      <c r="GP10" s="66"/>
      <c r="GQ10" s="66"/>
      <c r="GR10" s="66"/>
      <c r="GS10" s="66"/>
      <c r="GT10" s="66"/>
      <c r="GU10" s="66"/>
      <c r="GV10" s="66"/>
      <c r="GW10" s="66"/>
      <c r="GX10" s="66"/>
      <c r="GY10" s="66"/>
      <c r="GZ10" s="66"/>
      <c r="HA10" s="66"/>
      <c r="HB10" s="66"/>
      <c r="HC10" s="66"/>
      <c r="HD10" s="66"/>
      <c r="HE10" s="66"/>
      <c r="HF10" s="66"/>
      <c r="HG10" s="66"/>
      <c r="HH10" s="66"/>
      <c r="HI10" s="66"/>
      <c r="HJ10" s="66"/>
      <c r="HK10" s="66"/>
      <c r="HL10" s="66"/>
      <c r="HM10" s="66"/>
      <c r="HN10" s="66"/>
      <c r="HO10" s="66"/>
      <c r="HP10" s="66"/>
      <c r="HQ10" s="66"/>
      <c r="HR10" s="66"/>
      <c r="HS10" s="66"/>
      <c r="HT10" s="66"/>
      <c r="HU10" s="66"/>
      <c r="HV10" s="66"/>
      <c r="HW10" s="66"/>
      <c r="HX10" s="66"/>
      <c r="HY10" s="66"/>
      <c r="HZ10" s="66"/>
    </row>
    <row r="11" spans="1:234" s="163" customFormat="1" ht="24.75" customHeight="1">
      <c r="A11" s="64" t="s">
        <v>4</v>
      </c>
      <c r="B11" s="162">
        <v>8</v>
      </c>
      <c r="C11" s="162">
        <v>4</v>
      </c>
      <c r="D11" s="162">
        <v>1</v>
      </c>
      <c r="E11" s="162">
        <v>2</v>
      </c>
      <c r="F11" s="162">
        <v>1</v>
      </c>
      <c r="G11" s="162">
        <v>0</v>
      </c>
      <c r="H11" s="162">
        <v>0</v>
      </c>
      <c r="I11" s="162">
        <v>0</v>
      </c>
      <c r="J11" s="162">
        <v>0</v>
      </c>
      <c r="K11" s="162">
        <v>719</v>
      </c>
      <c r="L11" s="162">
        <v>517</v>
      </c>
      <c r="M11" s="162">
        <v>26</v>
      </c>
      <c r="N11" s="162">
        <v>241</v>
      </c>
      <c r="O11" s="162">
        <v>52</v>
      </c>
      <c r="P11" s="162">
        <v>42</v>
      </c>
      <c r="Q11" s="162">
        <v>1</v>
      </c>
      <c r="R11" s="162">
        <v>20</v>
      </c>
      <c r="S11" s="162">
        <v>135</v>
      </c>
      <c r="T11" s="162"/>
      <c r="U11" s="162"/>
      <c r="V11" s="162"/>
      <c r="W11" s="162"/>
      <c r="X11" s="162"/>
      <c r="Y11" s="162"/>
      <c r="Z11" s="162"/>
      <c r="AA11" s="162"/>
      <c r="AB11" s="162"/>
      <c r="AC11" s="162"/>
      <c r="AD11" s="162"/>
      <c r="AE11" s="162"/>
      <c r="AF11" s="162"/>
      <c r="AG11" s="162"/>
      <c r="AH11" s="162"/>
      <c r="AI11" s="162"/>
      <c r="AJ11" s="162"/>
      <c r="AK11" s="162"/>
      <c r="AL11" s="162"/>
      <c r="AM11" s="162"/>
      <c r="AN11" s="162"/>
      <c r="AO11" s="162"/>
      <c r="AP11" s="162"/>
      <c r="AQ11" s="162"/>
      <c r="AR11" s="162"/>
      <c r="AS11" s="162"/>
      <c r="AT11" s="162"/>
      <c r="AU11" s="162"/>
      <c r="AV11" s="162"/>
      <c r="AW11" s="162"/>
      <c r="AX11" s="162"/>
      <c r="AY11" s="162"/>
      <c r="AZ11" s="162"/>
      <c r="BA11" s="162"/>
      <c r="BB11" s="162"/>
      <c r="BC11" s="162"/>
      <c r="BD11" s="162"/>
      <c r="BE11" s="162"/>
      <c r="BF11" s="162"/>
      <c r="BG11" s="162"/>
      <c r="BH11" s="162"/>
      <c r="BI11" s="162"/>
      <c r="BJ11" s="162"/>
      <c r="BK11" s="162"/>
      <c r="BL11" s="162"/>
      <c r="BM11" s="162"/>
      <c r="BN11" s="162"/>
      <c r="BO11" s="162"/>
      <c r="BP11" s="162"/>
      <c r="BQ11" s="162"/>
      <c r="BR11" s="162"/>
      <c r="BS11" s="162"/>
      <c r="BT11" s="162"/>
      <c r="BU11" s="162"/>
      <c r="BV11" s="162"/>
      <c r="BW11" s="162"/>
      <c r="BX11" s="162"/>
      <c r="BY11" s="162"/>
      <c r="BZ11" s="162"/>
      <c r="CA11" s="162"/>
      <c r="CB11" s="162"/>
      <c r="CC11" s="162"/>
      <c r="CD11" s="162"/>
      <c r="CE11" s="162"/>
      <c r="CF11" s="162"/>
      <c r="CG11" s="162"/>
      <c r="CH11" s="162"/>
      <c r="CI11" s="162"/>
      <c r="CJ11" s="162"/>
      <c r="CK11" s="162"/>
      <c r="CL11" s="162"/>
      <c r="CM11" s="162"/>
      <c r="CN11" s="162"/>
      <c r="CO11" s="162"/>
      <c r="CP11" s="162"/>
      <c r="CQ11" s="162"/>
      <c r="CR11" s="162"/>
      <c r="CS11" s="162"/>
      <c r="CT11" s="162"/>
      <c r="CU11" s="162"/>
      <c r="CV11" s="162"/>
      <c r="CW11" s="162"/>
      <c r="CX11" s="162"/>
      <c r="CY11" s="162"/>
      <c r="CZ11" s="162"/>
      <c r="DA11" s="162"/>
      <c r="DB11" s="162"/>
      <c r="DC11" s="162"/>
      <c r="DD11" s="162"/>
      <c r="DE11" s="162"/>
      <c r="DF11" s="162"/>
      <c r="DG11" s="162"/>
      <c r="DH11" s="162"/>
      <c r="DI11" s="162"/>
      <c r="DJ11" s="162"/>
      <c r="DK11" s="162"/>
      <c r="DL11" s="162"/>
      <c r="DM11" s="162"/>
      <c r="DN11" s="162"/>
      <c r="DO11" s="162"/>
      <c r="DP11" s="162"/>
      <c r="DQ11" s="162"/>
      <c r="DR11" s="162"/>
      <c r="DS11" s="162"/>
      <c r="DT11" s="162"/>
      <c r="DU11" s="162"/>
      <c r="DV11" s="162"/>
      <c r="DW11" s="162"/>
      <c r="DX11" s="162"/>
      <c r="DY11" s="162"/>
      <c r="DZ11" s="162"/>
      <c r="EA11" s="162"/>
      <c r="EB11" s="162"/>
      <c r="EC11" s="162"/>
      <c r="ED11" s="162"/>
      <c r="EE11" s="162"/>
      <c r="EF11" s="162"/>
      <c r="EG11" s="162"/>
      <c r="EH11" s="162"/>
      <c r="EI11" s="162"/>
      <c r="EJ11" s="162"/>
      <c r="EK11" s="162"/>
      <c r="EL11" s="162"/>
      <c r="EM11" s="162"/>
      <c r="EN11" s="162"/>
      <c r="EO11" s="162"/>
      <c r="EP11" s="162"/>
      <c r="EQ11" s="162"/>
      <c r="ER11" s="162"/>
      <c r="ES11" s="162"/>
      <c r="ET11" s="162"/>
      <c r="EU11" s="162"/>
      <c r="EV11" s="162"/>
      <c r="EW11" s="162"/>
      <c r="EX11" s="162"/>
      <c r="EY11" s="162"/>
      <c r="EZ11" s="162"/>
      <c r="FA11" s="162"/>
      <c r="FB11" s="162"/>
      <c r="FC11" s="162"/>
      <c r="FD11" s="162"/>
      <c r="FE11" s="162"/>
      <c r="FF11" s="162"/>
      <c r="FG11" s="162"/>
      <c r="FH11" s="162"/>
      <c r="FI11" s="162"/>
      <c r="FJ11" s="162"/>
      <c r="FK11" s="162"/>
      <c r="FL11" s="162"/>
      <c r="FM11" s="162"/>
      <c r="FN11" s="162"/>
      <c r="FO11" s="162"/>
      <c r="FP11" s="162"/>
      <c r="FQ11" s="162"/>
      <c r="FR11" s="162"/>
      <c r="FS11" s="162"/>
      <c r="FT11" s="162"/>
      <c r="FU11" s="162"/>
      <c r="FV11" s="162"/>
      <c r="FW11" s="162"/>
      <c r="FX11" s="162"/>
      <c r="FY11" s="162"/>
      <c r="FZ11" s="162"/>
      <c r="GA11" s="162"/>
      <c r="GB11" s="162"/>
      <c r="GC11" s="162"/>
      <c r="GD11" s="162"/>
      <c r="GE11" s="162"/>
      <c r="GF11" s="162"/>
      <c r="GG11" s="162"/>
      <c r="GH11" s="162"/>
      <c r="GI11" s="162"/>
      <c r="GJ11" s="162"/>
      <c r="GK11" s="162"/>
      <c r="GL11" s="162"/>
      <c r="GM11" s="162"/>
      <c r="GN11" s="162"/>
      <c r="GO11" s="162"/>
      <c r="GP11" s="162"/>
      <c r="GQ11" s="162"/>
      <c r="GR11" s="162"/>
      <c r="GS11" s="162"/>
      <c r="GT11" s="162"/>
      <c r="GU11" s="162"/>
      <c r="GV11" s="162"/>
      <c r="GW11" s="162"/>
      <c r="GX11" s="162"/>
      <c r="GY11" s="162"/>
      <c r="GZ11" s="162"/>
      <c r="HA11" s="162"/>
      <c r="HB11" s="162"/>
      <c r="HC11" s="162"/>
      <c r="HD11" s="162"/>
      <c r="HE11" s="162"/>
      <c r="HF11" s="162"/>
      <c r="HG11" s="162"/>
      <c r="HH11" s="162"/>
      <c r="HI11" s="162"/>
      <c r="HJ11" s="162"/>
      <c r="HK11" s="162"/>
      <c r="HL11" s="162"/>
      <c r="HM11" s="162"/>
      <c r="HN11" s="162"/>
      <c r="HO11" s="162"/>
      <c r="HP11" s="162"/>
      <c r="HQ11" s="162"/>
      <c r="HR11" s="162"/>
      <c r="HS11" s="162"/>
      <c r="HT11" s="162"/>
      <c r="HU11" s="162"/>
      <c r="HV11" s="162"/>
      <c r="HW11" s="162"/>
      <c r="HX11" s="162"/>
      <c r="HY11" s="162"/>
      <c r="HZ11" s="162"/>
    </row>
    <row r="12" spans="1:234" s="163" customFormat="1" ht="24.75" customHeight="1">
      <c r="A12" s="64" t="s">
        <v>191</v>
      </c>
      <c r="B12" s="162">
        <v>5</v>
      </c>
      <c r="C12" s="162">
        <v>2</v>
      </c>
      <c r="D12" s="162">
        <v>0</v>
      </c>
      <c r="E12" s="162">
        <v>0</v>
      </c>
      <c r="F12" s="162">
        <v>0</v>
      </c>
      <c r="G12" s="162">
        <v>0</v>
      </c>
      <c r="H12" s="162">
        <v>0</v>
      </c>
      <c r="I12" s="162">
        <v>0</v>
      </c>
      <c r="J12" s="162">
        <v>2</v>
      </c>
      <c r="K12" s="162">
        <v>608</v>
      </c>
      <c r="L12" s="162">
        <v>397</v>
      </c>
      <c r="M12" s="162">
        <v>25</v>
      </c>
      <c r="N12" s="162">
        <v>186</v>
      </c>
      <c r="O12" s="162">
        <v>25</v>
      </c>
      <c r="P12" s="162">
        <v>22</v>
      </c>
      <c r="Q12" s="162">
        <v>0</v>
      </c>
      <c r="R12" s="162">
        <v>22</v>
      </c>
      <c r="S12" s="162">
        <v>117</v>
      </c>
      <c r="T12" s="165"/>
      <c r="U12" s="165"/>
      <c r="V12" s="165"/>
      <c r="W12" s="165"/>
      <c r="X12" s="165"/>
      <c r="Y12" s="165"/>
      <c r="Z12" s="165"/>
      <c r="AA12" s="165"/>
      <c r="AB12" s="165"/>
      <c r="AC12" s="165"/>
      <c r="AD12" s="165"/>
      <c r="AE12" s="165"/>
      <c r="AF12" s="165"/>
      <c r="AG12" s="165"/>
      <c r="AH12" s="165"/>
      <c r="AI12" s="165"/>
      <c r="AJ12" s="165"/>
      <c r="AK12" s="165"/>
      <c r="AL12" s="165"/>
      <c r="AM12" s="165"/>
      <c r="AN12" s="165"/>
      <c r="AO12" s="165"/>
      <c r="AP12" s="165"/>
      <c r="AQ12" s="165"/>
      <c r="AR12" s="165"/>
      <c r="AS12" s="165"/>
      <c r="AT12" s="165"/>
      <c r="AU12" s="165"/>
      <c r="AV12" s="165"/>
      <c r="AW12" s="165"/>
      <c r="AX12" s="165"/>
      <c r="AY12" s="165"/>
      <c r="AZ12" s="165"/>
      <c r="BA12" s="165"/>
      <c r="BB12" s="165"/>
      <c r="BC12" s="165"/>
      <c r="BD12" s="165"/>
      <c r="BE12" s="165"/>
      <c r="BF12" s="165"/>
      <c r="BG12" s="165"/>
      <c r="BH12" s="165"/>
      <c r="BI12" s="165"/>
      <c r="BJ12" s="165"/>
      <c r="BK12" s="165"/>
      <c r="BL12" s="165"/>
      <c r="BM12" s="165"/>
      <c r="BN12" s="165"/>
      <c r="BO12" s="165"/>
      <c r="BP12" s="165"/>
      <c r="BQ12" s="165"/>
      <c r="BR12" s="165"/>
      <c r="BS12" s="165"/>
      <c r="BT12" s="165"/>
      <c r="BU12" s="165"/>
      <c r="BV12" s="165"/>
      <c r="BW12" s="165"/>
      <c r="BX12" s="165"/>
      <c r="BY12" s="165"/>
      <c r="BZ12" s="165"/>
      <c r="CA12" s="165"/>
      <c r="CB12" s="165"/>
      <c r="CC12" s="165"/>
      <c r="CD12" s="165"/>
      <c r="CE12" s="165"/>
      <c r="CF12" s="165"/>
      <c r="CG12" s="165"/>
      <c r="CH12" s="165"/>
      <c r="CI12" s="165"/>
      <c r="CJ12" s="165"/>
      <c r="CK12" s="165"/>
      <c r="CL12" s="165"/>
      <c r="CM12" s="165"/>
      <c r="CN12" s="165"/>
      <c r="CO12" s="165"/>
      <c r="CP12" s="165"/>
      <c r="CQ12" s="165"/>
      <c r="CR12" s="165"/>
      <c r="CS12" s="165"/>
      <c r="CT12" s="165"/>
      <c r="CU12" s="165"/>
      <c r="CV12" s="165"/>
      <c r="CW12" s="165"/>
      <c r="CX12" s="165"/>
      <c r="CY12" s="165"/>
      <c r="CZ12" s="165"/>
      <c r="DA12" s="165"/>
      <c r="DB12" s="165"/>
      <c r="DC12" s="165"/>
      <c r="DD12" s="165"/>
      <c r="DE12" s="165"/>
      <c r="DF12" s="165"/>
      <c r="DG12" s="165"/>
      <c r="DH12" s="165"/>
      <c r="DI12" s="165"/>
      <c r="DJ12" s="165"/>
      <c r="DK12" s="165"/>
      <c r="DL12" s="165"/>
      <c r="DM12" s="165"/>
      <c r="DN12" s="165"/>
      <c r="DO12" s="165"/>
      <c r="DP12" s="165"/>
      <c r="DQ12" s="165"/>
      <c r="DR12" s="165"/>
      <c r="DS12" s="165"/>
      <c r="DT12" s="165"/>
      <c r="DU12" s="165"/>
      <c r="DV12" s="165"/>
      <c r="DW12" s="165"/>
      <c r="DX12" s="165"/>
      <c r="DY12" s="165"/>
      <c r="DZ12" s="165"/>
      <c r="EA12" s="165"/>
      <c r="EB12" s="165"/>
      <c r="EC12" s="165"/>
      <c r="ED12" s="165"/>
      <c r="EE12" s="165"/>
      <c r="EF12" s="165"/>
      <c r="EG12" s="165"/>
      <c r="EH12" s="165"/>
      <c r="EI12" s="165"/>
      <c r="EJ12" s="165"/>
      <c r="EK12" s="165"/>
      <c r="EL12" s="165"/>
      <c r="EM12" s="165"/>
      <c r="EN12" s="165"/>
      <c r="EO12" s="165"/>
      <c r="EP12" s="165"/>
      <c r="EQ12" s="165"/>
      <c r="ER12" s="165"/>
      <c r="ES12" s="165"/>
      <c r="ET12" s="165"/>
      <c r="EU12" s="165"/>
      <c r="EV12" s="165"/>
      <c r="EW12" s="165"/>
      <c r="EX12" s="165"/>
      <c r="EY12" s="165"/>
      <c r="EZ12" s="165"/>
      <c r="FA12" s="165"/>
      <c r="FB12" s="165"/>
      <c r="FC12" s="165"/>
      <c r="FD12" s="165"/>
      <c r="FE12" s="165"/>
      <c r="FF12" s="165"/>
      <c r="FG12" s="165"/>
      <c r="FH12" s="165"/>
      <c r="FI12" s="165"/>
      <c r="FJ12" s="165"/>
      <c r="FK12" s="165"/>
      <c r="FL12" s="165"/>
      <c r="FM12" s="165"/>
      <c r="FN12" s="165"/>
      <c r="FO12" s="165"/>
      <c r="FP12" s="165"/>
      <c r="FQ12" s="165"/>
      <c r="FR12" s="165"/>
      <c r="FS12" s="165"/>
      <c r="FT12" s="165"/>
      <c r="FU12" s="165"/>
      <c r="FV12" s="165"/>
      <c r="FW12" s="165"/>
      <c r="FX12" s="165"/>
      <c r="FY12" s="165"/>
      <c r="FZ12" s="165"/>
      <c r="GA12" s="165"/>
      <c r="GB12" s="165"/>
      <c r="GC12" s="165"/>
      <c r="GD12" s="165"/>
      <c r="GE12" s="165"/>
      <c r="GF12" s="165"/>
      <c r="GG12" s="165"/>
      <c r="GH12" s="165"/>
      <c r="GI12" s="165"/>
      <c r="GJ12" s="165"/>
      <c r="GK12" s="165"/>
      <c r="GL12" s="165"/>
      <c r="GM12" s="165"/>
      <c r="GN12" s="165"/>
      <c r="GO12" s="165"/>
      <c r="GP12" s="165"/>
      <c r="GQ12" s="165"/>
      <c r="GR12" s="165"/>
      <c r="GS12" s="165"/>
      <c r="GT12" s="165"/>
      <c r="GU12" s="165"/>
      <c r="GV12" s="165"/>
      <c r="GW12" s="165"/>
      <c r="GX12" s="165"/>
      <c r="GY12" s="165"/>
      <c r="GZ12" s="165"/>
      <c r="HA12" s="165"/>
      <c r="HB12" s="165"/>
      <c r="HC12" s="165"/>
      <c r="HD12" s="165"/>
      <c r="HE12" s="165"/>
      <c r="HF12" s="165"/>
      <c r="HG12" s="165"/>
      <c r="HH12" s="165"/>
      <c r="HI12" s="165"/>
      <c r="HJ12" s="165"/>
      <c r="HK12" s="165"/>
      <c r="HL12" s="165"/>
      <c r="HM12" s="165"/>
      <c r="HN12" s="165"/>
      <c r="HO12" s="165"/>
      <c r="HP12" s="165"/>
      <c r="HQ12" s="165"/>
      <c r="HR12" s="165"/>
      <c r="HS12" s="165"/>
      <c r="HT12" s="165"/>
      <c r="HU12" s="165"/>
      <c r="HV12" s="165"/>
      <c r="HW12" s="165"/>
      <c r="HX12" s="165"/>
      <c r="HY12" s="165"/>
      <c r="HZ12" s="165"/>
    </row>
    <row r="13" spans="1:234" s="163" customFormat="1" ht="24.75" customHeight="1">
      <c r="A13" s="64" t="s">
        <v>6</v>
      </c>
      <c r="B13" s="162">
        <v>2</v>
      </c>
      <c r="C13" s="162">
        <v>1</v>
      </c>
      <c r="D13" s="162">
        <v>0</v>
      </c>
      <c r="E13" s="162">
        <v>1</v>
      </c>
      <c r="F13" s="162">
        <v>0</v>
      </c>
      <c r="G13" s="162">
        <v>0</v>
      </c>
      <c r="H13" s="162">
        <v>0</v>
      </c>
      <c r="I13" s="162">
        <v>0</v>
      </c>
      <c r="J13" s="162">
        <v>0</v>
      </c>
      <c r="K13" s="162">
        <v>364</v>
      </c>
      <c r="L13" s="162">
        <v>264</v>
      </c>
      <c r="M13" s="162">
        <v>11</v>
      </c>
      <c r="N13" s="162">
        <v>121</v>
      </c>
      <c r="O13" s="162">
        <v>28</v>
      </c>
      <c r="P13" s="162">
        <v>10</v>
      </c>
      <c r="Q13" s="162">
        <v>0</v>
      </c>
      <c r="R13" s="162">
        <v>19</v>
      </c>
      <c r="S13" s="162">
        <v>75</v>
      </c>
      <c r="T13" s="162"/>
      <c r="U13" s="162"/>
      <c r="V13" s="162"/>
      <c r="W13" s="162"/>
      <c r="X13" s="162"/>
      <c r="Y13" s="162"/>
      <c r="Z13" s="162"/>
      <c r="AA13" s="162"/>
      <c r="AB13" s="162"/>
      <c r="AC13" s="162"/>
      <c r="AD13" s="162"/>
      <c r="AE13" s="162"/>
      <c r="AF13" s="162"/>
      <c r="AG13" s="162"/>
      <c r="AH13" s="162"/>
      <c r="AI13" s="162"/>
      <c r="AJ13" s="162"/>
      <c r="AK13" s="162"/>
      <c r="AL13" s="162"/>
      <c r="AM13" s="162"/>
      <c r="AN13" s="162"/>
      <c r="AO13" s="162"/>
      <c r="AP13" s="162"/>
      <c r="AQ13" s="162"/>
      <c r="AR13" s="162"/>
      <c r="AS13" s="162"/>
      <c r="AT13" s="162"/>
      <c r="AU13" s="162"/>
      <c r="AV13" s="162"/>
      <c r="AW13" s="162"/>
      <c r="AX13" s="162"/>
      <c r="AY13" s="162"/>
      <c r="AZ13" s="162"/>
      <c r="BA13" s="162"/>
      <c r="BB13" s="162"/>
      <c r="BC13" s="162"/>
      <c r="BD13" s="162"/>
      <c r="BE13" s="162"/>
      <c r="BF13" s="162"/>
      <c r="BG13" s="162"/>
      <c r="BH13" s="162"/>
      <c r="BI13" s="162"/>
      <c r="BJ13" s="162"/>
      <c r="BK13" s="162"/>
      <c r="BL13" s="162"/>
      <c r="BM13" s="162"/>
      <c r="BN13" s="162"/>
      <c r="BO13" s="162"/>
      <c r="BP13" s="162"/>
      <c r="BQ13" s="162"/>
      <c r="BR13" s="162"/>
      <c r="BS13" s="162"/>
      <c r="BT13" s="162"/>
      <c r="BU13" s="162"/>
      <c r="BV13" s="162"/>
      <c r="BW13" s="162"/>
      <c r="BX13" s="162"/>
      <c r="BY13" s="162"/>
      <c r="BZ13" s="162"/>
      <c r="CA13" s="162"/>
      <c r="CB13" s="162"/>
      <c r="CC13" s="162"/>
      <c r="CD13" s="162"/>
      <c r="CE13" s="162"/>
      <c r="CF13" s="162"/>
      <c r="CG13" s="162"/>
      <c r="CH13" s="162"/>
      <c r="CI13" s="162"/>
      <c r="CJ13" s="162"/>
      <c r="CK13" s="162"/>
      <c r="CL13" s="162"/>
      <c r="CM13" s="162"/>
      <c r="CN13" s="162"/>
      <c r="CO13" s="162"/>
      <c r="CP13" s="162"/>
      <c r="CQ13" s="162"/>
      <c r="CR13" s="162"/>
      <c r="CS13" s="162"/>
      <c r="CT13" s="162"/>
      <c r="CU13" s="162"/>
      <c r="CV13" s="162"/>
      <c r="CW13" s="162"/>
      <c r="CX13" s="162"/>
      <c r="CY13" s="162"/>
      <c r="CZ13" s="162"/>
      <c r="DA13" s="162"/>
      <c r="DB13" s="162"/>
      <c r="DC13" s="162"/>
      <c r="DD13" s="162"/>
      <c r="DE13" s="162"/>
      <c r="DF13" s="162"/>
      <c r="DG13" s="162"/>
      <c r="DH13" s="162"/>
      <c r="DI13" s="162"/>
      <c r="DJ13" s="162"/>
      <c r="DK13" s="162"/>
      <c r="DL13" s="162"/>
      <c r="DM13" s="162"/>
      <c r="DN13" s="162"/>
      <c r="DO13" s="162"/>
      <c r="DP13" s="162"/>
      <c r="DQ13" s="162"/>
      <c r="DR13" s="162"/>
      <c r="DS13" s="162"/>
      <c r="DT13" s="162"/>
      <c r="DU13" s="162"/>
      <c r="DV13" s="162"/>
      <c r="DW13" s="162"/>
      <c r="DX13" s="162"/>
      <c r="DY13" s="162"/>
      <c r="DZ13" s="162"/>
      <c r="EA13" s="162"/>
      <c r="EB13" s="162"/>
      <c r="EC13" s="162"/>
      <c r="ED13" s="162"/>
      <c r="EE13" s="162"/>
      <c r="EF13" s="162"/>
      <c r="EG13" s="162"/>
      <c r="EH13" s="162"/>
      <c r="EI13" s="162"/>
      <c r="EJ13" s="162"/>
      <c r="EK13" s="162"/>
      <c r="EL13" s="162"/>
      <c r="EM13" s="162"/>
      <c r="EN13" s="162"/>
      <c r="EO13" s="162"/>
      <c r="EP13" s="162"/>
      <c r="EQ13" s="162"/>
      <c r="ER13" s="162"/>
      <c r="ES13" s="162"/>
      <c r="ET13" s="162"/>
      <c r="EU13" s="162"/>
      <c r="EV13" s="162"/>
      <c r="EW13" s="162"/>
      <c r="EX13" s="162"/>
      <c r="EY13" s="162"/>
      <c r="EZ13" s="162"/>
      <c r="FA13" s="162"/>
      <c r="FB13" s="162"/>
      <c r="FC13" s="162"/>
      <c r="FD13" s="162"/>
      <c r="FE13" s="162"/>
      <c r="FF13" s="162"/>
      <c r="FG13" s="162"/>
      <c r="FH13" s="162"/>
      <c r="FI13" s="162"/>
      <c r="FJ13" s="162"/>
      <c r="FK13" s="162"/>
      <c r="FL13" s="162"/>
      <c r="FM13" s="162"/>
      <c r="FN13" s="162"/>
      <c r="FO13" s="162"/>
      <c r="FP13" s="162"/>
      <c r="FQ13" s="162"/>
      <c r="FR13" s="162"/>
      <c r="FS13" s="162"/>
      <c r="FT13" s="162"/>
      <c r="FU13" s="162"/>
      <c r="FV13" s="162"/>
      <c r="FW13" s="162"/>
      <c r="FX13" s="162"/>
      <c r="FY13" s="162"/>
      <c r="FZ13" s="162"/>
      <c r="GA13" s="162"/>
      <c r="GB13" s="162"/>
      <c r="GC13" s="162"/>
      <c r="GD13" s="162"/>
      <c r="GE13" s="162"/>
      <c r="GF13" s="162"/>
      <c r="GG13" s="162"/>
      <c r="GH13" s="162"/>
      <c r="GI13" s="162"/>
      <c r="GJ13" s="162"/>
      <c r="GK13" s="162"/>
      <c r="GL13" s="162"/>
      <c r="GM13" s="162"/>
      <c r="GN13" s="162"/>
      <c r="GO13" s="162"/>
      <c r="GP13" s="162"/>
      <c r="GQ13" s="162"/>
      <c r="GR13" s="162"/>
      <c r="GS13" s="162"/>
      <c r="GT13" s="162"/>
      <c r="GU13" s="162"/>
      <c r="GV13" s="162"/>
      <c r="GW13" s="162"/>
      <c r="GX13" s="162"/>
      <c r="GY13" s="162"/>
      <c r="GZ13" s="162"/>
      <c r="HA13" s="162"/>
      <c r="HB13" s="162"/>
      <c r="HC13" s="162"/>
      <c r="HD13" s="162"/>
      <c r="HE13" s="162"/>
      <c r="HF13" s="162"/>
      <c r="HG13" s="162"/>
      <c r="HH13" s="162"/>
      <c r="HI13" s="162"/>
      <c r="HJ13" s="162"/>
      <c r="HK13" s="162"/>
      <c r="HL13" s="162"/>
      <c r="HM13" s="162"/>
      <c r="HN13" s="162"/>
      <c r="HO13" s="162"/>
      <c r="HP13" s="162"/>
      <c r="HQ13" s="162"/>
      <c r="HR13" s="162"/>
      <c r="HS13" s="162"/>
      <c r="HT13" s="162"/>
      <c r="HU13" s="162"/>
      <c r="HV13" s="162"/>
      <c r="HW13" s="162"/>
      <c r="HX13" s="162"/>
      <c r="HY13" s="162"/>
      <c r="HZ13" s="162"/>
    </row>
    <row r="14" spans="1:234" s="163" customFormat="1" ht="24.75" customHeight="1">
      <c r="A14" s="64" t="s">
        <v>192</v>
      </c>
      <c r="B14" s="162">
        <v>5</v>
      </c>
      <c r="C14" s="162">
        <v>3</v>
      </c>
      <c r="D14" s="162">
        <v>0</v>
      </c>
      <c r="E14" s="162">
        <v>2</v>
      </c>
      <c r="F14" s="162">
        <v>0</v>
      </c>
      <c r="G14" s="162">
        <v>0</v>
      </c>
      <c r="H14" s="162">
        <v>0</v>
      </c>
      <c r="I14" s="162">
        <v>1</v>
      </c>
      <c r="J14" s="162">
        <v>0</v>
      </c>
      <c r="K14" s="162">
        <v>599</v>
      </c>
      <c r="L14" s="162">
        <v>446</v>
      </c>
      <c r="M14" s="162">
        <v>25</v>
      </c>
      <c r="N14" s="162">
        <v>216</v>
      </c>
      <c r="O14" s="162">
        <v>43</v>
      </c>
      <c r="P14" s="162">
        <v>24</v>
      </c>
      <c r="Q14" s="162">
        <v>0</v>
      </c>
      <c r="R14" s="162">
        <v>18</v>
      </c>
      <c r="S14" s="162">
        <v>120</v>
      </c>
      <c r="T14" s="162"/>
      <c r="U14" s="162"/>
      <c r="V14" s="162"/>
      <c r="W14" s="162"/>
      <c r="X14" s="162"/>
      <c r="Y14" s="162"/>
      <c r="Z14" s="162"/>
      <c r="AA14" s="162"/>
      <c r="AB14" s="162"/>
      <c r="AC14" s="162"/>
      <c r="AD14" s="162"/>
      <c r="AE14" s="162"/>
      <c r="AF14" s="162"/>
      <c r="AG14" s="162"/>
      <c r="AH14" s="162"/>
      <c r="AI14" s="162"/>
      <c r="AJ14" s="162"/>
      <c r="AK14" s="162"/>
      <c r="AL14" s="162"/>
      <c r="AM14" s="162"/>
      <c r="AN14" s="162"/>
      <c r="AO14" s="162"/>
      <c r="AP14" s="162"/>
      <c r="AQ14" s="162"/>
      <c r="AR14" s="162"/>
      <c r="AS14" s="162"/>
      <c r="AT14" s="162"/>
      <c r="AU14" s="162"/>
      <c r="AV14" s="162"/>
      <c r="AW14" s="162"/>
      <c r="AX14" s="162"/>
      <c r="AY14" s="162"/>
      <c r="AZ14" s="162"/>
      <c r="BA14" s="162"/>
      <c r="BB14" s="162"/>
      <c r="BC14" s="162"/>
      <c r="BD14" s="162"/>
      <c r="BE14" s="162"/>
      <c r="BF14" s="162"/>
      <c r="BG14" s="162"/>
      <c r="BH14" s="162"/>
      <c r="BI14" s="162"/>
      <c r="BJ14" s="162"/>
      <c r="BK14" s="162"/>
      <c r="BL14" s="162"/>
      <c r="BM14" s="162"/>
      <c r="BN14" s="162"/>
      <c r="BO14" s="162"/>
      <c r="BP14" s="162"/>
      <c r="BQ14" s="162"/>
      <c r="BR14" s="162"/>
      <c r="BS14" s="162"/>
      <c r="BT14" s="162"/>
      <c r="BU14" s="162"/>
      <c r="BV14" s="162"/>
      <c r="BW14" s="162"/>
      <c r="BX14" s="162"/>
      <c r="BY14" s="162"/>
      <c r="BZ14" s="162"/>
      <c r="CA14" s="162"/>
      <c r="CB14" s="162"/>
      <c r="CC14" s="162"/>
      <c r="CD14" s="162"/>
      <c r="CE14" s="162"/>
      <c r="CF14" s="162"/>
      <c r="CG14" s="162"/>
      <c r="CH14" s="162"/>
      <c r="CI14" s="162"/>
      <c r="CJ14" s="162"/>
      <c r="CK14" s="162"/>
      <c r="CL14" s="162"/>
      <c r="CM14" s="162"/>
      <c r="CN14" s="162"/>
      <c r="CO14" s="162"/>
      <c r="CP14" s="162"/>
      <c r="CQ14" s="162"/>
      <c r="CR14" s="162"/>
      <c r="CS14" s="162"/>
      <c r="CT14" s="162"/>
      <c r="CU14" s="162"/>
      <c r="CV14" s="162"/>
      <c r="CW14" s="162"/>
      <c r="CX14" s="162"/>
      <c r="CY14" s="162"/>
      <c r="CZ14" s="162"/>
      <c r="DA14" s="162"/>
      <c r="DB14" s="162"/>
      <c r="DC14" s="162"/>
      <c r="DD14" s="162"/>
      <c r="DE14" s="162"/>
      <c r="DF14" s="162"/>
      <c r="DG14" s="162"/>
      <c r="DH14" s="162"/>
      <c r="DI14" s="162"/>
      <c r="DJ14" s="162"/>
      <c r="DK14" s="162"/>
      <c r="DL14" s="162"/>
      <c r="DM14" s="162"/>
      <c r="DN14" s="162"/>
      <c r="DO14" s="162"/>
      <c r="DP14" s="162"/>
      <c r="DQ14" s="162"/>
      <c r="DR14" s="162"/>
      <c r="DS14" s="162"/>
      <c r="DT14" s="162"/>
      <c r="DU14" s="162"/>
      <c r="DV14" s="162"/>
      <c r="DW14" s="162"/>
      <c r="DX14" s="162"/>
      <c r="DY14" s="162"/>
      <c r="DZ14" s="162"/>
      <c r="EA14" s="162"/>
      <c r="EB14" s="162"/>
      <c r="EC14" s="162"/>
      <c r="ED14" s="162"/>
      <c r="EE14" s="162"/>
      <c r="EF14" s="162"/>
      <c r="EG14" s="162"/>
      <c r="EH14" s="162"/>
      <c r="EI14" s="162"/>
      <c r="EJ14" s="162"/>
      <c r="EK14" s="162"/>
      <c r="EL14" s="162"/>
      <c r="EM14" s="162"/>
      <c r="EN14" s="162"/>
      <c r="EO14" s="162"/>
      <c r="EP14" s="162"/>
      <c r="EQ14" s="162"/>
      <c r="ER14" s="162"/>
      <c r="ES14" s="162"/>
      <c r="ET14" s="162"/>
      <c r="EU14" s="162"/>
      <c r="EV14" s="162"/>
      <c r="EW14" s="162"/>
      <c r="EX14" s="162"/>
      <c r="EY14" s="162"/>
      <c r="EZ14" s="162"/>
      <c r="FA14" s="162"/>
      <c r="FB14" s="162"/>
      <c r="FC14" s="162"/>
      <c r="FD14" s="162"/>
      <c r="FE14" s="162"/>
      <c r="FF14" s="162"/>
      <c r="FG14" s="162"/>
      <c r="FH14" s="162"/>
      <c r="FI14" s="162"/>
      <c r="FJ14" s="162"/>
      <c r="FK14" s="162"/>
      <c r="FL14" s="162"/>
      <c r="FM14" s="162"/>
      <c r="FN14" s="162"/>
      <c r="FO14" s="162"/>
      <c r="FP14" s="162"/>
      <c r="FQ14" s="162"/>
      <c r="FR14" s="162"/>
      <c r="FS14" s="162"/>
      <c r="FT14" s="162"/>
      <c r="FU14" s="162"/>
      <c r="FV14" s="162"/>
      <c r="FW14" s="162"/>
      <c r="FX14" s="162"/>
      <c r="FY14" s="162"/>
      <c r="FZ14" s="162"/>
      <c r="GA14" s="162"/>
      <c r="GB14" s="162"/>
      <c r="GC14" s="162"/>
      <c r="GD14" s="162"/>
      <c r="GE14" s="162"/>
      <c r="GF14" s="162"/>
      <c r="GG14" s="162"/>
      <c r="GH14" s="162"/>
      <c r="GI14" s="162"/>
      <c r="GJ14" s="162"/>
      <c r="GK14" s="162"/>
      <c r="GL14" s="162"/>
      <c r="GM14" s="162"/>
      <c r="GN14" s="162"/>
      <c r="GO14" s="162"/>
      <c r="GP14" s="162"/>
      <c r="GQ14" s="162"/>
      <c r="GR14" s="162"/>
      <c r="GS14" s="162"/>
      <c r="GT14" s="162"/>
      <c r="GU14" s="162"/>
      <c r="GV14" s="162"/>
      <c r="GW14" s="162"/>
      <c r="GX14" s="162"/>
      <c r="GY14" s="162"/>
      <c r="GZ14" s="162"/>
      <c r="HA14" s="162"/>
      <c r="HB14" s="162"/>
      <c r="HC14" s="162"/>
      <c r="HD14" s="162"/>
      <c r="HE14" s="162"/>
      <c r="HF14" s="162"/>
      <c r="HG14" s="162"/>
      <c r="HH14" s="162"/>
      <c r="HI14" s="162"/>
      <c r="HJ14" s="162"/>
      <c r="HK14" s="162"/>
      <c r="HL14" s="162"/>
      <c r="HM14" s="162"/>
      <c r="HN14" s="162"/>
      <c r="HO14" s="162"/>
      <c r="HP14" s="162"/>
      <c r="HQ14" s="162"/>
      <c r="HR14" s="162"/>
      <c r="HS14" s="162"/>
      <c r="HT14" s="162"/>
      <c r="HU14" s="162"/>
      <c r="HV14" s="162"/>
      <c r="HW14" s="162"/>
      <c r="HX14" s="162"/>
      <c r="HY14" s="162"/>
      <c r="HZ14" s="162"/>
    </row>
    <row r="15" spans="1:234" s="163" customFormat="1" ht="24.75" customHeight="1">
      <c r="A15" s="64" t="s">
        <v>193</v>
      </c>
      <c r="B15" s="162">
        <v>7</v>
      </c>
      <c r="C15" s="162">
        <v>4</v>
      </c>
      <c r="D15" s="162">
        <v>0</v>
      </c>
      <c r="E15" s="162">
        <v>2</v>
      </c>
      <c r="F15" s="162">
        <v>0</v>
      </c>
      <c r="G15" s="162">
        <v>0</v>
      </c>
      <c r="H15" s="162">
        <v>0</v>
      </c>
      <c r="I15" s="162">
        <v>0</v>
      </c>
      <c r="J15" s="162">
        <v>2</v>
      </c>
      <c r="K15" s="162">
        <v>585</v>
      </c>
      <c r="L15" s="162">
        <v>387</v>
      </c>
      <c r="M15" s="162">
        <v>22</v>
      </c>
      <c r="N15" s="162">
        <v>193</v>
      </c>
      <c r="O15" s="162">
        <v>34</v>
      </c>
      <c r="P15" s="162">
        <v>19</v>
      </c>
      <c r="Q15" s="162">
        <v>0</v>
      </c>
      <c r="R15" s="162">
        <v>13</v>
      </c>
      <c r="S15" s="162">
        <v>106</v>
      </c>
      <c r="T15" s="162"/>
      <c r="U15" s="162"/>
      <c r="V15" s="162"/>
      <c r="W15" s="162"/>
      <c r="X15" s="162"/>
      <c r="Y15" s="162"/>
      <c r="Z15" s="162"/>
      <c r="AA15" s="162"/>
      <c r="AB15" s="162"/>
      <c r="AC15" s="162"/>
      <c r="AD15" s="162"/>
      <c r="AE15" s="162"/>
      <c r="AF15" s="162"/>
      <c r="AG15" s="162"/>
      <c r="AH15" s="162"/>
      <c r="AI15" s="162"/>
      <c r="AJ15" s="162"/>
      <c r="AK15" s="162"/>
      <c r="AL15" s="162"/>
      <c r="AM15" s="162"/>
      <c r="AN15" s="162"/>
      <c r="AO15" s="162"/>
      <c r="AP15" s="162"/>
      <c r="AQ15" s="162"/>
      <c r="AR15" s="162"/>
      <c r="AS15" s="162"/>
      <c r="AT15" s="162"/>
      <c r="AU15" s="162"/>
      <c r="AV15" s="162"/>
      <c r="AW15" s="162"/>
      <c r="AX15" s="162"/>
      <c r="AY15" s="162"/>
      <c r="AZ15" s="162"/>
      <c r="BA15" s="162"/>
      <c r="BB15" s="162"/>
      <c r="BC15" s="162"/>
      <c r="BD15" s="162"/>
      <c r="BE15" s="162"/>
      <c r="BF15" s="162"/>
      <c r="BG15" s="162"/>
      <c r="BH15" s="162"/>
      <c r="BI15" s="162"/>
      <c r="BJ15" s="162"/>
      <c r="BK15" s="162"/>
      <c r="BL15" s="162"/>
      <c r="BM15" s="162"/>
      <c r="BN15" s="162"/>
      <c r="BO15" s="162"/>
      <c r="BP15" s="162"/>
      <c r="BQ15" s="162"/>
      <c r="BR15" s="162"/>
      <c r="BS15" s="162"/>
      <c r="BT15" s="162"/>
      <c r="BU15" s="162"/>
      <c r="BV15" s="162"/>
      <c r="BW15" s="162"/>
      <c r="BX15" s="162"/>
      <c r="BY15" s="162"/>
      <c r="BZ15" s="162"/>
      <c r="CA15" s="162"/>
      <c r="CB15" s="162"/>
      <c r="CC15" s="162"/>
      <c r="CD15" s="162"/>
      <c r="CE15" s="162"/>
      <c r="CF15" s="162"/>
      <c r="CG15" s="162"/>
      <c r="CH15" s="162"/>
      <c r="CI15" s="162"/>
      <c r="CJ15" s="162"/>
      <c r="CK15" s="162"/>
      <c r="CL15" s="162"/>
      <c r="CM15" s="162"/>
      <c r="CN15" s="162"/>
      <c r="CO15" s="162"/>
      <c r="CP15" s="162"/>
      <c r="CQ15" s="162"/>
      <c r="CR15" s="162"/>
      <c r="CS15" s="162"/>
      <c r="CT15" s="162"/>
      <c r="CU15" s="162"/>
      <c r="CV15" s="162"/>
      <c r="CW15" s="162"/>
      <c r="CX15" s="162"/>
      <c r="CY15" s="162"/>
      <c r="CZ15" s="162"/>
      <c r="DA15" s="162"/>
      <c r="DB15" s="162"/>
      <c r="DC15" s="162"/>
      <c r="DD15" s="162"/>
      <c r="DE15" s="162"/>
      <c r="DF15" s="162"/>
      <c r="DG15" s="162"/>
      <c r="DH15" s="162"/>
      <c r="DI15" s="162"/>
      <c r="DJ15" s="162"/>
      <c r="DK15" s="162"/>
      <c r="DL15" s="162"/>
      <c r="DM15" s="162"/>
      <c r="DN15" s="162"/>
      <c r="DO15" s="162"/>
      <c r="DP15" s="162"/>
      <c r="DQ15" s="162"/>
      <c r="DR15" s="162"/>
      <c r="DS15" s="162"/>
      <c r="DT15" s="162"/>
      <c r="DU15" s="162"/>
      <c r="DV15" s="162"/>
      <c r="DW15" s="162"/>
      <c r="DX15" s="162"/>
      <c r="DY15" s="162"/>
      <c r="DZ15" s="162"/>
      <c r="EA15" s="162"/>
      <c r="EB15" s="162"/>
      <c r="EC15" s="162"/>
      <c r="ED15" s="162"/>
      <c r="EE15" s="162"/>
      <c r="EF15" s="162"/>
      <c r="EG15" s="162"/>
      <c r="EH15" s="162"/>
      <c r="EI15" s="162"/>
      <c r="EJ15" s="162"/>
      <c r="EK15" s="162"/>
      <c r="EL15" s="162"/>
      <c r="EM15" s="162"/>
      <c r="EN15" s="162"/>
      <c r="EO15" s="162"/>
      <c r="EP15" s="162"/>
      <c r="EQ15" s="162"/>
      <c r="ER15" s="162"/>
      <c r="ES15" s="162"/>
      <c r="ET15" s="162"/>
      <c r="EU15" s="162"/>
      <c r="EV15" s="162"/>
      <c r="EW15" s="162"/>
      <c r="EX15" s="162"/>
      <c r="EY15" s="162"/>
      <c r="EZ15" s="162"/>
      <c r="FA15" s="162"/>
      <c r="FB15" s="162"/>
      <c r="FC15" s="162"/>
      <c r="FD15" s="162"/>
      <c r="FE15" s="162"/>
      <c r="FF15" s="162"/>
      <c r="FG15" s="162"/>
      <c r="FH15" s="162"/>
      <c r="FI15" s="162"/>
      <c r="FJ15" s="162"/>
      <c r="FK15" s="162"/>
      <c r="FL15" s="162"/>
      <c r="FM15" s="162"/>
      <c r="FN15" s="162"/>
      <c r="FO15" s="162"/>
      <c r="FP15" s="162"/>
      <c r="FQ15" s="162"/>
      <c r="FR15" s="162"/>
      <c r="FS15" s="162"/>
      <c r="FT15" s="162"/>
      <c r="FU15" s="162"/>
      <c r="FV15" s="162"/>
      <c r="FW15" s="162"/>
      <c r="FX15" s="162"/>
      <c r="FY15" s="162"/>
      <c r="FZ15" s="162"/>
      <c r="GA15" s="162"/>
      <c r="GB15" s="162"/>
      <c r="GC15" s="162"/>
      <c r="GD15" s="162"/>
      <c r="GE15" s="162"/>
      <c r="GF15" s="162"/>
      <c r="GG15" s="162"/>
      <c r="GH15" s="162"/>
      <c r="GI15" s="162"/>
      <c r="GJ15" s="162"/>
      <c r="GK15" s="162"/>
      <c r="GL15" s="162"/>
      <c r="GM15" s="162"/>
      <c r="GN15" s="162"/>
      <c r="GO15" s="162"/>
      <c r="GP15" s="162"/>
      <c r="GQ15" s="162"/>
      <c r="GR15" s="162"/>
      <c r="GS15" s="162"/>
      <c r="GT15" s="162"/>
      <c r="GU15" s="162"/>
      <c r="GV15" s="162"/>
      <c r="GW15" s="162"/>
      <c r="GX15" s="162"/>
      <c r="GY15" s="162"/>
      <c r="GZ15" s="162"/>
      <c r="HA15" s="162"/>
      <c r="HB15" s="162"/>
      <c r="HC15" s="162"/>
      <c r="HD15" s="162"/>
      <c r="HE15" s="162"/>
      <c r="HF15" s="162"/>
      <c r="HG15" s="162"/>
      <c r="HH15" s="162"/>
      <c r="HI15" s="162"/>
      <c r="HJ15" s="162"/>
      <c r="HK15" s="162"/>
      <c r="HL15" s="162"/>
      <c r="HM15" s="162"/>
      <c r="HN15" s="162"/>
      <c r="HO15" s="162"/>
      <c r="HP15" s="162"/>
      <c r="HQ15" s="162"/>
      <c r="HR15" s="162"/>
      <c r="HS15" s="162"/>
      <c r="HT15" s="162"/>
      <c r="HU15" s="162"/>
      <c r="HV15" s="162"/>
      <c r="HW15" s="162"/>
      <c r="HX15" s="162"/>
      <c r="HY15" s="162"/>
      <c r="HZ15" s="162"/>
    </row>
    <row r="16" spans="1:234" s="163" customFormat="1" ht="24.75" customHeight="1">
      <c r="A16" s="64" t="s">
        <v>194</v>
      </c>
      <c r="B16" s="162">
        <v>5</v>
      </c>
      <c r="C16" s="162">
        <v>3</v>
      </c>
      <c r="D16" s="162">
        <v>0</v>
      </c>
      <c r="E16" s="162">
        <v>3</v>
      </c>
      <c r="F16" s="162">
        <v>0</v>
      </c>
      <c r="G16" s="162">
        <v>0</v>
      </c>
      <c r="H16" s="162">
        <v>0</v>
      </c>
      <c r="I16" s="162">
        <v>0</v>
      </c>
      <c r="J16" s="162">
        <v>0</v>
      </c>
      <c r="K16" s="162">
        <v>281</v>
      </c>
      <c r="L16" s="162">
        <v>189</v>
      </c>
      <c r="M16" s="162">
        <v>14</v>
      </c>
      <c r="N16" s="162">
        <v>99</v>
      </c>
      <c r="O16" s="162">
        <v>6</v>
      </c>
      <c r="P16" s="162">
        <v>8</v>
      </c>
      <c r="Q16" s="162">
        <v>0</v>
      </c>
      <c r="R16" s="162">
        <v>9</v>
      </c>
      <c r="S16" s="162">
        <v>53</v>
      </c>
      <c r="T16" s="165"/>
      <c r="U16" s="165"/>
      <c r="V16" s="165"/>
      <c r="W16" s="165"/>
      <c r="X16" s="165"/>
      <c r="Y16" s="165"/>
      <c r="Z16" s="165"/>
      <c r="AA16" s="165"/>
      <c r="AB16" s="165"/>
      <c r="AC16" s="165"/>
      <c r="AD16" s="165"/>
      <c r="AE16" s="165"/>
      <c r="AF16" s="165"/>
      <c r="AG16" s="165"/>
      <c r="AH16" s="165"/>
      <c r="AI16" s="165"/>
      <c r="AJ16" s="165"/>
      <c r="AK16" s="165"/>
      <c r="AL16" s="165"/>
      <c r="AM16" s="165"/>
      <c r="AN16" s="165"/>
      <c r="AO16" s="165"/>
      <c r="AP16" s="165"/>
      <c r="AQ16" s="165"/>
      <c r="AR16" s="165"/>
      <c r="AS16" s="165"/>
      <c r="AT16" s="165"/>
      <c r="AU16" s="165"/>
      <c r="AV16" s="165"/>
      <c r="AW16" s="165"/>
      <c r="AX16" s="165"/>
      <c r="AY16" s="165"/>
      <c r="AZ16" s="165"/>
      <c r="BA16" s="165"/>
      <c r="BB16" s="165"/>
      <c r="BC16" s="165"/>
      <c r="BD16" s="165"/>
      <c r="BE16" s="165"/>
      <c r="BF16" s="165"/>
      <c r="BG16" s="165"/>
      <c r="BH16" s="165"/>
      <c r="BI16" s="165"/>
      <c r="BJ16" s="165"/>
      <c r="BK16" s="165"/>
      <c r="BL16" s="165"/>
      <c r="BM16" s="165"/>
      <c r="BN16" s="165"/>
      <c r="BO16" s="165"/>
      <c r="BP16" s="165"/>
      <c r="BQ16" s="165"/>
      <c r="BR16" s="165"/>
      <c r="BS16" s="165"/>
      <c r="BT16" s="165"/>
      <c r="BU16" s="165"/>
      <c r="BV16" s="165"/>
      <c r="BW16" s="165"/>
      <c r="BX16" s="165"/>
      <c r="BY16" s="165"/>
      <c r="BZ16" s="165"/>
      <c r="CA16" s="165"/>
      <c r="CB16" s="165"/>
      <c r="CC16" s="165"/>
      <c r="CD16" s="165"/>
      <c r="CE16" s="165"/>
      <c r="CF16" s="165"/>
      <c r="CG16" s="165"/>
      <c r="CH16" s="165"/>
      <c r="CI16" s="165"/>
      <c r="CJ16" s="165"/>
      <c r="CK16" s="165"/>
      <c r="CL16" s="165"/>
      <c r="CM16" s="165"/>
      <c r="CN16" s="165"/>
      <c r="CO16" s="165"/>
      <c r="CP16" s="165"/>
      <c r="CQ16" s="165"/>
      <c r="CR16" s="165"/>
      <c r="CS16" s="165"/>
      <c r="CT16" s="165"/>
      <c r="CU16" s="165"/>
      <c r="CV16" s="165"/>
      <c r="CW16" s="165"/>
      <c r="CX16" s="165"/>
      <c r="CY16" s="165"/>
      <c r="CZ16" s="165"/>
      <c r="DA16" s="165"/>
      <c r="DB16" s="165"/>
      <c r="DC16" s="165"/>
      <c r="DD16" s="165"/>
      <c r="DE16" s="165"/>
      <c r="DF16" s="165"/>
      <c r="DG16" s="165"/>
      <c r="DH16" s="165"/>
      <c r="DI16" s="165"/>
      <c r="DJ16" s="165"/>
      <c r="DK16" s="165"/>
      <c r="DL16" s="165"/>
      <c r="DM16" s="165"/>
      <c r="DN16" s="165"/>
      <c r="DO16" s="165"/>
      <c r="DP16" s="165"/>
      <c r="DQ16" s="165"/>
      <c r="DR16" s="165"/>
      <c r="DS16" s="165"/>
      <c r="DT16" s="165"/>
      <c r="DU16" s="165"/>
      <c r="DV16" s="165"/>
      <c r="DW16" s="165"/>
      <c r="DX16" s="165"/>
      <c r="DY16" s="165"/>
      <c r="DZ16" s="165"/>
      <c r="EA16" s="165"/>
      <c r="EB16" s="165"/>
      <c r="EC16" s="165"/>
      <c r="ED16" s="165"/>
      <c r="EE16" s="165"/>
      <c r="EF16" s="165"/>
      <c r="EG16" s="165"/>
      <c r="EH16" s="165"/>
      <c r="EI16" s="165"/>
      <c r="EJ16" s="165"/>
      <c r="EK16" s="165"/>
      <c r="EL16" s="165"/>
      <c r="EM16" s="165"/>
      <c r="EN16" s="165"/>
      <c r="EO16" s="165"/>
      <c r="EP16" s="165"/>
      <c r="EQ16" s="165"/>
      <c r="ER16" s="165"/>
      <c r="ES16" s="165"/>
      <c r="ET16" s="165"/>
      <c r="EU16" s="165"/>
      <c r="EV16" s="165"/>
      <c r="EW16" s="165"/>
      <c r="EX16" s="165"/>
      <c r="EY16" s="165"/>
      <c r="EZ16" s="165"/>
      <c r="FA16" s="165"/>
      <c r="FB16" s="165"/>
      <c r="FC16" s="165"/>
      <c r="FD16" s="165"/>
      <c r="FE16" s="165"/>
      <c r="FF16" s="165"/>
      <c r="FG16" s="165"/>
      <c r="FH16" s="165"/>
      <c r="FI16" s="165"/>
      <c r="FJ16" s="165"/>
      <c r="FK16" s="165"/>
      <c r="FL16" s="165"/>
      <c r="FM16" s="165"/>
      <c r="FN16" s="165"/>
      <c r="FO16" s="165"/>
      <c r="FP16" s="165"/>
      <c r="FQ16" s="165"/>
      <c r="FR16" s="165"/>
      <c r="FS16" s="165"/>
      <c r="FT16" s="165"/>
      <c r="FU16" s="165"/>
      <c r="FV16" s="165"/>
      <c r="FW16" s="165"/>
      <c r="FX16" s="165"/>
      <c r="FY16" s="165"/>
      <c r="FZ16" s="165"/>
      <c r="GA16" s="165"/>
      <c r="GB16" s="165"/>
      <c r="GC16" s="165"/>
      <c r="GD16" s="165"/>
      <c r="GE16" s="165"/>
      <c r="GF16" s="165"/>
      <c r="GG16" s="165"/>
      <c r="GH16" s="165"/>
      <c r="GI16" s="165"/>
      <c r="GJ16" s="165"/>
      <c r="GK16" s="165"/>
      <c r="GL16" s="165"/>
      <c r="GM16" s="165"/>
      <c r="GN16" s="165"/>
      <c r="GO16" s="165"/>
      <c r="GP16" s="165"/>
      <c r="GQ16" s="165"/>
      <c r="GR16" s="165"/>
      <c r="GS16" s="165"/>
      <c r="GT16" s="165"/>
      <c r="GU16" s="165"/>
      <c r="GV16" s="165"/>
      <c r="GW16" s="165"/>
      <c r="GX16" s="165"/>
      <c r="GY16" s="165"/>
      <c r="GZ16" s="165"/>
      <c r="HA16" s="165"/>
      <c r="HB16" s="165"/>
      <c r="HC16" s="165"/>
      <c r="HD16" s="165"/>
      <c r="HE16" s="165"/>
      <c r="HF16" s="165"/>
      <c r="HG16" s="165"/>
      <c r="HH16" s="165"/>
      <c r="HI16" s="165"/>
      <c r="HJ16" s="165"/>
      <c r="HK16" s="165"/>
      <c r="HL16" s="165"/>
      <c r="HM16" s="165"/>
      <c r="HN16" s="165"/>
      <c r="HO16" s="165"/>
      <c r="HP16" s="165"/>
      <c r="HQ16" s="165"/>
      <c r="HR16" s="165"/>
      <c r="HS16" s="165"/>
      <c r="HT16" s="165"/>
      <c r="HU16" s="165"/>
      <c r="HV16" s="165"/>
      <c r="HW16" s="165"/>
      <c r="HX16" s="165"/>
      <c r="HY16" s="165"/>
      <c r="HZ16" s="165"/>
    </row>
    <row r="17" spans="1:234" s="163" customFormat="1" ht="24.75" customHeight="1">
      <c r="A17" s="64" t="s">
        <v>195</v>
      </c>
      <c r="B17" s="162">
        <v>11</v>
      </c>
      <c r="C17" s="162">
        <v>10</v>
      </c>
      <c r="D17" s="162">
        <v>2</v>
      </c>
      <c r="E17" s="162">
        <v>4</v>
      </c>
      <c r="F17" s="162">
        <v>0</v>
      </c>
      <c r="G17" s="162">
        <v>1</v>
      </c>
      <c r="H17" s="162">
        <v>0</v>
      </c>
      <c r="I17" s="162">
        <v>0</v>
      </c>
      <c r="J17" s="162">
        <v>3</v>
      </c>
      <c r="K17" s="162">
        <v>1031</v>
      </c>
      <c r="L17" s="162">
        <v>686</v>
      </c>
      <c r="M17" s="162">
        <v>33</v>
      </c>
      <c r="N17" s="162">
        <v>278</v>
      </c>
      <c r="O17" s="162">
        <v>77</v>
      </c>
      <c r="P17" s="162">
        <v>37</v>
      </c>
      <c r="Q17" s="162">
        <v>1</v>
      </c>
      <c r="R17" s="162">
        <v>34</v>
      </c>
      <c r="S17" s="162">
        <v>226</v>
      </c>
      <c r="T17" s="162"/>
      <c r="U17" s="162"/>
      <c r="V17" s="162"/>
      <c r="W17" s="162"/>
      <c r="X17" s="162"/>
      <c r="Y17" s="162"/>
      <c r="Z17" s="162"/>
      <c r="AA17" s="162"/>
      <c r="AB17" s="162"/>
      <c r="AC17" s="162"/>
      <c r="AD17" s="162"/>
      <c r="AE17" s="162"/>
      <c r="AF17" s="162"/>
      <c r="AG17" s="162"/>
      <c r="AH17" s="162"/>
      <c r="AI17" s="162"/>
      <c r="AJ17" s="162"/>
      <c r="AK17" s="162"/>
      <c r="AL17" s="162"/>
      <c r="AM17" s="162"/>
      <c r="AN17" s="162"/>
      <c r="AO17" s="162"/>
      <c r="AP17" s="162"/>
      <c r="AQ17" s="162"/>
      <c r="AR17" s="162"/>
      <c r="AS17" s="162"/>
      <c r="AT17" s="162"/>
      <c r="AU17" s="162"/>
      <c r="AV17" s="162"/>
      <c r="AW17" s="162"/>
      <c r="AX17" s="162"/>
      <c r="AY17" s="162"/>
      <c r="AZ17" s="162"/>
      <c r="BA17" s="162"/>
      <c r="BB17" s="162"/>
      <c r="BC17" s="162"/>
      <c r="BD17" s="162"/>
      <c r="BE17" s="162"/>
      <c r="BF17" s="162"/>
      <c r="BG17" s="162"/>
      <c r="BH17" s="162"/>
      <c r="BI17" s="162"/>
      <c r="BJ17" s="162"/>
      <c r="BK17" s="162"/>
      <c r="BL17" s="162"/>
      <c r="BM17" s="162"/>
      <c r="BN17" s="162"/>
      <c r="BO17" s="162"/>
      <c r="BP17" s="162"/>
      <c r="BQ17" s="162"/>
      <c r="BR17" s="162"/>
      <c r="BS17" s="162"/>
      <c r="BT17" s="162"/>
      <c r="BU17" s="162"/>
      <c r="BV17" s="162"/>
      <c r="BW17" s="162"/>
      <c r="BX17" s="162"/>
      <c r="BY17" s="162"/>
      <c r="BZ17" s="162"/>
      <c r="CA17" s="162"/>
      <c r="CB17" s="162"/>
      <c r="CC17" s="162"/>
      <c r="CD17" s="162"/>
      <c r="CE17" s="162"/>
      <c r="CF17" s="162"/>
      <c r="CG17" s="162"/>
      <c r="CH17" s="162"/>
      <c r="CI17" s="162"/>
      <c r="CJ17" s="162"/>
      <c r="CK17" s="162"/>
      <c r="CL17" s="162"/>
      <c r="CM17" s="162"/>
      <c r="CN17" s="162"/>
      <c r="CO17" s="162"/>
      <c r="CP17" s="162"/>
      <c r="CQ17" s="162"/>
      <c r="CR17" s="162"/>
      <c r="CS17" s="162"/>
      <c r="CT17" s="162"/>
      <c r="CU17" s="162"/>
      <c r="CV17" s="162"/>
      <c r="CW17" s="162"/>
      <c r="CX17" s="162"/>
      <c r="CY17" s="162"/>
      <c r="CZ17" s="162"/>
      <c r="DA17" s="162"/>
      <c r="DB17" s="162"/>
      <c r="DC17" s="162"/>
      <c r="DD17" s="162"/>
      <c r="DE17" s="162"/>
      <c r="DF17" s="162"/>
      <c r="DG17" s="162"/>
      <c r="DH17" s="162"/>
      <c r="DI17" s="162"/>
      <c r="DJ17" s="162"/>
      <c r="DK17" s="162"/>
      <c r="DL17" s="162"/>
      <c r="DM17" s="162"/>
      <c r="DN17" s="162"/>
      <c r="DO17" s="162"/>
      <c r="DP17" s="162"/>
      <c r="DQ17" s="162"/>
      <c r="DR17" s="162"/>
      <c r="DS17" s="162"/>
      <c r="DT17" s="162"/>
      <c r="DU17" s="162"/>
      <c r="DV17" s="162"/>
      <c r="DW17" s="162"/>
      <c r="DX17" s="162"/>
      <c r="DY17" s="162"/>
      <c r="DZ17" s="162"/>
      <c r="EA17" s="162"/>
      <c r="EB17" s="162"/>
      <c r="EC17" s="162"/>
      <c r="ED17" s="162"/>
      <c r="EE17" s="162"/>
      <c r="EF17" s="162"/>
      <c r="EG17" s="162"/>
      <c r="EH17" s="162"/>
      <c r="EI17" s="162"/>
      <c r="EJ17" s="162"/>
      <c r="EK17" s="162"/>
      <c r="EL17" s="162"/>
      <c r="EM17" s="162"/>
      <c r="EN17" s="162"/>
      <c r="EO17" s="162"/>
      <c r="EP17" s="162"/>
      <c r="EQ17" s="162"/>
      <c r="ER17" s="162"/>
      <c r="ES17" s="162"/>
      <c r="ET17" s="162"/>
      <c r="EU17" s="162"/>
      <c r="EV17" s="162"/>
      <c r="EW17" s="162"/>
      <c r="EX17" s="162"/>
      <c r="EY17" s="162"/>
      <c r="EZ17" s="162"/>
      <c r="FA17" s="162"/>
      <c r="FB17" s="162"/>
      <c r="FC17" s="162"/>
      <c r="FD17" s="162"/>
      <c r="FE17" s="162"/>
      <c r="FF17" s="162"/>
      <c r="FG17" s="162"/>
      <c r="FH17" s="162"/>
      <c r="FI17" s="162"/>
      <c r="FJ17" s="162"/>
      <c r="FK17" s="162"/>
      <c r="FL17" s="162"/>
      <c r="FM17" s="162"/>
      <c r="FN17" s="162"/>
      <c r="FO17" s="162"/>
      <c r="FP17" s="162"/>
      <c r="FQ17" s="162"/>
      <c r="FR17" s="162"/>
      <c r="FS17" s="162"/>
      <c r="FT17" s="162"/>
      <c r="FU17" s="162"/>
      <c r="FV17" s="162"/>
      <c r="FW17" s="162"/>
      <c r="FX17" s="162"/>
      <c r="FY17" s="162"/>
      <c r="FZ17" s="162"/>
      <c r="GA17" s="162"/>
      <c r="GB17" s="162"/>
      <c r="GC17" s="162"/>
      <c r="GD17" s="162"/>
      <c r="GE17" s="162"/>
      <c r="GF17" s="162"/>
      <c r="GG17" s="162"/>
      <c r="GH17" s="162"/>
      <c r="GI17" s="162"/>
      <c r="GJ17" s="162"/>
      <c r="GK17" s="162"/>
      <c r="GL17" s="162"/>
      <c r="GM17" s="162"/>
      <c r="GN17" s="162"/>
      <c r="GO17" s="162"/>
      <c r="GP17" s="162"/>
      <c r="GQ17" s="162"/>
      <c r="GR17" s="162"/>
      <c r="GS17" s="162"/>
      <c r="GT17" s="162"/>
      <c r="GU17" s="162"/>
      <c r="GV17" s="162"/>
      <c r="GW17" s="162"/>
      <c r="GX17" s="162"/>
      <c r="GY17" s="162"/>
      <c r="GZ17" s="162"/>
      <c r="HA17" s="162"/>
      <c r="HB17" s="162"/>
      <c r="HC17" s="162"/>
      <c r="HD17" s="162"/>
      <c r="HE17" s="162"/>
      <c r="HF17" s="162"/>
      <c r="HG17" s="162"/>
      <c r="HH17" s="162"/>
      <c r="HI17" s="162"/>
      <c r="HJ17" s="162"/>
      <c r="HK17" s="162"/>
      <c r="HL17" s="162"/>
      <c r="HM17" s="162"/>
      <c r="HN17" s="162"/>
      <c r="HO17" s="162"/>
      <c r="HP17" s="162"/>
      <c r="HQ17" s="162"/>
      <c r="HR17" s="162"/>
      <c r="HS17" s="162"/>
      <c r="HT17" s="162"/>
      <c r="HU17" s="162"/>
      <c r="HV17" s="162"/>
      <c r="HW17" s="162"/>
      <c r="HX17" s="162"/>
      <c r="HY17" s="162"/>
      <c r="HZ17" s="162"/>
    </row>
    <row r="18" spans="1:234" s="163" customFormat="1" ht="24.75" customHeight="1">
      <c r="A18" s="64" t="s">
        <v>11</v>
      </c>
      <c r="B18" s="162">
        <v>11</v>
      </c>
      <c r="C18" s="162">
        <v>9</v>
      </c>
      <c r="D18" s="162">
        <v>0</v>
      </c>
      <c r="E18" s="162">
        <v>6</v>
      </c>
      <c r="F18" s="162">
        <v>0</v>
      </c>
      <c r="G18" s="162">
        <v>2</v>
      </c>
      <c r="H18" s="162">
        <v>0</v>
      </c>
      <c r="I18" s="162">
        <v>0</v>
      </c>
      <c r="J18" s="162">
        <v>1</v>
      </c>
      <c r="K18" s="162">
        <v>618</v>
      </c>
      <c r="L18" s="162">
        <v>465</v>
      </c>
      <c r="M18" s="162">
        <v>26</v>
      </c>
      <c r="N18" s="162">
        <v>202</v>
      </c>
      <c r="O18" s="162">
        <v>47</v>
      </c>
      <c r="P18" s="162">
        <v>29</v>
      </c>
      <c r="Q18" s="162">
        <v>0</v>
      </c>
      <c r="R18" s="162">
        <v>16</v>
      </c>
      <c r="S18" s="162">
        <v>145</v>
      </c>
      <c r="T18" s="162"/>
      <c r="U18" s="162"/>
      <c r="V18" s="162"/>
      <c r="W18" s="162"/>
      <c r="X18" s="162"/>
      <c r="Y18" s="162"/>
      <c r="Z18" s="162"/>
      <c r="AA18" s="162"/>
      <c r="AB18" s="162"/>
      <c r="AC18" s="162"/>
      <c r="AD18" s="162"/>
      <c r="AE18" s="162"/>
      <c r="AF18" s="162"/>
      <c r="AG18" s="162"/>
      <c r="AH18" s="162"/>
      <c r="AI18" s="162"/>
      <c r="AJ18" s="162"/>
      <c r="AK18" s="162"/>
      <c r="AL18" s="162"/>
      <c r="AM18" s="162"/>
      <c r="AN18" s="162"/>
      <c r="AO18" s="162"/>
      <c r="AP18" s="162"/>
      <c r="AQ18" s="162"/>
      <c r="AR18" s="162"/>
      <c r="AS18" s="162"/>
      <c r="AT18" s="162"/>
      <c r="AU18" s="162"/>
      <c r="AV18" s="162"/>
      <c r="AW18" s="162"/>
      <c r="AX18" s="162"/>
      <c r="AY18" s="162"/>
      <c r="AZ18" s="162"/>
      <c r="BA18" s="162"/>
      <c r="BB18" s="162"/>
      <c r="BC18" s="162"/>
      <c r="BD18" s="162"/>
      <c r="BE18" s="162"/>
      <c r="BF18" s="162"/>
      <c r="BG18" s="162"/>
      <c r="BH18" s="162"/>
      <c r="BI18" s="162"/>
      <c r="BJ18" s="162"/>
      <c r="BK18" s="162"/>
      <c r="BL18" s="162"/>
      <c r="BM18" s="162"/>
      <c r="BN18" s="162"/>
      <c r="BO18" s="162"/>
      <c r="BP18" s="162"/>
      <c r="BQ18" s="162"/>
      <c r="BR18" s="162"/>
      <c r="BS18" s="162"/>
      <c r="BT18" s="162"/>
      <c r="BU18" s="162"/>
      <c r="BV18" s="162"/>
      <c r="BW18" s="162"/>
      <c r="BX18" s="162"/>
      <c r="BY18" s="162"/>
      <c r="BZ18" s="162"/>
      <c r="CA18" s="162"/>
      <c r="CB18" s="162"/>
      <c r="CC18" s="162"/>
      <c r="CD18" s="162"/>
      <c r="CE18" s="162"/>
      <c r="CF18" s="162"/>
      <c r="CG18" s="162"/>
      <c r="CH18" s="162"/>
      <c r="CI18" s="162"/>
      <c r="CJ18" s="162"/>
      <c r="CK18" s="162"/>
      <c r="CL18" s="162"/>
      <c r="CM18" s="162"/>
      <c r="CN18" s="162"/>
      <c r="CO18" s="162"/>
      <c r="CP18" s="162"/>
      <c r="CQ18" s="162"/>
      <c r="CR18" s="162"/>
      <c r="CS18" s="162"/>
      <c r="CT18" s="162"/>
      <c r="CU18" s="162"/>
      <c r="CV18" s="162"/>
      <c r="CW18" s="162"/>
      <c r="CX18" s="162"/>
      <c r="CY18" s="162"/>
      <c r="CZ18" s="162"/>
      <c r="DA18" s="162"/>
      <c r="DB18" s="162"/>
      <c r="DC18" s="162"/>
      <c r="DD18" s="162"/>
      <c r="DE18" s="162"/>
      <c r="DF18" s="162"/>
      <c r="DG18" s="162"/>
      <c r="DH18" s="162"/>
      <c r="DI18" s="162"/>
      <c r="DJ18" s="162"/>
      <c r="DK18" s="162"/>
      <c r="DL18" s="162"/>
      <c r="DM18" s="162"/>
      <c r="DN18" s="162"/>
      <c r="DO18" s="162"/>
      <c r="DP18" s="162"/>
      <c r="DQ18" s="162"/>
      <c r="DR18" s="162"/>
      <c r="DS18" s="162"/>
      <c r="DT18" s="162"/>
      <c r="DU18" s="162"/>
      <c r="DV18" s="162"/>
      <c r="DW18" s="162"/>
      <c r="DX18" s="162"/>
      <c r="DY18" s="162"/>
      <c r="DZ18" s="162"/>
      <c r="EA18" s="162"/>
      <c r="EB18" s="162"/>
      <c r="EC18" s="162"/>
      <c r="ED18" s="162"/>
      <c r="EE18" s="162"/>
      <c r="EF18" s="162"/>
      <c r="EG18" s="162"/>
      <c r="EH18" s="162"/>
      <c r="EI18" s="162"/>
      <c r="EJ18" s="162"/>
      <c r="EK18" s="162"/>
      <c r="EL18" s="162"/>
      <c r="EM18" s="162"/>
      <c r="EN18" s="162"/>
      <c r="EO18" s="162"/>
      <c r="EP18" s="162"/>
      <c r="EQ18" s="162"/>
      <c r="ER18" s="162"/>
      <c r="ES18" s="162"/>
      <c r="ET18" s="162"/>
      <c r="EU18" s="162"/>
      <c r="EV18" s="162"/>
      <c r="EW18" s="162"/>
      <c r="EX18" s="162"/>
      <c r="EY18" s="162"/>
      <c r="EZ18" s="162"/>
      <c r="FA18" s="162"/>
      <c r="FB18" s="162"/>
      <c r="FC18" s="162"/>
      <c r="FD18" s="162"/>
      <c r="FE18" s="162"/>
      <c r="FF18" s="162"/>
      <c r="FG18" s="162"/>
      <c r="FH18" s="162"/>
      <c r="FI18" s="162"/>
      <c r="FJ18" s="162"/>
      <c r="FK18" s="162"/>
      <c r="FL18" s="162"/>
      <c r="FM18" s="162"/>
      <c r="FN18" s="162"/>
      <c r="FO18" s="162"/>
      <c r="FP18" s="162"/>
      <c r="FQ18" s="162"/>
      <c r="FR18" s="162"/>
      <c r="FS18" s="162"/>
      <c r="FT18" s="162"/>
      <c r="FU18" s="162"/>
      <c r="FV18" s="162"/>
      <c r="FW18" s="162"/>
      <c r="FX18" s="162"/>
      <c r="FY18" s="162"/>
      <c r="FZ18" s="162"/>
      <c r="GA18" s="162"/>
      <c r="GB18" s="162"/>
      <c r="GC18" s="162"/>
      <c r="GD18" s="162"/>
      <c r="GE18" s="162"/>
      <c r="GF18" s="162"/>
      <c r="GG18" s="162"/>
      <c r="GH18" s="162"/>
      <c r="GI18" s="162"/>
      <c r="GJ18" s="162"/>
      <c r="GK18" s="162"/>
      <c r="GL18" s="162"/>
      <c r="GM18" s="162"/>
      <c r="GN18" s="162"/>
      <c r="GO18" s="162"/>
      <c r="GP18" s="162"/>
      <c r="GQ18" s="162"/>
      <c r="GR18" s="162"/>
      <c r="GS18" s="162"/>
      <c r="GT18" s="162"/>
      <c r="GU18" s="162"/>
      <c r="GV18" s="162"/>
      <c r="GW18" s="162"/>
      <c r="GX18" s="162"/>
      <c r="GY18" s="162"/>
      <c r="GZ18" s="162"/>
      <c r="HA18" s="162"/>
      <c r="HB18" s="162"/>
      <c r="HC18" s="162"/>
      <c r="HD18" s="162"/>
      <c r="HE18" s="162"/>
      <c r="HF18" s="162"/>
      <c r="HG18" s="162"/>
      <c r="HH18" s="162"/>
      <c r="HI18" s="162"/>
      <c r="HJ18" s="162"/>
      <c r="HK18" s="162"/>
      <c r="HL18" s="162"/>
      <c r="HM18" s="162"/>
      <c r="HN18" s="162"/>
      <c r="HO18" s="162"/>
      <c r="HP18" s="162"/>
      <c r="HQ18" s="162"/>
      <c r="HR18" s="162"/>
      <c r="HS18" s="162"/>
      <c r="HT18" s="162"/>
      <c r="HU18" s="162"/>
      <c r="HV18" s="162"/>
      <c r="HW18" s="162"/>
      <c r="HX18" s="162"/>
      <c r="HY18" s="162"/>
      <c r="HZ18" s="162"/>
    </row>
    <row r="19" spans="1:234" s="163" customFormat="1" ht="24.75" customHeight="1">
      <c r="A19" s="64" t="s">
        <v>12</v>
      </c>
      <c r="B19" s="162">
        <v>3</v>
      </c>
      <c r="C19" s="162">
        <v>2</v>
      </c>
      <c r="D19" s="162">
        <v>0</v>
      </c>
      <c r="E19" s="162">
        <v>0</v>
      </c>
      <c r="F19" s="162">
        <v>0</v>
      </c>
      <c r="G19" s="162">
        <v>1</v>
      </c>
      <c r="H19" s="162">
        <v>0</v>
      </c>
      <c r="I19" s="162">
        <v>0</v>
      </c>
      <c r="J19" s="162">
        <v>1</v>
      </c>
      <c r="K19" s="162">
        <v>759</v>
      </c>
      <c r="L19" s="162">
        <v>499</v>
      </c>
      <c r="M19" s="162">
        <v>20</v>
      </c>
      <c r="N19" s="162">
        <v>217</v>
      </c>
      <c r="O19" s="162">
        <v>46</v>
      </c>
      <c r="P19" s="162">
        <v>21</v>
      </c>
      <c r="Q19" s="162">
        <v>0</v>
      </c>
      <c r="R19" s="162">
        <v>31</v>
      </c>
      <c r="S19" s="162">
        <v>164</v>
      </c>
      <c r="T19" s="66"/>
      <c r="U19" s="66"/>
      <c r="V19" s="66"/>
      <c r="W19" s="66"/>
      <c r="X19" s="66"/>
      <c r="Y19" s="66"/>
      <c r="Z19" s="66"/>
      <c r="AA19" s="66"/>
      <c r="AB19" s="66"/>
      <c r="AC19" s="66"/>
      <c r="AD19" s="66"/>
      <c r="AE19" s="66"/>
      <c r="AF19" s="66"/>
      <c r="AG19" s="66"/>
      <c r="AH19" s="66"/>
      <c r="AI19" s="66"/>
      <c r="AJ19" s="66"/>
      <c r="AK19" s="66"/>
      <c r="AL19" s="66"/>
      <c r="AM19" s="66"/>
      <c r="AN19" s="66"/>
      <c r="AO19" s="66"/>
      <c r="AP19" s="66"/>
      <c r="AQ19" s="66"/>
      <c r="AR19" s="66"/>
      <c r="AS19" s="66"/>
      <c r="AT19" s="66"/>
      <c r="AU19" s="66"/>
      <c r="AV19" s="66"/>
      <c r="AW19" s="66"/>
      <c r="AX19" s="66"/>
      <c r="AY19" s="66"/>
      <c r="AZ19" s="66"/>
      <c r="BA19" s="66"/>
      <c r="BB19" s="66"/>
      <c r="BC19" s="66"/>
      <c r="BD19" s="66"/>
      <c r="BE19" s="66"/>
      <c r="BF19" s="66"/>
      <c r="BG19" s="66"/>
      <c r="BH19" s="66"/>
      <c r="BI19" s="66"/>
      <c r="BJ19" s="66"/>
      <c r="BK19" s="66"/>
      <c r="BL19" s="66"/>
      <c r="BM19" s="66"/>
      <c r="BN19" s="66"/>
      <c r="BO19" s="66"/>
      <c r="BP19" s="66"/>
      <c r="BQ19" s="66"/>
      <c r="BR19" s="66"/>
      <c r="BS19" s="66"/>
      <c r="BT19" s="66"/>
      <c r="BU19" s="66"/>
      <c r="BV19" s="66"/>
      <c r="BW19" s="66"/>
      <c r="BX19" s="66"/>
      <c r="BY19" s="66"/>
      <c r="BZ19" s="66"/>
      <c r="CA19" s="66"/>
      <c r="CB19" s="66"/>
      <c r="CC19" s="66"/>
      <c r="CD19" s="66"/>
      <c r="CE19" s="66"/>
      <c r="CF19" s="66"/>
      <c r="CG19" s="66"/>
      <c r="CH19" s="66"/>
      <c r="CI19" s="66"/>
      <c r="CJ19" s="66"/>
      <c r="CK19" s="66"/>
      <c r="CL19" s="66"/>
      <c r="CM19" s="66"/>
      <c r="CN19" s="66"/>
      <c r="CO19" s="66"/>
      <c r="CP19" s="66"/>
      <c r="CQ19" s="66"/>
      <c r="CR19" s="66"/>
      <c r="CS19" s="66"/>
      <c r="CT19" s="66"/>
      <c r="CU19" s="66"/>
      <c r="CV19" s="66"/>
      <c r="CW19" s="66"/>
      <c r="CX19" s="66"/>
      <c r="CY19" s="66"/>
      <c r="CZ19" s="66"/>
      <c r="DA19" s="66"/>
      <c r="DB19" s="66"/>
      <c r="DC19" s="66"/>
      <c r="DD19" s="66"/>
      <c r="DE19" s="66"/>
      <c r="DF19" s="66"/>
      <c r="DG19" s="66"/>
      <c r="DH19" s="66"/>
      <c r="DI19" s="66"/>
      <c r="DJ19" s="66"/>
      <c r="DK19" s="66"/>
      <c r="DL19" s="66"/>
      <c r="DM19" s="66"/>
      <c r="DN19" s="66"/>
      <c r="DO19" s="66"/>
      <c r="DP19" s="66"/>
      <c r="DQ19" s="66"/>
      <c r="DR19" s="66"/>
      <c r="DS19" s="66"/>
      <c r="DT19" s="66"/>
      <c r="DU19" s="66"/>
      <c r="DV19" s="66"/>
      <c r="DW19" s="66"/>
      <c r="DX19" s="66"/>
      <c r="DY19" s="66"/>
      <c r="DZ19" s="66"/>
      <c r="EA19" s="66"/>
      <c r="EB19" s="66"/>
      <c r="EC19" s="66"/>
      <c r="ED19" s="66"/>
      <c r="EE19" s="66"/>
      <c r="EF19" s="66"/>
      <c r="EG19" s="66"/>
      <c r="EH19" s="66"/>
      <c r="EI19" s="66"/>
      <c r="EJ19" s="66"/>
      <c r="EK19" s="66"/>
      <c r="EL19" s="66"/>
      <c r="EM19" s="66"/>
      <c r="EN19" s="66"/>
      <c r="EO19" s="66"/>
      <c r="EP19" s="66"/>
      <c r="EQ19" s="66"/>
      <c r="ER19" s="66"/>
      <c r="ES19" s="66"/>
      <c r="ET19" s="66"/>
      <c r="EU19" s="66"/>
      <c r="EV19" s="66"/>
      <c r="EW19" s="66"/>
      <c r="EX19" s="66"/>
      <c r="EY19" s="66"/>
      <c r="EZ19" s="66"/>
      <c r="FA19" s="66"/>
      <c r="FB19" s="66"/>
      <c r="FC19" s="66"/>
      <c r="FD19" s="66"/>
      <c r="FE19" s="66"/>
      <c r="FF19" s="66"/>
      <c r="FG19" s="66"/>
      <c r="FH19" s="66"/>
      <c r="FI19" s="66"/>
      <c r="FJ19" s="66"/>
      <c r="FK19" s="66"/>
      <c r="FL19" s="66"/>
      <c r="FM19" s="66"/>
      <c r="FN19" s="66"/>
      <c r="FO19" s="66"/>
      <c r="FP19" s="66"/>
      <c r="FQ19" s="66"/>
      <c r="FR19" s="66"/>
      <c r="FS19" s="66"/>
      <c r="FT19" s="66"/>
      <c r="FU19" s="66"/>
      <c r="FV19" s="66"/>
      <c r="FW19" s="66"/>
      <c r="FX19" s="66"/>
      <c r="FY19" s="66"/>
      <c r="FZ19" s="66"/>
      <c r="GA19" s="66"/>
      <c r="GB19" s="66"/>
      <c r="GC19" s="66"/>
      <c r="GD19" s="66"/>
      <c r="GE19" s="66"/>
      <c r="GF19" s="66"/>
      <c r="GG19" s="66"/>
      <c r="GH19" s="66"/>
      <c r="GI19" s="66"/>
      <c r="GJ19" s="66"/>
      <c r="GK19" s="66"/>
      <c r="GL19" s="66"/>
      <c r="GM19" s="66"/>
      <c r="GN19" s="66"/>
      <c r="GO19" s="66"/>
      <c r="GP19" s="66"/>
      <c r="GQ19" s="66"/>
      <c r="GR19" s="66"/>
      <c r="GS19" s="66"/>
      <c r="GT19" s="66"/>
      <c r="GU19" s="66"/>
      <c r="GV19" s="66"/>
      <c r="GW19" s="66"/>
      <c r="GX19" s="66"/>
      <c r="GY19" s="66"/>
      <c r="GZ19" s="66"/>
      <c r="HA19" s="66"/>
      <c r="HB19" s="66"/>
      <c r="HC19" s="66"/>
      <c r="HD19" s="66"/>
      <c r="HE19" s="66"/>
      <c r="HF19" s="66"/>
      <c r="HG19" s="66"/>
      <c r="HH19" s="66"/>
      <c r="HI19" s="66"/>
      <c r="HJ19" s="66"/>
      <c r="HK19" s="66"/>
      <c r="HL19" s="66"/>
      <c r="HM19" s="66"/>
      <c r="HN19" s="66"/>
      <c r="HO19" s="66"/>
      <c r="HP19" s="66"/>
      <c r="HQ19" s="66"/>
      <c r="HR19" s="66"/>
      <c r="HS19" s="66"/>
      <c r="HT19" s="66"/>
      <c r="HU19" s="66"/>
      <c r="HV19" s="66"/>
      <c r="HW19" s="66"/>
      <c r="HX19" s="66"/>
      <c r="HY19" s="66"/>
      <c r="HZ19" s="66"/>
    </row>
    <row r="20" spans="1:234" s="163" customFormat="1" ht="24.75" customHeight="1">
      <c r="A20" s="64" t="s">
        <v>196</v>
      </c>
      <c r="B20" s="162">
        <v>8</v>
      </c>
      <c r="C20" s="162">
        <v>5</v>
      </c>
      <c r="D20" s="162">
        <v>0</v>
      </c>
      <c r="E20" s="162">
        <v>2</v>
      </c>
      <c r="F20" s="162">
        <v>0</v>
      </c>
      <c r="G20" s="162">
        <v>1</v>
      </c>
      <c r="H20" s="162">
        <v>0</v>
      </c>
      <c r="I20" s="162">
        <v>1</v>
      </c>
      <c r="J20" s="162">
        <v>1</v>
      </c>
      <c r="K20" s="162">
        <v>832</v>
      </c>
      <c r="L20" s="162">
        <v>600</v>
      </c>
      <c r="M20" s="162">
        <v>36</v>
      </c>
      <c r="N20" s="162">
        <v>285</v>
      </c>
      <c r="O20" s="162">
        <v>52</v>
      </c>
      <c r="P20" s="162">
        <v>41</v>
      </c>
      <c r="Q20" s="162">
        <v>0</v>
      </c>
      <c r="R20" s="162">
        <v>27</v>
      </c>
      <c r="S20" s="162">
        <v>159</v>
      </c>
      <c r="T20" s="162"/>
      <c r="U20" s="162"/>
      <c r="V20" s="162"/>
      <c r="W20" s="162"/>
      <c r="X20" s="162"/>
      <c r="Y20" s="162"/>
      <c r="Z20" s="162"/>
      <c r="AA20" s="162"/>
      <c r="AB20" s="162"/>
      <c r="AC20" s="162"/>
      <c r="AD20" s="162"/>
      <c r="AE20" s="162"/>
      <c r="AF20" s="162"/>
      <c r="AG20" s="162"/>
      <c r="AH20" s="162"/>
      <c r="AI20" s="162"/>
      <c r="AJ20" s="162"/>
      <c r="AK20" s="162"/>
      <c r="AL20" s="162"/>
      <c r="AM20" s="162"/>
      <c r="AN20" s="162"/>
      <c r="AO20" s="162"/>
      <c r="AP20" s="162"/>
      <c r="AQ20" s="162"/>
      <c r="AR20" s="162"/>
      <c r="AS20" s="162"/>
      <c r="AT20" s="162"/>
      <c r="AU20" s="162"/>
      <c r="AV20" s="162"/>
      <c r="AW20" s="162"/>
      <c r="AX20" s="162"/>
      <c r="AY20" s="162"/>
      <c r="AZ20" s="162"/>
      <c r="BA20" s="162"/>
      <c r="BB20" s="162"/>
      <c r="BC20" s="162"/>
      <c r="BD20" s="162"/>
      <c r="BE20" s="162"/>
      <c r="BF20" s="162"/>
      <c r="BG20" s="162"/>
      <c r="BH20" s="162"/>
      <c r="BI20" s="162"/>
      <c r="BJ20" s="162"/>
      <c r="BK20" s="162"/>
      <c r="BL20" s="162"/>
      <c r="BM20" s="162"/>
      <c r="BN20" s="162"/>
      <c r="BO20" s="162"/>
      <c r="BP20" s="162"/>
      <c r="BQ20" s="162"/>
      <c r="BR20" s="162"/>
      <c r="BS20" s="162"/>
      <c r="BT20" s="162"/>
      <c r="BU20" s="162"/>
      <c r="BV20" s="162"/>
      <c r="BW20" s="162"/>
      <c r="BX20" s="162"/>
      <c r="BY20" s="162"/>
      <c r="BZ20" s="162"/>
      <c r="CA20" s="162"/>
      <c r="CB20" s="162"/>
      <c r="CC20" s="162"/>
      <c r="CD20" s="162"/>
      <c r="CE20" s="162"/>
      <c r="CF20" s="162"/>
      <c r="CG20" s="162"/>
      <c r="CH20" s="162"/>
      <c r="CI20" s="162"/>
      <c r="CJ20" s="162"/>
      <c r="CK20" s="162"/>
      <c r="CL20" s="162"/>
      <c r="CM20" s="162"/>
      <c r="CN20" s="162"/>
      <c r="CO20" s="162"/>
      <c r="CP20" s="162"/>
      <c r="CQ20" s="162"/>
      <c r="CR20" s="162"/>
      <c r="CS20" s="162"/>
      <c r="CT20" s="162"/>
      <c r="CU20" s="162"/>
      <c r="CV20" s="162"/>
      <c r="CW20" s="162"/>
      <c r="CX20" s="162"/>
      <c r="CY20" s="162"/>
      <c r="CZ20" s="162"/>
      <c r="DA20" s="162"/>
      <c r="DB20" s="162"/>
      <c r="DC20" s="162"/>
      <c r="DD20" s="162"/>
      <c r="DE20" s="162"/>
      <c r="DF20" s="162"/>
      <c r="DG20" s="162"/>
      <c r="DH20" s="162"/>
      <c r="DI20" s="162"/>
      <c r="DJ20" s="162"/>
      <c r="DK20" s="162"/>
      <c r="DL20" s="162"/>
      <c r="DM20" s="162"/>
      <c r="DN20" s="162"/>
      <c r="DO20" s="162"/>
      <c r="DP20" s="162"/>
      <c r="DQ20" s="162"/>
      <c r="DR20" s="162"/>
      <c r="DS20" s="162"/>
      <c r="DT20" s="162"/>
      <c r="DU20" s="162"/>
      <c r="DV20" s="162"/>
      <c r="DW20" s="162"/>
      <c r="DX20" s="162"/>
      <c r="DY20" s="162"/>
      <c r="DZ20" s="162"/>
      <c r="EA20" s="162"/>
      <c r="EB20" s="162"/>
      <c r="EC20" s="162"/>
      <c r="ED20" s="162"/>
      <c r="EE20" s="162"/>
      <c r="EF20" s="162"/>
      <c r="EG20" s="162"/>
      <c r="EH20" s="162"/>
      <c r="EI20" s="162"/>
      <c r="EJ20" s="162"/>
      <c r="EK20" s="162"/>
      <c r="EL20" s="162"/>
      <c r="EM20" s="162"/>
      <c r="EN20" s="162"/>
      <c r="EO20" s="162"/>
      <c r="EP20" s="162"/>
      <c r="EQ20" s="162"/>
      <c r="ER20" s="162"/>
      <c r="ES20" s="162"/>
      <c r="ET20" s="162"/>
      <c r="EU20" s="162"/>
      <c r="EV20" s="162"/>
      <c r="EW20" s="162"/>
      <c r="EX20" s="162"/>
      <c r="EY20" s="162"/>
      <c r="EZ20" s="162"/>
      <c r="FA20" s="162"/>
      <c r="FB20" s="162"/>
      <c r="FC20" s="162"/>
      <c r="FD20" s="162"/>
      <c r="FE20" s="162"/>
      <c r="FF20" s="162"/>
      <c r="FG20" s="162"/>
      <c r="FH20" s="162"/>
      <c r="FI20" s="162"/>
      <c r="FJ20" s="162"/>
      <c r="FK20" s="162"/>
      <c r="FL20" s="162"/>
      <c r="FM20" s="162"/>
      <c r="FN20" s="162"/>
      <c r="FO20" s="162"/>
      <c r="FP20" s="162"/>
      <c r="FQ20" s="162"/>
      <c r="FR20" s="162"/>
      <c r="FS20" s="162"/>
      <c r="FT20" s="162"/>
      <c r="FU20" s="162"/>
      <c r="FV20" s="162"/>
      <c r="FW20" s="162"/>
      <c r="FX20" s="162"/>
      <c r="FY20" s="162"/>
      <c r="FZ20" s="162"/>
      <c r="GA20" s="162"/>
      <c r="GB20" s="162"/>
      <c r="GC20" s="162"/>
      <c r="GD20" s="162"/>
      <c r="GE20" s="162"/>
      <c r="GF20" s="162"/>
      <c r="GG20" s="162"/>
      <c r="GH20" s="162"/>
      <c r="GI20" s="162"/>
      <c r="GJ20" s="162"/>
      <c r="GK20" s="162"/>
      <c r="GL20" s="162"/>
      <c r="GM20" s="162"/>
      <c r="GN20" s="162"/>
      <c r="GO20" s="162"/>
      <c r="GP20" s="162"/>
      <c r="GQ20" s="162"/>
      <c r="GR20" s="162"/>
      <c r="GS20" s="162"/>
      <c r="GT20" s="162"/>
      <c r="GU20" s="162"/>
      <c r="GV20" s="162"/>
      <c r="GW20" s="162"/>
      <c r="GX20" s="162"/>
      <c r="GY20" s="162"/>
      <c r="GZ20" s="162"/>
      <c r="HA20" s="162"/>
      <c r="HB20" s="162"/>
      <c r="HC20" s="162"/>
      <c r="HD20" s="162"/>
      <c r="HE20" s="162"/>
      <c r="HF20" s="162"/>
      <c r="HG20" s="162"/>
      <c r="HH20" s="162"/>
      <c r="HI20" s="162"/>
      <c r="HJ20" s="162"/>
      <c r="HK20" s="162"/>
      <c r="HL20" s="162"/>
      <c r="HM20" s="162"/>
      <c r="HN20" s="162"/>
      <c r="HO20" s="162"/>
      <c r="HP20" s="162"/>
      <c r="HQ20" s="162"/>
      <c r="HR20" s="162"/>
      <c r="HS20" s="162"/>
      <c r="HT20" s="162"/>
      <c r="HU20" s="162"/>
      <c r="HV20" s="162"/>
      <c r="HW20" s="162"/>
      <c r="HX20" s="162"/>
      <c r="HY20" s="162"/>
      <c r="HZ20" s="162"/>
    </row>
    <row r="21" spans="1:234" s="163" customFormat="1" ht="24.75" customHeight="1">
      <c r="A21" s="64" t="s">
        <v>14</v>
      </c>
      <c r="B21" s="162">
        <v>9</v>
      </c>
      <c r="C21" s="162">
        <v>6</v>
      </c>
      <c r="D21" s="162">
        <v>1</v>
      </c>
      <c r="E21" s="162">
        <v>2</v>
      </c>
      <c r="F21" s="162">
        <v>0</v>
      </c>
      <c r="G21" s="162">
        <v>0</v>
      </c>
      <c r="H21" s="162">
        <v>0</v>
      </c>
      <c r="I21" s="162">
        <v>1</v>
      </c>
      <c r="J21" s="162">
        <v>2</v>
      </c>
      <c r="K21" s="162">
        <v>1403</v>
      </c>
      <c r="L21" s="162">
        <v>1014</v>
      </c>
      <c r="M21" s="162">
        <v>45</v>
      </c>
      <c r="N21" s="162">
        <v>502</v>
      </c>
      <c r="O21" s="162">
        <v>86</v>
      </c>
      <c r="P21" s="162">
        <v>34</v>
      </c>
      <c r="Q21" s="162">
        <v>0</v>
      </c>
      <c r="R21" s="162">
        <v>38</v>
      </c>
      <c r="S21" s="162">
        <v>309</v>
      </c>
      <c r="T21" s="66"/>
      <c r="U21" s="66"/>
      <c r="V21" s="66"/>
      <c r="W21" s="66"/>
      <c r="X21" s="66"/>
      <c r="Y21" s="66"/>
      <c r="Z21" s="66"/>
      <c r="AA21" s="66"/>
      <c r="AB21" s="66"/>
      <c r="AC21" s="66"/>
      <c r="AD21" s="66"/>
      <c r="AE21" s="66"/>
      <c r="AF21" s="66"/>
      <c r="AG21" s="66"/>
      <c r="AH21" s="66"/>
      <c r="AI21" s="66"/>
      <c r="AJ21" s="66"/>
      <c r="AK21" s="66"/>
      <c r="AL21" s="66"/>
      <c r="AM21" s="66"/>
      <c r="AN21" s="66"/>
      <c r="AO21" s="66"/>
      <c r="AP21" s="66"/>
      <c r="AQ21" s="66"/>
      <c r="AR21" s="66"/>
      <c r="AS21" s="66"/>
      <c r="AT21" s="66"/>
      <c r="AU21" s="66"/>
      <c r="AV21" s="66"/>
      <c r="AW21" s="66"/>
      <c r="AX21" s="66"/>
      <c r="AY21" s="66"/>
      <c r="AZ21" s="66"/>
      <c r="BA21" s="66"/>
      <c r="BB21" s="66"/>
      <c r="BC21" s="66"/>
      <c r="BD21" s="66"/>
      <c r="BE21" s="66"/>
      <c r="BF21" s="66"/>
      <c r="BG21" s="66"/>
      <c r="BH21" s="66"/>
      <c r="BI21" s="66"/>
      <c r="BJ21" s="66"/>
      <c r="BK21" s="66"/>
      <c r="BL21" s="66"/>
      <c r="BM21" s="66"/>
      <c r="BN21" s="66"/>
      <c r="BO21" s="66"/>
      <c r="BP21" s="66"/>
      <c r="BQ21" s="66"/>
      <c r="BR21" s="66"/>
      <c r="BS21" s="66"/>
      <c r="BT21" s="66"/>
      <c r="BU21" s="66"/>
      <c r="BV21" s="66"/>
      <c r="BW21" s="66"/>
      <c r="BX21" s="66"/>
      <c r="BY21" s="66"/>
      <c r="BZ21" s="66"/>
      <c r="CA21" s="66"/>
      <c r="CB21" s="66"/>
      <c r="CC21" s="66"/>
      <c r="CD21" s="66"/>
      <c r="CE21" s="66"/>
      <c r="CF21" s="66"/>
      <c r="CG21" s="66"/>
      <c r="CH21" s="66"/>
      <c r="CI21" s="66"/>
      <c r="CJ21" s="66"/>
      <c r="CK21" s="66"/>
      <c r="CL21" s="66"/>
      <c r="CM21" s="66"/>
      <c r="CN21" s="66"/>
      <c r="CO21" s="66"/>
      <c r="CP21" s="66"/>
      <c r="CQ21" s="66"/>
      <c r="CR21" s="66"/>
      <c r="CS21" s="66"/>
      <c r="CT21" s="66"/>
      <c r="CU21" s="66"/>
      <c r="CV21" s="66"/>
      <c r="CW21" s="66"/>
      <c r="CX21" s="66"/>
      <c r="CY21" s="66"/>
      <c r="CZ21" s="66"/>
      <c r="DA21" s="66"/>
      <c r="DB21" s="66"/>
      <c r="DC21" s="66"/>
      <c r="DD21" s="66"/>
      <c r="DE21" s="66"/>
      <c r="DF21" s="66"/>
      <c r="DG21" s="66"/>
      <c r="DH21" s="66"/>
      <c r="DI21" s="66"/>
      <c r="DJ21" s="66"/>
      <c r="DK21" s="66"/>
      <c r="DL21" s="66"/>
      <c r="DM21" s="66"/>
      <c r="DN21" s="66"/>
      <c r="DO21" s="66"/>
      <c r="DP21" s="66"/>
      <c r="DQ21" s="66"/>
      <c r="DR21" s="66"/>
      <c r="DS21" s="66"/>
      <c r="DT21" s="66"/>
      <c r="DU21" s="66"/>
      <c r="DV21" s="66"/>
      <c r="DW21" s="66"/>
      <c r="DX21" s="66"/>
      <c r="DY21" s="66"/>
      <c r="DZ21" s="66"/>
      <c r="EA21" s="66"/>
      <c r="EB21" s="66"/>
      <c r="EC21" s="66"/>
      <c r="ED21" s="66"/>
      <c r="EE21" s="66"/>
      <c r="EF21" s="66"/>
      <c r="EG21" s="66"/>
      <c r="EH21" s="66"/>
      <c r="EI21" s="66"/>
      <c r="EJ21" s="66"/>
      <c r="EK21" s="66"/>
      <c r="EL21" s="66"/>
      <c r="EM21" s="66"/>
      <c r="EN21" s="66"/>
      <c r="EO21" s="66"/>
      <c r="EP21" s="66"/>
      <c r="EQ21" s="66"/>
      <c r="ER21" s="66"/>
      <c r="ES21" s="66"/>
      <c r="ET21" s="66"/>
      <c r="EU21" s="66"/>
      <c r="EV21" s="66"/>
      <c r="EW21" s="66"/>
      <c r="EX21" s="66"/>
      <c r="EY21" s="66"/>
      <c r="EZ21" s="66"/>
      <c r="FA21" s="66"/>
      <c r="FB21" s="66"/>
      <c r="FC21" s="66"/>
      <c r="FD21" s="66"/>
      <c r="FE21" s="66"/>
      <c r="FF21" s="66"/>
      <c r="FG21" s="66"/>
      <c r="FH21" s="66"/>
      <c r="FI21" s="66"/>
      <c r="FJ21" s="66"/>
      <c r="FK21" s="66"/>
      <c r="FL21" s="66"/>
      <c r="FM21" s="66"/>
      <c r="FN21" s="66"/>
      <c r="FO21" s="66"/>
      <c r="FP21" s="66"/>
      <c r="FQ21" s="66"/>
      <c r="FR21" s="66"/>
      <c r="FS21" s="66"/>
      <c r="FT21" s="66"/>
      <c r="FU21" s="66"/>
      <c r="FV21" s="66"/>
      <c r="FW21" s="66"/>
      <c r="FX21" s="66"/>
      <c r="FY21" s="66"/>
      <c r="FZ21" s="66"/>
      <c r="GA21" s="66"/>
      <c r="GB21" s="66"/>
      <c r="GC21" s="66"/>
      <c r="GD21" s="66"/>
      <c r="GE21" s="66"/>
      <c r="GF21" s="66"/>
      <c r="GG21" s="66"/>
      <c r="GH21" s="66"/>
      <c r="GI21" s="66"/>
      <c r="GJ21" s="66"/>
      <c r="GK21" s="66"/>
      <c r="GL21" s="66"/>
      <c r="GM21" s="66"/>
      <c r="GN21" s="66"/>
      <c r="GO21" s="66"/>
      <c r="GP21" s="66"/>
      <c r="GQ21" s="66"/>
      <c r="GR21" s="66"/>
      <c r="GS21" s="66"/>
      <c r="GT21" s="66"/>
      <c r="GU21" s="66"/>
      <c r="GV21" s="66"/>
      <c r="GW21" s="66"/>
      <c r="GX21" s="66"/>
      <c r="GY21" s="66"/>
      <c r="GZ21" s="66"/>
      <c r="HA21" s="66"/>
      <c r="HB21" s="66"/>
      <c r="HC21" s="66"/>
      <c r="HD21" s="66"/>
      <c r="HE21" s="66"/>
      <c r="HF21" s="66"/>
      <c r="HG21" s="66"/>
      <c r="HH21" s="66"/>
      <c r="HI21" s="66"/>
      <c r="HJ21" s="66"/>
      <c r="HK21" s="66"/>
      <c r="HL21" s="66"/>
      <c r="HM21" s="66"/>
      <c r="HN21" s="66"/>
      <c r="HO21" s="66"/>
      <c r="HP21" s="66"/>
      <c r="HQ21" s="66"/>
      <c r="HR21" s="66"/>
      <c r="HS21" s="66"/>
      <c r="HT21" s="66"/>
      <c r="HU21" s="66"/>
      <c r="HV21" s="66"/>
      <c r="HW21" s="66"/>
      <c r="HX21" s="66"/>
      <c r="HY21" s="66"/>
      <c r="HZ21" s="66"/>
    </row>
    <row r="22" spans="1:234" s="163" customFormat="1" ht="24.75" customHeight="1">
      <c r="A22" s="64" t="s">
        <v>197</v>
      </c>
      <c r="B22" s="162">
        <v>10</v>
      </c>
      <c r="C22" s="162">
        <v>5</v>
      </c>
      <c r="D22" s="162">
        <v>1</v>
      </c>
      <c r="E22" s="162">
        <v>2</v>
      </c>
      <c r="F22" s="162">
        <v>0</v>
      </c>
      <c r="G22" s="162">
        <v>0</v>
      </c>
      <c r="H22" s="162">
        <v>0</v>
      </c>
      <c r="I22" s="162">
        <v>0</v>
      </c>
      <c r="J22" s="162">
        <v>2</v>
      </c>
      <c r="K22" s="162">
        <v>782</v>
      </c>
      <c r="L22" s="162">
        <v>505</v>
      </c>
      <c r="M22" s="162">
        <v>29</v>
      </c>
      <c r="N22" s="162">
        <v>220</v>
      </c>
      <c r="O22" s="162">
        <v>49</v>
      </c>
      <c r="P22" s="162">
        <v>28</v>
      </c>
      <c r="Q22" s="162">
        <v>0</v>
      </c>
      <c r="R22" s="162">
        <v>22</v>
      </c>
      <c r="S22" s="162">
        <v>157</v>
      </c>
      <c r="T22" s="66"/>
      <c r="U22" s="66"/>
      <c r="V22" s="66"/>
      <c r="W22" s="66"/>
      <c r="X22" s="66"/>
      <c r="Y22" s="66"/>
      <c r="Z22" s="66"/>
      <c r="AA22" s="66"/>
      <c r="AB22" s="66"/>
      <c r="AC22" s="66"/>
      <c r="AD22" s="66"/>
      <c r="AE22" s="66"/>
      <c r="AF22" s="66"/>
      <c r="AG22" s="66"/>
      <c r="AH22" s="66"/>
      <c r="AI22" s="66"/>
      <c r="AJ22" s="66"/>
      <c r="AK22" s="66"/>
      <c r="AL22" s="66"/>
      <c r="AM22" s="66"/>
      <c r="AN22" s="66"/>
      <c r="AO22" s="66"/>
      <c r="AP22" s="66"/>
      <c r="AQ22" s="66"/>
      <c r="AR22" s="66"/>
      <c r="AS22" s="66"/>
      <c r="AT22" s="66"/>
      <c r="AU22" s="66"/>
      <c r="AV22" s="66"/>
      <c r="AW22" s="66"/>
      <c r="AX22" s="66"/>
      <c r="AY22" s="66"/>
      <c r="AZ22" s="66"/>
      <c r="BA22" s="66"/>
      <c r="BB22" s="66"/>
      <c r="BC22" s="66"/>
      <c r="BD22" s="66"/>
      <c r="BE22" s="66"/>
      <c r="BF22" s="66"/>
      <c r="BG22" s="66"/>
      <c r="BH22" s="66"/>
      <c r="BI22" s="66"/>
      <c r="BJ22" s="66"/>
      <c r="BK22" s="66"/>
      <c r="BL22" s="66"/>
      <c r="BM22" s="66"/>
      <c r="BN22" s="66"/>
      <c r="BO22" s="66"/>
      <c r="BP22" s="66"/>
      <c r="BQ22" s="66"/>
      <c r="BR22" s="66"/>
      <c r="BS22" s="66"/>
      <c r="BT22" s="66"/>
      <c r="BU22" s="66"/>
      <c r="BV22" s="66"/>
      <c r="BW22" s="66"/>
      <c r="BX22" s="66"/>
      <c r="BY22" s="66"/>
      <c r="BZ22" s="66"/>
      <c r="CA22" s="66"/>
      <c r="CB22" s="66"/>
      <c r="CC22" s="66"/>
      <c r="CD22" s="66"/>
      <c r="CE22" s="66"/>
      <c r="CF22" s="66"/>
      <c r="CG22" s="66"/>
      <c r="CH22" s="66"/>
      <c r="CI22" s="66"/>
      <c r="CJ22" s="66"/>
      <c r="CK22" s="66"/>
      <c r="CL22" s="66"/>
      <c r="CM22" s="66"/>
      <c r="CN22" s="66"/>
      <c r="CO22" s="66"/>
      <c r="CP22" s="66"/>
      <c r="CQ22" s="66"/>
      <c r="CR22" s="66"/>
      <c r="CS22" s="66"/>
      <c r="CT22" s="66"/>
      <c r="CU22" s="66"/>
      <c r="CV22" s="66"/>
      <c r="CW22" s="66"/>
      <c r="CX22" s="66"/>
      <c r="CY22" s="66"/>
      <c r="CZ22" s="66"/>
      <c r="DA22" s="66"/>
      <c r="DB22" s="66"/>
      <c r="DC22" s="66"/>
      <c r="DD22" s="66"/>
      <c r="DE22" s="66"/>
      <c r="DF22" s="66"/>
      <c r="DG22" s="66"/>
      <c r="DH22" s="66"/>
      <c r="DI22" s="66"/>
      <c r="DJ22" s="66"/>
      <c r="DK22" s="66"/>
      <c r="DL22" s="66"/>
      <c r="DM22" s="66"/>
      <c r="DN22" s="66"/>
      <c r="DO22" s="66"/>
      <c r="DP22" s="66"/>
      <c r="DQ22" s="66"/>
      <c r="DR22" s="66"/>
      <c r="DS22" s="66"/>
      <c r="DT22" s="66"/>
      <c r="DU22" s="66"/>
      <c r="DV22" s="66"/>
      <c r="DW22" s="66"/>
      <c r="DX22" s="66"/>
      <c r="DY22" s="66"/>
      <c r="DZ22" s="66"/>
      <c r="EA22" s="66"/>
      <c r="EB22" s="66"/>
      <c r="EC22" s="66"/>
      <c r="ED22" s="66"/>
      <c r="EE22" s="66"/>
      <c r="EF22" s="66"/>
      <c r="EG22" s="66"/>
      <c r="EH22" s="66"/>
      <c r="EI22" s="66"/>
      <c r="EJ22" s="66"/>
      <c r="EK22" s="66"/>
      <c r="EL22" s="66"/>
      <c r="EM22" s="66"/>
      <c r="EN22" s="66"/>
      <c r="EO22" s="66"/>
      <c r="EP22" s="66"/>
      <c r="EQ22" s="66"/>
      <c r="ER22" s="66"/>
      <c r="ES22" s="66"/>
      <c r="ET22" s="66"/>
      <c r="EU22" s="66"/>
      <c r="EV22" s="66"/>
      <c r="EW22" s="66"/>
      <c r="EX22" s="66"/>
      <c r="EY22" s="66"/>
      <c r="EZ22" s="66"/>
      <c r="FA22" s="66"/>
      <c r="FB22" s="66"/>
      <c r="FC22" s="66"/>
      <c r="FD22" s="66"/>
      <c r="FE22" s="66"/>
      <c r="FF22" s="66"/>
      <c r="FG22" s="66"/>
      <c r="FH22" s="66"/>
      <c r="FI22" s="66"/>
      <c r="FJ22" s="66"/>
      <c r="FK22" s="66"/>
      <c r="FL22" s="66"/>
      <c r="FM22" s="66"/>
      <c r="FN22" s="66"/>
      <c r="FO22" s="66"/>
      <c r="FP22" s="66"/>
      <c r="FQ22" s="66"/>
      <c r="FR22" s="66"/>
      <c r="FS22" s="66"/>
      <c r="FT22" s="66"/>
      <c r="FU22" s="66"/>
      <c r="FV22" s="66"/>
      <c r="FW22" s="66"/>
      <c r="FX22" s="66"/>
      <c r="FY22" s="66"/>
      <c r="FZ22" s="66"/>
      <c r="GA22" s="66"/>
      <c r="GB22" s="66"/>
      <c r="GC22" s="66"/>
      <c r="GD22" s="66"/>
      <c r="GE22" s="66"/>
      <c r="GF22" s="66"/>
      <c r="GG22" s="66"/>
      <c r="GH22" s="66"/>
      <c r="GI22" s="66"/>
      <c r="GJ22" s="66"/>
      <c r="GK22" s="66"/>
      <c r="GL22" s="66"/>
      <c r="GM22" s="66"/>
      <c r="GN22" s="66"/>
      <c r="GO22" s="66"/>
      <c r="GP22" s="66"/>
      <c r="GQ22" s="66"/>
      <c r="GR22" s="66"/>
      <c r="GS22" s="66"/>
      <c r="GT22" s="66"/>
      <c r="GU22" s="66"/>
      <c r="GV22" s="66"/>
      <c r="GW22" s="66"/>
      <c r="GX22" s="66"/>
      <c r="GY22" s="66"/>
      <c r="GZ22" s="66"/>
      <c r="HA22" s="66"/>
      <c r="HB22" s="66"/>
      <c r="HC22" s="66"/>
      <c r="HD22" s="66"/>
      <c r="HE22" s="66"/>
      <c r="HF22" s="66"/>
      <c r="HG22" s="66"/>
      <c r="HH22" s="66"/>
      <c r="HI22" s="66"/>
      <c r="HJ22" s="66"/>
      <c r="HK22" s="66"/>
      <c r="HL22" s="66"/>
      <c r="HM22" s="66"/>
      <c r="HN22" s="66"/>
      <c r="HO22" s="66"/>
      <c r="HP22" s="66"/>
      <c r="HQ22" s="66"/>
      <c r="HR22" s="66"/>
      <c r="HS22" s="66"/>
      <c r="HT22" s="66"/>
      <c r="HU22" s="66"/>
      <c r="HV22" s="66"/>
      <c r="HW22" s="66"/>
      <c r="HX22" s="66"/>
      <c r="HY22" s="66"/>
      <c r="HZ22" s="66"/>
    </row>
    <row r="23" spans="1:234" s="163" customFormat="1" ht="24.75" customHeight="1" thickBot="1">
      <c r="A23" s="67" t="s">
        <v>198</v>
      </c>
      <c r="B23" s="408">
        <v>9</v>
      </c>
      <c r="C23" s="408">
        <v>6</v>
      </c>
      <c r="D23" s="408">
        <v>1</v>
      </c>
      <c r="E23" s="408">
        <v>4</v>
      </c>
      <c r="F23" s="408">
        <v>0</v>
      </c>
      <c r="G23" s="408">
        <v>0</v>
      </c>
      <c r="H23" s="162">
        <v>0</v>
      </c>
      <c r="I23" s="162">
        <v>0</v>
      </c>
      <c r="J23" s="408">
        <v>1</v>
      </c>
      <c r="K23" s="408">
        <v>802</v>
      </c>
      <c r="L23" s="408">
        <v>594</v>
      </c>
      <c r="M23" s="408">
        <v>32</v>
      </c>
      <c r="N23" s="408">
        <v>307</v>
      </c>
      <c r="O23" s="408">
        <v>32</v>
      </c>
      <c r="P23" s="408">
        <v>21</v>
      </c>
      <c r="Q23" s="408">
        <v>0</v>
      </c>
      <c r="R23" s="162">
        <v>32</v>
      </c>
      <c r="S23" s="408">
        <v>170</v>
      </c>
      <c r="T23" s="165"/>
      <c r="U23" s="165"/>
      <c r="V23" s="165"/>
      <c r="W23" s="165"/>
      <c r="X23" s="165"/>
      <c r="Y23" s="165"/>
      <c r="Z23" s="165"/>
      <c r="AA23" s="165"/>
      <c r="AB23" s="165"/>
      <c r="AC23" s="165"/>
      <c r="AD23" s="165"/>
      <c r="AE23" s="165"/>
      <c r="AF23" s="165"/>
      <c r="AG23" s="165"/>
      <c r="AH23" s="165"/>
      <c r="AI23" s="165"/>
      <c r="AJ23" s="165"/>
      <c r="AK23" s="165"/>
      <c r="AL23" s="165"/>
      <c r="AM23" s="165"/>
      <c r="AN23" s="165"/>
      <c r="AO23" s="165"/>
      <c r="AP23" s="165"/>
      <c r="AQ23" s="165"/>
      <c r="AR23" s="165"/>
      <c r="AS23" s="165"/>
      <c r="AT23" s="165"/>
      <c r="AU23" s="165"/>
      <c r="AV23" s="165"/>
      <c r="AW23" s="165"/>
      <c r="AX23" s="165"/>
      <c r="AY23" s="165"/>
      <c r="AZ23" s="165"/>
      <c r="BA23" s="165"/>
      <c r="BB23" s="165"/>
      <c r="BC23" s="165"/>
      <c r="BD23" s="165"/>
      <c r="BE23" s="165"/>
      <c r="BF23" s="165"/>
      <c r="BG23" s="165"/>
      <c r="BH23" s="165"/>
      <c r="BI23" s="165"/>
      <c r="BJ23" s="165"/>
      <c r="BK23" s="165"/>
      <c r="BL23" s="165"/>
      <c r="BM23" s="165"/>
      <c r="BN23" s="165"/>
      <c r="BO23" s="165"/>
      <c r="BP23" s="165"/>
      <c r="BQ23" s="165"/>
      <c r="BR23" s="165"/>
      <c r="BS23" s="165"/>
      <c r="BT23" s="165"/>
      <c r="BU23" s="165"/>
      <c r="BV23" s="165"/>
      <c r="BW23" s="165"/>
      <c r="BX23" s="165"/>
      <c r="BY23" s="165"/>
      <c r="BZ23" s="165"/>
      <c r="CA23" s="165"/>
      <c r="CB23" s="165"/>
      <c r="CC23" s="165"/>
      <c r="CD23" s="165"/>
      <c r="CE23" s="165"/>
      <c r="CF23" s="165"/>
      <c r="CG23" s="165"/>
      <c r="CH23" s="165"/>
      <c r="CI23" s="165"/>
      <c r="CJ23" s="165"/>
      <c r="CK23" s="165"/>
      <c r="CL23" s="165"/>
      <c r="CM23" s="165"/>
      <c r="CN23" s="165"/>
      <c r="CO23" s="165"/>
      <c r="CP23" s="165"/>
      <c r="CQ23" s="165"/>
      <c r="CR23" s="165"/>
      <c r="CS23" s="165"/>
      <c r="CT23" s="165"/>
      <c r="CU23" s="165"/>
      <c r="CV23" s="165"/>
      <c r="CW23" s="165"/>
      <c r="CX23" s="165"/>
      <c r="CY23" s="165"/>
      <c r="CZ23" s="165"/>
      <c r="DA23" s="165"/>
      <c r="DB23" s="165"/>
      <c r="DC23" s="165"/>
      <c r="DD23" s="165"/>
      <c r="DE23" s="165"/>
      <c r="DF23" s="165"/>
      <c r="DG23" s="165"/>
      <c r="DH23" s="165"/>
      <c r="DI23" s="165"/>
      <c r="DJ23" s="165"/>
      <c r="DK23" s="165"/>
      <c r="DL23" s="165"/>
      <c r="DM23" s="165"/>
      <c r="DN23" s="165"/>
      <c r="DO23" s="165"/>
      <c r="DP23" s="165"/>
      <c r="DQ23" s="165"/>
      <c r="DR23" s="165"/>
      <c r="DS23" s="165"/>
      <c r="DT23" s="165"/>
      <c r="DU23" s="165"/>
      <c r="DV23" s="165"/>
      <c r="DW23" s="165"/>
      <c r="DX23" s="165"/>
      <c r="DY23" s="165"/>
      <c r="DZ23" s="165"/>
      <c r="EA23" s="165"/>
      <c r="EB23" s="165"/>
      <c r="EC23" s="165"/>
      <c r="ED23" s="165"/>
      <c r="EE23" s="165"/>
      <c r="EF23" s="165"/>
      <c r="EG23" s="165"/>
      <c r="EH23" s="165"/>
      <c r="EI23" s="165"/>
      <c r="EJ23" s="165"/>
      <c r="EK23" s="165"/>
      <c r="EL23" s="165"/>
      <c r="EM23" s="165"/>
      <c r="EN23" s="165"/>
      <c r="EO23" s="165"/>
      <c r="EP23" s="165"/>
      <c r="EQ23" s="165"/>
      <c r="ER23" s="165"/>
      <c r="ES23" s="165"/>
      <c r="ET23" s="165"/>
      <c r="EU23" s="165"/>
      <c r="EV23" s="165"/>
      <c r="EW23" s="165"/>
      <c r="EX23" s="165"/>
      <c r="EY23" s="165"/>
      <c r="EZ23" s="165"/>
      <c r="FA23" s="165"/>
      <c r="FB23" s="165"/>
      <c r="FC23" s="165"/>
      <c r="FD23" s="165"/>
      <c r="FE23" s="165"/>
      <c r="FF23" s="165"/>
      <c r="FG23" s="165"/>
      <c r="FH23" s="165"/>
      <c r="FI23" s="165"/>
      <c r="FJ23" s="165"/>
      <c r="FK23" s="165"/>
      <c r="FL23" s="165"/>
      <c r="FM23" s="165"/>
      <c r="FN23" s="165"/>
      <c r="FO23" s="165"/>
      <c r="FP23" s="165"/>
      <c r="FQ23" s="165"/>
      <c r="FR23" s="165"/>
      <c r="FS23" s="165"/>
      <c r="FT23" s="165"/>
      <c r="FU23" s="165"/>
      <c r="FV23" s="165"/>
      <c r="FW23" s="165"/>
      <c r="FX23" s="165"/>
      <c r="FY23" s="165"/>
      <c r="FZ23" s="165"/>
      <c r="GA23" s="165"/>
      <c r="GB23" s="165"/>
      <c r="GC23" s="165"/>
      <c r="GD23" s="165"/>
      <c r="GE23" s="165"/>
      <c r="GF23" s="165"/>
      <c r="GG23" s="165"/>
      <c r="GH23" s="165"/>
      <c r="GI23" s="165"/>
      <c r="GJ23" s="165"/>
      <c r="GK23" s="165"/>
      <c r="GL23" s="165"/>
      <c r="GM23" s="165"/>
      <c r="GN23" s="165"/>
      <c r="GO23" s="165"/>
      <c r="GP23" s="165"/>
      <c r="GQ23" s="165"/>
      <c r="GR23" s="165"/>
      <c r="GS23" s="165"/>
      <c r="GT23" s="165"/>
      <c r="GU23" s="165"/>
      <c r="GV23" s="165"/>
      <c r="GW23" s="165"/>
      <c r="GX23" s="165"/>
      <c r="GY23" s="165"/>
      <c r="GZ23" s="165"/>
      <c r="HA23" s="165"/>
      <c r="HB23" s="165"/>
      <c r="HC23" s="165"/>
      <c r="HD23" s="165"/>
      <c r="HE23" s="165"/>
      <c r="HF23" s="165"/>
      <c r="HG23" s="165"/>
      <c r="HH23" s="165"/>
      <c r="HI23" s="165"/>
      <c r="HJ23" s="165"/>
      <c r="HK23" s="165"/>
      <c r="HL23" s="165"/>
      <c r="HM23" s="165"/>
      <c r="HN23" s="165"/>
      <c r="HO23" s="165"/>
      <c r="HP23" s="165"/>
      <c r="HQ23" s="165"/>
      <c r="HR23" s="165"/>
      <c r="HS23" s="165"/>
      <c r="HT23" s="165"/>
      <c r="HU23" s="165"/>
      <c r="HV23" s="165"/>
      <c r="HW23" s="165"/>
      <c r="HX23" s="165"/>
      <c r="HY23" s="165"/>
      <c r="HZ23" s="165"/>
    </row>
    <row r="24" spans="1:234" s="159" customFormat="1">
      <c r="A24" s="170"/>
      <c r="B24" s="170"/>
      <c r="C24" s="170"/>
      <c r="D24" s="170"/>
      <c r="E24" s="170"/>
      <c r="F24" s="170"/>
      <c r="G24" s="170"/>
      <c r="H24" s="170"/>
      <c r="I24" s="170"/>
      <c r="J24" s="170"/>
      <c r="K24" s="170"/>
      <c r="L24" s="170"/>
      <c r="M24" s="170"/>
      <c r="N24" s="170"/>
      <c r="O24" s="170"/>
      <c r="P24" s="170"/>
      <c r="Q24" s="170"/>
      <c r="R24" s="170"/>
      <c r="S24" s="170"/>
      <c r="T24" s="158"/>
      <c r="U24" s="158"/>
      <c r="V24" s="158"/>
      <c r="W24" s="158"/>
      <c r="X24" s="158"/>
      <c r="Y24" s="158"/>
      <c r="Z24" s="158"/>
      <c r="AA24" s="158"/>
      <c r="AB24" s="158"/>
      <c r="AC24" s="158"/>
      <c r="AD24" s="158"/>
      <c r="AE24" s="158"/>
      <c r="AF24" s="158"/>
      <c r="AG24" s="158"/>
      <c r="AH24" s="158"/>
      <c r="AI24" s="158"/>
      <c r="AJ24" s="158"/>
      <c r="AK24" s="158"/>
      <c r="AL24" s="158"/>
      <c r="AM24" s="158"/>
      <c r="AN24" s="158"/>
      <c r="AO24" s="158"/>
      <c r="AP24" s="158"/>
      <c r="AQ24" s="158"/>
      <c r="AR24" s="158"/>
      <c r="AS24" s="158"/>
      <c r="AT24" s="158"/>
      <c r="AU24" s="158"/>
      <c r="AV24" s="158"/>
      <c r="AW24" s="158"/>
      <c r="AX24" s="158"/>
      <c r="AY24" s="158"/>
      <c r="AZ24" s="158"/>
      <c r="BA24" s="158"/>
      <c r="BB24" s="158"/>
      <c r="BC24" s="158"/>
      <c r="BD24" s="158"/>
      <c r="BE24" s="158"/>
      <c r="BF24" s="158"/>
      <c r="BG24" s="158"/>
      <c r="BH24" s="158"/>
      <c r="BI24" s="158"/>
      <c r="BJ24" s="158"/>
      <c r="BK24" s="158"/>
      <c r="BL24" s="158"/>
      <c r="BM24" s="158"/>
      <c r="BN24" s="158"/>
      <c r="BO24" s="158"/>
      <c r="BP24" s="158"/>
      <c r="BQ24" s="158"/>
      <c r="BR24" s="158"/>
      <c r="BS24" s="158"/>
      <c r="BT24" s="158"/>
      <c r="BU24" s="158"/>
      <c r="BV24" s="158"/>
      <c r="BW24" s="158"/>
      <c r="BX24" s="158"/>
      <c r="BY24" s="158"/>
      <c r="BZ24" s="158"/>
      <c r="CA24" s="158"/>
      <c r="CB24" s="158"/>
      <c r="CC24" s="158"/>
      <c r="CD24" s="158"/>
      <c r="CE24" s="158"/>
      <c r="CF24" s="158"/>
      <c r="CG24" s="158"/>
      <c r="CH24" s="158"/>
      <c r="CI24" s="158"/>
      <c r="CJ24" s="158"/>
      <c r="CK24" s="158"/>
      <c r="CL24" s="158"/>
      <c r="CM24" s="158"/>
      <c r="CN24" s="158"/>
      <c r="CO24" s="158"/>
      <c r="CP24" s="158"/>
      <c r="CQ24" s="158"/>
      <c r="CR24" s="158"/>
      <c r="CS24" s="158"/>
      <c r="CT24" s="158"/>
      <c r="CU24" s="158"/>
      <c r="CV24" s="158"/>
      <c r="CW24" s="158"/>
      <c r="CX24" s="158"/>
      <c r="CY24" s="158"/>
      <c r="CZ24" s="158"/>
      <c r="DA24" s="158"/>
      <c r="DB24" s="158"/>
      <c r="DC24" s="158"/>
      <c r="DD24" s="158"/>
      <c r="DE24" s="158"/>
      <c r="DF24" s="158"/>
      <c r="DG24" s="158"/>
      <c r="DH24" s="158"/>
      <c r="DI24" s="158"/>
      <c r="DJ24" s="158"/>
      <c r="DK24" s="158"/>
      <c r="DL24" s="158"/>
      <c r="DM24" s="158"/>
      <c r="DN24" s="158"/>
      <c r="DO24" s="158"/>
      <c r="DP24" s="158"/>
      <c r="DQ24" s="158"/>
      <c r="DR24" s="158"/>
      <c r="DS24" s="158"/>
      <c r="DT24" s="158"/>
      <c r="DU24" s="158"/>
      <c r="DV24" s="158"/>
      <c r="DW24" s="158"/>
      <c r="DX24" s="158"/>
      <c r="DY24" s="158"/>
      <c r="DZ24" s="158"/>
      <c r="EA24" s="158"/>
      <c r="EB24" s="158"/>
      <c r="EC24" s="158"/>
      <c r="ED24" s="158"/>
      <c r="EE24" s="158"/>
      <c r="EF24" s="158"/>
      <c r="EG24" s="158"/>
      <c r="EH24" s="158"/>
      <c r="EI24" s="158"/>
      <c r="EJ24" s="158"/>
      <c r="EK24" s="158"/>
      <c r="EL24" s="158"/>
      <c r="EM24" s="158"/>
      <c r="EN24" s="158"/>
      <c r="EO24" s="158"/>
      <c r="EP24" s="158"/>
      <c r="EQ24" s="158"/>
      <c r="ER24" s="158"/>
      <c r="ES24" s="158"/>
      <c r="ET24" s="158"/>
      <c r="EU24" s="158"/>
      <c r="EV24" s="158"/>
      <c r="EW24" s="158"/>
      <c r="EX24" s="158"/>
      <c r="EY24" s="158"/>
      <c r="EZ24" s="158"/>
      <c r="FA24" s="158"/>
      <c r="FB24" s="158"/>
      <c r="FC24" s="158"/>
      <c r="FD24" s="158"/>
      <c r="FE24" s="158"/>
      <c r="FF24" s="158"/>
      <c r="FG24" s="158"/>
      <c r="FH24" s="158"/>
      <c r="FI24" s="158"/>
      <c r="FJ24" s="158"/>
      <c r="FK24" s="158"/>
      <c r="FL24" s="158"/>
      <c r="FM24" s="158"/>
      <c r="FN24" s="158"/>
      <c r="FO24" s="158"/>
      <c r="FP24" s="158"/>
      <c r="FQ24" s="158"/>
      <c r="FR24" s="158"/>
      <c r="FS24" s="158"/>
      <c r="FT24" s="158"/>
      <c r="FU24" s="158"/>
      <c r="FV24" s="158"/>
      <c r="FW24" s="158"/>
      <c r="FX24" s="158"/>
      <c r="FY24" s="158"/>
      <c r="FZ24" s="158"/>
      <c r="GA24" s="158"/>
      <c r="GB24" s="158"/>
      <c r="GC24" s="158"/>
      <c r="GD24" s="158"/>
      <c r="GE24" s="158"/>
      <c r="GF24" s="158"/>
      <c r="GG24" s="158"/>
      <c r="GH24" s="158"/>
      <c r="GI24" s="158"/>
      <c r="GJ24" s="158"/>
      <c r="GK24" s="158"/>
      <c r="GL24" s="158"/>
      <c r="GM24" s="158"/>
      <c r="GN24" s="158"/>
      <c r="GO24" s="158"/>
      <c r="GP24" s="158"/>
      <c r="GQ24" s="158"/>
      <c r="GR24" s="158"/>
      <c r="GS24" s="158"/>
      <c r="GT24" s="158"/>
      <c r="GU24" s="158"/>
      <c r="GV24" s="158"/>
      <c r="GW24" s="158"/>
      <c r="GX24" s="158"/>
      <c r="GY24" s="158"/>
      <c r="GZ24" s="158"/>
      <c r="HA24" s="158"/>
      <c r="HB24" s="158"/>
      <c r="HC24" s="158"/>
      <c r="HD24" s="158"/>
      <c r="HE24" s="158"/>
      <c r="HF24" s="158"/>
      <c r="HG24" s="158"/>
      <c r="HH24" s="158"/>
      <c r="HI24" s="158"/>
      <c r="HJ24" s="158"/>
      <c r="HK24" s="158"/>
      <c r="HL24" s="158"/>
      <c r="HM24" s="158"/>
      <c r="HN24" s="158"/>
      <c r="HO24" s="158"/>
      <c r="HP24" s="158"/>
      <c r="HQ24" s="158"/>
      <c r="HR24" s="158"/>
      <c r="HS24" s="158"/>
      <c r="HT24" s="158"/>
      <c r="HU24" s="158"/>
      <c r="HV24" s="158"/>
      <c r="HW24" s="158"/>
      <c r="HX24" s="158"/>
      <c r="HY24" s="158"/>
      <c r="HZ24" s="158"/>
    </row>
    <row r="25" spans="1:234" s="159" customFormat="1">
      <c r="A25" s="158"/>
      <c r="B25" s="158"/>
      <c r="C25" s="158"/>
      <c r="D25" s="158"/>
      <c r="E25" s="158"/>
      <c r="F25" s="158"/>
      <c r="G25" s="158"/>
      <c r="H25" s="158"/>
      <c r="I25" s="158"/>
      <c r="J25" s="158"/>
      <c r="K25" s="158"/>
      <c r="L25" s="158"/>
      <c r="M25" s="158"/>
      <c r="N25" s="158"/>
      <c r="O25" s="158"/>
      <c r="P25" s="158"/>
      <c r="Q25" s="158"/>
      <c r="R25" s="158"/>
      <c r="S25" s="158"/>
      <c r="T25" s="158"/>
      <c r="U25" s="158"/>
      <c r="V25" s="158"/>
      <c r="W25" s="158"/>
      <c r="X25" s="158"/>
      <c r="Y25" s="158"/>
      <c r="Z25" s="158"/>
      <c r="AA25" s="158"/>
      <c r="AB25" s="158"/>
      <c r="AC25" s="158"/>
      <c r="AD25" s="158"/>
      <c r="AE25" s="158"/>
      <c r="AF25" s="158"/>
      <c r="AG25" s="158"/>
      <c r="AH25" s="158"/>
      <c r="AI25" s="158"/>
      <c r="AJ25" s="158"/>
      <c r="AK25" s="158"/>
      <c r="AL25" s="158"/>
      <c r="AM25" s="158"/>
      <c r="AN25" s="158"/>
      <c r="AO25" s="158"/>
      <c r="AP25" s="158"/>
      <c r="AQ25" s="158"/>
      <c r="AR25" s="158"/>
      <c r="AS25" s="158"/>
      <c r="AT25" s="158"/>
      <c r="AU25" s="158"/>
      <c r="AV25" s="158"/>
      <c r="AW25" s="158"/>
      <c r="AX25" s="158"/>
      <c r="AY25" s="158"/>
      <c r="AZ25" s="158"/>
      <c r="BA25" s="158"/>
      <c r="BB25" s="158"/>
      <c r="BC25" s="158"/>
      <c r="BD25" s="158"/>
      <c r="BE25" s="158"/>
      <c r="BF25" s="158"/>
      <c r="BG25" s="158"/>
      <c r="BH25" s="158"/>
      <c r="BI25" s="158"/>
      <c r="BJ25" s="158"/>
      <c r="BK25" s="158"/>
      <c r="BL25" s="158"/>
      <c r="BM25" s="158"/>
      <c r="BN25" s="158"/>
      <c r="BO25" s="158"/>
      <c r="BP25" s="158"/>
      <c r="BQ25" s="158"/>
      <c r="BR25" s="158"/>
      <c r="BS25" s="158"/>
      <c r="BT25" s="158"/>
      <c r="BU25" s="158"/>
      <c r="BV25" s="158"/>
      <c r="BW25" s="158"/>
      <c r="BX25" s="158"/>
      <c r="BY25" s="158"/>
      <c r="BZ25" s="158"/>
      <c r="CA25" s="158"/>
      <c r="CB25" s="158"/>
      <c r="CC25" s="158"/>
      <c r="CD25" s="158"/>
      <c r="CE25" s="158"/>
      <c r="CF25" s="158"/>
      <c r="CG25" s="158"/>
      <c r="CH25" s="158"/>
      <c r="CI25" s="158"/>
      <c r="CJ25" s="158"/>
      <c r="CK25" s="158"/>
      <c r="CL25" s="158"/>
      <c r="CM25" s="158"/>
      <c r="CN25" s="158"/>
      <c r="CO25" s="158"/>
      <c r="CP25" s="158"/>
      <c r="CQ25" s="158"/>
      <c r="CR25" s="158"/>
      <c r="CS25" s="158"/>
      <c r="CT25" s="158"/>
      <c r="CU25" s="158"/>
      <c r="CV25" s="158"/>
      <c r="CW25" s="158"/>
      <c r="CX25" s="158"/>
      <c r="CY25" s="158"/>
      <c r="CZ25" s="158"/>
      <c r="DA25" s="158"/>
      <c r="DB25" s="158"/>
      <c r="DC25" s="158"/>
      <c r="DD25" s="158"/>
      <c r="DE25" s="158"/>
      <c r="DF25" s="158"/>
      <c r="DG25" s="158"/>
      <c r="DH25" s="158"/>
      <c r="DI25" s="158"/>
      <c r="DJ25" s="158"/>
      <c r="DK25" s="158"/>
      <c r="DL25" s="158"/>
      <c r="DM25" s="158"/>
      <c r="DN25" s="158"/>
      <c r="DO25" s="158"/>
      <c r="DP25" s="158"/>
      <c r="DQ25" s="158"/>
      <c r="DR25" s="158"/>
      <c r="DS25" s="158"/>
      <c r="DT25" s="158"/>
      <c r="DU25" s="158"/>
      <c r="DV25" s="158"/>
      <c r="DW25" s="158"/>
      <c r="DX25" s="158"/>
      <c r="DY25" s="158"/>
      <c r="DZ25" s="158"/>
      <c r="EA25" s="158"/>
      <c r="EB25" s="158"/>
      <c r="EC25" s="158"/>
      <c r="ED25" s="158"/>
      <c r="EE25" s="158"/>
      <c r="EF25" s="158"/>
      <c r="EG25" s="158"/>
      <c r="EH25" s="158"/>
      <c r="EI25" s="158"/>
      <c r="EJ25" s="158"/>
      <c r="EK25" s="158"/>
      <c r="EL25" s="158"/>
      <c r="EM25" s="158"/>
      <c r="EN25" s="158"/>
      <c r="EO25" s="158"/>
      <c r="EP25" s="158"/>
      <c r="EQ25" s="158"/>
      <c r="ER25" s="158"/>
      <c r="ES25" s="158"/>
      <c r="ET25" s="158"/>
      <c r="EU25" s="158"/>
      <c r="EV25" s="158"/>
      <c r="EW25" s="158"/>
      <c r="EX25" s="158"/>
      <c r="EY25" s="158"/>
      <c r="EZ25" s="158"/>
      <c r="FA25" s="158"/>
      <c r="FB25" s="158"/>
      <c r="FC25" s="158"/>
      <c r="FD25" s="158"/>
      <c r="FE25" s="158"/>
      <c r="FF25" s="158"/>
      <c r="FG25" s="158"/>
      <c r="FH25" s="158"/>
      <c r="FI25" s="158"/>
      <c r="FJ25" s="158"/>
      <c r="FK25" s="158"/>
      <c r="FL25" s="158"/>
      <c r="FM25" s="158"/>
      <c r="FN25" s="158"/>
      <c r="FO25" s="158"/>
      <c r="FP25" s="158"/>
      <c r="FQ25" s="158"/>
      <c r="FR25" s="158"/>
      <c r="FS25" s="158"/>
      <c r="FT25" s="158"/>
      <c r="FU25" s="158"/>
      <c r="FV25" s="158"/>
      <c r="FW25" s="158"/>
      <c r="FX25" s="158"/>
      <c r="FY25" s="158"/>
      <c r="FZ25" s="158"/>
      <c r="GA25" s="158"/>
      <c r="GB25" s="158"/>
      <c r="GC25" s="158"/>
      <c r="GD25" s="158"/>
      <c r="GE25" s="158"/>
      <c r="GF25" s="158"/>
      <c r="GG25" s="158"/>
      <c r="GH25" s="158"/>
      <c r="GI25" s="158"/>
      <c r="GJ25" s="158"/>
      <c r="GK25" s="158"/>
      <c r="GL25" s="158"/>
      <c r="GM25" s="158"/>
      <c r="GN25" s="158"/>
      <c r="GO25" s="158"/>
      <c r="GP25" s="158"/>
      <c r="GQ25" s="158"/>
      <c r="GR25" s="158"/>
      <c r="GS25" s="158"/>
      <c r="GT25" s="158"/>
      <c r="GU25" s="158"/>
      <c r="GV25" s="158"/>
      <c r="GW25" s="158"/>
      <c r="GX25" s="158"/>
      <c r="GY25" s="158"/>
      <c r="GZ25" s="158"/>
      <c r="HA25" s="158"/>
      <c r="HB25" s="158"/>
      <c r="HC25" s="158"/>
      <c r="HD25" s="158"/>
      <c r="HE25" s="158"/>
      <c r="HF25" s="158"/>
      <c r="HG25" s="158"/>
      <c r="HH25" s="158"/>
      <c r="HI25" s="158"/>
      <c r="HJ25" s="158"/>
      <c r="HK25" s="158"/>
      <c r="HL25" s="158"/>
      <c r="HM25" s="158"/>
      <c r="HN25" s="158"/>
      <c r="HO25" s="158"/>
      <c r="HP25" s="158"/>
      <c r="HQ25" s="158"/>
      <c r="HR25" s="158"/>
      <c r="HS25" s="158"/>
      <c r="HT25" s="158"/>
      <c r="HU25" s="158"/>
      <c r="HV25" s="158"/>
      <c r="HW25" s="158"/>
      <c r="HX25" s="158"/>
      <c r="HY25" s="158"/>
      <c r="HZ25" s="158"/>
    </row>
    <row r="27" spans="1:234" s="159" customFormat="1">
      <c r="A27" s="158"/>
      <c r="B27" s="158"/>
      <c r="C27" s="158"/>
      <c r="D27" s="158"/>
      <c r="E27" s="158"/>
      <c r="F27" s="158"/>
      <c r="G27" s="158"/>
      <c r="H27" s="158"/>
      <c r="I27" s="158"/>
      <c r="J27" s="158"/>
      <c r="K27" s="158"/>
      <c r="L27" s="158"/>
      <c r="M27" s="158"/>
      <c r="N27" s="158"/>
      <c r="O27" s="158"/>
      <c r="P27" s="158"/>
      <c r="Q27" s="158"/>
      <c r="R27" s="158"/>
      <c r="S27" s="158"/>
      <c r="T27" s="158"/>
      <c r="U27" s="158"/>
      <c r="V27" s="158"/>
      <c r="W27" s="158"/>
      <c r="X27" s="158"/>
      <c r="Y27" s="158"/>
      <c r="Z27" s="158"/>
      <c r="AA27" s="158"/>
      <c r="AB27" s="158"/>
      <c r="AC27" s="158"/>
      <c r="AD27" s="158"/>
      <c r="AE27" s="158"/>
      <c r="AF27" s="158"/>
      <c r="AG27" s="158"/>
      <c r="AH27" s="158"/>
      <c r="AI27" s="158"/>
      <c r="AJ27" s="158"/>
      <c r="AK27" s="158"/>
      <c r="AL27" s="158"/>
      <c r="AM27" s="158"/>
      <c r="AN27" s="158"/>
      <c r="AO27" s="158"/>
      <c r="AP27" s="158"/>
      <c r="AQ27" s="158"/>
      <c r="AR27" s="158"/>
      <c r="AS27" s="158"/>
      <c r="AT27" s="158"/>
      <c r="AU27" s="158"/>
      <c r="AV27" s="158"/>
      <c r="AW27" s="158"/>
      <c r="AX27" s="158"/>
      <c r="AY27" s="158"/>
      <c r="AZ27" s="158"/>
      <c r="BA27" s="158"/>
      <c r="BB27" s="158"/>
      <c r="BC27" s="158"/>
      <c r="BD27" s="158"/>
      <c r="BE27" s="158"/>
      <c r="BF27" s="158"/>
      <c r="BG27" s="158"/>
      <c r="BH27" s="158"/>
      <c r="BI27" s="158"/>
      <c r="BJ27" s="158"/>
      <c r="BK27" s="158"/>
      <c r="BL27" s="158"/>
      <c r="BM27" s="158"/>
      <c r="BN27" s="158"/>
      <c r="BO27" s="158"/>
      <c r="BP27" s="158"/>
      <c r="BQ27" s="158"/>
      <c r="BR27" s="158"/>
      <c r="BS27" s="158"/>
      <c r="BT27" s="158"/>
      <c r="BU27" s="158"/>
      <c r="BV27" s="158"/>
      <c r="BW27" s="158"/>
      <c r="BX27" s="158"/>
      <c r="BY27" s="158"/>
      <c r="BZ27" s="158"/>
      <c r="CA27" s="158"/>
      <c r="CB27" s="158"/>
      <c r="CC27" s="158"/>
      <c r="CD27" s="158"/>
      <c r="CE27" s="158"/>
      <c r="CF27" s="158"/>
      <c r="CG27" s="158"/>
      <c r="CH27" s="158"/>
      <c r="CI27" s="158"/>
      <c r="CJ27" s="158"/>
      <c r="CK27" s="158"/>
      <c r="CL27" s="158"/>
      <c r="CM27" s="158"/>
      <c r="CN27" s="158"/>
      <c r="CO27" s="158"/>
      <c r="CP27" s="158"/>
      <c r="CQ27" s="158"/>
      <c r="CR27" s="158"/>
      <c r="CS27" s="158"/>
      <c r="CT27" s="158"/>
      <c r="CU27" s="158"/>
      <c r="CV27" s="158"/>
      <c r="CW27" s="158"/>
      <c r="CX27" s="158"/>
      <c r="CY27" s="158"/>
      <c r="CZ27" s="158"/>
      <c r="DA27" s="158"/>
      <c r="DB27" s="158"/>
      <c r="DC27" s="158"/>
      <c r="DD27" s="158"/>
      <c r="DE27" s="158"/>
      <c r="DF27" s="158"/>
      <c r="DG27" s="158"/>
      <c r="DH27" s="158"/>
      <c r="DI27" s="158"/>
      <c r="DJ27" s="158"/>
      <c r="DK27" s="158"/>
      <c r="DL27" s="158"/>
      <c r="DM27" s="158"/>
      <c r="DN27" s="158"/>
      <c r="DO27" s="158"/>
      <c r="DP27" s="158"/>
      <c r="DQ27" s="158"/>
      <c r="DR27" s="158"/>
      <c r="DS27" s="158"/>
      <c r="DT27" s="158"/>
      <c r="DU27" s="158"/>
      <c r="DV27" s="158"/>
      <c r="DW27" s="158"/>
      <c r="DX27" s="158"/>
      <c r="DY27" s="158"/>
      <c r="DZ27" s="158"/>
      <c r="EA27" s="158"/>
      <c r="EB27" s="158"/>
      <c r="EC27" s="158"/>
      <c r="ED27" s="158"/>
      <c r="EE27" s="158"/>
      <c r="EF27" s="158"/>
      <c r="EG27" s="158"/>
      <c r="EH27" s="158"/>
      <c r="EI27" s="158"/>
      <c r="EJ27" s="158"/>
      <c r="EK27" s="158"/>
      <c r="EL27" s="158"/>
      <c r="EM27" s="158"/>
      <c r="EN27" s="158"/>
      <c r="EO27" s="158"/>
      <c r="EP27" s="158"/>
      <c r="EQ27" s="158"/>
      <c r="ER27" s="158"/>
      <c r="ES27" s="158"/>
      <c r="ET27" s="158"/>
      <c r="EU27" s="158"/>
      <c r="EV27" s="158"/>
      <c r="EW27" s="158"/>
      <c r="EX27" s="158"/>
      <c r="EY27" s="158"/>
      <c r="EZ27" s="158"/>
      <c r="FA27" s="158"/>
      <c r="FB27" s="158"/>
      <c r="FC27" s="158"/>
      <c r="FD27" s="158"/>
      <c r="FE27" s="158"/>
      <c r="FF27" s="158"/>
      <c r="FG27" s="158"/>
      <c r="FH27" s="158"/>
      <c r="FI27" s="158"/>
      <c r="FJ27" s="158"/>
      <c r="FK27" s="158"/>
      <c r="FL27" s="158"/>
      <c r="FM27" s="158"/>
      <c r="FN27" s="158"/>
      <c r="FO27" s="158"/>
      <c r="FP27" s="158"/>
      <c r="FQ27" s="158"/>
      <c r="FR27" s="158"/>
      <c r="FS27" s="158"/>
      <c r="FT27" s="158"/>
      <c r="FU27" s="158"/>
      <c r="FV27" s="158"/>
      <c r="FW27" s="158"/>
      <c r="FX27" s="158"/>
      <c r="FY27" s="158"/>
      <c r="FZ27" s="158"/>
      <c r="GA27" s="158"/>
      <c r="GB27" s="158"/>
      <c r="GC27" s="158"/>
      <c r="GD27" s="158"/>
      <c r="GE27" s="158"/>
      <c r="GF27" s="158"/>
      <c r="GG27" s="158"/>
      <c r="GH27" s="158"/>
      <c r="GI27" s="158"/>
      <c r="GJ27" s="158"/>
      <c r="GK27" s="158"/>
      <c r="GL27" s="158"/>
      <c r="GM27" s="158"/>
      <c r="GN27" s="158"/>
      <c r="GO27" s="158"/>
      <c r="GP27" s="158"/>
      <c r="GQ27" s="158"/>
      <c r="GR27" s="158"/>
      <c r="GS27" s="158"/>
      <c r="GT27" s="158"/>
      <c r="GU27" s="158"/>
      <c r="GV27" s="158"/>
      <c r="GW27" s="158"/>
      <c r="GX27" s="158"/>
      <c r="GY27" s="158"/>
      <c r="GZ27" s="158"/>
      <c r="HA27" s="158"/>
      <c r="HB27" s="158"/>
      <c r="HC27" s="158"/>
      <c r="HD27" s="158"/>
      <c r="HE27" s="158"/>
      <c r="HF27" s="158"/>
      <c r="HG27" s="158"/>
      <c r="HH27" s="158"/>
      <c r="HI27" s="158"/>
      <c r="HJ27" s="158"/>
      <c r="HK27" s="158"/>
      <c r="HL27" s="158"/>
      <c r="HM27" s="158"/>
      <c r="HN27" s="158"/>
      <c r="HO27" s="158"/>
      <c r="HP27" s="158"/>
      <c r="HQ27" s="158"/>
      <c r="HR27" s="158"/>
      <c r="HS27" s="158"/>
      <c r="HT27" s="158"/>
      <c r="HU27" s="158"/>
      <c r="HV27" s="158"/>
      <c r="HW27" s="158"/>
      <c r="HX27" s="158"/>
      <c r="HY27" s="158"/>
      <c r="HZ27" s="158"/>
    </row>
  </sheetData>
  <mergeCells count="22">
    <mergeCell ref="B3:J3"/>
    <mergeCell ref="K3:S3"/>
    <mergeCell ref="B4:B6"/>
    <mergeCell ref="C4:C6"/>
    <mergeCell ref="D4:J4"/>
    <mergeCell ref="K4:K6"/>
    <mergeCell ref="L4:L6"/>
    <mergeCell ref="M4:S4"/>
    <mergeCell ref="D5:D6"/>
    <mergeCell ref="E5:E6"/>
    <mergeCell ref="S5:S6"/>
    <mergeCell ref="F5:F6"/>
    <mergeCell ref="G5:G6"/>
    <mergeCell ref="H5:H6"/>
    <mergeCell ref="I5:I6"/>
    <mergeCell ref="J5:J6"/>
    <mergeCell ref="R5:R6"/>
    <mergeCell ref="M5:M6"/>
    <mergeCell ref="N5:N6"/>
    <mergeCell ref="O5:O6"/>
    <mergeCell ref="P5:P6"/>
    <mergeCell ref="Q5:Q6"/>
  </mergeCells>
  <phoneticPr fontId="35"/>
  <pageMargins left="0.78749999999999998" right="0.78749999999999998" top="0.86597222222222203" bottom="0.51180555555555596" header="0.511811023622047" footer="0.511811023622047"/>
  <pageSetup paperSize="9" scale="61" fitToHeight="0" orientation="portrait" horizontalDpi="300" verticalDpi="30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00B0F0"/>
    <pageSetUpPr fitToPage="1"/>
  </sheetPr>
  <dimension ref="A1:AMJ27"/>
  <sheetViews>
    <sheetView showGridLines="0" view="pageBreakPreview" zoomScale="80" zoomScaleNormal="85" zoomScaleSheetLayoutView="80" workbookViewId="0"/>
  </sheetViews>
  <sheetFormatPr defaultColWidth="13.375" defaultRowHeight="14.25"/>
  <cols>
    <col min="1" max="1" width="9.625" style="155" customWidth="1"/>
    <col min="2" max="2" width="9.5" style="155" customWidth="1"/>
    <col min="3" max="3" width="8.375" style="155" customWidth="1"/>
    <col min="4" max="4" width="11.625" style="155" bestFit="1" customWidth="1"/>
    <col min="5" max="6" width="6.25" style="155" bestFit="1" customWidth="1"/>
    <col min="7" max="18" width="6.875" style="155" customWidth="1"/>
    <col min="19" max="19" width="11.5" style="155" customWidth="1"/>
    <col min="20" max="20" width="7.75" style="155" customWidth="1"/>
    <col min="21" max="256" width="13.375" style="155"/>
    <col min="257" max="257" width="9.625" style="155" customWidth="1"/>
    <col min="258" max="258" width="9.5" style="155" customWidth="1"/>
    <col min="259" max="259" width="8.375" style="155" customWidth="1"/>
    <col min="260" max="276" width="6.875" style="155" customWidth="1"/>
    <col min="277" max="512" width="13.375" style="155"/>
    <col min="513" max="513" width="9.625" style="155" customWidth="1"/>
    <col min="514" max="514" width="9.5" style="155" customWidth="1"/>
    <col min="515" max="515" width="8.375" style="155" customWidth="1"/>
    <col min="516" max="532" width="6.875" style="155" customWidth="1"/>
    <col min="533" max="768" width="13.375" style="155"/>
    <col min="769" max="769" width="9.625" style="155" customWidth="1"/>
    <col min="770" max="770" width="9.5" style="155" customWidth="1"/>
    <col min="771" max="771" width="8.375" style="155" customWidth="1"/>
    <col min="772" max="788" width="6.875" style="155" customWidth="1"/>
    <col min="789" max="1024" width="13.375" style="155"/>
    <col min="1025" max="16384" width="13.375" style="2"/>
  </cols>
  <sheetData>
    <row r="1" spans="1:243" s="159" customFormat="1" ht="21" customHeight="1">
      <c r="A1" s="156" t="s">
        <v>281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8"/>
      <c r="V1" s="158"/>
      <c r="W1" s="158"/>
      <c r="X1" s="158"/>
      <c r="Y1" s="158"/>
      <c r="Z1" s="158"/>
      <c r="AA1" s="158"/>
      <c r="AB1" s="158"/>
      <c r="AC1" s="158"/>
      <c r="AD1" s="158"/>
      <c r="AE1" s="158"/>
      <c r="AF1" s="158"/>
      <c r="AG1" s="158"/>
      <c r="AH1" s="158"/>
      <c r="AI1" s="158"/>
      <c r="AJ1" s="158"/>
      <c r="AK1" s="158"/>
      <c r="AL1" s="158"/>
      <c r="AM1" s="158"/>
      <c r="AN1" s="158"/>
      <c r="AO1" s="158"/>
      <c r="AP1" s="158"/>
      <c r="AQ1" s="158"/>
      <c r="AR1" s="158"/>
      <c r="AS1" s="158"/>
      <c r="AT1" s="158"/>
      <c r="AU1" s="158"/>
      <c r="AV1" s="158"/>
      <c r="AW1" s="158"/>
      <c r="AX1" s="158"/>
      <c r="AY1" s="158"/>
      <c r="AZ1" s="158"/>
      <c r="BA1" s="158"/>
      <c r="BB1" s="158"/>
      <c r="BC1" s="158"/>
      <c r="BD1" s="158"/>
      <c r="BE1" s="158"/>
      <c r="BF1" s="158"/>
      <c r="BG1" s="158"/>
      <c r="BH1" s="158"/>
      <c r="BI1" s="158"/>
      <c r="BJ1" s="158"/>
      <c r="BK1" s="158"/>
      <c r="BL1" s="158"/>
      <c r="BM1" s="158"/>
      <c r="BN1" s="158"/>
      <c r="BO1" s="158"/>
      <c r="BP1" s="158"/>
      <c r="BQ1" s="158"/>
      <c r="BR1" s="158"/>
      <c r="BS1" s="158"/>
      <c r="BT1" s="158"/>
      <c r="BU1" s="158"/>
      <c r="BV1" s="158"/>
      <c r="BW1" s="158"/>
      <c r="BX1" s="158"/>
      <c r="BY1" s="158"/>
      <c r="BZ1" s="158"/>
      <c r="CA1" s="158"/>
      <c r="CB1" s="158"/>
      <c r="CC1" s="158"/>
      <c r="CD1" s="158"/>
      <c r="CE1" s="158"/>
      <c r="CF1" s="158"/>
      <c r="CG1" s="158"/>
      <c r="CH1" s="158"/>
      <c r="CI1" s="158"/>
      <c r="CJ1" s="158"/>
      <c r="CK1" s="158"/>
      <c r="CL1" s="158"/>
      <c r="CM1" s="158"/>
      <c r="CN1" s="158"/>
      <c r="CO1" s="158"/>
      <c r="CP1" s="158"/>
      <c r="CQ1" s="158"/>
      <c r="CR1" s="158"/>
      <c r="CS1" s="158"/>
      <c r="CT1" s="158"/>
      <c r="CU1" s="158"/>
      <c r="CV1" s="158"/>
      <c r="CW1" s="158"/>
      <c r="CX1" s="158"/>
      <c r="CY1" s="158"/>
      <c r="CZ1" s="158"/>
      <c r="DA1" s="158"/>
      <c r="DB1" s="158"/>
      <c r="DC1" s="158"/>
      <c r="DD1" s="158"/>
      <c r="DE1" s="158"/>
      <c r="DF1" s="158"/>
      <c r="DG1" s="158"/>
      <c r="DH1" s="158"/>
      <c r="DI1" s="158"/>
      <c r="DJ1" s="158"/>
      <c r="DK1" s="158"/>
      <c r="DL1" s="158"/>
      <c r="DM1" s="158"/>
      <c r="DN1" s="158"/>
      <c r="DO1" s="158"/>
      <c r="DP1" s="158"/>
      <c r="DQ1" s="158"/>
      <c r="DR1" s="158"/>
      <c r="DS1" s="158"/>
      <c r="DT1" s="158"/>
      <c r="DU1" s="158"/>
      <c r="DV1" s="158"/>
      <c r="DW1" s="158"/>
      <c r="DX1" s="158"/>
      <c r="DY1" s="158"/>
      <c r="DZ1" s="158"/>
      <c r="EA1" s="158"/>
      <c r="EB1" s="158"/>
      <c r="EC1" s="158"/>
      <c r="ED1" s="158"/>
      <c r="EE1" s="158"/>
      <c r="EF1" s="158"/>
      <c r="EG1" s="158"/>
      <c r="EH1" s="158"/>
      <c r="EI1" s="158"/>
      <c r="EJ1" s="158"/>
      <c r="EK1" s="158"/>
      <c r="EL1" s="158"/>
      <c r="EM1" s="158"/>
      <c r="EN1" s="158"/>
      <c r="EO1" s="158"/>
      <c r="EP1" s="158"/>
      <c r="EQ1" s="158"/>
      <c r="ER1" s="158"/>
      <c r="ES1" s="158"/>
      <c r="ET1" s="158"/>
      <c r="EU1" s="158"/>
      <c r="EV1" s="158"/>
      <c r="EW1" s="158"/>
      <c r="EX1" s="158"/>
      <c r="EY1" s="158"/>
      <c r="EZ1" s="158"/>
      <c r="FA1" s="158"/>
      <c r="FB1" s="158"/>
      <c r="FC1" s="158"/>
      <c r="FD1" s="158"/>
      <c r="FE1" s="158"/>
      <c r="FF1" s="158"/>
      <c r="FG1" s="158"/>
      <c r="FH1" s="158"/>
      <c r="FI1" s="158"/>
      <c r="FJ1" s="158"/>
      <c r="FK1" s="158"/>
      <c r="FL1" s="158"/>
      <c r="FM1" s="158"/>
      <c r="FN1" s="158"/>
      <c r="FO1" s="158"/>
      <c r="FP1" s="158"/>
      <c r="FQ1" s="158"/>
      <c r="FR1" s="158"/>
      <c r="FS1" s="158"/>
      <c r="FT1" s="158"/>
      <c r="FU1" s="158"/>
      <c r="FV1" s="158"/>
      <c r="FW1" s="158"/>
      <c r="FX1" s="158"/>
      <c r="FY1" s="158"/>
      <c r="FZ1" s="158"/>
      <c r="GA1" s="158"/>
      <c r="GB1" s="158"/>
      <c r="GC1" s="158"/>
      <c r="GD1" s="158"/>
      <c r="GE1" s="158"/>
      <c r="GF1" s="158"/>
      <c r="GG1" s="158"/>
      <c r="GH1" s="158"/>
      <c r="GI1" s="158"/>
      <c r="GJ1" s="158"/>
      <c r="GK1" s="158"/>
      <c r="GL1" s="158"/>
      <c r="GM1" s="158"/>
      <c r="GN1" s="158"/>
      <c r="GO1" s="158"/>
      <c r="GP1" s="158"/>
      <c r="GQ1" s="158"/>
      <c r="GR1" s="158"/>
      <c r="GS1" s="158"/>
      <c r="GT1" s="158"/>
      <c r="GU1" s="158"/>
      <c r="GV1" s="158"/>
      <c r="GW1" s="158"/>
      <c r="GX1" s="158"/>
      <c r="GY1" s="158"/>
      <c r="GZ1" s="158"/>
      <c r="HA1" s="158"/>
      <c r="HB1" s="158"/>
      <c r="HC1" s="158"/>
      <c r="HD1" s="158"/>
      <c r="HE1" s="158"/>
      <c r="HF1" s="158"/>
      <c r="HG1" s="158"/>
      <c r="HH1" s="158"/>
      <c r="HI1" s="158"/>
      <c r="HJ1" s="158"/>
      <c r="HK1" s="158"/>
      <c r="HL1" s="158"/>
      <c r="HM1" s="158"/>
      <c r="HN1" s="158"/>
      <c r="HO1" s="158"/>
      <c r="HP1" s="158"/>
      <c r="HQ1" s="158"/>
      <c r="HR1" s="158"/>
      <c r="HS1" s="158"/>
      <c r="HT1" s="158"/>
      <c r="HU1" s="158"/>
      <c r="HV1" s="158"/>
      <c r="HW1" s="158"/>
      <c r="HX1" s="158"/>
      <c r="HY1" s="158"/>
      <c r="HZ1" s="158"/>
      <c r="IA1" s="158"/>
      <c r="IB1" s="158"/>
      <c r="IC1" s="158"/>
      <c r="ID1" s="158"/>
      <c r="IE1" s="158"/>
      <c r="IF1" s="158"/>
      <c r="IG1" s="158"/>
      <c r="IH1" s="158"/>
      <c r="II1" s="158"/>
    </row>
    <row r="2" spans="1:243" s="163" customFormat="1" ht="15.75" customHeight="1" thickBot="1">
      <c r="A2" s="160"/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1" t="s">
        <v>167</v>
      </c>
      <c r="U2" s="162"/>
      <c r="V2" s="162"/>
      <c r="W2" s="162"/>
      <c r="X2" s="162"/>
      <c r="Y2" s="162"/>
      <c r="Z2" s="162"/>
      <c r="AA2" s="162"/>
      <c r="AB2" s="162"/>
      <c r="AC2" s="162"/>
      <c r="AD2" s="162"/>
      <c r="AE2" s="162"/>
      <c r="AF2" s="162"/>
      <c r="AG2" s="162"/>
      <c r="AH2" s="162"/>
      <c r="AI2" s="162"/>
      <c r="AJ2" s="162"/>
      <c r="AK2" s="162"/>
      <c r="AL2" s="162"/>
      <c r="AM2" s="162"/>
      <c r="AN2" s="162"/>
      <c r="AO2" s="162"/>
      <c r="AP2" s="162"/>
      <c r="AQ2" s="162"/>
      <c r="AR2" s="162"/>
      <c r="AS2" s="162"/>
      <c r="AT2" s="162"/>
      <c r="AU2" s="162"/>
      <c r="AV2" s="162"/>
      <c r="AW2" s="162"/>
      <c r="AX2" s="162"/>
      <c r="AY2" s="162"/>
      <c r="AZ2" s="162"/>
      <c r="BA2" s="162"/>
      <c r="BB2" s="162"/>
      <c r="BC2" s="162"/>
      <c r="BD2" s="162"/>
      <c r="BE2" s="162"/>
      <c r="BF2" s="162"/>
      <c r="BG2" s="162"/>
      <c r="BH2" s="162"/>
      <c r="BI2" s="162"/>
      <c r="BJ2" s="162"/>
      <c r="BK2" s="162"/>
      <c r="BL2" s="162"/>
      <c r="BM2" s="162"/>
      <c r="BN2" s="162"/>
      <c r="BO2" s="162"/>
      <c r="BP2" s="162"/>
      <c r="BQ2" s="162"/>
      <c r="BR2" s="162"/>
      <c r="BS2" s="162"/>
      <c r="BT2" s="162"/>
      <c r="BU2" s="162"/>
      <c r="BV2" s="162"/>
      <c r="BW2" s="162"/>
      <c r="BX2" s="162"/>
      <c r="BY2" s="162"/>
      <c r="BZ2" s="162"/>
      <c r="CA2" s="162"/>
      <c r="CB2" s="162"/>
      <c r="CC2" s="162"/>
      <c r="CD2" s="162"/>
      <c r="CE2" s="162"/>
      <c r="CF2" s="162"/>
      <c r="CG2" s="162"/>
      <c r="CH2" s="162"/>
      <c r="CI2" s="162"/>
      <c r="CJ2" s="162"/>
      <c r="CK2" s="162"/>
      <c r="CL2" s="162"/>
      <c r="CM2" s="162"/>
      <c r="CN2" s="162"/>
      <c r="CO2" s="162"/>
      <c r="CP2" s="162"/>
      <c r="CQ2" s="162"/>
      <c r="CR2" s="162"/>
      <c r="CS2" s="162"/>
      <c r="CT2" s="162"/>
      <c r="CU2" s="162"/>
      <c r="CV2" s="162"/>
      <c r="CW2" s="162"/>
      <c r="CX2" s="162"/>
      <c r="CY2" s="162"/>
      <c r="CZ2" s="162"/>
      <c r="DA2" s="162"/>
      <c r="DB2" s="162"/>
      <c r="DC2" s="162"/>
      <c r="DD2" s="162"/>
      <c r="DE2" s="162"/>
      <c r="DF2" s="162"/>
      <c r="DG2" s="162"/>
      <c r="DH2" s="162"/>
      <c r="DI2" s="162"/>
      <c r="DJ2" s="162"/>
      <c r="DK2" s="162"/>
      <c r="DL2" s="162"/>
      <c r="DM2" s="162"/>
      <c r="DN2" s="162"/>
      <c r="DO2" s="162"/>
      <c r="DP2" s="162"/>
      <c r="DQ2" s="162"/>
      <c r="DR2" s="162"/>
      <c r="DS2" s="162"/>
      <c r="DT2" s="162"/>
      <c r="DU2" s="162"/>
      <c r="DV2" s="162"/>
      <c r="DW2" s="162"/>
      <c r="DX2" s="162"/>
      <c r="DY2" s="162"/>
      <c r="DZ2" s="162"/>
      <c r="EA2" s="162"/>
      <c r="EB2" s="162"/>
      <c r="EC2" s="162"/>
      <c r="ED2" s="162"/>
      <c r="EE2" s="162"/>
      <c r="EF2" s="162"/>
      <c r="EG2" s="162"/>
      <c r="EH2" s="162"/>
      <c r="EI2" s="162"/>
      <c r="EJ2" s="162"/>
      <c r="EK2" s="162"/>
      <c r="EL2" s="162"/>
      <c r="EM2" s="162"/>
      <c r="EN2" s="162"/>
      <c r="EO2" s="162"/>
      <c r="EP2" s="162"/>
      <c r="EQ2" s="162"/>
      <c r="ER2" s="162"/>
      <c r="ES2" s="162"/>
      <c r="ET2" s="162"/>
      <c r="EU2" s="162"/>
      <c r="EV2" s="162"/>
      <c r="EW2" s="162"/>
      <c r="EX2" s="162"/>
      <c r="EY2" s="162"/>
      <c r="EZ2" s="162"/>
      <c r="FA2" s="162"/>
      <c r="FB2" s="162"/>
      <c r="FC2" s="162"/>
      <c r="FD2" s="162"/>
      <c r="FE2" s="162"/>
      <c r="FF2" s="162"/>
      <c r="FG2" s="162"/>
      <c r="FH2" s="162"/>
      <c r="FI2" s="162"/>
      <c r="FJ2" s="162"/>
      <c r="FK2" s="162"/>
      <c r="FL2" s="162"/>
      <c r="FM2" s="162"/>
      <c r="FN2" s="162"/>
      <c r="FO2" s="162"/>
      <c r="FP2" s="162"/>
      <c r="FQ2" s="162"/>
      <c r="FR2" s="162"/>
      <c r="FS2" s="162"/>
      <c r="FT2" s="162"/>
      <c r="FU2" s="162"/>
      <c r="FV2" s="162"/>
      <c r="FW2" s="162"/>
      <c r="FX2" s="162"/>
      <c r="FY2" s="162"/>
      <c r="FZ2" s="162"/>
      <c r="GA2" s="162"/>
      <c r="GB2" s="162"/>
      <c r="GC2" s="162"/>
      <c r="GD2" s="162"/>
      <c r="GE2" s="162"/>
      <c r="GF2" s="162"/>
      <c r="GG2" s="162"/>
      <c r="GH2" s="162"/>
      <c r="GI2" s="162"/>
      <c r="GJ2" s="162"/>
      <c r="GK2" s="162"/>
      <c r="GL2" s="162"/>
      <c r="GM2" s="162"/>
      <c r="GN2" s="162"/>
      <c r="GO2" s="162"/>
      <c r="GP2" s="162"/>
      <c r="GQ2" s="162"/>
      <c r="GR2" s="162"/>
      <c r="GS2" s="162"/>
      <c r="GT2" s="162"/>
      <c r="GU2" s="162"/>
      <c r="GV2" s="162"/>
      <c r="GW2" s="162"/>
      <c r="GX2" s="162"/>
      <c r="GY2" s="162"/>
      <c r="GZ2" s="162"/>
      <c r="HA2" s="162"/>
      <c r="HB2" s="162"/>
      <c r="HC2" s="162"/>
      <c r="HD2" s="162"/>
      <c r="HE2" s="162"/>
      <c r="HF2" s="162"/>
      <c r="HG2" s="162"/>
      <c r="HH2" s="162"/>
      <c r="HI2" s="162"/>
      <c r="HJ2" s="162"/>
      <c r="HK2" s="162"/>
      <c r="HL2" s="162"/>
      <c r="HM2" s="162"/>
      <c r="HN2" s="162"/>
      <c r="HO2" s="162"/>
      <c r="HP2" s="162"/>
      <c r="HQ2" s="162"/>
      <c r="HR2" s="162"/>
      <c r="HS2" s="162"/>
      <c r="HT2" s="162"/>
      <c r="HU2" s="162"/>
      <c r="HV2" s="162"/>
      <c r="HW2" s="162"/>
      <c r="HX2" s="162"/>
      <c r="HY2" s="162"/>
      <c r="HZ2" s="162"/>
      <c r="IA2" s="162"/>
      <c r="IB2" s="162"/>
      <c r="IC2" s="162"/>
      <c r="ID2" s="162"/>
      <c r="IE2" s="162"/>
      <c r="IF2" s="162"/>
      <c r="IG2" s="162"/>
      <c r="IH2" s="162"/>
      <c r="II2" s="162"/>
    </row>
    <row r="3" spans="1:243" s="163" customFormat="1" ht="22.5" customHeight="1" thickBot="1">
      <c r="A3" s="164" t="s">
        <v>187</v>
      </c>
      <c r="B3" s="322" t="s">
        <v>131</v>
      </c>
      <c r="C3" s="323" t="s">
        <v>132</v>
      </c>
      <c r="D3" s="270" t="s">
        <v>209</v>
      </c>
      <c r="E3" s="270"/>
      <c r="F3" s="270"/>
      <c r="G3" s="270"/>
      <c r="H3" s="270"/>
      <c r="I3" s="270"/>
      <c r="J3" s="270"/>
      <c r="K3" s="270"/>
      <c r="L3" s="270"/>
      <c r="M3" s="270"/>
      <c r="N3" s="270"/>
      <c r="O3" s="270"/>
      <c r="P3" s="270"/>
      <c r="Q3" s="270"/>
      <c r="R3" s="270"/>
      <c r="S3" s="270"/>
      <c r="T3" s="270"/>
      <c r="U3" s="162"/>
      <c r="V3" s="162"/>
      <c r="W3" s="162"/>
      <c r="X3" s="162"/>
      <c r="Y3" s="162"/>
      <c r="Z3" s="162"/>
      <c r="AA3" s="162"/>
      <c r="AB3" s="162"/>
      <c r="AC3" s="162"/>
      <c r="AD3" s="162"/>
      <c r="AE3" s="162"/>
      <c r="AF3" s="162"/>
      <c r="AG3" s="162"/>
      <c r="AH3" s="162"/>
      <c r="AI3" s="162"/>
      <c r="AJ3" s="162"/>
      <c r="AK3" s="162"/>
      <c r="AL3" s="162"/>
      <c r="AM3" s="162"/>
      <c r="AN3" s="162"/>
      <c r="AO3" s="162"/>
      <c r="AP3" s="162"/>
      <c r="AQ3" s="162"/>
      <c r="AR3" s="162"/>
      <c r="AS3" s="162"/>
      <c r="AT3" s="162"/>
      <c r="AU3" s="162"/>
      <c r="AV3" s="162"/>
      <c r="AW3" s="162"/>
      <c r="AX3" s="162"/>
      <c r="AY3" s="162"/>
      <c r="AZ3" s="162"/>
      <c r="BA3" s="162"/>
      <c r="BB3" s="162"/>
      <c r="BC3" s="162"/>
      <c r="BD3" s="162"/>
      <c r="BE3" s="162"/>
      <c r="BF3" s="162"/>
      <c r="BG3" s="162"/>
      <c r="BH3" s="162"/>
      <c r="BI3" s="162"/>
      <c r="BJ3" s="162"/>
      <c r="BK3" s="162"/>
      <c r="BL3" s="162"/>
      <c r="BM3" s="162"/>
      <c r="BN3" s="162"/>
      <c r="BO3" s="162"/>
      <c r="BP3" s="162"/>
      <c r="BQ3" s="162"/>
      <c r="BR3" s="162"/>
      <c r="BS3" s="162"/>
      <c r="BT3" s="162"/>
      <c r="BU3" s="162"/>
      <c r="BV3" s="162"/>
      <c r="BW3" s="162"/>
      <c r="BX3" s="162"/>
      <c r="BY3" s="162"/>
      <c r="BZ3" s="162"/>
      <c r="CA3" s="162"/>
      <c r="CB3" s="162"/>
      <c r="CC3" s="162"/>
      <c r="CD3" s="162"/>
      <c r="CE3" s="162"/>
      <c r="CF3" s="162"/>
      <c r="CG3" s="162"/>
      <c r="CH3" s="162"/>
      <c r="CI3" s="162"/>
      <c r="CJ3" s="162"/>
      <c r="CK3" s="162"/>
      <c r="CL3" s="162"/>
      <c r="CM3" s="162"/>
      <c r="CN3" s="162"/>
      <c r="CO3" s="162"/>
      <c r="CP3" s="162"/>
      <c r="CQ3" s="162"/>
      <c r="CR3" s="162"/>
      <c r="CS3" s="162"/>
      <c r="CT3" s="162"/>
      <c r="CU3" s="162"/>
      <c r="CV3" s="162"/>
      <c r="CW3" s="162"/>
      <c r="CX3" s="162"/>
      <c r="CY3" s="162"/>
      <c r="CZ3" s="162"/>
      <c r="DA3" s="162"/>
      <c r="DB3" s="162"/>
      <c r="DC3" s="162"/>
      <c r="DD3" s="162"/>
      <c r="DE3" s="162"/>
      <c r="DF3" s="162"/>
      <c r="DG3" s="162"/>
      <c r="DH3" s="162"/>
      <c r="DI3" s="162"/>
      <c r="DJ3" s="162"/>
      <c r="DK3" s="162"/>
      <c r="DL3" s="162"/>
      <c r="DM3" s="162"/>
      <c r="DN3" s="162"/>
      <c r="DO3" s="162"/>
      <c r="DP3" s="162"/>
      <c r="DQ3" s="162"/>
      <c r="DR3" s="162"/>
      <c r="DS3" s="162"/>
      <c r="DT3" s="162"/>
      <c r="DU3" s="162"/>
      <c r="DV3" s="162"/>
      <c r="DW3" s="162"/>
      <c r="DX3" s="162"/>
      <c r="DY3" s="162"/>
      <c r="DZ3" s="162"/>
      <c r="EA3" s="162"/>
      <c r="EB3" s="162"/>
      <c r="EC3" s="162"/>
      <c r="ED3" s="162"/>
      <c r="EE3" s="162"/>
      <c r="EF3" s="162"/>
      <c r="EG3" s="162"/>
      <c r="EH3" s="162"/>
      <c r="EI3" s="162"/>
      <c r="EJ3" s="162"/>
      <c r="EK3" s="162"/>
      <c r="EL3" s="162"/>
      <c r="EM3" s="162"/>
      <c r="EN3" s="162"/>
      <c r="EO3" s="162"/>
      <c r="EP3" s="162"/>
      <c r="EQ3" s="162"/>
      <c r="ER3" s="162"/>
      <c r="ES3" s="162"/>
      <c r="ET3" s="162"/>
      <c r="EU3" s="162"/>
      <c r="EV3" s="162"/>
      <c r="EW3" s="162"/>
      <c r="EX3" s="162"/>
      <c r="EY3" s="162"/>
      <c r="EZ3" s="162"/>
      <c r="FA3" s="162"/>
      <c r="FB3" s="162"/>
      <c r="FC3" s="162"/>
      <c r="FD3" s="162"/>
      <c r="FE3" s="162"/>
      <c r="FF3" s="162"/>
      <c r="FG3" s="162"/>
      <c r="FH3" s="162"/>
      <c r="FI3" s="162"/>
      <c r="FJ3" s="162"/>
      <c r="FK3" s="162"/>
      <c r="FL3" s="162"/>
      <c r="FM3" s="162"/>
      <c r="FN3" s="162"/>
      <c r="FO3" s="162"/>
      <c r="FP3" s="162"/>
      <c r="FQ3" s="162"/>
      <c r="FR3" s="162"/>
      <c r="FS3" s="162"/>
      <c r="FT3" s="162"/>
      <c r="FU3" s="162"/>
      <c r="FV3" s="162"/>
      <c r="FW3" s="162"/>
      <c r="FX3" s="162"/>
      <c r="FY3" s="162"/>
      <c r="FZ3" s="162"/>
      <c r="GA3" s="162"/>
      <c r="GB3" s="162"/>
      <c r="GC3" s="162"/>
      <c r="GD3" s="162"/>
      <c r="GE3" s="162"/>
      <c r="GF3" s="162"/>
      <c r="GG3" s="162"/>
      <c r="GH3" s="162"/>
      <c r="GI3" s="162"/>
      <c r="GJ3" s="162"/>
      <c r="GK3" s="162"/>
      <c r="GL3" s="162"/>
      <c r="GM3" s="162"/>
      <c r="GN3" s="162"/>
      <c r="GO3" s="162"/>
      <c r="GP3" s="162"/>
      <c r="GQ3" s="162"/>
      <c r="GR3" s="162"/>
      <c r="GS3" s="162"/>
      <c r="GT3" s="162"/>
      <c r="GU3" s="162"/>
      <c r="GV3" s="162"/>
      <c r="GW3" s="162"/>
      <c r="GX3" s="162"/>
      <c r="GY3" s="162"/>
      <c r="GZ3" s="162"/>
      <c r="HA3" s="162"/>
      <c r="HB3" s="162"/>
      <c r="HC3" s="162"/>
      <c r="HD3" s="162"/>
      <c r="HE3" s="162"/>
      <c r="HF3" s="162"/>
      <c r="HG3" s="162"/>
      <c r="HH3" s="162"/>
      <c r="HI3" s="162"/>
      <c r="HJ3" s="162"/>
      <c r="HK3" s="162"/>
      <c r="HL3" s="162"/>
      <c r="HM3" s="162"/>
      <c r="HN3" s="162"/>
      <c r="HO3" s="162"/>
      <c r="HP3" s="162"/>
      <c r="HQ3" s="162"/>
      <c r="HR3" s="162"/>
      <c r="HS3" s="162"/>
      <c r="HT3" s="162"/>
      <c r="HU3" s="162"/>
      <c r="HV3" s="162"/>
      <c r="HW3" s="162"/>
      <c r="HX3" s="162"/>
      <c r="HY3" s="162"/>
      <c r="HZ3" s="162"/>
      <c r="IA3" s="162"/>
      <c r="IB3" s="162"/>
      <c r="IC3" s="162"/>
      <c r="ID3" s="162"/>
      <c r="IE3" s="162"/>
      <c r="IF3" s="162"/>
      <c r="IG3" s="162"/>
      <c r="IH3" s="162"/>
      <c r="II3" s="162"/>
    </row>
    <row r="4" spans="1:243" s="163" customFormat="1" ht="22.5" customHeight="1" thickBot="1">
      <c r="A4" s="165"/>
      <c r="B4" s="322"/>
      <c r="C4" s="323"/>
      <c r="D4" s="269" t="s">
        <v>44</v>
      </c>
      <c r="E4" s="324" t="s">
        <v>212</v>
      </c>
      <c r="F4" s="324"/>
      <c r="G4" s="324"/>
      <c r="H4" s="324"/>
      <c r="I4" s="324"/>
      <c r="J4" s="324"/>
      <c r="K4" s="324"/>
      <c r="L4" s="324"/>
      <c r="M4" s="324"/>
      <c r="N4" s="324"/>
      <c r="O4" s="324" t="s">
        <v>213</v>
      </c>
      <c r="P4" s="324"/>
      <c r="Q4" s="324"/>
      <c r="R4" s="324"/>
      <c r="S4" s="269" t="s">
        <v>144</v>
      </c>
      <c r="T4" s="318" t="s">
        <v>145</v>
      </c>
      <c r="U4" s="162"/>
      <c r="V4" s="162"/>
      <c r="W4" s="162"/>
      <c r="X4" s="162"/>
      <c r="Y4" s="162"/>
      <c r="Z4" s="162"/>
      <c r="AA4" s="162"/>
      <c r="AB4" s="162"/>
      <c r="AC4" s="162"/>
      <c r="AD4" s="162"/>
      <c r="AE4" s="162"/>
      <c r="AF4" s="162"/>
      <c r="AG4" s="162"/>
      <c r="AH4" s="162"/>
      <c r="AI4" s="162"/>
      <c r="AJ4" s="162"/>
      <c r="AK4" s="162"/>
      <c r="AL4" s="162"/>
      <c r="AM4" s="162"/>
      <c r="AN4" s="162"/>
      <c r="AO4" s="162"/>
      <c r="AP4" s="162"/>
      <c r="AQ4" s="162"/>
      <c r="AR4" s="162"/>
      <c r="AS4" s="162"/>
      <c r="AT4" s="162"/>
      <c r="AU4" s="162"/>
      <c r="AV4" s="162"/>
      <c r="AW4" s="162"/>
      <c r="AX4" s="162"/>
      <c r="AY4" s="162"/>
      <c r="AZ4" s="162"/>
      <c r="BA4" s="162"/>
      <c r="BB4" s="162"/>
      <c r="BC4" s="162"/>
      <c r="BD4" s="162"/>
      <c r="BE4" s="162"/>
      <c r="BF4" s="162"/>
      <c r="BG4" s="162"/>
      <c r="BH4" s="162"/>
      <c r="BI4" s="162"/>
      <c r="BJ4" s="162"/>
      <c r="BK4" s="162"/>
      <c r="BL4" s="162"/>
      <c r="BM4" s="162"/>
      <c r="BN4" s="162"/>
      <c r="BO4" s="162"/>
      <c r="BP4" s="162"/>
      <c r="BQ4" s="162"/>
      <c r="BR4" s="162"/>
      <c r="BS4" s="162"/>
      <c r="BT4" s="162"/>
      <c r="BU4" s="162"/>
      <c r="BV4" s="162"/>
      <c r="BW4" s="162"/>
      <c r="BX4" s="162"/>
      <c r="BY4" s="162"/>
      <c r="BZ4" s="162"/>
      <c r="CA4" s="162"/>
      <c r="CB4" s="162"/>
      <c r="CC4" s="162"/>
      <c r="CD4" s="162"/>
      <c r="CE4" s="162"/>
      <c r="CF4" s="162"/>
      <c r="CG4" s="162"/>
      <c r="CH4" s="162"/>
      <c r="CI4" s="162"/>
      <c r="CJ4" s="162"/>
      <c r="CK4" s="162"/>
      <c r="CL4" s="162"/>
      <c r="CM4" s="162"/>
      <c r="CN4" s="162"/>
      <c r="CO4" s="162"/>
      <c r="CP4" s="162"/>
      <c r="CQ4" s="162"/>
      <c r="CR4" s="162"/>
      <c r="CS4" s="162"/>
      <c r="CT4" s="162"/>
      <c r="CU4" s="162"/>
      <c r="CV4" s="162"/>
      <c r="CW4" s="162"/>
      <c r="CX4" s="162"/>
      <c r="CY4" s="162"/>
      <c r="CZ4" s="162"/>
      <c r="DA4" s="162"/>
      <c r="DB4" s="162"/>
      <c r="DC4" s="162"/>
      <c r="DD4" s="162"/>
      <c r="DE4" s="162"/>
      <c r="DF4" s="162"/>
      <c r="DG4" s="162"/>
      <c r="DH4" s="162"/>
      <c r="DI4" s="162"/>
      <c r="DJ4" s="162"/>
      <c r="DK4" s="162"/>
      <c r="DL4" s="162"/>
      <c r="DM4" s="162"/>
      <c r="DN4" s="162"/>
      <c r="DO4" s="162"/>
      <c r="DP4" s="162"/>
      <c r="DQ4" s="162"/>
      <c r="DR4" s="162"/>
      <c r="DS4" s="162"/>
      <c r="DT4" s="162"/>
      <c r="DU4" s="162"/>
      <c r="DV4" s="162"/>
      <c r="DW4" s="162"/>
      <c r="DX4" s="162"/>
      <c r="DY4" s="162"/>
      <c r="DZ4" s="162"/>
      <c r="EA4" s="162"/>
      <c r="EB4" s="162"/>
      <c r="EC4" s="162"/>
      <c r="ED4" s="162"/>
      <c r="EE4" s="162"/>
      <c r="EF4" s="162"/>
      <c r="EG4" s="162"/>
      <c r="EH4" s="162"/>
      <c r="EI4" s="162"/>
      <c r="EJ4" s="162"/>
      <c r="EK4" s="162"/>
      <c r="EL4" s="162"/>
      <c r="EM4" s="162"/>
      <c r="EN4" s="162"/>
      <c r="EO4" s="162"/>
      <c r="EP4" s="162"/>
      <c r="EQ4" s="162"/>
      <c r="ER4" s="162"/>
      <c r="ES4" s="162"/>
      <c r="ET4" s="162"/>
      <c r="EU4" s="162"/>
      <c r="EV4" s="162"/>
      <c r="EW4" s="162"/>
      <c r="EX4" s="162"/>
      <c r="EY4" s="162"/>
      <c r="EZ4" s="162"/>
      <c r="FA4" s="162"/>
      <c r="FB4" s="162"/>
      <c r="FC4" s="162"/>
      <c r="FD4" s="162"/>
      <c r="FE4" s="162"/>
      <c r="FF4" s="162"/>
      <c r="FG4" s="162"/>
      <c r="FH4" s="162"/>
      <c r="FI4" s="162"/>
      <c r="FJ4" s="162"/>
      <c r="FK4" s="162"/>
      <c r="FL4" s="162"/>
      <c r="FM4" s="162"/>
      <c r="FN4" s="162"/>
      <c r="FO4" s="162"/>
      <c r="FP4" s="162"/>
      <c r="FQ4" s="162"/>
      <c r="FR4" s="162"/>
      <c r="FS4" s="162"/>
      <c r="FT4" s="162"/>
      <c r="FU4" s="162"/>
      <c r="FV4" s="162"/>
      <c r="FW4" s="162"/>
      <c r="FX4" s="162"/>
      <c r="FY4" s="162"/>
      <c r="FZ4" s="162"/>
      <c r="GA4" s="162"/>
      <c r="GB4" s="162"/>
      <c r="GC4" s="162"/>
      <c r="GD4" s="162"/>
      <c r="GE4" s="162"/>
      <c r="GF4" s="162"/>
      <c r="GG4" s="162"/>
      <c r="GH4" s="162"/>
      <c r="GI4" s="162"/>
      <c r="GJ4" s="162"/>
      <c r="GK4" s="162"/>
      <c r="GL4" s="162"/>
      <c r="GM4" s="162"/>
      <c r="GN4" s="162"/>
      <c r="GO4" s="162"/>
      <c r="GP4" s="162"/>
      <c r="GQ4" s="162"/>
      <c r="GR4" s="162"/>
      <c r="GS4" s="162"/>
      <c r="GT4" s="162"/>
      <c r="GU4" s="162"/>
      <c r="GV4" s="162"/>
      <c r="GW4" s="162"/>
      <c r="GX4" s="162"/>
      <c r="GY4" s="162"/>
      <c r="GZ4" s="162"/>
      <c r="HA4" s="162"/>
      <c r="HB4" s="162"/>
      <c r="HC4" s="162"/>
      <c r="HD4" s="162"/>
      <c r="HE4" s="162"/>
      <c r="HF4" s="162"/>
      <c r="HG4" s="162"/>
      <c r="HH4" s="162"/>
      <c r="HI4" s="162"/>
      <c r="HJ4" s="162"/>
      <c r="HK4" s="162"/>
      <c r="HL4" s="162"/>
      <c r="HM4" s="162"/>
      <c r="HN4" s="162"/>
      <c r="HO4" s="162"/>
      <c r="HP4" s="162"/>
      <c r="HQ4" s="162"/>
      <c r="HR4" s="162"/>
      <c r="HS4" s="162"/>
      <c r="HT4" s="162"/>
      <c r="HU4" s="162"/>
      <c r="HV4" s="162"/>
      <c r="HW4" s="162"/>
      <c r="HX4" s="162"/>
      <c r="HY4" s="162"/>
      <c r="HZ4" s="162"/>
      <c r="IA4" s="162"/>
      <c r="IB4" s="162"/>
      <c r="IC4" s="162"/>
      <c r="ID4" s="162"/>
      <c r="IE4" s="162"/>
      <c r="IF4" s="162"/>
      <c r="IG4" s="162"/>
      <c r="IH4" s="162"/>
      <c r="II4" s="162"/>
    </row>
    <row r="5" spans="1:243" s="163" customFormat="1" ht="108" customHeight="1" thickBot="1">
      <c r="A5" s="165"/>
      <c r="B5" s="322"/>
      <c r="C5" s="323"/>
      <c r="D5" s="269"/>
      <c r="E5" s="320" t="s">
        <v>288</v>
      </c>
      <c r="F5" s="269" t="s">
        <v>146</v>
      </c>
      <c r="G5" s="325" t="s">
        <v>147</v>
      </c>
      <c r="H5" s="321" t="s">
        <v>148</v>
      </c>
      <c r="I5" s="326" t="s">
        <v>289</v>
      </c>
      <c r="J5" s="327" t="s">
        <v>290</v>
      </c>
      <c r="K5" s="320" t="s">
        <v>291</v>
      </c>
      <c r="L5" s="269" t="s">
        <v>149</v>
      </c>
      <c r="M5" s="321" t="s">
        <v>292</v>
      </c>
      <c r="N5" s="269" t="s">
        <v>59</v>
      </c>
      <c r="O5" s="269" t="s">
        <v>150</v>
      </c>
      <c r="P5" s="269" t="s">
        <v>151</v>
      </c>
      <c r="Q5" s="269" t="s">
        <v>152</v>
      </c>
      <c r="R5" s="269" t="s">
        <v>59</v>
      </c>
      <c r="S5" s="269"/>
      <c r="T5" s="318"/>
      <c r="U5" s="162"/>
      <c r="V5" s="162"/>
      <c r="W5" s="162"/>
      <c r="X5" s="162"/>
      <c r="Y5" s="162"/>
      <c r="Z5" s="162"/>
      <c r="AA5" s="162"/>
      <c r="AB5" s="162"/>
      <c r="AC5" s="162"/>
      <c r="AD5" s="162"/>
      <c r="AE5" s="162"/>
      <c r="AF5" s="162"/>
      <c r="AG5" s="162"/>
      <c r="AH5" s="162"/>
      <c r="AI5" s="162"/>
      <c r="AJ5" s="162"/>
      <c r="AK5" s="162"/>
      <c r="AL5" s="162"/>
      <c r="AM5" s="162"/>
      <c r="AN5" s="162"/>
      <c r="AO5" s="162"/>
      <c r="AP5" s="162"/>
      <c r="AQ5" s="162"/>
      <c r="AR5" s="162"/>
      <c r="AS5" s="162"/>
      <c r="AT5" s="162"/>
      <c r="AU5" s="162"/>
      <c r="AV5" s="162"/>
      <c r="AW5" s="162"/>
      <c r="AX5" s="162"/>
      <c r="AY5" s="162"/>
      <c r="AZ5" s="162"/>
      <c r="BA5" s="162"/>
      <c r="BB5" s="162"/>
      <c r="BC5" s="162"/>
      <c r="BD5" s="162"/>
      <c r="BE5" s="162"/>
      <c r="BF5" s="162"/>
      <c r="BG5" s="162"/>
      <c r="BH5" s="162"/>
      <c r="BI5" s="162"/>
      <c r="BJ5" s="162"/>
      <c r="BK5" s="162"/>
      <c r="BL5" s="162"/>
      <c r="BM5" s="162"/>
      <c r="BN5" s="162"/>
      <c r="BO5" s="162"/>
      <c r="BP5" s="162"/>
      <c r="BQ5" s="162"/>
      <c r="BR5" s="162"/>
      <c r="BS5" s="162"/>
      <c r="BT5" s="162"/>
      <c r="BU5" s="162"/>
      <c r="BV5" s="162"/>
      <c r="BW5" s="162"/>
      <c r="BX5" s="162"/>
      <c r="BY5" s="162"/>
      <c r="BZ5" s="162"/>
      <c r="CA5" s="162"/>
      <c r="CB5" s="162"/>
      <c r="CC5" s="162"/>
      <c r="CD5" s="162"/>
      <c r="CE5" s="162"/>
      <c r="CF5" s="162"/>
      <c r="CG5" s="162"/>
      <c r="CH5" s="162"/>
      <c r="CI5" s="162"/>
      <c r="CJ5" s="162"/>
      <c r="CK5" s="162"/>
      <c r="CL5" s="162"/>
      <c r="CM5" s="162"/>
      <c r="CN5" s="162"/>
      <c r="CO5" s="162"/>
      <c r="CP5" s="162"/>
      <c r="CQ5" s="162"/>
      <c r="CR5" s="162"/>
      <c r="CS5" s="162"/>
      <c r="CT5" s="162"/>
      <c r="CU5" s="162"/>
      <c r="CV5" s="162"/>
      <c r="CW5" s="162"/>
      <c r="CX5" s="162"/>
      <c r="CY5" s="162"/>
      <c r="CZ5" s="162"/>
      <c r="DA5" s="162"/>
      <c r="DB5" s="162"/>
      <c r="DC5" s="162"/>
      <c r="DD5" s="162"/>
      <c r="DE5" s="162"/>
      <c r="DF5" s="162"/>
      <c r="DG5" s="162"/>
      <c r="DH5" s="162"/>
      <c r="DI5" s="162"/>
      <c r="DJ5" s="162"/>
      <c r="DK5" s="162"/>
      <c r="DL5" s="162"/>
      <c r="DM5" s="162"/>
      <c r="DN5" s="162"/>
      <c r="DO5" s="162"/>
      <c r="DP5" s="162"/>
      <c r="DQ5" s="162"/>
      <c r="DR5" s="162"/>
      <c r="DS5" s="162"/>
      <c r="DT5" s="162"/>
      <c r="DU5" s="162"/>
      <c r="DV5" s="162"/>
      <c r="DW5" s="162"/>
      <c r="DX5" s="162"/>
      <c r="DY5" s="162"/>
      <c r="DZ5" s="162"/>
      <c r="EA5" s="162"/>
      <c r="EB5" s="162"/>
      <c r="EC5" s="162"/>
      <c r="ED5" s="162"/>
      <c r="EE5" s="162"/>
      <c r="EF5" s="162"/>
      <c r="EG5" s="162"/>
      <c r="EH5" s="162"/>
      <c r="EI5" s="162"/>
      <c r="EJ5" s="162"/>
      <c r="EK5" s="162"/>
      <c r="EL5" s="162"/>
      <c r="EM5" s="162"/>
      <c r="EN5" s="162"/>
      <c r="EO5" s="162"/>
      <c r="EP5" s="162"/>
      <c r="EQ5" s="162"/>
      <c r="ER5" s="162"/>
      <c r="ES5" s="162"/>
      <c r="ET5" s="162"/>
      <c r="EU5" s="162"/>
      <c r="EV5" s="162"/>
      <c r="EW5" s="162"/>
      <c r="EX5" s="162"/>
      <c r="EY5" s="162"/>
      <c r="EZ5" s="162"/>
      <c r="FA5" s="162"/>
      <c r="FB5" s="162"/>
      <c r="FC5" s="162"/>
      <c r="FD5" s="162"/>
      <c r="FE5" s="162"/>
      <c r="FF5" s="162"/>
      <c r="FG5" s="162"/>
      <c r="FH5" s="162"/>
      <c r="FI5" s="162"/>
      <c r="FJ5" s="162"/>
      <c r="FK5" s="162"/>
      <c r="FL5" s="162"/>
      <c r="FM5" s="162"/>
      <c r="FN5" s="162"/>
      <c r="FO5" s="162"/>
      <c r="FP5" s="162"/>
      <c r="FQ5" s="162"/>
      <c r="FR5" s="162"/>
      <c r="FS5" s="162"/>
      <c r="FT5" s="162"/>
      <c r="FU5" s="162"/>
      <c r="FV5" s="162"/>
      <c r="FW5" s="162"/>
      <c r="FX5" s="162"/>
      <c r="FY5" s="162"/>
      <c r="FZ5" s="162"/>
      <c r="GA5" s="162"/>
      <c r="GB5" s="162"/>
      <c r="GC5" s="162"/>
      <c r="GD5" s="162"/>
      <c r="GE5" s="162"/>
      <c r="GF5" s="162"/>
      <c r="GG5" s="162"/>
      <c r="GH5" s="162"/>
      <c r="GI5" s="162"/>
      <c r="GJ5" s="162"/>
      <c r="GK5" s="162"/>
      <c r="GL5" s="162"/>
      <c r="GM5" s="162"/>
      <c r="GN5" s="162"/>
      <c r="GO5" s="162"/>
      <c r="GP5" s="162"/>
      <c r="GQ5" s="162"/>
      <c r="GR5" s="162"/>
      <c r="GS5" s="162"/>
      <c r="GT5" s="162"/>
      <c r="GU5" s="162"/>
      <c r="GV5" s="162"/>
      <c r="GW5" s="162"/>
      <c r="GX5" s="162"/>
      <c r="GY5" s="162"/>
      <c r="GZ5" s="162"/>
      <c r="HA5" s="162"/>
      <c r="HB5" s="162"/>
      <c r="HC5" s="162"/>
      <c r="HD5" s="162"/>
      <c r="HE5" s="162"/>
      <c r="HF5" s="162"/>
      <c r="HG5" s="162"/>
      <c r="HH5" s="162"/>
      <c r="HI5" s="162"/>
      <c r="HJ5" s="162"/>
      <c r="HK5" s="162"/>
      <c r="HL5" s="162"/>
      <c r="HM5" s="162"/>
      <c r="HN5" s="162"/>
      <c r="HO5" s="162"/>
      <c r="HP5" s="162"/>
      <c r="HQ5" s="162"/>
      <c r="HR5" s="162"/>
      <c r="HS5" s="162"/>
      <c r="HT5" s="162"/>
      <c r="HU5" s="162"/>
      <c r="HV5" s="162"/>
      <c r="HW5" s="162"/>
      <c r="HX5" s="162"/>
      <c r="HY5" s="162"/>
      <c r="HZ5" s="162"/>
      <c r="IA5" s="162"/>
      <c r="IB5" s="162"/>
      <c r="IC5" s="162"/>
      <c r="ID5" s="162"/>
      <c r="IE5" s="162"/>
      <c r="IF5" s="162"/>
      <c r="IG5" s="162"/>
      <c r="IH5" s="162"/>
      <c r="II5" s="162"/>
    </row>
    <row r="6" spans="1:243" s="163" customFormat="1" ht="22.5" customHeight="1">
      <c r="A6" s="166" t="s">
        <v>188</v>
      </c>
      <c r="B6" s="322"/>
      <c r="C6" s="323"/>
      <c r="D6" s="269"/>
      <c r="E6" s="320"/>
      <c r="F6" s="320"/>
      <c r="G6" s="325"/>
      <c r="H6" s="321"/>
      <c r="I6" s="326"/>
      <c r="J6" s="327"/>
      <c r="K6" s="320"/>
      <c r="L6" s="320"/>
      <c r="M6" s="320"/>
      <c r="N6" s="320"/>
      <c r="O6" s="320"/>
      <c r="P6" s="320"/>
      <c r="Q6" s="320"/>
      <c r="R6" s="320"/>
      <c r="S6" s="269"/>
      <c r="T6" s="318"/>
      <c r="U6" s="162"/>
      <c r="V6" s="162"/>
      <c r="W6" s="162"/>
      <c r="X6" s="162"/>
      <c r="Y6" s="162"/>
      <c r="Z6" s="162"/>
      <c r="AA6" s="162"/>
      <c r="AB6" s="162"/>
      <c r="AC6" s="162"/>
      <c r="AD6" s="162"/>
      <c r="AE6" s="162"/>
      <c r="AF6" s="162"/>
      <c r="AG6" s="162"/>
      <c r="AH6" s="162"/>
      <c r="AI6" s="162"/>
      <c r="AJ6" s="162"/>
      <c r="AK6" s="162"/>
      <c r="AL6" s="162"/>
      <c r="AM6" s="162"/>
      <c r="AN6" s="162"/>
      <c r="AO6" s="162"/>
      <c r="AP6" s="162"/>
      <c r="AQ6" s="162"/>
      <c r="AR6" s="162"/>
      <c r="AS6" s="162"/>
      <c r="AT6" s="162"/>
      <c r="AU6" s="162"/>
      <c r="AV6" s="162"/>
      <c r="AW6" s="162"/>
      <c r="AX6" s="162"/>
      <c r="AY6" s="162"/>
      <c r="AZ6" s="162"/>
      <c r="BA6" s="162"/>
      <c r="BB6" s="162"/>
      <c r="BC6" s="162"/>
      <c r="BD6" s="162"/>
      <c r="BE6" s="162"/>
      <c r="BF6" s="162"/>
      <c r="BG6" s="162"/>
      <c r="BH6" s="162"/>
      <c r="BI6" s="162"/>
      <c r="BJ6" s="162"/>
      <c r="BK6" s="162"/>
      <c r="BL6" s="162"/>
      <c r="BM6" s="162"/>
      <c r="BN6" s="162"/>
      <c r="BO6" s="162"/>
      <c r="BP6" s="162"/>
      <c r="BQ6" s="162"/>
      <c r="BR6" s="162"/>
      <c r="BS6" s="162"/>
      <c r="BT6" s="162"/>
      <c r="BU6" s="162"/>
      <c r="BV6" s="162"/>
      <c r="BW6" s="162"/>
      <c r="BX6" s="162"/>
      <c r="BY6" s="162"/>
      <c r="BZ6" s="162"/>
      <c r="CA6" s="162"/>
      <c r="CB6" s="162"/>
      <c r="CC6" s="162"/>
      <c r="CD6" s="162"/>
      <c r="CE6" s="162"/>
      <c r="CF6" s="162"/>
      <c r="CG6" s="162"/>
      <c r="CH6" s="162"/>
      <c r="CI6" s="162"/>
      <c r="CJ6" s="162"/>
      <c r="CK6" s="162"/>
      <c r="CL6" s="162"/>
      <c r="CM6" s="162"/>
      <c r="CN6" s="162"/>
      <c r="CO6" s="162"/>
      <c r="CP6" s="162"/>
      <c r="CQ6" s="162"/>
      <c r="CR6" s="162"/>
      <c r="CS6" s="162"/>
      <c r="CT6" s="162"/>
      <c r="CU6" s="162"/>
      <c r="CV6" s="162"/>
      <c r="CW6" s="162"/>
      <c r="CX6" s="162"/>
      <c r="CY6" s="162"/>
      <c r="CZ6" s="162"/>
      <c r="DA6" s="162"/>
      <c r="DB6" s="162"/>
      <c r="DC6" s="162"/>
      <c r="DD6" s="162"/>
      <c r="DE6" s="162"/>
      <c r="DF6" s="162"/>
      <c r="DG6" s="162"/>
      <c r="DH6" s="162"/>
      <c r="DI6" s="162"/>
      <c r="DJ6" s="162"/>
      <c r="DK6" s="162"/>
      <c r="DL6" s="162"/>
      <c r="DM6" s="162"/>
      <c r="DN6" s="162"/>
      <c r="DO6" s="162"/>
      <c r="DP6" s="162"/>
      <c r="DQ6" s="162"/>
      <c r="DR6" s="162"/>
      <c r="DS6" s="162"/>
      <c r="DT6" s="162"/>
      <c r="DU6" s="162"/>
      <c r="DV6" s="162"/>
      <c r="DW6" s="162"/>
      <c r="DX6" s="162"/>
      <c r="DY6" s="162"/>
      <c r="DZ6" s="162"/>
      <c r="EA6" s="162"/>
      <c r="EB6" s="162"/>
      <c r="EC6" s="162"/>
      <c r="ED6" s="162"/>
      <c r="EE6" s="162"/>
      <c r="EF6" s="162"/>
      <c r="EG6" s="162"/>
      <c r="EH6" s="162"/>
      <c r="EI6" s="162"/>
      <c r="EJ6" s="162"/>
      <c r="EK6" s="162"/>
      <c r="EL6" s="162"/>
      <c r="EM6" s="162"/>
      <c r="EN6" s="162"/>
      <c r="EO6" s="162"/>
      <c r="EP6" s="162"/>
      <c r="EQ6" s="162"/>
      <c r="ER6" s="162"/>
      <c r="ES6" s="162"/>
      <c r="ET6" s="162"/>
      <c r="EU6" s="162"/>
      <c r="EV6" s="162"/>
      <c r="EW6" s="162"/>
      <c r="EX6" s="162"/>
      <c r="EY6" s="162"/>
      <c r="EZ6" s="162"/>
      <c r="FA6" s="162"/>
      <c r="FB6" s="162"/>
      <c r="FC6" s="162"/>
      <c r="FD6" s="162"/>
      <c r="FE6" s="162"/>
      <c r="FF6" s="162"/>
      <c r="FG6" s="162"/>
      <c r="FH6" s="162"/>
      <c r="FI6" s="162"/>
      <c r="FJ6" s="162"/>
      <c r="FK6" s="162"/>
      <c r="FL6" s="162"/>
      <c r="FM6" s="162"/>
      <c r="FN6" s="162"/>
      <c r="FO6" s="162"/>
      <c r="FP6" s="162"/>
      <c r="FQ6" s="162"/>
      <c r="FR6" s="162"/>
      <c r="FS6" s="162"/>
      <c r="FT6" s="162"/>
      <c r="FU6" s="162"/>
      <c r="FV6" s="162"/>
      <c r="FW6" s="162"/>
      <c r="FX6" s="162"/>
      <c r="FY6" s="162"/>
      <c r="FZ6" s="162"/>
      <c r="GA6" s="162"/>
      <c r="GB6" s="162"/>
      <c r="GC6" s="162"/>
      <c r="GD6" s="162"/>
      <c r="GE6" s="162"/>
      <c r="GF6" s="162"/>
      <c r="GG6" s="162"/>
      <c r="GH6" s="162"/>
      <c r="GI6" s="162"/>
      <c r="GJ6" s="162"/>
      <c r="GK6" s="162"/>
      <c r="GL6" s="162"/>
      <c r="GM6" s="162"/>
      <c r="GN6" s="162"/>
      <c r="GO6" s="162"/>
      <c r="GP6" s="162"/>
      <c r="GQ6" s="162"/>
      <c r="GR6" s="162"/>
      <c r="GS6" s="162"/>
      <c r="GT6" s="162"/>
      <c r="GU6" s="162"/>
      <c r="GV6" s="162"/>
      <c r="GW6" s="162"/>
      <c r="GX6" s="162"/>
      <c r="GY6" s="162"/>
      <c r="GZ6" s="162"/>
      <c r="HA6" s="162"/>
      <c r="HB6" s="162"/>
      <c r="HC6" s="162"/>
      <c r="HD6" s="162"/>
      <c r="HE6" s="162"/>
      <c r="HF6" s="162"/>
      <c r="HG6" s="162"/>
      <c r="HH6" s="162"/>
      <c r="HI6" s="162"/>
      <c r="HJ6" s="162"/>
      <c r="HK6" s="162"/>
      <c r="HL6" s="162"/>
      <c r="HM6" s="162"/>
      <c r="HN6" s="162"/>
      <c r="HO6" s="162"/>
      <c r="HP6" s="162"/>
      <c r="HQ6" s="162"/>
      <c r="HR6" s="162"/>
      <c r="HS6" s="162"/>
      <c r="HT6" s="162"/>
      <c r="HU6" s="162"/>
      <c r="HV6" s="162"/>
      <c r="HW6" s="162"/>
      <c r="HX6" s="162"/>
      <c r="HY6" s="162"/>
      <c r="HZ6" s="162"/>
      <c r="IA6" s="162"/>
      <c r="IB6" s="162"/>
      <c r="IC6" s="162"/>
      <c r="ID6" s="162"/>
      <c r="IE6" s="162"/>
      <c r="IF6" s="162"/>
      <c r="IG6" s="162"/>
      <c r="IH6" s="162"/>
      <c r="II6" s="162"/>
    </row>
    <row r="7" spans="1:243" s="159" customFormat="1" ht="26.25" customHeight="1">
      <c r="A7" s="167" t="s">
        <v>189</v>
      </c>
      <c r="B7" s="407">
        <f>SUM(B8:B23)</f>
        <v>3571</v>
      </c>
      <c r="C7" s="407">
        <f t="shared" ref="C7:T7" si="0">SUM(C8:C23)</f>
        <v>2469</v>
      </c>
      <c r="D7" s="407">
        <f t="shared" si="0"/>
        <v>1147</v>
      </c>
      <c r="E7" s="407">
        <f t="shared" si="0"/>
        <v>43</v>
      </c>
      <c r="F7" s="407">
        <f t="shared" si="0"/>
        <v>521</v>
      </c>
      <c r="G7" s="407">
        <f t="shared" si="0"/>
        <v>264</v>
      </c>
      <c r="H7" s="407">
        <f t="shared" si="0"/>
        <v>5</v>
      </c>
      <c r="I7" s="407">
        <f t="shared" si="0"/>
        <v>74</v>
      </c>
      <c r="J7" s="407">
        <f t="shared" si="0"/>
        <v>9</v>
      </c>
      <c r="K7" s="407">
        <f t="shared" si="0"/>
        <v>23</v>
      </c>
      <c r="L7" s="407">
        <f t="shared" si="0"/>
        <v>21</v>
      </c>
      <c r="M7" s="407">
        <f t="shared" si="0"/>
        <v>4</v>
      </c>
      <c r="N7" s="407">
        <f>SUM(N8:N23)</f>
        <v>964</v>
      </c>
      <c r="O7" s="407">
        <f t="shared" si="0"/>
        <v>2</v>
      </c>
      <c r="P7" s="407">
        <f t="shared" si="0"/>
        <v>25</v>
      </c>
      <c r="Q7" s="407">
        <f t="shared" si="0"/>
        <v>3</v>
      </c>
      <c r="R7" s="407">
        <f t="shared" si="0"/>
        <v>30</v>
      </c>
      <c r="S7" s="407">
        <f t="shared" si="0"/>
        <v>19</v>
      </c>
      <c r="T7" s="407">
        <f t="shared" si="0"/>
        <v>309</v>
      </c>
      <c r="U7" s="168"/>
      <c r="V7" s="168"/>
      <c r="W7" s="168"/>
      <c r="X7" s="168"/>
      <c r="Y7" s="168"/>
      <c r="Z7" s="168"/>
      <c r="AA7" s="168"/>
      <c r="AB7" s="168"/>
      <c r="AC7" s="168"/>
      <c r="AD7" s="168"/>
      <c r="AE7" s="168"/>
      <c r="AF7" s="168"/>
      <c r="AG7" s="168"/>
      <c r="AH7" s="168"/>
      <c r="AI7" s="168"/>
      <c r="AJ7" s="168"/>
      <c r="AK7" s="168"/>
      <c r="AL7" s="168"/>
      <c r="AM7" s="168"/>
      <c r="AN7" s="168"/>
      <c r="AO7" s="168"/>
      <c r="AP7" s="168"/>
      <c r="AQ7" s="168"/>
      <c r="AR7" s="168"/>
      <c r="AS7" s="168"/>
      <c r="AT7" s="168"/>
      <c r="AU7" s="168"/>
      <c r="AV7" s="168"/>
      <c r="AW7" s="168"/>
      <c r="AX7" s="168"/>
      <c r="AY7" s="168"/>
      <c r="AZ7" s="168"/>
      <c r="BA7" s="168"/>
      <c r="BB7" s="168"/>
      <c r="BC7" s="168"/>
      <c r="BD7" s="168"/>
      <c r="BE7" s="168"/>
      <c r="BF7" s="168"/>
      <c r="BG7" s="168"/>
      <c r="BH7" s="168"/>
      <c r="BI7" s="168"/>
      <c r="BJ7" s="168"/>
      <c r="BK7" s="168"/>
      <c r="BL7" s="168"/>
      <c r="BM7" s="168"/>
      <c r="BN7" s="168"/>
      <c r="BO7" s="168"/>
      <c r="BP7" s="168"/>
      <c r="BQ7" s="168"/>
      <c r="BR7" s="168"/>
      <c r="BS7" s="168"/>
      <c r="BT7" s="168"/>
      <c r="BU7" s="168"/>
      <c r="BV7" s="168"/>
      <c r="BW7" s="168"/>
      <c r="BX7" s="168"/>
      <c r="BY7" s="168"/>
      <c r="BZ7" s="168"/>
      <c r="CA7" s="168"/>
      <c r="CB7" s="168"/>
      <c r="CC7" s="168"/>
      <c r="CD7" s="168"/>
      <c r="CE7" s="168"/>
      <c r="CF7" s="168"/>
      <c r="CG7" s="168"/>
      <c r="CH7" s="168"/>
      <c r="CI7" s="168"/>
      <c r="CJ7" s="168"/>
      <c r="CK7" s="168"/>
      <c r="CL7" s="168"/>
      <c r="CM7" s="168"/>
      <c r="CN7" s="168"/>
      <c r="CO7" s="168"/>
      <c r="CP7" s="168"/>
      <c r="CQ7" s="168"/>
      <c r="CR7" s="168"/>
      <c r="CS7" s="168"/>
      <c r="CT7" s="168"/>
      <c r="CU7" s="168"/>
      <c r="CV7" s="168"/>
      <c r="CW7" s="168"/>
      <c r="CX7" s="168"/>
      <c r="CY7" s="168"/>
      <c r="CZ7" s="168"/>
      <c r="DA7" s="168"/>
      <c r="DB7" s="168"/>
      <c r="DC7" s="168"/>
      <c r="DD7" s="168"/>
      <c r="DE7" s="168"/>
      <c r="DF7" s="168"/>
      <c r="DG7" s="168"/>
      <c r="DH7" s="168"/>
      <c r="DI7" s="168"/>
      <c r="DJ7" s="168"/>
      <c r="DK7" s="168"/>
      <c r="DL7" s="168"/>
      <c r="DM7" s="168"/>
      <c r="DN7" s="168"/>
      <c r="DO7" s="168"/>
      <c r="DP7" s="168"/>
      <c r="DQ7" s="168"/>
      <c r="DR7" s="168"/>
      <c r="DS7" s="168"/>
      <c r="DT7" s="168"/>
      <c r="DU7" s="168"/>
      <c r="DV7" s="168"/>
      <c r="DW7" s="168"/>
      <c r="DX7" s="168"/>
      <c r="DY7" s="168"/>
      <c r="DZ7" s="168"/>
      <c r="EA7" s="168"/>
      <c r="EB7" s="168"/>
      <c r="EC7" s="168"/>
      <c r="ED7" s="168"/>
      <c r="EE7" s="168"/>
      <c r="EF7" s="168"/>
      <c r="EG7" s="168"/>
      <c r="EH7" s="168"/>
      <c r="EI7" s="168"/>
      <c r="EJ7" s="168"/>
      <c r="EK7" s="168"/>
      <c r="EL7" s="168"/>
      <c r="EM7" s="168"/>
      <c r="EN7" s="168"/>
      <c r="EO7" s="168"/>
      <c r="EP7" s="168"/>
      <c r="EQ7" s="168"/>
      <c r="ER7" s="168"/>
      <c r="ES7" s="168"/>
      <c r="ET7" s="168"/>
      <c r="EU7" s="168"/>
      <c r="EV7" s="168"/>
      <c r="EW7" s="168"/>
      <c r="EX7" s="168"/>
      <c r="EY7" s="168"/>
      <c r="EZ7" s="168"/>
      <c r="FA7" s="168"/>
      <c r="FB7" s="168"/>
      <c r="FC7" s="168"/>
      <c r="FD7" s="168"/>
      <c r="FE7" s="168"/>
      <c r="FF7" s="168"/>
      <c r="FG7" s="168"/>
      <c r="FH7" s="168"/>
      <c r="FI7" s="168"/>
      <c r="FJ7" s="168"/>
      <c r="FK7" s="168"/>
      <c r="FL7" s="168"/>
      <c r="FM7" s="168"/>
      <c r="FN7" s="168"/>
      <c r="FO7" s="168"/>
      <c r="FP7" s="168"/>
      <c r="FQ7" s="168"/>
      <c r="FR7" s="168"/>
      <c r="FS7" s="168"/>
      <c r="FT7" s="168"/>
      <c r="FU7" s="168"/>
      <c r="FV7" s="168"/>
      <c r="FW7" s="168"/>
      <c r="FX7" s="168"/>
      <c r="FY7" s="168"/>
      <c r="FZ7" s="168"/>
      <c r="GA7" s="168"/>
      <c r="GB7" s="168"/>
      <c r="GC7" s="168"/>
      <c r="GD7" s="168"/>
      <c r="GE7" s="168"/>
      <c r="GF7" s="168"/>
      <c r="GG7" s="168"/>
      <c r="GH7" s="168"/>
      <c r="GI7" s="168"/>
      <c r="GJ7" s="168"/>
      <c r="GK7" s="168"/>
      <c r="GL7" s="168"/>
      <c r="GM7" s="168"/>
      <c r="GN7" s="168"/>
      <c r="GO7" s="168"/>
      <c r="GP7" s="168"/>
      <c r="GQ7" s="168"/>
      <c r="GR7" s="168"/>
      <c r="GS7" s="168"/>
      <c r="GT7" s="168"/>
      <c r="GU7" s="168"/>
      <c r="GV7" s="168"/>
      <c r="GW7" s="168"/>
      <c r="GX7" s="168"/>
      <c r="GY7" s="168"/>
      <c r="GZ7" s="168"/>
      <c r="HA7" s="168"/>
      <c r="HB7" s="168"/>
      <c r="HC7" s="168"/>
      <c r="HD7" s="168"/>
      <c r="HE7" s="168"/>
      <c r="HF7" s="168"/>
      <c r="HG7" s="168"/>
      <c r="HH7" s="168"/>
      <c r="HI7" s="168"/>
      <c r="HJ7" s="168"/>
      <c r="HK7" s="168"/>
      <c r="HL7" s="168"/>
      <c r="HM7" s="168"/>
      <c r="HN7" s="168"/>
      <c r="HO7" s="168"/>
      <c r="HP7" s="168"/>
      <c r="HQ7" s="168"/>
      <c r="HR7" s="168"/>
      <c r="HS7" s="168"/>
      <c r="HT7" s="168"/>
      <c r="HU7" s="168"/>
      <c r="HV7" s="168"/>
      <c r="HW7" s="168"/>
      <c r="HX7" s="168"/>
      <c r="HY7" s="168"/>
      <c r="HZ7" s="168"/>
      <c r="IA7" s="168"/>
      <c r="IB7" s="168"/>
      <c r="IC7" s="168"/>
      <c r="ID7" s="168"/>
      <c r="IE7" s="168"/>
      <c r="IF7" s="168"/>
      <c r="IG7" s="168"/>
      <c r="IH7" s="168"/>
      <c r="II7" s="168"/>
    </row>
    <row r="8" spans="1:243" s="163" customFormat="1" ht="26.25" customHeight="1">
      <c r="A8" s="64" t="s">
        <v>190</v>
      </c>
      <c r="B8" s="162">
        <v>208</v>
      </c>
      <c r="C8" s="162">
        <v>139</v>
      </c>
      <c r="D8" s="162">
        <v>68</v>
      </c>
      <c r="E8" s="162">
        <v>1</v>
      </c>
      <c r="F8" s="162">
        <v>37</v>
      </c>
      <c r="G8" s="162">
        <v>10</v>
      </c>
      <c r="H8" s="162">
        <v>1</v>
      </c>
      <c r="I8" s="162">
        <v>4</v>
      </c>
      <c r="J8" s="162">
        <v>0</v>
      </c>
      <c r="K8" s="162">
        <v>2</v>
      </c>
      <c r="L8" s="162">
        <v>2</v>
      </c>
      <c r="M8" s="162">
        <v>0</v>
      </c>
      <c r="N8" s="162">
        <v>57</v>
      </c>
      <c r="O8" s="162">
        <v>0</v>
      </c>
      <c r="P8" s="162">
        <v>0</v>
      </c>
      <c r="Q8" s="162">
        <v>0</v>
      </c>
      <c r="R8" s="162">
        <v>0</v>
      </c>
      <c r="S8" s="162">
        <v>1</v>
      </c>
      <c r="T8" s="162">
        <v>13</v>
      </c>
      <c r="U8" s="66"/>
      <c r="V8" s="66"/>
      <c r="W8" s="66"/>
      <c r="X8" s="169"/>
      <c r="Y8" s="66"/>
      <c r="Z8" s="66"/>
      <c r="AA8" s="66"/>
      <c r="AB8" s="66"/>
      <c r="AC8" s="66"/>
      <c r="AD8" s="66"/>
      <c r="AE8" s="66"/>
      <c r="AF8" s="66"/>
      <c r="AG8" s="66"/>
      <c r="AH8" s="66"/>
      <c r="AI8" s="66"/>
      <c r="AJ8" s="66"/>
      <c r="AK8" s="66"/>
      <c r="AL8" s="66"/>
      <c r="AM8" s="66"/>
      <c r="AN8" s="66"/>
      <c r="AO8" s="66"/>
      <c r="AP8" s="66"/>
      <c r="AQ8" s="66"/>
      <c r="AR8" s="66"/>
      <c r="AS8" s="66"/>
      <c r="AT8" s="66"/>
      <c r="AU8" s="66"/>
      <c r="AV8" s="66"/>
      <c r="AW8" s="66"/>
      <c r="AX8" s="66"/>
      <c r="AY8" s="66"/>
      <c r="AZ8" s="66"/>
      <c r="BA8" s="66"/>
      <c r="BB8" s="66"/>
      <c r="BC8" s="66"/>
      <c r="BD8" s="66"/>
      <c r="BE8" s="66"/>
      <c r="BF8" s="66"/>
      <c r="BG8" s="66"/>
      <c r="BH8" s="66"/>
      <c r="BI8" s="66"/>
      <c r="BJ8" s="66"/>
      <c r="BK8" s="66"/>
      <c r="BL8" s="66"/>
      <c r="BM8" s="66"/>
      <c r="BN8" s="66"/>
      <c r="BO8" s="66"/>
      <c r="BP8" s="66"/>
      <c r="BQ8" s="66"/>
      <c r="BR8" s="66"/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  <c r="CJ8" s="66"/>
      <c r="CK8" s="66"/>
      <c r="CL8" s="66"/>
      <c r="CM8" s="66"/>
      <c r="CN8" s="66"/>
      <c r="CO8" s="66"/>
      <c r="CP8" s="66"/>
      <c r="CQ8" s="66"/>
      <c r="CR8" s="66"/>
      <c r="CS8" s="66"/>
      <c r="CT8" s="66"/>
      <c r="CU8" s="66"/>
      <c r="CV8" s="66"/>
      <c r="CW8" s="66"/>
      <c r="CX8" s="66"/>
      <c r="CY8" s="66"/>
      <c r="CZ8" s="66"/>
      <c r="DA8" s="66"/>
      <c r="DB8" s="66"/>
      <c r="DC8" s="66"/>
      <c r="DD8" s="66"/>
      <c r="DE8" s="66"/>
      <c r="DF8" s="66"/>
      <c r="DG8" s="66"/>
      <c r="DH8" s="66"/>
      <c r="DI8" s="66"/>
      <c r="DJ8" s="66"/>
      <c r="DK8" s="66"/>
      <c r="DL8" s="66"/>
      <c r="DM8" s="66"/>
      <c r="DN8" s="66"/>
      <c r="DO8" s="66"/>
      <c r="DP8" s="66"/>
      <c r="DQ8" s="66"/>
      <c r="DR8" s="66"/>
      <c r="DS8" s="66"/>
      <c r="DT8" s="66"/>
      <c r="DU8" s="66"/>
      <c r="DV8" s="66"/>
      <c r="DW8" s="66"/>
      <c r="DX8" s="66"/>
      <c r="DY8" s="66"/>
      <c r="DZ8" s="66"/>
      <c r="EA8" s="66"/>
      <c r="EB8" s="66"/>
      <c r="EC8" s="66"/>
      <c r="ED8" s="66"/>
      <c r="EE8" s="66"/>
      <c r="EF8" s="66"/>
      <c r="EG8" s="66"/>
      <c r="EH8" s="66"/>
      <c r="EI8" s="66"/>
      <c r="EJ8" s="66"/>
      <c r="EK8" s="66"/>
      <c r="EL8" s="66"/>
      <c r="EM8" s="66"/>
      <c r="EN8" s="66"/>
      <c r="EO8" s="66"/>
      <c r="EP8" s="66"/>
      <c r="EQ8" s="66"/>
      <c r="ER8" s="66"/>
      <c r="ES8" s="66"/>
      <c r="ET8" s="66"/>
      <c r="EU8" s="66"/>
      <c r="EV8" s="66"/>
      <c r="EW8" s="66"/>
      <c r="EX8" s="66"/>
      <c r="EY8" s="66"/>
      <c r="EZ8" s="66"/>
      <c r="FA8" s="66"/>
      <c r="FB8" s="66"/>
      <c r="FC8" s="66"/>
      <c r="FD8" s="66"/>
      <c r="FE8" s="66"/>
      <c r="FF8" s="66"/>
      <c r="FG8" s="66"/>
      <c r="FH8" s="66"/>
      <c r="FI8" s="66"/>
      <c r="FJ8" s="66"/>
      <c r="FK8" s="66"/>
      <c r="FL8" s="66"/>
      <c r="FM8" s="66"/>
      <c r="FN8" s="66"/>
      <c r="FO8" s="66"/>
      <c r="FP8" s="66"/>
      <c r="FQ8" s="66"/>
      <c r="FR8" s="66"/>
      <c r="FS8" s="66"/>
      <c r="FT8" s="66"/>
      <c r="FU8" s="66"/>
      <c r="FV8" s="66"/>
      <c r="FW8" s="66"/>
      <c r="FX8" s="66"/>
      <c r="FY8" s="66"/>
      <c r="FZ8" s="66"/>
      <c r="GA8" s="66"/>
      <c r="GB8" s="66"/>
      <c r="GC8" s="66"/>
      <c r="GD8" s="66"/>
      <c r="GE8" s="66"/>
      <c r="GF8" s="66"/>
      <c r="GG8" s="66"/>
      <c r="GH8" s="66"/>
      <c r="GI8" s="66"/>
      <c r="GJ8" s="66"/>
      <c r="GK8" s="66"/>
      <c r="GL8" s="66"/>
      <c r="GM8" s="66"/>
      <c r="GN8" s="66"/>
      <c r="GO8" s="66"/>
      <c r="GP8" s="66"/>
      <c r="GQ8" s="66"/>
      <c r="GR8" s="66"/>
      <c r="GS8" s="66"/>
      <c r="GT8" s="66"/>
      <c r="GU8" s="66"/>
      <c r="GV8" s="66"/>
      <c r="GW8" s="66"/>
      <c r="GX8" s="66"/>
      <c r="GY8" s="66"/>
      <c r="GZ8" s="66"/>
      <c r="HA8" s="66"/>
      <c r="HB8" s="66"/>
      <c r="HC8" s="66"/>
      <c r="HD8" s="66"/>
      <c r="HE8" s="66"/>
      <c r="HF8" s="66"/>
      <c r="HG8" s="66"/>
      <c r="HH8" s="66"/>
      <c r="HI8" s="66"/>
      <c r="HJ8" s="66"/>
      <c r="HK8" s="66"/>
      <c r="HL8" s="66"/>
      <c r="HM8" s="66"/>
      <c r="HN8" s="66"/>
      <c r="HO8" s="66"/>
      <c r="HP8" s="66"/>
      <c r="HQ8" s="66"/>
      <c r="HR8" s="66"/>
      <c r="HS8" s="66"/>
      <c r="HT8" s="66"/>
      <c r="HU8" s="66"/>
      <c r="HV8" s="66"/>
      <c r="HW8" s="66"/>
      <c r="HX8" s="66"/>
      <c r="HY8" s="66"/>
      <c r="HZ8" s="66"/>
      <c r="IA8" s="66"/>
      <c r="IB8" s="66"/>
      <c r="IC8" s="66"/>
      <c r="ID8" s="66"/>
      <c r="IE8" s="66"/>
      <c r="IF8" s="66"/>
      <c r="IG8" s="66"/>
      <c r="IH8" s="66"/>
      <c r="II8" s="66"/>
    </row>
    <row r="9" spans="1:243" s="163" customFormat="1" ht="26.25" customHeight="1">
      <c r="A9" s="64" t="s">
        <v>2</v>
      </c>
      <c r="B9" s="162">
        <v>200</v>
      </c>
      <c r="C9" s="162">
        <v>147</v>
      </c>
      <c r="D9" s="162">
        <v>64</v>
      </c>
      <c r="E9" s="162">
        <v>2</v>
      </c>
      <c r="F9" s="162">
        <v>32</v>
      </c>
      <c r="G9" s="162">
        <v>18</v>
      </c>
      <c r="H9" s="162">
        <v>1</v>
      </c>
      <c r="I9" s="162">
        <v>4</v>
      </c>
      <c r="J9" s="162">
        <v>0</v>
      </c>
      <c r="K9" s="162">
        <v>1</v>
      </c>
      <c r="L9" s="162">
        <v>3</v>
      </c>
      <c r="M9" s="162">
        <v>1</v>
      </c>
      <c r="N9" s="162">
        <v>62</v>
      </c>
      <c r="O9" s="162">
        <v>0</v>
      </c>
      <c r="P9" s="162">
        <v>1</v>
      </c>
      <c r="Q9" s="162">
        <v>0</v>
      </c>
      <c r="R9" s="162">
        <v>1</v>
      </c>
      <c r="S9" s="162">
        <v>1</v>
      </c>
      <c r="T9" s="162">
        <v>19</v>
      </c>
      <c r="U9" s="66"/>
      <c r="V9" s="162"/>
      <c r="W9" s="162"/>
      <c r="X9" s="169"/>
      <c r="Y9" s="162"/>
      <c r="Z9" s="162"/>
      <c r="AA9" s="162"/>
      <c r="AB9" s="162"/>
      <c r="AC9" s="162"/>
      <c r="AD9" s="162"/>
      <c r="AE9" s="162"/>
      <c r="AF9" s="162"/>
      <c r="AG9" s="162"/>
      <c r="AH9" s="162"/>
      <c r="AI9" s="162"/>
      <c r="AJ9" s="162"/>
      <c r="AK9" s="162"/>
      <c r="AL9" s="162"/>
      <c r="AM9" s="162"/>
      <c r="AN9" s="162"/>
      <c r="AO9" s="162"/>
      <c r="AP9" s="162"/>
      <c r="AQ9" s="162"/>
      <c r="AR9" s="162"/>
      <c r="AS9" s="162"/>
      <c r="AT9" s="162"/>
      <c r="AU9" s="162"/>
      <c r="AV9" s="162"/>
      <c r="AW9" s="162"/>
      <c r="AX9" s="162"/>
      <c r="AY9" s="162"/>
      <c r="AZ9" s="162"/>
      <c r="BA9" s="162"/>
      <c r="BB9" s="162"/>
      <c r="BC9" s="162"/>
      <c r="BD9" s="162"/>
      <c r="BE9" s="162"/>
      <c r="BF9" s="162"/>
      <c r="BG9" s="162"/>
      <c r="BH9" s="162"/>
      <c r="BI9" s="162"/>
      <c r="BJ9" s="162"/>
      <c r="BK9" s="162"/>
      <c r="BL9" s="162"/>
      <c r="BM9" s="162"/>
      <c r="BN9" s="162"/>
      <c r="BO9" s="162"/>
      <c r="BP9" s="162"/>
      <c r="BQ9" s="162"/>
      <c r="BR9" s="162"/>
      <c r="BS9" s="162"/>
      <c r="BT9" s="162"/>
      <c r="BU9" s="162"/>
      <c r="BV9" s="162"/>
      <c r="BW9" s="162"/>
      <c r="BX9" s="162"/>
      <c r="BY9" s="162"/>
      <c r="BZ9" s="162"/>
      <c r="CA9" s="162"/>
      <c r="CB9" s="162"/>
      <c r="CC9" s="162"/>
      <c r="CD9" s="162"/>
      <c r="CE9" s="162"/>
      <c r="CF9" s="162"/>
      <c r="CG9" s="162"/>
      <c r="CH9" s="162"/>
      <c r="CI9" s="162"/>
      <c r="CJ9" s="162"/>
      <c r="CK9" s="162"/>
      <c r="CL9" s="162"/>
      <c r="CM9" s="162"/>
      <c r="CN9" s="162"/>
      <c r="CO9" s="162"/>
      <c r="CP9" s="162"/>
      <c r="CQ9" s="162"/>
      <c r="CR9" s="162"/>
      <c r="CS9" s="162"/>
      <c r="CT9" s="162"/>
      <c r="CU9" s="162"/>
      <c r="CV9" s="162"/>
      <c r="CW9" s="162"/>
      <c r="CX9" s="162"/>
      <c r="CY9" s="162"/>
      <c r="CZ9" s="162"/>
      <c r="DA9" s="162"/>
      <c r="DB9" s="162"/>
      <c r="DC9" s="162"/>
      <c r="DD9" s="162"/>
      <c r="DE9" s="162"/>
      <c r="DF9" s="162"/>
      <c r="DG9" s="162"/>
      <c r="DH9" s="162"/>
      <c r="DI9" s="162"/>
      <c r="DJ9" s="162"/>
      <c r="DK9" s="162"/>
      <c r="DL9" s="162"/>
      <c r="DM9" s="162"/>
      <c r="DN9" s="162"/>
      <c r="DO9" s="162"/>
      <c r="DP9" s="162"/>
      <c r="DQ9" s="162"/>
      <c r="DR9" s="162"/>
      <c r="DS9" s="162"/>
      <c r="DT9" s="162"/>
      <c r="DU9" s="162"/>
      <c r="DV9" s="162"/>
      <c r="DW9" s="162"/>
      <c r="DX9" s="162"/>
      <c r="DY9" s="162"/>
      <c r="DZ9" s="162"/>
      <c r="EA9" s="162"/>
      <c r="EB9" s="162"/>
      <c r="EC9" s="162"/>
      <c r="ED9" s="162"/>
      <c r="EE9" s="162"/>
      <c r="EF9" s="162"/>
      <c r="EG9" s="162"/>
      <c r="EH9" s="162"/>
      <c r="EI9" s="162"/>
      <c r="EJ9" s="162"/>
      <c r="EK9" s="162"/>
      <c r="EL9" s="162"/>
      <c r="EM9" s="162"/>
      <c r="EN9" s="162"/>
      <c r="EO9" s="162"/>
      <c r="EP9" s="162"/>
      <c r="EQ9" s="162"/>
      <c r="ER9" s="162"/>
      <c r="ES9" s="162"/>
      <c r="ET9" s="162"/>
      <c r="EU9" s="162"/>
      <c r="EV9" s="162"/>
      <c r="EW9" s="162"/>
      <c r="EX9" s="162"/>
      <c r="EY9" s="162"/>
      <c r="EZ9" s="162"/>
      <c r="FA9" s="162"/>
      <c r="FB9" s="162"/>
      <c r="FC9" s="162"/>
      <c r="FD9" s="162"/>
      <c r="FE9" s="162"/>
      <c r="FF9" s="162"/>
      <c r="FG9" s="162"/>
      <c r="FH9" s="162"/>
      <c r="FI9" s="162"/>
      <c r="FJ9" s="162"/>
      <c r="FK9" s="162"/>
      <c r="FL9" s="162"/>
      <c r="FM9" s="162"/>
      <c r="FN9" s="162"/>
      <c r="FO9" s="162"/>
      <c r="FP9" s="162"/>
      <c r="FQ9" s="162"/>
      <c r="FR9" s="162"/>
      <c r="FS9" s="162"/>
      <c r="FT9" s="162"/>
      <c r="FU9" s="162"/>
      <c r="FV9" s="162"/>
      <c r="FW9" s="162"/>
      <c r="FX9" s="162"/>
      <c r="FY9" s="162"/>
      <c r="FZ9" s="162"/>
      <c r="GA9" s="162"/>
      <c r="GB9" s="162"/>
      <c r="GC9" s="162"/>
      <c r="GD9" s="162"/>
      <c r="GE9" s="162"/>
      <c r="GF9" s="162"/>
      <c r="GG9" s="162"/>
      <c r="GH9" s="162"/>
      <c r="GI9" s="162"/>
      <c r="GJ9" s="162"/>
      <c r="GK9" s="162"/>
      <c r="GL9" s="162"/>
      <c r="GM9" s="162"/>
      <c r="GN9" s="162"/>
      <c r="GO9" s="162"/>
      <c r="GP9" s="162"/>
      <c r="GQ9" s="162"/>
      <c r="GR9" s="162"/>
      <c r="GS9" s="162"/>
      <c r="GT9" s="162"/>
      <c r="GU9" s="162"/>
      <c r="GV9" s="162"/>
      <c r="GW9" s="162"/>
      <c r="GX9" s="162"/>
      <c r="GY9" s="162"/>
      <c r="GZ9" s="162"/>
      <c r="HA9" s="162"/>
      <c r="HB9" s="162"/>
      <c r="HC9" s="162"/>
      <c r="HD9" s="162"/>
      <c r="HE9" s="162"/>
      <c r="HF9" s="162"/>
      <c r="HG9" s="162"/>
      <c r="HH9" s="162"/>
      <c r="HI9" s="162"/>
      <c r="HJ9" s="162"/>
      <c r="HK9" s="162"/>
      <c r="HL9" s="162"/>
      <c r="HM9" s="162"/>
      <c r="HN9" s="162"/>
      <c r="HO9" s="162"/>
      <c r="HP9" s="162"/>
      <c r="HQ9" s="162"/>
      <c r="HR9" s="162"/>
      <c r="HS9" s="162"/>
      <c r="HT9" s="162"/>
      <c r="HU9" s="162"/>
      <c r="HV9" s="162"/>
      <c r="HW9" s="162"/>
      <c r="HX9" s="162"/>
      <c r="HY9" s="162"/>
      <c r="HZ9" s="162"/>
      <c r="IA9" s="162"/>
      <c r="IB9" s="162"/>
      <c r="IC9" s="162"/>
      <c r="ID9" s="162"/>
      <c r="IE9" s="162"/>
      <c r="IF9" s="162"/>
      <c r="IG9" s="162"/>
      <c r="IH9" s="162"/>
      <c r="II9" s="162"/>
    </row>
    <row r="10" spans="1:243" s="163" customFormat="1" ht="26.25" customHeight="1">
      <c r="A10" s="64" t="s">
        <v>3</v>
      </c>
      <c r="B10" s="162">
        <v>253</v>
      </c>
      <c r="C10" s="162">
        <v>174</v>
      </c>
      <c r="D10" s="162">
        <v>82</v>
      </c>
      <c r="E10" s="162">
        <v>4</v>
      </c>
      <c r="F10" s="162">
        <v>26</v>
      </c>
      <c r="G10" s="162">
        <v>26</v>
      </c>
      <c r="H10" s="162">
        <v>0</v>
      </c>
      <c r="I10" s="162">
        <v>2</v>
      </c>
      <c r="J10" s="162">
        <v>1</v>
      </c>
      <c r="K10" s="162">
        <v>1</v>
      </c>
      <c r="L10" s="162">
        <v>2</v>
      </c>
      <c r="M10" s="162">
        <v>0</v>
      </c>
      <c r="N10" s="162">
        <v>62</v>
      </c>
      <c r="O10" s="162">
        <v>0</v>
      </c>
      <c r="P10" s="162">
        <v>0</v>
      </c>
      <c r="Q10" s="162">
        <v>1</v>
      </c>
      <c r="R10" s="162">
        <v>1</v>
      </c>
      <c r="S10" s="162">
        <v>1</v>
      </c>
      <c r="T10" s="162">
        <v>28</v>
      </c>
      <c r="U10" s="66"/>
      <c r="V10" s="66"/>
      <c r="W10" s="66"/>
      <c r="X10" s="169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66"/>
      <c r="AP10" s="66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66"/>
      <c r="BC10" s="66"/>
      <c r="BD10" s="66"/>
      <c r="BE10" s="66"/>
      <c r="BF10" s="66"/>
      <c r="BG10" s="66"/>
      <c r="BH10" s="66"/>
      <c r="BI10" s="66"/>
      <c r="BJ10" s="66"/>
      <c r="BK10" s="66"/>
      <c r="BL10" s="66"/>
      <c r="BM10" s="66"/>
      <c r="BN10" s="66"/>
      <c r="BO10" s="66"/>
      <c r="BP10" s="66"/>
      <c r="BQ10" s="66"/>
      <c r="BR10" s="66"/>
      <c r="BS10" s="66"/>
      <c r="BT10" s="66"/>
      <c r="BU10" s="66"/>
      <c r="BV10" s="66"/>
      <c r="BW10" s="66"/>
      <c r="BX10" s="66"/>
      <c r="BY10" s="66"/>
      <c r="BZ10" s="66"/>
      <c r="CA10" s="66"/>
      <c r="CB10" s="66"/>
      <c r="CC10" s="66"/>
      <c r="CD10" s="66"/>
      <c r="CE10" s="66"/>
      <c r="CF10" s="66"/>
      <c r="CG10" s="66"/>
      <c r="CH10" s="66"/>
      <c r="CI10" s="66"/>
      <c r="CJ10" s="66"/>
      <c r="CK10" s="66"/>
      <c r="CL10" s="66"/>
      <c r="CM10" s="66"/>
      <c r="CN10" s="66"/>
      <c r="CO10" s="66"/>
      <c r="CP10" s="66"/>
      <c r="CQ10" s="66"/>
      <c r="CR10" s="66"/>
      <c r="CS10" s="66"/>
      <c r="CT10" s="66"/>
      <c r="CU10" s="66"/>
      <c r="CV10" s="66"/>
      <c r="CW10" s="66"/>
      <c r="CX10" s="66"/>
      <c r="CY10" s="66"/>
      <c r="CZ10" s="66"/>
      <c r="DA10" s="66"/>
      <c r="DB10" s="66"/>
      <c r="DC10" s="66"/>
      <c r="DD10" s="66"/>
      <c r="DE10" s="66"/>
      <c r="DF10" s="66"/>
      <c r="DG10" s="66"/>
      <c r="DH10" s="66"/>
      <c r="DI10" s="66"/>
      <c r="DJ10" s="66"/>
      <c r="DK10" s="66"/>
      <c r="DL10" s="66"/>
      <c r="DM10" s="66"/>
      <c r="DN10" s="66"/>
      <c r="DO10" s="66"/>
      <c r="DP10" s="66"/>
      <c r="DQ10" s="66"/>
      <c r="DR10" s="66"/>
      <c r="DS10" s="66"/>
      <c r="DT10" s="66"/>
      <c r="DU10" s="66"/>
      <c r="DV10" s="66"/>
      <c r="DW10" s="66"/>
      <c r="DX10" s="66"/>
      <c r="DY10" s="66"/>
      <c r="DZ10" s="66"/>
      <c r="EA10" s="66"/>
      <c r="EB10" s="66"/>
      <c r="EC10" s="66"/>
      <c r="ED10" s="66"/>
      <c r="EE10" s="66"/>
      <c r="EF10" s="66"/>
      <c r="EG10" s="66"/>
      <c r="EH10" s="66"/>
      <c r="EI10" s="66"/>
      <c r="EJ10" s="66"/>
      <c r="EK10" s="66"/>
      <c r="EL10" s="66"/>
      <c r="EM10" s="66"/>
      <c r="EN10" s="66"/>
      <c r="EO10" s="66"/>
      <c r="EP10" s="66"/>
      <c r="EQ10" s="66"/>
      <c r="ER10" s="66"/>
      <c r="ES10" s="66"/>
      <c r="ET10" s="66"/>
      <c r="EU10" s="66"/>
      <c r="EV10" s="66"/>
      <c r="EW10" s="66"/>
      <c r="EX10" s="66"/>
      <c r="EY10" s="66"/>
      <c r="EZ10" s="66"/>
      <c r="FA10" s="66"/>
      <c r="FB10" s="66"/>
      <c r="FC10" s="66"/>
      <c r="FD10" s="66"/>
      <c r="FE10" s="66"/>
      <c r="FF10" s="66"/>
      <c r="FG10" s="66"/>
      <c r="FH10" s="66"/>
      <c r="FI10" s="66"/>
      <c r="FJ10" s="66"/>
      <c r="FK10" s="66"/>
      <c r="FL10" s="66"/>
      <c r="FM10" s="66"/>
      <c r="FN10" s="66"/>
      <c r="FO10" s="66"/>
      <c r="FP10" s="66"/>
      <c r="FQ10" s="66"/>
      <c r="FR10" s="66"/>
      <c r="FS10" s="66"/>
      <c r="FT10" s="66"/>
      <c r="FU10" s="66"/>
      <c r="FV10" s="66"/>
      <c r="FW10" s="66"/>
      <c r="FX10" s="66"/>
      <c r="FY10" s="66"/>
      <c r="FZ10" s="66"/>
      <c r="GA10" s="66"/>
      <c r="GB10" s="66"/>
      <c r="GC10" s="66"/>
      <c r="GD10" s="66"/>
      <c r="GE10" s="66"/>
      <c r="GF10" s="66"/>
      <c r="GG10" s="66"/>
      <c r="GH10" s="66"/>
      <c r="GI10" s="66"/>
      <c r="GJ10" s="66"/>
      <c r="GK10" s="66"/>
      <c r="GL10" s="66"/>
      <c r="GM10" s="66"/>
      <c r="GN10" s="66"/>
      <c r="GO10" s="66"/>
      <c r="GP10" s="66"/>
      <c r="GQ10" s="66"/>
      <c r="GR10" s="66"/>
      <c r="GS10" s="66"/>
      <c r="GT10" s="66"/>
      <c r="GU10" s="66"/>
      <c r="GV10" s="66"/>
      <c r="GW10" s="66"/>
      <c r="GX10" s="66"/>
      <c r="GY10" s="66"/>
      <c r="GZ10" s="66"/>
      <c r="HA10" s="66"/>
      <c r="HB10" s="66"/>
      <c r="HC10" s="66"/>
      <c r="HD10" s="66"/>
      <c r="HE10" s="66"/>
      <c r="HF10" s="66"/>
      <c r="HG10" s="66"/>
      <c r="HH10" s="66"/>
      <c r="HI10" s="66"/>
      <c r="HJ10" s="66"/>
      <c r="HK10" s="66"/>
      <c r="HL10" s="66"/>
      <c r="HM10" s="66"/>
      <c r="HN10" s="66"/>
      <c r="HO10" s="66"/>
      <c r="HP10" s="66"/>
      <c r="HQ10" s="66"/>
      <c r="HR10" s="66"/>
      <c r="HS10" s="66"/>
      <c r="HT10" s="66"/>
      <c r="HU10" s="66"/>
      <c r="HV10" s="66"/>
      <c r="HW10" s="66"/>
      <c r="HX10" s="66"/>
      <c r="HY10" s="66"/>
      <c r="HZ10" s="66"/>
      <c r="IA10" s="66"/>
      <c r="IB10" s="66"/>
      <c r="IC10" s="66"/>
      <c r="ID10" s="66"/>
      <c r="IE10" s="66"/>
      <c r="IF10" s="66"/>
      <c r="IG10" s="66"/>
      <c r="IH10" s="66"/>
      <c r="II10" s="66"/>
    </row>
    <row r="11" spans="1:243" s="163" customFormat="1" ht="26.25" customHeight="1">
      <c r="A11" s="64" t="s">
        <v>4</v>
      </c>
      <c r="B11" s="162">
        <v>196</v>
      </c>
      <c r="C11" s="162">
        <v>124</v>
      </c>
      <c r="D11" s="162">
        <v>52</v>
      </c>
      <c r="E11" s="162">
        <v>3</v>
      </c>
      <c r="F11" s="162">
        <v>37</v>
      </c>
      <c r="G11" s="162">
        <v>13</v>
      </c>
      <c r="H11" s="162">
        <v>0</v>
      </c>
      <c r="I11" s="162">
        <v>1</v>
      </c>
      <c r="J11" s="162">
        <v>1</v>
      </c>
      <c r="K11" s="162">
        <v>0</v>
      </c>
      <c r="L11" s="162">
        <v>0</v>
      </c>
      <c r="M11" s="162">
        <v>0</v>
      </c>
      <c r="N11" s="162">
        <v>55</v>
      </c>
      <c r="O11" s="162">
        <v>0</v>
      </c>
      <c r="P11" s="162">
        <v>0</v>
      </c>
      <c r="Q11" s="162">
        <v>0</v>
      </c>
      <c r="R11" s="162">
        <v>0</v>
      </c>
      <c r="S11" s="162">
        <v>0</v>
      </c>
      <c r="T11" s="162">
        <v>17</v>
      </c>
      <c r="U11" s="66"/>
      <c r="V11" s="162"/>
      <c r="W11" s="162"/>
      <c r="X11" s="169"/>
      <c r="Y11" s="162"/>
      <c r="Z11" s="162"/>
      <c r="AA11" s="162"/>
      <c r="AB11" s="162"/>
      <c r="AC11" s="162"/>
      <c r="AD11" s="162"/>
      <c r="AE11" s="162"/>
      <c r="AF11" s="162"/>
      <c r="AG11" s="162"/>
      <c r="AH11" s="162"/>
      <c r="AI11" s="162"/>
      <c r="AJ11" s="162"/>
      <c r="AK11" s="162"/>
      <c r="AL11" s="162"/>
      <c r="AM11" s="162"/>
      <c r="AN11" s="162"/>
      <c r="AO11" s="162"/>
      <c r="AP11" s="162"/>
      <c r="AQ11" s="162"/>
      <c r="AR11" s="162"/>
      <c r="AS11" s="162"/>
      <c r="AT11" s="162"/>
      <c r="AU11" s="162"/>
      <c r="AV11" s="162"/>
      <c r="AW11" s="162"/>
      <c r="AX11" s="162"/>
      <c r="AY11" s="162"/>
      <c r="AZ11" s="162"/>
      <c r="BA11" s="162"/>
      <c r="BB11" s="162"/>
      <c r="BC11" s="162"/>
      <c r="BD11" s="162"/>
      <c r="BE11" s="162"/>
      <c r="BF11" s="162"/>
      <c r="BG11" s="162"/>
      <c r="BH11" s="162"/>
      <c r="BI11" s="162"/>
      <c r="BJ11" s="162"/>
      <c r="BK11" s="162"/>
      <c r="BL11" s="162"/>
      <c r="BM11" s="162"/>
      <c r="BN11" s="162"/>
      <c r="BO11" s="162"/>
      <c r="BP11" s="162"/>
      <c r="BQ11" s="162"/>
      <c r="BR11" s="162"/>
      <c r="BS11" s="162"/>
      <c r="BT11" s="162"/>
      <c r="BU11" s="162"/>
      <c r="BV11" s="162"/>
      <c r="BW11" s="162"/>
      <c r="BX11" s="162"/>
      <c r="BY11" s="162"/>
      <c r="BZ11" s="162"/>
      <c r="CA11" s="162"/>
      <c r="CB11" s="162"/>
      <c r="CC11" s="162"/>
      <c r="CD11" s="162"/>
      <c r="CE11" s="162"/>
      <c r="CF11" s="162"/>
      <c r="CG11" s="162"/>
      <c r="CH11" s="162"/>
      <c r="CI11" s="162"/>
      <c r="CJ11" s="162"/>
      <c r="CK11" s="162"/>
      <c r="CL11" s="162"/>
      <c r="CM11" s="162"/>
      <c r="CN11" s="162"/>
      <c r="CO11" s="162"/>
      <c r="CP11" s="162"/>
      <c r="CQ11" s="162"/>
      <c r="CR11" s="162"/>
      <c r="CS11" s="162"/>
      <c r="CT11" s="162"/>
      <c r="CU11" s="162"/>
      <c r="CV11" s="162"/>
      <c r="CW11" s="162"/>
      <c r="CX11" s="162"/>
      <c r="CY11" s="162"/>
      <c r="CZ11" s="162"/>
      <c r="DA11" s="162"/>
      <c r="DB11" s="162"/>
      <c r="DC11" s="162"/>
      <c r="DD11" s="162"/>
      <c r="DE11" s="162"/>
      <c r="DF11" s="162"/>
      <c r="DG11" s="162"/>
      <c r="DH11" s="162"/>
      <c r="DI11" s="162"/>
      <c r="DJ11" s="162"/>
      <c r="DK11" s="162"/>
      <c r="DL11" s="162"/>
      <c r="DM11" s="162"/>
      <c r="DN11" s="162"/>
      <c r="DO11" s="162"/>
      <c r="DP11" s="162"/>
      <c r="DQ11" s="162"/>
      <c r="DR11" s="162"/>
      <c r="DS11" s="162"/>
      <c r="DT11" s="162"/>
      <c r="DU11" s="162"/>
      <c r="DV11" s="162"/>
      <c r="DW11" s="162"/>
      <c r="DX11" s="162"/>
      <c r="DY11" s="162"/>
      <c r="DZ11" s="162"/>
      <c r="EA11" s="162"/>
      <c r="EB11" s="162"/>
      <c r="EC11" s="162"/>
      <c r="ED11" s="162"/>
      <c r="EE11" s="162"/>
      <c r="EF11" s="162"/>
      <c r="EG11" s="162"/>
      <c r="EH11" s="162"/>
      <c r="EI11" s="162"/>
      <c r="EJ11" s="162"/>
      <c r="EK11" s="162"/>
      <c r="EL11" s="162"/>
      <c r="EM11" s="162"/>
      <c r="EN11" s="162"/>
      <c r="EO11" s="162"/>
      <c r="EP11" s="162"/>
      <c r="EQ11" s="162"/>
      <c r="ER11" s="162"/>
      <c r="ES11" s="162"/>
      <c r="ET11" s="162"/>
      <c r="EU11" s="162"/>
      <c r="EV11" s="162"/>
      <c r="EW11" s="162"/>
      <c r="EX11" s="162"/>
      <c r="EY11" s="162"/>
      <c r="EZ11" s="162"/>
      <c r="FA11" s="162"/>
      <c r="FB11" s="162"/>
      <c r="FC11" s="162"/>
      <c r="FD11" s="162"/>
      <c r="FE11" s="162"/>
      <c r="FF11" s="162"/>
      <c r="FG11" s="162"/>
      <c r="FH11" s="162"/>
      <c r="FI11" s="162"/>
      <c r="FJ11" s="162"/>
      <c r="FK11" s="162"/>
      <c r="FL11" s="162"/>
      <c r="FM11" s="162"/>
      <c r="FN11" s="162"/>
      <c r="FO11" s="162"/>
      <c r="FP11" s="162"/>
      <c r="FQ11" s="162"/>
      <c r="FR11" s="162"/>
      <c r="FS11" s="162"/>
      <c r="FT11" s="162"/>
      <c r="FU11" s="162"/>
      <c r="FV11" s="162"/>
      <c r="FW11" s="162"/>
      <c r="FX11" s="162"/>
      <c r="FY11" s="162"/>
      <c r="FZ11" s="162"/>
      <c r="GA11" s="162"/>
      <c r="GB11" s="162"/>
      <c r="GC11" s="162"/>
      <c r="GD11" s="162"/>
      <c r="GE11" s="162"/>
      <c r="GF11" s="162"/>
      <c r="GG11" s="162"/>
      <c r="GH11" s="162"/>
      <c r="GI11" s="162"/>
      <c r="GJ11" s="162"/>
      <c r="GK11" s="162"/>
      <c r="GL11" s="162"/>
      <c r="GM11" s="162"/>
      <c r="GN11" s="162"/>
      <c r="GO11" s="162"/>
      <c r="GP11" s="162"/>
      <c r="GQ11" s="162"/>
      <c r="GR11" s="162"/>
      <c r="GS11" s="162"/>
      <c r="GT11" s="162"/>
      <c r="GU11" s="162"/>
      <c r="GV11" s="162"/>
      <c r="GW11" s="162"/>
      <c r="GX11" s="162"/>
      <c r="GY11" s="162"/>
      <c r="GZ11" s="162"/>
      <c r="HA11" s="162"/>
      <c r="HB11" s="162"/>
      <c r="HC11" s="162"/>
      <c r="HD11" s="162"/>
      <c r="HE11" s="162"/>
      <c r="HF11" s="162"/>
      <c r="HG11" s="162"/>
      <c r="HH11" s="162"/>
      <c r="HI11" s="162"/>
      <c r="HJ11" s="162"/>
      <c r="HK11" s="162"/>
      <c r="HL11" s="162"/>
      <c r="HM11" s="162"/>
      <c r="HN11" s="162"/>
      <c r="HO11" s="162"/>
      <c r="HP11" s="162"/>
      <c r="HQ11" s="162"/>
      <c r="HR11" s="162"/>
      <c r="HS11" s="162"/>
      <c r="HT11" s="162"/>
      <c r="HU11" s="162"/>
      <c r="HV11" s="162"/>
      <c r="HW11" s="162"/>
      <c r="HX11" s="162"/>
      <c r="HY11" s="162"/>
      <c r="HZ11" s="162"/>
      <c r="IA11" s="162"/>
      <c r="IB11" s="162"/>
      <c r="IC11" s="162"/>
      <c r="ID11" s="162"/>
      <c r="IE11" s="162"/>
      <c r="IF11" s="162"/>
      <c r="IG11" s="162"/>
      <c r="IH11" s="162"/>
      <c r="II11" s="162"/>
    </row>
    <row r="12" spans="1:243" s="163" customFormat="1" ht="26.25" customHeight="1">
      <c r="A12" s="64" t="s">
        <v>191</v>
      </c>
      <c r="B12" s="162">
        <v>217</v>
      </c>
      <c r="C12" s="162">
        <v>125</v>
      </c>
      <c r="D12" s="162">
        <v>56</v>
      </c>
      <c r="E12" s="162">
        <v>3</v>
      </c>
      <c r="F12" s="162">
        <v>32</v>
      </c>
      <c r="G12" s="162">
        <v>17</v>
      </c>
      <c r="H12" s="162">
        <v>0</v>
      </c>
      <c r="I12" s="162">
        <v>2</v>
      </c>
      <c r="J12" s="162">
        <v>0</v>
      </c>
      <c r="K12" s="162">
        <v>0</v>
      </c>
      <c r="L12" s="162">
        <v>1</v>
      </c>
      <c r="M12" s="162">
        <v>0</v>
      </c>
      <c r="N12" s="162">
        <v>55</v>
      </c>
      <c r="O12" s="162">
        <v>0</v>
      </c>
      <c r="P12" s="162">
        <v>2</v>
      </c>
      <c r="Q12" s="162">
        <v>0</v>
      </c>
      <c r="R12" s="162">
        <v>2</v>
      </c>
      <c r="S12" s="162">
        <v>1</v>
      </c>
      <c r="T12" s="162">
        <v>11</v>
      </c>
      <c r="U12" s="66"/>
      <c r="V12" s="165"/>
      <c r="W12" s="165"/>
      <c r="X12" s="169"/>
      <c r="Y12" s="165"/>
      <c r="Z12" s="165"/>
      <c r="AA12" s="165"/>
      <c r="AB12" s="165"/>
      <c r="AC12" s="165"/>
      <c r="AD12" s="165"/>
      <c r="AE12" s="165"/>
      <c r="AF12" s="165"/>
      <c r="AG12" s="165"/>
      <c r="AH12" s="165"/>
      <c r="AI12" s="165"/>
      <c r="AJ12" s="165"/>
      <c r="AK12" s="165"/>
      <c r="AL12" s="165"/>
      <c r="AM12" s="165"/>
      <c r="AN12" s="165"/>
      <c r="AO12" s="165"/>
      <c r="AP12" s="165"/>
      <c r="AQ12" s="165"/>
      <c r="AR12" s="165"/>
      <c r="AS12" s="165"/>
      <c r="AT12" s="165"/>
      <c r="AU12" s="165"/>
      <c r="AV12" s="165"/>
      <c r="AW12" s="165"/>
      <c r="AX12" s="165"/>
      <c r="AY12" s="165"/>
      <c r="AZ12" s="165"/>
      <c r="BA12" s="165"/>
      <c r="BB12" s="165"/>
      <c r="BC12" s="165"/>
      <c r="BD12" s="165"/>
      <c r="BE12" s="165"/>
      <c r="BF12" s="165"/>
      <c r="BG12" s="165"/>
      <c r="BH12" s="165"/>
      <c r="BI12" s="165"/>
      <c r="BJ12" s="165"/>
      <c r="BK12" s="165"/>
      <c r="BL12" s="165"/>
      <c r="BM12" s="165"/>
      <c r="BN12" s="165"/>
      <c r="BO12" s="165"/>
      <c r="BP12" s="165"/>
      <c r="BQ12" s="165"/>
      <c r="BR12" s="165"/>
      <c r="BS12" s="165"/>
      <c r="BT12" s="165"/>
      <c r="BU12" s="165"/>
      <c r="BV12" s="165"/>
      <c r="BW12" s="165"/>
      <c r="BX12" s="165"/>
      <c r="BY12" s="165"/>
      <c r="BZ12" s="165"/>
      <c r="CA12" s="165"/>
      <c r="CB12" s="165"/>
      <c r="CC12" s="165"/>
      <c r="CD12" s="165"/>
      <c r="CE12" s="165"/>
      <c r="CF12" s="165"/>
      <c r="CG12" s="165"/>
      <c r="CH12" s="165"/>
      <c r="CI12" s="165"/>
      <c r="CJ12" s="165"/>
      <c r="CK12" s="165"/>
      <c r="CL12" s="165"/>
      <c r="CM12" s="165"/>
      <c r="CN12" s="165"/>
      <c r="CO12" s="165"/>
      <c r="CP12" s="165"/>
      <c r="CQ12" s="165"/>
      <c r="CR12" s="165"/>
      <c r="CS12" s="165"/>
      <c r="CT12" s="165"/>
      <c r="CU12" s="165"/>
      <c r="CV12" s="165"/>
      <c r="CW12" s="165"/>
      <c r="CX12" s="165"/>
      <c r="CY12" s="165"/>
      <c r="CZ12" s="165"/>
      <c r="DA12" s="165"/>
      <c r="DB12" s="165"/>
      <c r="DC12" s="165"/>
      <c r="DD12" s="165"/>
      <c r="DE12" s="165"/>
      <c r="DF12" s="165"/>
      <c r="DG12" s="165"/>
      <c r="DH12" s="165"/>
      <c r="DI12" s="165"/>
      <c r="DJ12" s="165"/>
      <c r="DK12" s="165"/>
      <c r="DL12" s="165"/>
      <c r="DM12" s="165"/>
      <c r="DN12" s="165"/>
      <c r="DO12" s="165"/>
      <c r="DP12" s="165"/>
      <c r="DQ12" s="165"/>
      <c r="DR12" s="165"/>
      <c r="DS12" s="165"/>
      <c r="DT12" s="165"/>
      <c r="DU12" s="165"/>
      <c r="DV12" s="165"/>
      <c r="DW12" s="165"/>
      <c r="DX12" s="165"/>
      <c r="DY12" s="165"/>
      <c r="DZ12" s="165"/>
      <c r="EA12" s="165"/>
      <c r="EB12" s="165"/>
      <c r="EC12" s="165"/>
      <c r="ED12" s="165"/>
      <c r="EE12" s="165"/>
      <c r="EF12" s="165"/>
      <c r="EG12" s="165"/>
      <c r="EH12" s="165"/>
      <c r="EI12" s="165"/>
      <c r="EJ12" s="165"/>
      <c r="EK12" s="165"/>
      <c r="EL12" s="165"/>
      <c r="EM12" s="165"/>
      <c r="EN12" s="165"/>
      <c r="EO12" s="165"/>
      <c r="EP12" s="165"/>
      <c r="EQ12" s="165"/>
      <c r="ER12" s="165"/>
      <c r="ES12" s="165"/>
      <c r="ET12" s="165"/>
      <c r="EU12" s="165"/>
      <c r="EV12" s="165"/>
      <c r="EW12" s="165"/>
      <c r="EX12" s="165"/>
      <c r="EY12" s="165"/>
      <c r="EZ12" s="165"/>
      <c r="FA12" s="165"/>
      <c r="FB12" s="165"/>
      <c r="FC12" s="165"/>
      <c r="FD12" s="165"/>
      <c r="FE12" s="165"/>
      <c r="FF12" s="165"/>
      <c r="FG12" s="165"/>
      <c r="FH12" s="165"/>
      <c r="FI12" s="165"/>
      <c r="FJ12" s="165"/>
      <c r="FK12" s="165"/>
      <c r="FL12" s="165"/>
      <c r="FM12" s="165"/>
      <c r="FN12" s="165"/>
      <c r="FO12" s="165"/>
      <c r="FP12" s="165"/>
      <c r="FQ12" s="165"/>
      <c r="FR12" s="165"/>
      <c r="FS12" s="165"/>
      <c r="FT12" s="165"/>
      <c r="FU12" s="165"/>
      <c r="FV12" s="165"/>
      <c r="FW12" s="165"/>
      <c r="FX12" s="165"/>
      <c r="FY12" s="165"/>
      <c r="FZ12" s="165"/>
      <c r="GA12" s="165"/>
      <c r="GB12" s="165"/>
      <c r="GC12" s="165"/>
      <c r="GD12" s="165"/>
      <c r="GE12" s="165"/>
      <c r="GF12" s="165"/>
      <c r="GG12" s="165"/>
      <c r="GH12" s="165"/>
      <c r="GI12" s="165"/>
      <c r="GJ12" s="165"/>
      <c r="GK12" s="165"/>
      <c r="GL12" s="165"/>
      <c r="GM12" s="165"/>
      <c r="GN12" s="165"/>
      <c r="GO12" s="165"/>
      <c r="GP12" s="165"/>
      <c r="GQ12" s="165"/>
      <c r="GR12" s="165"/>
      <c r="GS12" s="165"/>
      <c r="GT12" s="165"/>
      <c r="GU12" s="165"/>
      <c r="GV12" s="165"/>
      <c r="GW12" s="165"/>
      <c r="GX12" s="165"/>
      <c r="GY12" s="165"/>
      <c r="GZ12" s="165"/>
      <c r="HA12" s="165"/>
      <c r="HB12" s="165"/>
      <c r="HC12" s="165"/>
      <c r="HD12" s="165"/>
      <c r="HE12" s="165"/>
      <c r="HF12" s="165"/>
      <c r="HG12" s="165"/>
      <c r="HH12" s="165"/>
      <c r="HI12" s="165"/>
      <c r="HJ12" s="165"/>
      <c r="HK12" s="165"/>
      <c r="HL12" s="165"/>
      <c r="HM12" s="165"/>
      <c r="HN12" s="165"/>
      <c r="HO12" s="165"/>
      <c r="HP12" s="165"/>
      <c r="HQ12" s="165"/>
      <c r="HR12" s="165"/>
      <c r="HS12" s="165"/>
      <c r="HT12" s="165"/>
      <c r="HU12" s="165"/>
      <c r="HV12" s="165"/>
      <c r="HW12" s="165"/>
      <c r="HX12" s="165"/>
      <c r="HY12" s="165"/>
      <c r="HZ12" s="165"/>
      <c r="IA12" s="165"/>
      <c r="IB12" s="165"/>
      <c r="IC12" s="165"/>
      <c r="ID12" s="165"/>
      <c r="IE12" s="165"/>
      <c r="IF12" s="165"/>
      <c r="IG12" s="165"/>
      <c r="IH12" s="165"/>
      <c r="II12" s="165"/>
    </row>
    <row r="13" spans="1:243" s="163" customFormat="1" ht="26.25" customHeight="1">
      <c r="A13" s="64" t="s">
        <v>6</v>
      </c>
      <c r="B13" s="162">
        <v>341</v>
      </c>
      <c r="C13" s="162">
        <v>210</v>
      </c>
      <c r="D13" s="162">
        <v>83</v>
      </c>
      <c r="E13" s="162">
        <v>4</v>
      </c>
      <c r="F13" s="162">
        <v>51</v>
      </c>
      <c r="G13" s="162">
        <v>28</v>
      </c>
      <c r="H13" s="162">
        <v>0</v>
      </c>
      <c r="I13" s="162">
        <v>7</v>
      </c>
      <c r="J13" s="162">
        <v>0</v>
      </c>
      <c r="K13" s="162">
        <v>1</v>
      </c>
      <c r="L13" s="162">
        <v>1</v>
      </c>
      <c r="M13" s="162">
        <v>1</v>
      </c>
      <c r="N13" s="162">
        <v>93</v>
      </c>
      <c r="O13" s="162">
        <v>0</v>
      </c>
      <c r="P13" s="162">
        <v>0</v>
      </c>
      <c r="Q13" s="162">
        <v>1</v>
      </c>
      <c r="R13" s="162">
        <v>1</v>
      </c>
      <c r="S13" s="162">
        <v>0</v>
      </c>
      <c r="T13" s="162">
        <v>33</v>
      </c>
      <c r="U13" s="66"/>
      <c r="V13" s="162"/>
      <c r="W13" s="162"/>
      <c r="X13" s="169"/>
      <c r="Y13" s="162"/>
      <c r="Z13" s="162"/>
      <c r="AA13" s="162"/>
      <c r="AB13" s="162"/>
      <c r="AC13" s="162"/>
      <c r="AD13" s="162"/>
      <c r="AE13" s="162"/>
      <c r="AF13" s="162"/>
      <c r="AG13" s="162"/>
      <c r="AH13" s="162"/>
      <c r="AI13" s="162"/>
      <c r="AJ13" s="162"/>
      <c r="AK13" s="162"/>
      <c r="AL13" s="162"/>
      <c r="AM13" s="162"/>
      <c r="AN13" s="162"/>
      <c r="AO13" s="162"/>
      <c r="AP13" s="162"/>
      <c r="AQ13" s="162"/>
      <c r="AR13" s="162"/>
      <c r="AS13" s="162"/>
      <c r="AT13" s="162"/>
      <c r="AU13" s="162"/>
      <c r="AV13" s="162"/>
      <c r="AW13" s="162"/>
      <c r="AX13" s="162"/>
      <c r="AY13" s="162"/>
      <c r="AZ13" s="162"/>
      <c r="BA13" s="162"/>
      <c r="BB13" s="162"/>
      <c r="BC13" s="162"/>
      <c r="BD13" s="162"/>
      <c r="BE13" s="162"/>
      <c r="BF13" s="162"/>
      <c r="BG13" s="162"/>
      <c r="BH13" s="162"/>
      <c r="BI13" s="162"/>
      <c r="BJ13" s="162"/>
      <c r="BK13" s="162"/>
      <c r="BL13" s="162"/>
      <c r="BM13" s="162"/>
      <c r="BN13" s="162"/>
      <c r="BO13" s="162"/>
      <c r="BP13" s="162"/>
      <c r="BQ13" s="162"/>
      <c r="BR13" s="162"/>
      <c r="BS13" s="162"/>
      <c r="BT13" s="162"/>
      <c r="BU13" s="162"/>
      <c r="BV13" s="162"/>
      <c r="BW13" s="162"/>
      <c r="BX13" s="162"/>
      <c r="BY13" s="162"/>
      <c r="BZ13" s="162"/>
      <c r="CA13" s="162"/>
      <c r="CB13" s="162"/>
      <c r="CC13" s="162"/>
      <c r="CD13" s="162"/>
      <c r="CE13" s="162"/>
      <c r="CF13" s="162"/>
      <c r="CG13" s="162"/>
      <c r="CH13" s="162"/>
      <c r="CI13" s="162"/>
      <c r="CJ13" s="162"/>
      <c r="CK13" s="162"/>
      <c r="CL13" s="162"/>
      <c r="CM13" s="162"/>
      <c r="CN13" s="162"/>
      <c r="CO13" s="162"/>
      <c r="CP13" s="162"/>
      <c r="CQ13" s="162"/>
      <c r="CR13" s="162"/>
      <c r="CS13" s="162"/>
      <c r="CT13" s="162"/>
      <c r="CU13" s="162"/>
      <c r="CV13" s="162"/>
      <c r="CW13" s="162"/>
      <c r="CX13" s="162"/>
      <c r="CY13" s="162"/>
      <c r="CZ13" s="162"/>
      <c r="DA13" s="162"/>
      <c r="DB13" s="162"/>
      <c r="DC13" s="162"/>
      <c r="DD13" s="162"/>
      <c r="DE13" s="162"/>
      <c r="DF13" s="162"/>
      <c r="DG13" s="162"/>
      <c r="DH13" s="162"/>
      <c r="DI13" s="162"/>
      <c r="DJ13" s="162"/>
      <c r="DK13" s="162"/>
      <c r="DL13" s="162"/>
      <c r="DM13" s="162"/>
      <c r="DN13" s="162"/>
      <c r="DO13" s="162"/>
      <c r="DP13" s="162"/>
      <c r="DQ13" s="162"/>
      <c r="DR13" s="162"/>
      <c r="DS13" s="162"/>
      <c r="DT13" s="162"/>
      <c r="DU13" s="162"/>
      <c r="DV13" s="162"/>
      <c r="DW13" s="162"/>
      <c r="DX13" s="162"/>
      <c r="DY13" s="162"/>
      <c r="DZ13" s="162"/>
      <c r="EA13" s="162"/>
      <c r="EB13" s="162"/>
      <c r="EC13" s="162"/>
      <c r="ED13" s="162"/>
      <c r="EE13" s="162"/>
      <c r="EF13" s="162"/>
      <c r="EG13" s="162"/>
      <c r="EH13" s="162"/>
      <c r="EI13" s="162"/>
      <c r="EJ13" s="162"/>
      <c r="EK13" s="162"/>
      <c r="EL13" s="162"/>
      <c r="EM13" s="162"/>
      <c r="EN13" s="162"/>
      <c r="EO13" s="162"/>
      <c r="EP13" s="162"/>
      <c r="EQ13" s="162"/>
      <c r="ER13" s="162"/>
      <c r="ES13" s="162"/>
      <c r="ET13" s="162"/>
      <c r="EU13" s="162"/>
      <c r="EV13" s="162"/>
      <c r="EW13" s="162"/>
      <c r="EX13" s="162"/>
      <c r="EY13" s="162"/>
      <c r="EZ13" s="162"/>
      <c r="FA13" s="162"/>
      <c r="FB13" s="162"/>
      <c r="FC13" s="162"/>
      <c r="FD13" s="162"/>
      <c r="FE13" s="162"/>
      <c r="FF13" s="162"/>
      <c r="FG13" s="162"/>
      <c r="FH13" s="162"/>
      <c r="FI13" s="162"/>
      <c r="FJ13" s="162"/>
      <c r="FK13" s="162"/>
      <c r="FL13" s="162"/>
      <c r="FM13" s="162"/>
      <c r="FN13" s="162"/>
      <c r="FO13" s="162"/>
      <c r="FP13" s="162"/>
      <c r="FQ13" s="162"/>
      <c r="FR13" s="162"/>
      <c r="FS13" s="162"/>
      <c r="FT13" s="162"/>
      <c r="FU13" s="162"/>
      <c r="FV13" s="162"/>
      <c r="FW13" s="162"/>
      <c r="FX13" s="162"/>
      <c r="FY13" s="162"/>
      <c r="FZ13" s="162"/>
      <c r="GA13" s="162"/>
      <c r="GB13" s="162"/>
      <c r="GC13" s="162"/>
      <c r="GD13" s="162"/>
      <c r="GE13" s="162"/>
      <c r="GF13" s="162"/>
      <c r="GG13" s="162"/>
      <c r="GH13" s="162"/>
      <c r="GI13" s="162"/>
      <c r="GJ13" s="162"/>
      <c r="GK13" s="162"/>
      <c r="GL13" s="162"/>
      <c r="GM13" s="162"/>
      <c r="GN13" s="162"/>
      <c r="GO13" s="162"/>
      <c r="GP13" s="162"/>
      <c r="GQ13" s="162"/>
      <c r="GR13" s="162"/>
      <c r="GS13" s="162"/>
      <c r="GT13" s="162"/>
      <c r="GU13" s="162"/>
      <c r="GV13" s="162"/>
      <c r="GW13" s="162"/>
      <c r="GX13" s="162"/>
      <c r="GY13" s="162"/>
      <c r="GZ13" s="162"/>
      <c r="HA13" s="162"/>
      <c r="HB13" s="162"/>
      <c r="HC13" s="162"/>
      <c r="HD13" s="162"/>
      <c r="HE13" s="162"/>
      <c r="HF13" s="162"/>
      <c r="HG13" s="162"/>
      <c r="HH13" s="162"/>
      <c r="HI13" s="162"/>
      <c r="HJ13" s="162"/>
      <c r="HK13" s="162"/>
      <c r="HL13" s="162"/>
      <c r="HM13" s="162"/>
      <c r="HN13" s="162"/>
      <c r="HO13" s="162"/>
      <c r="HP13" s="162"/>
      <c r="HQ13" s="162"/>
      <c r="HR13" s="162"/>
      <c r="HS13" s="162"/>
      <c r="HT13" s="162"/>
      <c r="HU13" s="162"/>
      <c r="HV13" s="162"/>
      <c r="HW13" s="162"/>
      <c r="HX13" s="162"/>
      <c r="HY13" s="162"/>
      <c r="HZ13" s="162"/>
      <c r="IA13" s="162"/>
      <c r="IB13" s="162"/>
      <c r="IC13" s="162"/>
      <c r="ID13" s="162"/>
      <c r="IE13" s="162"/>
      <c r="IF13" s="162"/>
      <c r="IG13" s="162"/>
      <c r="IH13" s="162"/>
      <c r="II13" s="162"/>
    </row>
    <row r="14" spans="1:243" s="163" customFormat="1" ht="26.25" customHeight="1">
      <c r="A14" s="64" t="s">
        <v>192</v>
      </c>
      <c r="B14" s="162">
        <v>192</v>
      </c>
      <c r="C14" s="162">
        <v>143</v>
      </c>
      <c r="D14" s="162">
        <v>64</v>
      </c>
      <c r="E14" s="162">
        <v>5</v>
      </c>
      <c r="F14" s="162">
        <v>31</v>
      </c>
      <c r="G14" s="162">
        <v>14</v>
      </c>
      <c r="H14" s="162">
        <v>0</v>
      </c>
      <c r="I14" s="162">
        <v>6</v>
      </c>
      <c r="J14" s="162">
        <v>1</v>
      </c>
      <c r="K14" s="162">
        <v>0</v>
      </c>
      <c r="L14" s="162">
        <v>0</v>
      </c>
      <c r="M14" s="162">
        <v>0</v>
      </c>
      <c r="N14" s="162">
        <v>57</v>
      </c>
      <c r="O14" s="162">
        <v>0</v>
      </c>
      <c r="P14" s="162">
        <v>3</v>
      </c>
      <c r="Q14" s="162">
        <v>0</v>
      </c>
      <c r="R14" s="162">
        <v>3</v>
      </c>
      <c r="S14" s="162">
        <v>3</v>
      </c>
      <c r="T14" s="162">
        <v>16</v>
      </c>
      <c r="U14" s="66"/>
      <c r="V14" s="162"/>
      <c r="W14" s="162"/>
      <c r="X14" s="169"/>
      <c r="Y14" s="162"/>
      <c r="Z14" s="162"/>
      <c r="AA14" s="162"/>
      <c r="AB14" s="162"/>
      <c r="AC14" s="162"/>
      <c r="AD14" s="162"/>
      <c r="AE14" s="162"/>
      <c r="AF14" s="162"/>
      <c r="AG14" s="162"/>
      <c r="AH14" s="162"/>
      <c r="AI14" s="162"/>
      <c r="AJ14" s="162"/>
      <c r="AK14" s="162"/>
      <c r="AL14" s="162"/>
      <c r="AM14" s="162"/>
      <c r="AN14" s="162"/>
      <c r="AO14" s="162"/>
      <c r="AP14" s="162"/>
      <c r="AQ14" s="162"/>
      <c r="AR14" s="162"/>
      <c r="AS14" s="162"/>
      <c r="AT14" s="162"/>
      <c r="AU14" s="162"/>
      <c r="AV14" s="162"/>
      <c r="AW14" s="162"/>
      <c r="AX14" s="162"/>
      <c r="AY14" s="162"/>
      <c r="AZ14" s="162"/>
      <c r="BA14" s="162"/>
      <c r="BB14" s="162"/>
      <c r="BC14" s="162"/>
      <c r="BD14" s="162"/>
      <c r="BE14" s="162"/>
      <c r="BF14" s="162"/>
      <c r="BG14" s="162"/>
      <c r="BH14" s="162"/>
      <c r="BI14" s="162"/>
      <c r="BJ14" s="162"/>
      <c r="BK14" s="162"/>
      <c r="BL14" s="162"/>
      <c r="BM14" s="162"/>
      <c r="BN14" s="162"/>
      <c r="BO14" s="162"/>
      <c r="BP14" s="162"/>
      <c r="BQ14" s="162"/>
      <c r="BR14" s="162"/>
      <c r="BS14" s="162"/>
      <c r="BT14" s="162"/>
      <c r="BU14" s="162"/>
      <c r="BV14" s="162"/>
      <c r="BW14" s="162"/>
      <c r="BX14" s="162"/>
      <c r="BY14" s="162"/>
      <c r="BZ14" s="162"/>
      <c r="CA14" s="162"/>
      <c r="CB14" s="162"/>
      <c r="CC14" s="162"/>
      <c r="CD14" s="162"/>
      <c r="CE14" s="162"/>
      <c r="CF14" s="162"/>
      <c r="CG14" s="162"/>
      <c r="CH14" s="162"/>
      <c r="CI14" s="162"/>
      <c r="CJ14" s="162"/>
      <c r="CK14" s="162"/>
      <c r="CL14" s="162"/>
      <c r="CM14" s="162"/>
      <c r="CN14" s="162"/>
      <c r="CO14" s="162"/>
      <c r="CP14" s="162"/>
      <c r="CQ14" s="162"/>
      <c r="CR14" s="162"/>
      <c r="CS14" s="162"/>
      <c r="CT14" s="162"/>
      <c r="CU14" s="162"/>
      <c r="CV14" s="162"/>
      <c r="CW14" s="162"/>
      <c r="CX14" s="162"/>
      <c r="CY14" s="162"/>
      <c r="CZ14" s="162"/>
      <c r="DA14" s="162"/>
      <c r="DB14" s="162"/>
      <c r="DC14" s="162"/>
      <c r="DD14" s="162"/>
      <c r="DE14" s="162"/>
      <c r="DF14" s="162"/>
      <c r="DG14" s="162"/>
      <c r="DH14" s="162"/>
      <c r="DI14" s="162"/>
      <c r="DJ14" s="162"/>
      <c r="DK14" s="162"/>
      <c r="DL14" s="162"/>
      <c r="DM14" s="162"/>
      <c r="DN14" s="162"/>
      <c r="DO14" s="162"/>
      <c r="DP14" s="162"/>
      <c r="DQ14" s="162"/>
      <c r="DR14" s="162"/>
      <c r="DS14" s="162"/>
      <c r="DT14" s="162"/>
      <c r="DU14" s="162"/>
      <c r="DV14" s="162"/>
      <c r="DW14" s="162"/>
      <c r="DX14" s="162"/>
      <c r="DY14" s="162"/>
      <c r="DZ14" s="162"/>
      <c r="EA14" s="162"/>
      <c r="EB14" s="162"/>
      <c r="EC14" s="162"/>
      <c r="ED14" s="162"/>
      <c r="EE14" s="162"/>
      <c r="EF14" s="162"/>
      <c r="EG14" s="162"/>
      <c r="EH14" s="162"/>
      <c r="EI14" s="162"/>
      <c r="EJ14" s="162"/>
      <c r="EK14" s="162"/>
      <c r="EL14" s="162"/>
      <c r="EM14" s="162"/>
      <c r="EN14" s="162"/>
      <c r="EO14" s="162"/>
      <c r="EP14" s="162"/>
      <c r="EQ14" s="162"/>
      <c r="ER14" s="162"/>
      <c r="ES14" s="162"/>
      <c r="ET14" s="162"/>
      <c r="EU14" s="162"/>
      <c r="EV14" s="162"/>
      <c r="EW14" s="162"/>
      <c r="EX14" s="162"/>
      <c r="EY14" s="162"/>
      <c r="EZ14" s="162"/>
      <c r="FA14" s="162"/>
      <c r="FB14" s="162"/>
      <c r="FC14" s="162"/>
      <c r="FD14" s="162"/>
      <c r="FE14" s="162"/>
      <c r="FF14" s="162"/>
      <c r="FG14" s="162"/>
      <c r="FH14" s="162"/>
      <c r="FI14" s="162"/>
      <c r="FJ14" s="162"/>
      <c r="FK14" s="162"/>
      <c r="FL14" s="162"/>
      <c r="FM14" s="162"/>
      <c r="FN14" s="162"/>
      <c r="FO14" s="162"/>
      <c r="FP14" s="162"/>
      <c r="FQ14" s="162"/>
      <c r="FR14" s="162"/>
      <c r="FS14" s="162"/>
      <c r="FT14" s="162"/>
      <c r="FU14" s="162"/>
      <c r="FV14" s="162"/>
      <c r="FW14" s="162"/>
      <c r="FX14" s="162"/>
      <c r="FY14" s="162"/>
      <c r="FZ14" s="162"/>
      <c r="GA14" s="162"/>
      <c r="GB14" s="162"/>
      <c r="GC14" s="162"/>
      <c r="GD14" s="162"/>
      <c r="GE14" s="162"/>
      <c r="GF14" s="162"/>
      <c r="GG14" s="162"/>
      <c r="GH14" s="162"/>
      <c r="GI14" s="162"/>
      <c r="GJ14" s="162"/>
      <c r="GK14" s="162"/>
      <c r="GL14" s="162"/>
      <c r="GM14" s="162"/>
      <c r="GN14" s="162"/>
      <c r="GO14" s="162"/>
      <c r="GP14" s="162"/>
      <c r="GQ14" s="162"/>
      <c r="GR14" s="162"/>
      <c r="GS14" s="162"/>
      <c r="GT14" s="162"/>
      <c r="GU14" s="162"/>
      <c r="GV14" s="162"/>
      <c r="GW14" s="162"/>
      <c r="GX14" s="162"/>
      <c r="GY14" s="162"/>
      <c r="GZ14" s="162"/>
      <c r="HA14" s="162"/>
      <c r="HB14" s="162"/>
      <c r="HC14" s="162"/>
      <c r="HD14" s="162"/>
      <c r="HE14" s="162"/>
      <c r="HF14" s="162"/>
      <c r="HG14" s="162"/>
      <c r="HH14" s="162"/>
      <c r="HI14" s="162"/>
      <c r="HJ14" s="162"/>
      <c r="HK14" s="162"/>
      <c r="HL14" s="162"/>
      <c r="HM14" s="162"/>
      <c r="HN14" s="162"/>
      <c r="HO14" s="162"/>
      <c r="HP14" s="162"/>
      <c r="HQ14" s="162"/>
      <c r="HR14" s="162"/>
      <c r="HS14" s="162"/>
      <c r="HT14" s="162"/>
      <c r="HU14" s="162"/>
      <c r="HV14" s="162"/>
      <c r="HW14" s="162"/>
      <c r="HX14" s="162"/>
      <c r="HY14" s="162"/>
      <c r="HZ14" s="162"/>
      <c r="IA14" s="162"/>
      <c r="IB14" s="162"/>
      <c r="IC14" s="162"/>
      <c r="ID14" s="162"/>
      <c r="IE14" s="162"/>
      <c r="IF14" s="162"/>
      <c r="IG14" s="162"/>
      <c r="IH14" s="162"/>
      <c r="II14" s="162"/>
    </row>
    <row r="15" spans="1:243" s="163" customFormat="1" ht="26.25" customHeight="1">
      <c r="A15" s="64" t="s">
        <v>193</v>
      </c>
      <c r="B15" s="162">
        <v>192</v>
      </c>
      <c r="C15" s="162">
        <v>132</v>
      </c>
      <c r="D15" s="162">
        <v>82</v>
      </c>
      <c r="E15" s="162">
        <v>1</v>
      </c>
      <c r="F15" s="162">
        <v>18</v>
      </c>
      <c r="G15" s="162">
        <v>11</v>
      </c>
      <c r="H15" s="162">
        <v>0</v>
      </c>
      <c r="I15" s="162">
        <v>6</v>
      </c>
      <c r="J15" s="162">
        <v>1</v>
      </c>
      <c r="K15" s="162">
        <v>1</v>
      </c>
      <c r="L15" s="162">
        <v>0</v>
      </c>
      <c r="M15" s="162">
        <v>0</v>
      </c>
      <c r="N15" s="162">
        <v>38</v>
      </c>
      <c r="O15" s="162">
        <v>0</v>
      </c>
      <c r="P15" s="162">
        <v>0</v>
      </c>
      <c r="Q15" s="162">
        <v>0</v>
      </c>
      <c r="R15" s="162">
        <v>0</v>
      </c>
      <c r="S15" s="162">
        <v>2</v>
      </c>
      <c r="T15" s="162">
        <v>10</v>
      </c>
      <c r="U15" s="66"/>
      <c r="V15" s="162"/>
      <c r="W15" s="162"/>
      <c r="X15" s="169"/>
      <c r="Y15" s="162"/>
      <c r="Z15" s="162"/>
      <c r="AA15" s="162"/>
      <c r="AB15" s="162"/>
      <c r="AC15" s="162"/>
      <c r="AD15" s="162"/>
      <c r="AE15" s="162"/>
      <c r="AF15" s="162"/>
      <c r="AG15" s="162"/>
      <c r="AH15" s="162"/>
      <c r="AI15" s="162"/>
      <c r="AJ15" s="162"/>
      <c r="AK15" s="162"/>
      <c r="AL15" s="162"/>
      <c r="AM15" s="162"/>
      <c r="AN15" s="162"/>
      <c r="AO15" s="162"/>
      <c r="AP15" s="162"/>
      <c r="AQ15" s="162"/>
      <c r="AR15" s="162"/>
      <c r="AS15" s="162"/>
      <c r="AT15" s="162"/>
      <c r="AU15" s="162"/>
      <c r="AV15" s="162"/>
      <c r="AW15" s="162"/>
      <c r="AX15" s="162"/>
      <c r="AY15" s="162"/>
      <c r="AZ15" s="162"/>
      <c r="BA15" s="162"/>
      <c r="BB15" s="162"/>
      <c r="BC15" s="162"/>
      <c r="BD15" s="162"/>
      <c r="BE15" s="162"/>
      <c r="BF15" s="162"/>
      <c r="BG15" s="162"/>
      <c r="BH15" s="162"/>
      <c r="BI15" s="162"/>
      <c r="BJ15" s="162"/>
      <c r="BK15" s="162"/>
      <c r="BL15" s="162"/>
      <c r="BM15" s="162"/>
      <c r="BN15" s="162"/>
      <c r="BO15" s="162"/>
      <c r="BP15" s="162"/>
      <c r="BQ15" s="162"/>
      <c r="BR15" s="162"/>
      <c r="BS15" s="162"/>
      <c r="BT15" s="162"/>
      <c r="BU15" s="162"/>
      <c r="BV15" s="162"/>
      <c r="BW15" s="162"/>
      <c r="BX15" s="162"/>
      <c r="BY15" s="162"/>
      <c r="BZ15" s="162"/>
      <c r="CA15" s="162"/>
      <c r="CB15" s="162"/>
      <c r="CC15" s="162"/>
      <c r="CD15" s="162"/>
      <c r="CE15" s="162"/>
      <c r="CF15" s="162"/>
      <c r="CG15" s="162"/>
      <c r="CH15" s="162"/>
      <c r="CI15" s="162"/>
      <c r="CJ15" s="162"/>
      <c r="CK15" s="162"/>
      <c r="CL15" s="162"/>
      <c r="CM15" s="162"/>
      <c r="CN15" s="162"/>
      <c r="CO15" s="162"/>
      <c r="CP15" s="162"/>
      <c r="CQ15" s="162"/>
      <c r="CR15" s="162"/>
      <c r="CS15" s="162"/>
      <c r="CT15" s="162"/>
      <c r="CU15" s="162"/>
      <c r="CV15" s="162"/>
      <c r="CW15" s="162"/>
      <c r="CX15" s="162"/>
      <c r="CY15" s="162"/>
      <c r="CZ15" s="162"/>
      <c r="DA15" s="162"/>
      <c r="DB15" s="162"/>
      <c r="DC15" s="162"/>
      <c r="DD15" s="162"/>
      <c r="DE15" s="162"/>
      <c r="DF15" s="162"/>
      <c r="DG15" s="162"/>
      <c r="DH15" s="162"/>
      <c r="DI15" s="162"/>
      <c r="DJ15" s="162"/>
      <c r="DK15" s="162"/>
      <c r="DL15" s="162"/>
      <c r="DM15" s="162"/>
      <c r="DN15" s="162"/>
      <c r="DO15" s="162"/>
      <c r="DP15" s="162"/>
      <c r="DQ15" s="162"/>
      <c r="DR15" s="162"/>
      <c r="DS15" s="162"/>
      <c r="DT15" s="162"/>
      <c r="DU15" s="162"/>
      <c r="DV15" s="162"/>
      <c r="DW15" s="162"/>
      <c r="DX15" s="162"/>
      <c r="DY15" s="162"/>
      <c r="DZ15" s="162"/>
      <c r="EA15" s="162"/>
      <c r="EB15" s="162"/>
      <c r="EC15" s="162"/>
      <c r="ED15" s="162"/>
      <c r="EE15" s="162"/>
      <c r="EF15" s="162"/>
      <c r="EG15" s="162"/>
      <c r="EH15" s="162"/>
      <c r="EI15" s="162"/>
      <c r="EJ15" s="162"/>
      <c r="EK15" s="162"/>
      <c r="EL15" s="162"/>
      <c r="EM15" s="162"/>
      <c r="EN15" s="162"/>
      <c r="EO15" s="162"/>
      <c r="EP15" s="162"/>
      <c r="EQ15" s="162"/>
      <c r="ER15" s="162"/>
      <c r="ES15" s="162"/>
      <c r="ET15" s="162"/>
      <c r="EU15" s="162"/>
      <c r="EV15" s="162"/>
      <c r="EW15" s="162"/>
      <c r="EX15" s="162"/>
      <c r="EY15" s="162"/>
      <c r="EZ15" s="162"/>
      <c r="FA15" s="162"/>
      <c r="FB15" s="162"/>
      <c r="FC15" s="162"/>
      <c r="FD15" s="162"/>
      <c r="FE15" s="162"/>
      <c r="FF15" s="162"/>
      <c r="FG15" s="162"/>
      <c r="FH15" s="162"/>
      <c r="FI15" s="162"/>
      <c r="FJ15" s="162"/>
      <c r="FK15" s="162"/>
      <c r="FL15" s="162"/>
      <c r="FM15" s="162"/>
      <c r="FN15" s="162"/>
      <c r="FO15" s="162"/>
      <c r="FP15" s="162"/>
      <c r="FQ15" s="162"/>
      <c r="FR15" s="162"/>
      <c r="FS15" s="162"/>
      <c r="FT15" s="162"/>
      <c r="FU15" s="162"/>
      <c r="FV15" s="162"/>
      <c r="FW15" s="162"/>
      <c r="FX15" s="162"/>
      <c r="FY15" s="162"/>
      <c r="FZ15" s="162"/>
      <c r="GA15" s="162"/>
      <c r="GB15" s="162"/>
      <c r="GC15" s="162"/>
      <c r="GD15" s="162"/>
      <c r="GE15" s="162"/>
      <c r="GF15" s="162"/>
      <c r="GG15" s="162"/>
      <c r="GH15" s="162"/>
      <c r="GI15" s="162"/>
      <c r="GJ15" s="162"/>
      <c r="GK15" s="162"/>
      <c r="GL15" s="162"/>
      <c r="GM15" s="162"/>
      <c r="GN15" s="162"/>
      <c r="GO15" s="162"/>
      <c r="GP15" s="162"/>
      <c r="GQ15" s="162"/>
      <c r="GR15" s="162"/>
      <c r="GS15" s="162"/>
      <c r="GT15" s="162"/>
      <c r="GU15" s="162"/>
      <c r="GV15" s="162"/>
      <c r="GW15" s="162"/>
      <c r="GX15" s="162"/>
      <c r="GY15" s="162"/>
      <c r="GZ15" s="162"/>
      <c r="HA15" s="162"/>
      <c r="HB15" s="162"/>
      <c r="HC15" s="162"/>
      <c r="HD15" s="162"/>
      <c r="HE15" s="162"/>
      <c r="HF15" s="162"/>
      <c r="HG15" s="162"/>
      <c r="HH15" s="162"/>
      <c r="HI15" s="162"/>
      <c r="HJ15" s="162"/>
      <c r="HK15" s="162"/>
      <c r="HL15" s="162"/>
      <c r="HM15" s="162"/>
      <c r="HN15" s="162"/>
      <c r="HO15" s="162"/>
      <c r="HP15" s="162"/>
      <c r="HQ15" s="162"/>
      <c r="HR15" s="162"/>
      <c r="HS15" s="162"/>
      <c r="HT15" s="162"/>
      <c r="HU15" s="162"/>
      <c r="HV15" s="162"/>
      <c r="HW15" s="162"/>
      <c r="HX15" s="162"/>
      <c r="HY15" s="162"/>
      <c r="HZ15" s="162"/>
      <c r="IA15" s="162"/>
      <c r="IB15" s="162"/>
      <c r="IC15" s="162"/>
      <c r="ID15" s="162"/>
      <c r="IE15" s="162"/>
      <c r="IF15" s="162"/>
      <c r="IG15" s="162"/>
      <c r="IH15" s="162"/>
      <c r="II15" s="162"/>
    </row>
    <row r="16" spans="1:243" s="163" customFormat="1" ht="26.25" customHeight="1">
      <c r="A16" s="64" t="s">
        <v>194</v>
      </c>
      <c r="B16" s="162">
        <v>96</v>
      </c>
      <c r="C16" s="162">
        <v>66</v>
      </c>
      <c r="D16" s="162">
        <v>30</v>
      </c>
      <c r="E16" s="162">
        <v>1</v>
      </c>
      <c r="F16" s="162">
        <v>17</v>
      </c>
      <c r="G16" s="162">
        <v>5</v>
      </c>
      <c r="H16" s="162">
        <v>0</v>
      </c>
      <c r="I16" s="162">
        <v>4</v>
      </c>
      <c r="J16" s="162">
        <v>2</v>
      </c>
      <c r="K16" s="162">
        <v>0</v>
      </c>
      <c r="L16" s="162">
        <v>1</v>
      </c>
      <c r="M16" s="162">
        <v>0</v>
      </c>
      <c r="N16" s="162">
        <v>30</v>
      </c>
      <c r="O16" s="162">
        <v>0</v>
      </c>
      <c r="P16" s="162">
        <v>2</v>
      </c>
      <c r="Q16" s="162">
        <v>0</v>
      </c>
      <c r="R16" s="162">
        <v>2</v>
      </c>
      <c r="S16" s="162">
        <v>0</v>
      </c>
      <c r="T16" s="162">
        <v>4</v>
      </c>
      <c r="U16" s="66"/>
      <c r="V16" s="165"/>
      <c r="W16" s="165"/>
      <c r="X16" s="165"/>
      <c r="Y16" s="165"/>
      <c r="Z16" s="165"/>
      <c r="AA16" s="165"/>
      <c r="AB16" s="165"/>
      <c r="AC16" s="165"/>
      <c r="AD16" s="165"/>
      <c r="AE16" s="165"/>
      <c r="AF16" s="165"/>
      <c r="AG16" s="165"/>
      <c r="AH16" s="165"/>
      <c r="AI16" s="165"/>
      <c r="AJ16" s="165"/>
      <c r="AK16" s="165"/>
      <c r="AL16" s="165"/>
      <c r="AM16" s="165"/>
      <c r="AN16" s="165"/>
      <c r="AO16" s="165"/>
      <c r="AP16" s="165"/>
      <c r="AQ16" s="165"/>
      <c r="AR16" s="165"/>
      <c r="AS16" s="165"/>
      <c r="AT16" s="165"/>
      <c r="AU16" s="165"/>
      <c r="AV16" s="165"/>
      <c r="AW16" s="165"/>
      <c r="AX16" s="165"/>
      <c r="AY16" s="165"/>
      <c r="AZ16" s="165"/>
      <c r="BA16" s="165"/>
      <c r="BB16" s="165"/>
      <c r="BC16" s="165"/>
      <c r="BD16" s="165"/>
      <c r="BE16" s="165"/>
      <c r="BF16" s="165"/>
      <c r="BG16" s="165"/>
      <c r="BH16" s="165"/>
      <c r="BI16" s="165"/>
      <c r="BJ16" s="165"/>
      <c r="BK16" s="165"/>
      <c r="BL16" s="165"/>
      <c r="BM16" s="165"/>
      <c r="BN16" s="165"/>
      <c r="BO16" s="165"/>
      <c r="BP16" s="165"/>
      <c r="BQ16" s="165"/>
      <c r="BR16" s="165"/>
      <c r="BS16" s="165"/>
      <c r="BT16" s="165"/>
      <c r="BU16" s="165"/>
      <c r="BV16" s="165"/>
      <c r="BW16" s="165"/>
      <c r="BX16" s="165"/>
      <c r="BY16" s="165"/>
      <c r="BZ16" s="165"/>
      <c r="CA16" s="165"/>
      <c r="CB16" s="165"/>
      <c r="CC16" s="165"/>
      <c r="CD16" s="165"/>
      <c r="CE16" s="165"/>
      <c r="CF16" s="165"/>
      <c r="CG16" s="165"/>
      <c r="CH16" s="165"/>
      <c r="CI16" s="165"/>
      <c r="CJ16" s="165"/>
      <c r="CK16" s="165"/>
      <c r="CL16" s="165"/>
      <c r="CM16" s="165"/>
      <c r="CN16" s="165"/>
      <c r="CO16" s="165"/>
      <c r="CP16" s="165"/>
      <c r="CQ16" s="165"/>
      <c r="CR16" s="165"/>
      <c r="CS16" s="165"/>
      <c r="CT16" s="165"/>
      <c r="CU16" s="165"/>
      <c r="CV16" s="165"/>
      <c r="CW16" s="165"/>
      <c r="CX16" s="165"/>
      <c r="CY16" s="165"/>
      <c r="CZ16" s="165"/>
      <c r="DA16" s="165"/>
      <c r="DB16" s="165"/>
      <c r="DC16" s="165"/>
      <c r="DD16" s="165"/>
      <c r="DE16" s="165"/>
      <c r="DF16" s="165"/>
      <c r="DG16" s="165"/>
      <c r="DH16" s="165"/>
      <c r="DI16" s="165"/>
      <c r="DJ16" s="165"/>
      <c r="DK16" s="165"/>
      <c r="DL16" s="165"/>
      <c r="DM16" s="165"/>
      <c r="DN16" s="165"/>
      <c r="DO16" s="165"/>
      <c r="DP16" s="165"/>
      <c r="DQ16" s="165"/>
      <c r="DR16" s="165"/>
      <c r="DS16" s="165"/>
      <c r="DT16" s="165"/>
      <c r="DU16" s="165"/>
      <c r="DV16" s="165"/>
      <c r="DW16" s="165"/>
      <c r="DX16" s="165"/>
      <c r="DY16" s="165"/>
      <c r="DZ16" s="165"/>
      <c r="EA16" s="165"/>
      <c r="EB16" s="165"/>
      <c r="EC16" s="165"/>
      <c r="ED16" s="165"/>
      <c r="EE16" s="165"/>
      <c r="EF16" s="165"/>
      <c r="EG16" s="165"/>
      <c r="EH16" s="165"/>
      <c r="EI16" s="165"/>
      <c r="EJ16" s="165"/>
      <c r="EK16" s="165"/>
      <c r="EL16" s="165"/>
      <c r="EM16" s="165"/>
      <c r="EN16" s="165"/>
      <c r="EO16" s="165"/>
      <c r="EP16" s="165"/>
      <c r="EQ16" s="165"/>
      <c r="ER16" s="165"/>
      <c r="ES16" s="165"/>
      <c r="ET16" s="165"/>
      <c r="EU16" s="165"/>
      <c r="EV16" s="165"/>
      <c r="EW16" s="165"/>
      <c r="EX16" s="165"/>
      <c r="EY16" s="165"/>
      <c r="EZ16" s="165"/>
      <c r="FA16" s="165"/>
      <c r="FB16" s="165"/>
      <c r="FC16" s="165"/>
      <c r="FD16" s="165"/>
      <c r="FE16" s="165"/>
      <c r="FF16" s="165"/>
      <c r="FG16" s="165"/>
      <c r="FH16" s="165"/>
      <c r="FI16" s="165"/>
      <c r="FJ16" s="165"/>
      <c r="FK16" s="165"/>
      <c r="FL16" s="165"/>
      <c r="FM16" s="165"/>
      <c r="FN16" s="165"/>
      <c r="FO16" s="165"/>
      <c r="FP16" s="165"/>
      <c r="FQ16" s="165"/>
      <c r="FR16" s="165"/>
      <c r="FS16" s="165"/>
      <c r="FT16" s="165"/>
      <c r="FU16" s="165"/>
      <c r="FV16" s="165"/>
      <c r="FW16" s="165"/>
      <c r="FX16" s="165"/>
      <c r="FY16" s="165"/>
      <c r="FZ16" s="165"/>
      <c r="GA16" s="165"/>
      <c r="GB16" s="165"/>
      <c r="GC16" s="165"/>
      <c r="GD16" s="165"/>
      <c r="GE16" s="165"/>
      <c r="GF16" s="165"/>
      <c r="GG16" s="165"/>
      <c r="GH16" s="165"/>
      <c r="GI16" s="165"/>
      <c r="GJ16" s="165"/>
      <c r="GK16" s="165"/>
      <c r="GL16" s="165"/>
      <c r="GM16" s="165"/>
      <c r="GN16" s="165"/>
      <c r="GO16" s="165"/>
      <c r="GP16" s="165"/>
      <c r="GQ16" s="165"/>
      <c r="GR16" s="165"/>
      <c r="GS16" s="165"/>
      <c r="GT16" s="165"/>
      <c r="GU16" s="165"/>
      <c r="GV16" s="165"/>
      <c r="GW16" s="165"/>
      <c r="GX16" s="165"/>
      <c r="GY16" s="165"/>
      <c r="GZ16" s="165"/>
      <c r="HA16" s="165"/>
      <c r="HB16" s="165"/>
      <c r="HC16" s="165"/>
      <c r="HD16" s="165"/>
      <c r="HE16" s="165"/>
      <c r="HF16" s="165"/>
      <c r="HG16" s="165"/>
      <c r="HH16" s="165"/>
      <c r="HI16" s="165"/>
      <c r="HJ16" s="165"/>
      <c r="HK16" s="165"/>
      <c r="HL16" s="165"/>
      <c r="HM16" s="165"/>
      <c r="HN16" s="165"/>
      <c r="HO16" s="165"/>
      <c r="HP16" s="165"/>
      <c r="HQ16" s="165"/>
      <c r="HR16" s="165"/>
      <c r="HS16" s="165"/>
      <c r="HT16" s="165"/>
      <c r="HU16" s="165"/>
      <c r="HV16" s="165"/>
      <c r="HW16" s="165"/>
      <c r="HX16" s="165"/>
      <c r="HY16" s="165"/>
      <c r="HZ16" s="165"/>
      <c r="IA16" s="165"/>
      <c r="IB16" s="165"/>
      <c r="IC16" s="165"/>
      <c r="ID16" s="165"/>
      <c r="IE16" s="165"/>
      <c r="IF16" s="165"/>
      <c r="IG16" s="165"/>
      <c r="IH16" s="165"/>
      <c r="II16" s="165"/>
    </row>
    <row r="17" spans="1:243" s="163" customFormat="1" ht="26.25" customHeight="1">
      <c r="A17" s="64" t="s">
        <v>195</v>
      </c>
      <c r="B17" s="162">
        <v>356</v>
      </c>
      <c r="C17" s="162">
        <v>264</v>
      </c>
      <c r="D17" s="162">
        <v>113</v>
      </c>
      <c r="E17" s="162">
        <v>0</v>
      </c>
      <c r="F17" s="162">
        <v>60</v>
      </c>
      <c r="G17" s="162">
        <v>28</v>
      </c>
      <c r="H17" s="162">
        <v>1</v>
      </c>
      <c r="I17" s="162">
        <v>8</v>
      </c>
      <c r="J17" s="162">
        <v>1</v>
      </c>
      <c r="K17" s="162">
        <v>7</v>
      </c>
      <c r="L17" s="162">
        <v>1</v>
      </c>
      <c r="M17" s="162">
        <v>0</v>
      </c>
      <c r="N17" s="162">
        <v>106</v>
      </c>
      <c r="O17" s="162">
        <v>0</v>
      </c>
      <c r="P17" s="162">
        <v>9</v>
      </c>
      <c r="Q17" s="162">
        <v>0</v>
      </c>
      <c r="R17" s="162">
        <v>9</v>
      </c>
      <c r="S17" s="162">
        <v>4</v>
      </c>
      <c r="T17" s="162">
        <v>32</v>
      </c>
      <c r="U17" s="66"/>
      <c r="V17" s="162"/>
      <c r="W17" s="162"/>
      <c r="X17" s="162"/>
      <c r="Y17" s="162"/>
      <c r="Z17" s="162"/>
      <c r="AA17" s="162"/>
      <c r="AB17" s="162"/>
      <c r="AC17" s="162"/>
      <c r="AD17" s="162"/>
      <c r="AE17" s="162"/>
      <c r="AF17" s="162"/>
      <c r="AG17" s="162"/>
      <c r="AH17" s="162"/>
      <c r="AI17" s="162"/>
      <c r="AJ17" s="162"/>
      <c r="AK17" s="162"/>
      <c r="AL17" s="162"/>
      <c r="AM17" s="162"/>
      <c r="AN17" s="162"/>
      <c r="AO17" s="162"/>
      <c r="AP17" s="162"/>
      <c r="AQ17" s="162"/>
      <c r="AR17" s="162"/>
      <c r="AS17" s="162"/>
      <c r="AT17" s="162"/>
      <c r="AU17" s="162"/>
      <c r="AV17" s="162"/>
      <c r="AW17" s="162"/>
      <c r="AX17" s="162"/>
      <c r="AY17" s="162"/>
      <c r="AZ17" s="162"/>
      <c r="BA17" s="162"/>
      <c r="BB17" s="162"/>
      <c r="BC17" s="162"/>
      <c r="BD17" s="162"/>
      <c r="BE17" s="162"/>
      <c r="BF17" s="162"/>
      <c r="BG17" s="162"/>
      <c r="BH17" s="162"/>
      <c r="BI17" s="162"/>
      <c r="BJ17" s="162"/>
      <c r="BK17" s="162"/>
      <c r="BL17" s="162"/>
      <c r="BM17" s="162"/>
      <c r="BN17" s="162"/>
      <c r="BO17" s="162"/>
      <c r="BP17" s="162"/>
      <c r="BQ17" s="162"/>
      <c r="BR17" s="162"/>
      <c r="BS17" s="162"/>
      <c r="BT17" s="162"/>
      <c r="BU17" s="162"/>
      <c r="BV17" s="162"/>
      <c r="BW17" s="162"/>
      <c r="BX17" s="162"/>
      <c r="BY17" s="162"/>
      <c r="BZ17" s="162"/>
      <c r="CA17" s="162"/>
      <c r="CB17" s="162"/>
      <c r="CC17" s="162"/>
      <c r="CD17" s="162"/>
      <c r="CE17" s="162"/>
      <c r="CF17" s="162"/>
      <c r="CG17" s="162"/>
      <c r="CH17" s="162"/>
      <c r="CI17" s="162"/>
      <c r="CJ17" s="162"/>
      <c r="CK17" s="162"/>
      <c r="CL17" s="162"/>
      <c r="CM17" s="162"/>
      <c r="CN17" s="162"/>
      <c r="CO17" s="162"/>
      <c r="CP17" s="162"/>
      <c r="CQ17" s="162"/>
      <c r="CR17" s="162"/>
      <c r="CS17" s="162"/>
      <c r="CT17" s="162"/>
      <c r="CU17" s="162"/>
      <c r="CV17" s="162"/>
      <c r="CW17" s="162"/>
      <c r="CX17" s="162"/>
      <c r="CY17" s="162"/>
      <c r="CZ17" s="162"/>
      <c r="DA17" s="162"/>
      <c r="DB17" s="162"/>
      <c r="DC17" s="162"/>
      <c r="DD17" s="162"/>
      <c r="DE17" s="162"/>
      <c r="DF17" s="162"/>
      <c r="DG17" s="162"/>
      <c r="DH17" s="162"/>
      <c r="DI17" s="162"/>
      <c r="DJ17" s="162"/>
      <c r="DK17" s="162"/>
      <c r="DL17" s="162"/>
      <c r="DM17" s="162"/>
      <c r="DN17" s="162"/>
      <c r="DO17" s="162"/>
      <c r="DP17" s="162"/>
      <c r="DQ17" s="162"/>
      <c r="DR17" s="162"/>
      <c r="DS17" s="162"/>
      <c r="DT17" s="162"/>
      <c r="DU17" s="162"/>
      <c r="DV17" s="162"/>
      <c r="DW17" s="162"/>
      <c r="DX17" s="162"/>
      <c r="DY17" s="162"/>
      <c r="DZ17" s="162"/>
      <c r="EA17" s="162"/>
      <c r="EB17" s="162"/>
      <c r="EC17" s="162"/>
      <c r="ED17" s="162"/>
      <c r="EE17" s="162"/>
      <c r="EF17" s="162"/>
      <c r="EG17" s="162"/>
      <c r="EH17" s="162"/>
      <c r="EI17" s="162"/>
      <c r="EJ17" s="162"/>
      <c r="EK17" s="162"/>
      <c r="EL17" s="162"/>
      <c r="EM17" s="162"/>
      <c r="EN17" s="162"/>
      <c r="EO17" s="162"/>
      <c r="EP17" s="162"/>
      <c r="EQ17" s="162"/>
      <c r="ER17" s="162"/>
      <c r="ES17" s="162"/>
      <c r="ET17" s="162"/>
      <c r="EU17" s="162"/>
      <c r="EV17" s="162"/>
      <c r="EW17" s="162"/>
      <c r="EX17" s="162"/>
      <c r="EY17" s="162"/>
      <c r="EZ17" s="162"/>
      <c r="FA17" s="162"/>
      <c r="FB17" s="162"/>
      <c r="FC17" s="162"/>
      <c r="FD17" s="162"/>
      <c r="FE17" s="162"/>
      <c r="FF17" s="162"/>
      <c r="FG17" s="162"/>
      <c r="FH17" s="162"/>
      <c r="FI17" s="162"/>
      <c r="FJ17" s="162"/>
      <c r="FK17" s="162"/>
      <c r="FL17" s="162"/>
      <c r="FM17" s="162"/>
      <c r="FN17" s="162"/>
      <c r="FO17" s="162"/>
      <c r="FP17" s="162"/>
      <c r="FQ17" s="162"/>
      <c r="FR17" s="162"/>
      <c r="FS17" s="162"/>
      <c r="FT17" s="162"/>
      <c r="FU17" s="162"/>
      <c r="FV17" s="162"/>
      <c r="FW17" s="162"/>
      <c r="FX17" s="162"/>
      <c r="FY17" s="162"/>
      <c r="FZ17" s="162"/>
      <c r="GA17" s="162"/>
      <c r="GB17" s="162"/>
      <c r="GC17" s="162"/>
      <c r="GD17" s="162"/>
      <c r="GE17" s="162"/>
      <c r="GF17" s="162"/>
      <c r="GG17" s="162"/>
      <c r="GH17" s="162"/>
      <c r="GI17" s="162"/>
      <c r="GJ17" s="162"/>
      <c r="GK17" s="162"/>
      <c r="GL17" s="162"/>
      <c r="GM17" s="162"/>
      <c r="GN17" s="162"/>
      <c r="GO17" s="162"/>
      <c r="GP17" s="162"/>
      <c r="GQ17" s="162"/>
      <c r="GR17" s="162"/>
      <c r="GS17" s="162"/>
      <c r="GT17" s="162"/>
      <c r="GU17" s="162"/>
      <c r="GV17" s="162"/>
      <c r="GW17" s="162"/>
      <c r="GX17" s="162"/>
      <c r="GY17" s="162"/>
      <c r="GZ17" s="162"/>
      <c r="HA17" s="162"/>
      <c r="HB17" s="162"/>
      <c r="HC17" s="162"/>
      <c r="HD17" s="162"/>
      <c r="HE17" s="162"/>
      <c r="HF17" s="162"/>
      <c r="HG17" s="162"/>
      <c r="HH17" s="162"/>
      <c r="HI17" s="162"/>
      <c r="HJ17" s="162"/>
      <c r="HK17" s="162"/>
      <c r="HL17" s="162"/>
      <c r="HM17" s="162"/>
      <c r="HN17" s="162"/>
      <c r="HO17" s="162"/>
      <c r="HP17" s="162"/>
      <c r="HQ17" s="162"/>
      <c r="HR17" s="162"/>
      <c r="HS17" s="162"/>
      <c r="HT17" s="162"/>
      <c r="HU17" s="162"/>
      <c r="HV17" s="162"/>
      <c r="HW17" s="162"/>
      <c r="HX17" s="162"/>
      <c r="HY17" s="162"/>
      <c r="HZ17" s="162"/>
      <c r="IA17" s="162"/>
      <c r="IB17" s="162"/>
      <c r="IC17" s="162"/>
      <c r="ID17" s="162"/>
      <c r="IE17" s="162"/>
      <c r="IF17" s="162"/>
      <c r="IG17" s="162"/>
      <c r="IH17" s="162"/>
      <c r="II17" s="162"/>
    </row>
    <row r="18" spans="1:243" s="163" customFormat="1" ht="26.25" customHeight="1">
      <c r="A18" s="64" t="s">
        <v>11</v>
      </c>
      <c r="B18" s="162">
        <v>257</v>
      </c>
      <c r="C18" s="162">
        <v>188</v>
      </c>
      <c r="D18" s="162">
        <v>97</v>
      </c>
      <c r="E18" s="162">
        <v>4</v>
      </c>
      <c r="F18" s="162">
        <v>36</v>
      </c>
      <c r="G18" s="162">
        <v>10</v>
      </c>
      <c r="H18" s="162">
        <v>1</v>
      </c>
      <c r="I18" s="162">
        <v>4</v>
      </c>
      <c r="J18" s="162">
        <v>1</v>
      </c>
      <c r="K18" s="162">
        <v>2</v>
      </c>
      <c r="L18" s="162">
        <v>2</v>
      </c>
      <c r="M18" s="162">
        <v>0</v>
      </c>
      <c r="N18" s="162">
        <v>60</v>
      </c>
      <c r="O18" s="162">
        <v>0</v>
      </c>
      <c r="P18" s="162">
        <v>1</v>
      </c>
      <c r="Q18" s="162">
        <v>0</v>
      </c>
      <c r="R18" s="162">
        <v>1</v>
      </c>
      <c r="S18" s="162">
        <v>4</v>
      </c>
      <c r="T18" s="162">
        <v>26</v>
      </c>
      <c r="U18" s="66"/>
      <c r="V18" s="162"/>
      <c r="W18" s="162"/>
      <c r="X18" s="162"/>
      <c r="Y18" s="162"/>
      <c r="Z18" s="162"/>
      <c r="AA18" s="162"/>
      <c r="AB18" s="162"/>
      <c r="AC18" s="162"/>
      <c r="AD18" s="162"/>
      <c r="AE18" s="162"/>
      <c r="AF18" s="162"/>
      <c r="AG18" s="162"/>
      <c r="AH18" s="162"/>
      <c r="AI18" s="162"/>
      <c r="AJ18" s="162"/>
      <c r="AK18" s="162"/>
      <c r="AL18" s="162"/>
      <c r="AM18" s="162"/>
      <c r="AN18" s="162"/>
      <c r="AO18" s="162"/>
      <c r="AP18" s="162"/>
      <c r="AQ18" s="162"/>
      <c r="AR18" s="162"/>
      <c r="AS18" s="162"/>
      <c r="AT18" s="162"/>
      <c r="AU18" s="162"/>
      <c r="AV18" s="162"/>
      <c r="AW18" s="162"/>
      <c r="AX18" s="162"/>
      <c r="AY18" s="162"/>
      <c r="AZ18" s="162"/>
      <c r="BA18" s="162"/>
      <c r="BB18" s="162"/>
      <c r="BC18" s="162"/>
      <c r="BD18" s="162"/>
      <c r="BE18" s="162"/>
      <c r="BF18" s="162"/>
      <c r="BG18" s="162"/>
      <c r="BH18" s="162"/>
      <c r="BI18" s="162"/>
      <c r="BJ18" s="162"/>
      <c r="BK18" s="162"/>
      <c r="BL18" s="162"/>
      <c r="BM18" s="162"/>
      <c r="BN18" s="162"/>
      <c r="BO18" s="162"/>
      <c r="BP18" s="162"/>
      <c r="BQ18" s="162"/>
      <c r="BR18" s="162"/>
      <c r="BS18" s="162"/>
      <c r="BT18" s="162"/>
      <c r="BU18" s="162"/>
      <c r="BV18" s="162"/>
      <c r="BW18" s="162"/>
      <c r="BX18" s="162"/>
      <c r="BY18" s="162"/>
      <c r="BZ18" s="162"/>
      <c r="CA18" s="162"/>
      <c r="CB18" s="162"/>
      <c r="CC18" s="162"/>
      <c r="CD18" s="162"/>
      <c r="CE18" s="162"/>
      <c r="CF18" s="162"/>
      <c r="CG18" s="162"/>
      <c r="CH18" s="162"/>
      <c r="CI18" s="162"/>
      <c r="CJ18" s="162"/>
      <c r="CK18" s="162"/>
      <c r="CL18" s="162"/>
      <c r="CM18" s="162"/>
      <c r="CN18" s="162"/>
      <c r="CO18" s="162"/>
      <c r="CP18" s="162"/>
      <c r="CQ18" s="162"/>
      <c r="CR18" s="162"/>
      <c r="CS18" s="162"/>
      <c r="CT18" s="162"/>
      <c r="CU18" s="162"/>
      <c r="CV18" s="162"/>
      <c r="CW18" s="162"/>
      <c r="CX18" s="162"/>
      <c r="CY18" s="162"/>
      <c r="CZ18" s="162"/>
      <c r="DA18" s="162"/>
      <c r="DB18" s="162"/>
      <c r="DC18" s="162"/>
      <c r="DD18" s="162"/>
      <c r="DE18" s="162"/>
      <c r="DF18" s="162"/>
      <c r="DG18" s="162"/>
      <c r="DH18" s="162"/>
      <c r="DI18" s="162"/>
      <c r="DJ18" s="162"/>
      <c r="DK18" s="162"/>
      <c r="DL18" s="162"/>
      <c r="DM18" s="162"/>
      <c r="DN18" s="162"/>
      <c r="DO18" s="162"/>
      <c r="DP18" s="162"/>
      <c r="DQ18" s="162"/>
      <c r="DR18" s="162"/>
      <c r="DS18" s="162"/>
      <c r="DT18" s="162"/>
      <c r="DU18" s="162"/>
      <c r="DV18" s="162"/>
      <c r="DW18" s="162"/>
      <c r="DX18" s="162"/>
      <c r="DY18" s="162"/>
      <c r="DZ18" s="162"/>
      <c r="EA18" s="162"/>
      <c r="EB18" s="162"/>
      <c r="EC18" s="162"/>
      <c r="ED18" s="162"/>
      <c r="EE18" s="162"/>
      <c r="EF18" s="162"/>
      <c r="EG18" s="162"/>
      <c r="EH18" s="162"/>
      <c r="EI18" s="162"/>
      <c r="EJ18" s="162"/>
      <c r="EK18" s="162"/>
      <c r="EL18" s="162"/>
      <c r="EM18" s="162"/>
      <c r="EN18" s="162"/>
      <c r="EO18" s="162"/>
      <c r="EP18" s="162"/>
      <c r="EQ18" s="162"/>
      <c r="ER18" s="162"/>
      <c r="ES18" s="162"/>
      <c r="ET18" s="162"/>
      <c r="EU18" s="162"/>
      <c r="EV18" s="162"/>
      <c r="EW18" s="162"/>
      <c r="EX18" s="162"/>
      <c r="EY18" s="162"/>
      <c r="EZ18" s="162"/>
      <c r="FA18" s="162"/>
      <c r="FB18" s="162"/>
      <c r="FC18" s="162"/>
      <c r="FD18" s="162"/>
      <c r="FE18" s="162"/>
      <c r="FF18" s="162"/>
      <c r="FG18" s="162"/>
      <c r="FH18" s="162"/>
      <c r="FI18" s="162"/>
      <c r="FJ18" s="162"/>
      <c r="FK18" s="162"/>
      <c r="FL18" s="162"/>
      <c r="FM18" s="162"/>
      <c r="FN18" s="162"/>
      <c r="FO18" s="162"/>
      <c r="FP18" s="162"/>
      <c r="FQ18" s="162"/>
      <c r="FR18" s="162"/>
      <c r="FS18" s="162"/>
      <c r="FT18" s="162"/>
      <c r="FU18" s="162"/>
      <c r="FV18" s="162"/>
      <c r="FW18" s="162"/>
      <c r="FX18" s="162"/>
      <c r="FY18" s="162"/>
      <c r="FZ18" s="162"/>
      <c r="GA18" s="162"/>
      <c r="GB18" s="162"/>
      <c r="GC18" s="162"/>
      <c r="GD18" s="162"/>
      <c r="GE18" s="162"/>
      <c r="GF18" s="162"/>
      <c r="GG18" s="162"/>
      <c r="GH18" s="162"/>
      <c r="GI18" s="162"/>
      <c r="GJ18" s="162"/>
      <c r="GK18" s="162"/>
      <c r="GL18" s="162"/>
      <c r="GM18" s="162"/>
      <c r="GN18" s="162"/>
      <c r="GO18" s="162"/>
      <c r="GP18" s="162"/>
      <c r="GQ18" s="162"/>
      <c r="GR18" s="162"/>
      <c r="GS18" s="162"/>
      <c r="GT18" s="162"/>
      <c r="GU18" s="162"/>
      <c r="GV18" s="162"/>
      <c r="GW18" s="162"/>
      <c r="GX18" s="162"/>
      <c r="GY18" s="162"/>
      <c r="GZ18" s="162"/>
      <c r="HA18" s="162"/>
      <c r="HB18" s="162"/>
      <c r="HC18" s="162"/>
      <c r="HD18" s="162"/>
      <c r="HE18" s="162"/>
      <c r="HF18" s="162"/>
      <c r="HG18" s="162"/>
      <c r="HH18" s="162"/>
      <c r="HI18" s="162"/>
      <c r="HJ18" s="162"/>
      <c r="HK18" s="162"/>
      <c r="HL18" s="162"/>
      <c r="HM18" s="162"/>
      <c r="HN18" s="162"/>
      <c r="HO18" s="162"/>
      <c r="HP18" s="162"/>
      <c r="HQ18" s="162"/>
      <c r="HR18" s="162"/>
      <c r="HS18" s="162"/>
      <c r="HT18" s="162"/>
      <c r="HU18" s="162"/>
      <c r="HV18" s="162"/>
      <c r="HW18" s="162"/>
      <c r="HX18" s="162"/>
      <c r="HY18" s="162"/>
      <c r="HZ18" s="162"/>
      <c r="IA18" s="162"/>
      <c r="IB18" s="162"/>
      <c r="IC18" s="162"/>
      <c r="ID18" s="162"/>
      <c r="IE18" s="162"/>
      <c r="IF18" s="162"/>
      <c r="IG18" s="162"/>
      <c r="IH18" s="162"/>
      <c r="II18" s="162"/>
    </row>
    <row r="19" spans="1:243" s="163" customFormat="1" ht="26.25" customHeight="1">
      <c r="A19" s="64" t="s">
        <v>12</v>
      </c>
      <c r="B19" s="162">
        <v>178</v>
      </c>
      <c r="C19" s="162">
        <v>112</v>
      </c>
      <c r="D19" s="162">
        <v>55</v>
      </c>
      <c r="E19" s="162">
        <v>0</v>
      </c>
      <c r="F19" s="162">
        <v>20</v>
      </c>
      <c r="G19" s="162">
        <v>11</v>
      </c>
      <c r="H19" s="162">
        <v>0</v>
      </c>
      <c r="I19" s="162">
        <v>6</v>
      </c>
      <c r="J19" s="162">
        <v>0</v>
      </c>
      <c r="K19" s="162">
        <v>1</v>
      </c>
      <c r="L19" s="162">
        <v>3</v>
      </c>
      <c r="M19" s="162">
        <v>0</v>
      </c>
      <c r="N19" s="162">
        <v>41</v>
      </c>
      <c r="O19" s="162">
        <v>0</v>
      </c>
      <c r="P19" s="162">
        <v>2</v>
      </c>
      <c r="Q19" s="162">
        <v>0</v>
      </c>
      <c r="R19" s="162">
        <v>2</v>
      </c>
      <c r="S19" s="162">
        <v>0</v>
      </c>
      <c r="T19" s="162">
        <v>14</v>
      </c>
      <c r="U19" s="66"/>
      <c r="V19" s="66"/>
      <c r="W19" s="66"/>
      <c r="X19" s="66"/>
      <c r="Y19" s="66"/>
      <c r="Z19" s="66"/>
      <c r="AA19" s="66"/>
      <c r="AB19" s="66"/>
      <c r="AC19" s="66"/>
      <c r="AD19" s="66"/>
      <c r="AE19" s="66"/>
      <c r="AF19" s="66"/>
      <c r="AG19" s="66"/>
      <c r="AH19" s="66"/>
      <c r="AI19" s="66"/>
      <c r="AJ19" s="66"/>
      <c r="AK19" s="66"/>
      <c r="AL19" s="66"/>
      <c r="AM19" s="66"/>
      <c r="AN19" s="66"/>
      <c r="AO19" s="66"/>
      <c r="AP19" s="66"/>
      <c r="AQ19" s="66"/>
      <c r="AR19" s="66"/>
      <c r="AS19" s="66"/>
      <c r="AT19" s="66"/>
      <c r="AU19" s="66"/>
      <c r="AV19" s="66"/>
      <c r="AW19" s="66"/>
      <c r="AX19" s="66"/>
      <c r="AY19" s="66"/>
      <c r="AZ19" s="66"/>
      <c r="BA19" s="66"/>
      <c r="BB19" s="66"/>
      <c r="BC19" s="66"/>
      <c r="BD19" s="66"/>
      <c r="BE19" s="66"/>
      <c r="BF19" s="66"/>
      <c r="BG19" s="66"/>
      <c r="BH19" s="66"/>
      <c r="BI19" s="66"/>
      <c r="BJ19" s="66"/>
      <c r="BK19" s="66"/>
      <c r="BL19" s="66"/>
      <c r="BM19" s="66"/>
      <c r="BN19" s="66"/>
      <c r="BO19" s="66"/>
      <c r="BP19" s="66"/>
      <c r="BQ19" s="66"/>
      <c r="BR19" s="66"/>
      <c r="BS19" s="66"/>
      <c r="BT19" s="66"/>
      <c r="BU19" s="66"/>
      <c r="BV19" s="66"/>
      <c r="BW19" s="66"/>
      <c r="BX19" s="66"/>
      <c r="BY19" s="66"/>
      <c r="BZ19" s="66"/>
      <c r="CA19" s="66"/>
      <c r="CB19" s="66"/>
      <c r="CC19" s="66"/>
      <c r="CD19" s="66"/>
      <c r="CE19" s="66"/>
      <c r="CF19" s="66"/>
      <c r="CG19" s="66"/>
      <c r="CH19" s="66"/>
      <c r="CI19" s="66"/>
      <c r="CJ19" s="66"/>
      <c r="CK19" s="66"/>
      <c r="CL19" s="66"/>
      <c r="CM19" s="66"/>
      <c r="CN19" s="66"/>
      <c r="CO19" s="66"/>
      <c r="CP19" s="66"/>
      <c r="CQ19" s="66"/>
      <c r="CR19" s="66"/>
      <c r="CS19" s="66"/>
      <c r="CT19" s="66"/>
      <c r="CU19" s="66"/>
      <c r="CV19" s="66"/>
      <c r="CW19" s="66"/>
      <c r="CX19" s="66"/>
      <c r="CY19" s="66"/>
      <c r="CZ19" s="66"/>
      <c r="DA19" s="66"/>
      <c r="DB19" s="66"/>
      <c r="DC19" s="66"/>
      <c r="DD19" s="66"/>
      <c r="DE19" s="66"/>
      <c r="DF19" s="66"/>
      <c r="DG19" s="66"/>
      <c r="DH19" s="66"/>
      <c r="DI19" s="66"/>
      <c r="DJ19" s="66"/>
      <c r="DK19" s="66"/>
      <c r="DL19" s="66"/>
      <c r="DM19" s="66"/>
      <c r="DN19" s="66"/>
      <c r="DO19" s="66"/>
      <c r="DP19" s="66"/>
      <c r="DQ19" s="66"/>
      <c r="DR19" s="66"/>
      <c r="DS19" s="66"/>
      <c r="DT19" s="66"/>
      <c r="DU19" s="66"/>
      <c r="DV19" s="66"/>
      <c r="DW19" s="66"/>
      <c r="DX19" s="66"/>
      <c r="DY19" s="66"/>
      <c r="DZ19" s="66"/>
      <c r="EA19" s="66"/>
      <c r="EB19" s="66"/>
      <c r="EC19" s="66"/>
      <c r="ED19" s="66"/>
      <c r="EE19" s="66"/>
      <c r="EF19" s="66"/>
      <c r="EG19" s="66"/>
      <c r="EH19" s="66"/>
      <c r="EI19" s="66"/>
      <c r="EJ19" s="66"/>
      <c r="EK19" s="66"/>
      <c r="EL19" s="66"/>
      <c r="EM19" s="66"/>
      <c r="EN19" s="66"/>
      <c r="EO19" s="66"/>
      <c r="EP19" s="66"/>
      <c r="EQ19" s="66"/>
      <c r="ER19" s="66"/>
      <c r="ES19" s="66"/>
      <c r="ET19" s="66"/>
      <c r="EU19" s="66"/>
      <c r="EV19" s="66"/>
      <c r="EW19" s="66"/>
      <c r="EX19" s="66"/>
      <c r="EY19" s="66"/>
      <c r="EZ19" s="66"/>
      <c r="FA19" s="66"/>
      <c r="FB19" s="66"/>
      <c r="FC19" s="66"/>
      <c r="FD19" s="66"/>
      <c r="FE19" s="66"/>
      <c r="FF19" s="66"/>
      <c r="FG19" s="66"/>
      <c r="FH19" s="66"/>
      <c r="FI19" s="66"/>
      <c r="FJ19" s="66"/>
      <c r="FK19" s="66"/>
      <c r="FL19" s="66"/>
      <c r="FM19" s="66"/>
      <c r="FN19" s="66"/>
      <c r="FO19" s="66"/>
      <c r="FP19" s="66"/>
      <c r="FQ19" s="66"/>
      <c r="FR19" s="66"/>
      <c r="FS19" s="66"/>
      <c r="FT19" s="66"/>
      <c r="FU19" s="66"/>
      <c r="FV19" s="66"/>
      <c r="FW19" s="66"/>
      <c r="FX19" s="66"/>
      <c r="FY19" s="66"/>
      <c r="FZ19" s="66"/>
      <c r="GA19" s="66"/>
      <c r="GB19" s="66"/>
      <c r="GC19" s="66"/>
      <c r="GD19" s="66"/>
      <c r="GE19" s="66"/>
      <c r="GF19" s="66"/>
      <c r="GG19" s="66"/>
      <c r="GH19" s="66"/>
      <c r="GI19" s="66"/>
      <c r="GJ19" s="66"/>
      <c r="GK19" s="66"/>
      <c r="GL19" s="66"/>
      <c r="GM19" s="66"/>
      <c r="GN19" s="66"/>
      <c r="GO19" s="66"/>
      <c r="GP19" s="66"/>
      <c r="GQ19" s="66"/>
      <c r="GR19" s="66"/>
      <c r="GS19" s="66"/>
      <c r="GT19" s="66"/>
      <c r="GU19" s="66"/>
      <c r="GV19" s="66"/>
      <c r="GW19" s="66"/>
      <c r="GX19" s="66"/>
      <c r="GY19" s="66"/>
      <c r="GZ19" s="66"/>
      <c r="HA19" s="66"/>
      <c r="HB19" s="66"/>
      <c r="HC19" s="66"/>
      <c r="HD19" s="66"/>
      <c r="HE19" s="66"/>
      <c r="HF19" s="66"/>
      <c r="HG19" s="66"/>
      <c r="HH19" s="66"/>
      <c r="HI19" s="66"/>
      <c r="HJ19" s="66"/>
      <c r="HK19" s="66"/>
      <c r="HL19" s="66"/>
      <c r="HM19" s="66"/>
      <c r="HN19" s="66"/>
      <c r="HO19" s="66"/>
      <c r="HP19" s="66"/>
      <c r="HQ19" s="66"/>
      <c r="HR19" s="66"/>
      <c r="HS19" s="66"/>
      <c r="HT19" s="66"/>
      <c r="HU19" s="66"/>
      <c r="HV19" s="66"/>
      <c r="HW19" s="66"/>
      <c r="HX19" s="66"/>
      <c r="HY19" s="66"/>
      <c r="HZ19" s="66"/>
      <c r="IA19" s="66"/>
      <c r="IB19" s="66"/>
      <c r="IC19" s="66"/>
      <c r="ID19" s="66"/>
      <c r="IE19" s="66"/>
      <c r="IF19" s="66"/>
      <c r="IG19" s="66"/>
      <c r="IH19" s="66"/>
      <c r="II19" s="66"/>
    </row>
    <row r="20" spans="1:243" s="163" customFormat="1" ht="26.25" customHeight="1">
      <c r="A20" s="64" t="s">
        <v>196</v>
      </c>
      <c r="B20" s="162">
        <v>173</v>
      </c>
      <c r="C20" s="162">
        <v>104</v>
      </c>
      <c r="D20" s="162">
        <v>49</v>
      </c>
      <c r="E20" s="162">
        <v>1</v>
      </c>
      <c r="F20" s="162">
        <v>19</v>
      </c>
      <c r="G20" s="162">
        <v>10</v>
      </c>
      <c r="H20" s="162">
        <v>0</v>
      </c>
      <c r="I20" s="162">
        <v>4</v>
      </c>
      <c r="J20" s="162">
        <v>0</v>
      </c>
      <c r="K20" s="162">
        <v>0</v>
      </c>
      <c r="L20" s="162">
        <v>0</v>
      </c>
      <c r="M20" s="162">
        <v>0</v>
      </c>
      <c r="N20" s="162">
        <v>34</v>
      </c>
      <c r="O20" s="162">
        <v>0</v>
      </c>
      <c r="P20" s="162">
        <v>2</v>
      </c>
      <c r="Q20" s="162">
        <v>0</v>
      </c>
      <c r="R20" s="162">
        <v>2</v>
      </c>
      <c r="S20" s="162">
        <v>0</v>
      </c>
      <c r="T20" s="162">
        <v>19</v>
      </c>
      <c r="U20" s="66"/>
      <c r="V20" s="162"/>
      <c r="W20" s="162"/>
      <c r="X20" s="162"/>
      <c r="Y20" s="162"/>
      <c r="Z20" s="162"/>
      <c r="AA20" s="162"/>
      <c r="AB20" s="162"/>
      <c r="AC20" s="162"/>
      <c r="AD20" s="162"/>
      <c r="AE20" s="162"/>
      <c r="AF20" s="162"/>
      <c r="AG20" s="162"/>
      <c r="AH20" s="162"/>
      <c r="AI20" s="162"/>
      <c r="AJ20" s="162"/>
      <c r="AK20" s="162"/>
      <c r="AL20" s="162"/>
      <c r="AM20" s="162"/>
      <c r="AN20" s="162"/>
      <c r="AO20" s="162"/>
      <c r="AP20" s="162"/>
      <c r="AQ20" s="162"/>
      <c r="AR20" s="162"/>
      <c r="AS20" s="162"/>
      <c r="AT20" s="162"/>
      <c r="AU20" s="162"/>
      <c r="AV20" s="162"/>
      <c r="AW20" s="162"/>
      <c r="AX20" s="162"/>
      <c r="AY20" s="162"/>
      <c r="AZ20" s="162"/>
      <c r="BA20" s="162"/>
      <c r="BB20" s="162"/>
      <c r="BC20" s="162"/>
      <c r="BD20" s="162"/>
      <c r="BE20" s="162"/>
      <c r="BF20" s="162"/>
      <c r="BG20" s="162"/>
      <c r="BH20" s="162"/>
      <c r="BI20" s="162"/>
      <c r="BJ20" s="162"/>
      <c r="BK20" s="162"/>
      <c r="BL20" s="162"/>
      <c r="BM20" s="162"/>
      <c r="BN20" s="162"/>
      <c r="BO20" s="162"/>
      <c r="BP20" s="162"/>
      <c r="BQ20" s="162"/>
      <c r="BR20" s="162"/>
      <c r="BS20" s="162"/>
      <c r="BT20" s="162"/>
      <c r="BU20" s="162"/>
      <c r="BV20" s="162"/>
      <c r="BW20" s="162"/>
      <c r="BX20" s="162"/>
      <c r="BY20" s="162"/>
      <c r="BZ20" s="162"/>
      <c r="CA20" s="162"/>
      <c r="CB20" s="162"/>
      <c r="CC20" s="162"/>
      <c r="CD20" s="162"/>
      <c r="CE20" s="162"/>
      <c r="CF20" s="162"/>
      <c r="CG20" s="162"/>
      <c r="CH20" s="162"/>
      <c r="CI20" s="162"/>
      <c r="CJ20" s="162"/>
      <c r="CK20" s="162"/>
      <c r="CL20" s="162"/>
      <c r="CM20" s="162"/>
      <c r="CN20" s="162"/>
      <c r="CO20" s="162"/>
      <c r="CP20" s="162"/>
      <c r="CQ20" s="162"/>
      <c r="CR20" s="162"/>
      <c r="CS20" s="162"/>
      <c r="CT20" s="162"/>
      <c r="CU20" s="162"/>
      <c r="CV20" s="162"/>
      <c r="CW20" s="162"/>
      <c r="CX20" s="162"/>
      <c r="CY20" s="162"/>
      <c r="CZ20" s="162"/>
      <c r="DA20" s="162"/>
      <c r="DB20" s="162"/>
      <c r="DC20" s="162"/>
      <c r="DD20" s="162"/>
      <c r="DE20" s="162"/>
      <c r="DF20" s="162"/>
      <c r="DG20" s="162"/>
      <c r="DH20" s="162"/>
      <c r="DI20" s="162"/>
      <c r="DJ20" s="162"/>
      <c r="DK20" s="162"/>
      <c r="DL20" s="162"/>
      <c r="DM20" s="162"/>
      <c r="DN20" s="162"/>
      <c r="DO20" s="162"/>
      <c r="DP20" s="162"/>
      <c r="DQ20" s="162"/>
      <c r="DR20" s="162"/>
      <c r="DS20" s="162"/>
      <c r="DT20" s="162"/>
      <c r="DU20" s="162"/>
      <c r="DV20" s="162"/>
      <c r="DW20" s="162"/>
      <c r="DX20" s="162"/>
      <c r="DY20" s="162"/>
      <c r="DZ20" s="162"/>
      <c r="EA20" s="162"/>
      <c r="EB20" s="162"/>
      <c r="EC20" s="162"/>
      <c r="ED20" s="162"/>
      <c r="EE20" s="162"/>
      <c r="EF20" s="162"/>
      <c r="EG20" s="162"/>
      <c r="EH20" s="162"/>
      <c r="EI20" s="162"/>
      <c r="EJ20" s="162"/>
      <c r="EK20" s="162"/>
      <c r="EL20" s="162"/>
      <c r="EM20" s="162"/>
      <c r="EN20" s="162"/>
      <c r="EO20" s="162"/>
      <c r="EP20" s="162"/>
      <c r="EQ20" s="162"/>
      <c r="ER20" s="162"/>
      <c r="ES20" s="162"/>
      <c r="ET20" s="162"/>
      <c r="EU20" s="162"/>
      <c r="EV20" s="162"/>
      <c r="EW20" s="162"/>
      <c r="EX20" s="162"/>
      <c r="EY20" s="162"/>
      <c r="EZ20" s="162"/>
      <c r="FA20" s="162"/>
      <c r="FB20" s="162"/>
      <c r="FC20" s="162"/>
      <c r="FD20" s="162"/>
      <c r="FE20" s="162"/>
      <c r="FF20" s="162"/>
      <c r="FG20" s="162"/>
      <c r="FH20" s="162"/>
      <c r="FI20" s="162"/>
      <c r="FJ20" s="162"/>
      <c r="FK20" s="162"/>
      <c r="FL20" s="162"/>
      <c r="FM20" s="162"/>
      <c r="FN20" s="162"/>
      <c r="FO20" s="162"/>
      <c r="FP20" s="162"/>
      <c r="FQ20" s="162"/>
      <c r="FR20" s="162"/>
      <c r="FS20" s="162"/>
      <c r="FT20" s="162"/>
      <c r="FU20" s="162"/>
      <c r="FV20" s="162"/>
      <c r="FW20" s="162"/>
      <c r="FX20" s="162"/>
      <c r="FY20" s="162"/>
      <c r="FZ20" s="162"/>
      <c r="GA20" s="162"/>
      <c r="GB20" s="162"/>
      <c r="GC20" s="162"/>
      <c r="GD20" s="162"/>
      <c r="GE20" s="162"/>
      <c r="GF20" s="162"/>
      <c r="GG20" s="162"/>
      <c r="GH20" s="162"/>
      <c r="GI20" s="162"/>
      <c r="GJ20" s="162"/>
      <c r="GK20" s="162"/>
      <c r="GL20" s="162"/>
      <c r="GM20" s="162"/>
      <c r="GN20" s="162"/>
      <c r="GO20" s="162"/>
      <c r="GP20" s="162"/>
      <c r="GQ20" s="162"/>
      <c r="GR20" s="162"/>
      <c r="GS20" s="162"/>
      <c r="GT20" s="162"/>
      <c r="GU20" s="162"/>
      <c r="GV20" s="162"/>
      <c r="GW20" s="162"/>
      <c r="GX20" s="162"/>
      <c r="GY20" s="162"/>
      <c r="GZ20" s="162"/>
      <c r="HA20" s="162"/>
      <c r="HB20" s="162"/>
      <c r="HC20" s="162"/>
      <c r="HD20" s="162"/>
      <c r="HE20" s="162"/>
      <c r="HF20" s="162"/>
      <c r="HG20" s="162"/>
      <c r="HH20" s="162"/>
      <c r="HI20" s="162"/>
      <c r="HJ20" s="162"/>
      <c r="HK20" s="162"/>
      <c r="HL20" s="162"/>
      <c r="HM20" s="162"/>
      <c r="HN20" s="162"/>
      <c r="HO20" s="162"/>
      <c r="HP20" s="162"/>
      <c r="HQ20" s="162"/>
      <c r="HR20" s="162"/>
      <c r="HS20" s="162"/>
      <c r="HT20" s="162"/>
      <c r="HU20" s="162"/>
      <c r="HV20" s="162"/>
      <c r="HW20" s="162"/>
      <c r="HX20" s="162"/>
      <c r="HY20" s="162"/>
      <c r="HZ20" s="162"/>
      <c r="IA20" s="162"/>
      <c r="IB20" s="162"/>
      <c r="IC20" s="162"/>
      <c r="ID20" s="162"/>
      <c r="IE20" s="162"/>
      <c r="IF20" s="162"/>
      <c r="IG20" s="162"/>
      <c r="IH20" s="162"/>
      <c r="II20" s="162"/>
    </row>
    <row r="21" spans="1:243" s="163" customFormat="1" ht="26.25" customHeight="1">
      <c r="A21" s="64" t="s">
        <v>14</v>
      </c>
      <c r="B21" s="162">
        <v>318</v>
      </c>
      <c r="C21" s="162">
        <v>243</v>
      </c>
      <c r="D21" s="162">
        <v>106</v>
      </c>
      <c r="E21" s="162">
        <v>6</v>
      </c>
      <c r="F21" s="162">
        <v>54</v>
      </c>
      <c r="G21" s="162">
        <v>26</v>
      </c>
      <c r="H21" s="162">
        <v>0</v>
      </c>
      <c r="I21" s="162">
        <v>9</v>
      </c>
      <c r="J21" s="162">
        <v>1</v>
      </c>
      <c r="K21" s="162">
        <v>5</v>
      </c>
      <c r="L21" s="162">
        <v>2</v>
      </c>
      <c r="M21" s="162">
        <v>2</v>
      </c>
      <c r="N21" s="162">
        <v>105</v>
      </c>
      <c r="O21" s="162">
        <v>2</v>
      </c>
      <c r="P21" s="162">
        <v>1</v>
      </c>
      <c r="Q21" s="162">
        <v>1</v>
      </c>
      <c r="R21" s="162">
        <v>4</v>
      </c>
      <c r="S21" s="162">
        <v>1</v>
      </c>
      <c r="T21" s="162">
        <v>27</v>
      </c>
      <c r="U21" s="66"/>
      <c r="V21" s="66"/>
      <c r="W21" s="66"/>
      <c r="X21" s="66"/>
      <c r="Y21" s="66"/>
      <c r="Z21" s="66"/>
      <c r="AA21" s="66"/>
      <c r="AB21" s="66"/>
      <c r="AC21" s="66"/>
      <c r="AD21" s="66"/>
      <c r="AE21" s="66"/>
      <c r="AF21" s="66"/>
      <c r="AG21" s="66"/>
      <c r="AH21" s="66"/>
      <c r="AI21" s="66"/>
      <c r="AJ21" s="66"/>
      <c r="AK21" s="66"/>
      <c r="AL21" s="66"/>
      <c r="AM21" s="66"/>
      <c r="AN21" s="66"/>
      <c r="AO21" s="66"/>
      <c r="AP21" s="66"/>
      <c r="AQ21" s="66"/>
      <c r="AR21" s="66"/>
      <c r="AS21" s="66"/>
      <c r="AT21" s="66"/>
      <c r="AU21" s="66"/>
      <c r="AV21" s="66"/>
      <c r="AW21" s="66"/>
      <c r="AX21" s="66"/>
      <c r="AY21" s="66"/>
      <c r="AZ21" s="66"/>
      <c r="BA21" s="66"/>
      <c r="BB21" s="66"/>
      <c r="BC21" s="66"/>
      <c r="BD21" s="66"/>
      <c r="BE21" s="66"/>
      <c r="BF21" s="66"/>
      <c r="BG21" s="66"/>
      <c r="BH21" s="66"/>
      <c r="BI21" s="66"/>
      <c r="BJ21" s="66"/>
      <c r="BK21" s="66"/>
      <c r="BL21" s="66"/>
      <c r="BM21" s="66"/>
      <c r="BN21" s="66"/>
      <c r="BO21" s="66"/>
      <c r="BP21" s="66"/>
      <c r="BQ21" s="66"/>
      <c r="BR21" s="66"/>
      <c r="BS21" s="66"/>
      <c r="BT21" s="66"/>
      <c r="BU21" s="66"/>
      <c r="BV21" s="66"/>
      <c r="BW21" s="66"/>
      <c r="BX21" s="66"/>
      <c r="BY21" s="66"/>
      <c r="BZ21" s="66"/>
      <c r="CA21" s="66"/>
      <c r="CB21" s="66"/>
      <c r="CC21" s="66"/>
      <c r="CD21" s="66"/>
      <c r="CE21" s="66"/>
      <c r="CF21" s="66"/>
      <c r="CG21" s="66"/>
      <c r="CH21" s="66"/>
      <c r="CI21" s="66"/>
      <c r="CJ21" s="66"/>
      <c r="CK21" s="66"/>
      <c r="CL21" s="66"/>
      <c r="CM21" s="66"/>
      <c r="CN21" s="66"/>
      <c r="CO21" s="66"/>
      <c r="CP21" s="66"/>
      <c r="CQ21" s="66"/>
      <c r="CR21" s="66"/>
      <c r="CS21" s="66"/>
      <c r="CT21" s="66"/>
      <c r="CU21" s="66"/>
      <c r="CV21" s="66"/>
      <c r="CW21" s="66"/>
      <c r="CX21" s="66"/>
      <c r="CY21" s="66"/>
      <c r="CZ21" s="66"/>
      <c r="DA21" s="66"/>
      <c r="DB21" s="66"/>
      <c r="DC21" s="66"/>
      <c r="DD21" s="66"/>
      <c r="DE21" s="66"/>
      <c r="DF21" s="66"/>
      <c r="DG21" s="66"/>
      <c r="DH21" s="66"/>
      <c r="DI21" s="66"/>
      <c r="DJ21" s="66"/>
      <c r="DK21" s="66"/>
      <c r="DL21" s="66"/>
      <c r="DM21" s="66"/>
      <c r="DN21" s="66"/>
      <c r="DO21" s="66"/>
      <c r="DP21" s="66"/>
      <c r="DQ21" s="66"/>
      <c r="DR21" s="66"/>
      <c r="DS21" s="66"/>
      <c r="DT21" s="66"/>
      <c r="DU21" s="66"/>
      <c r="DV21" s="66"/>
      <c r="DW21" s="66"/>
      <c r="DX21" s="66"/>
      <c r="DY21" s="66"/>
      <c r="DZ21" s="66"/>
      <c r="EA21" s="66"/>
      <c r="EB21" s="66"/>
      <c r="EC21" s="66"/>
      <c r="ED21" s="66"/>
      <c r="EE21" s="66"/>
      <c r="EF21" s="66"/>
      <c r="EG21" s="66"/>
      <c r="EH21" s="66"/>
      <c r="EI21" s="66"/>
      <c r="EJ21" s="66"/>
      <c r="EK21" s="66"/>
      <c r="EL21" s="66"/>
      <c r="EM21" s="66"/>
      <c r="EN21" s="66"/>
      <c r="EO21" s="66"/>
      <c r="EP21" s="66"/>
      <c r="EQ21" s="66"/>
      <c r="ER21" s="66"/>
      <c r="ES21" s="66"/>
      <c r="ET21" s="66"/>
      <c r="EU21" s="66"/>
      <c r="EV21" s="66"/>
      <c r="EW21" s="66"/>
      <c r="EX21" s="66"/>
      <c r="EY21" s="66"/>
      <c r="EZ21" s="66"/>
      <c r="FA21" s="66"/>
      <c r="FB21" s="66"/>
      <c r="FC21" s="66"/>
      <c r="FD21" s="66"/>
      <c r="FE21" s="66"/>
      <c r="FF21" s="66"/>
      <c r="FG21" s="66"/>
      <c r="FH21" s="66"/>
      <c r="FI21" s="66"/>
      <c r="FJ21" s="66"/>
      <c r="FK21" s="66"/>
      <c r="FL21" s="66"/>
      <c r="FM21" s="66"/>
      <c r="FN21" s="66"/>
      <c r="FO21" s="66"/>
      <c r="FP21" s="66"/>
      <c r="FQ21" s="66"/>
      <c r="FR21" s="66"/>
      <c r="FS21" s="66"/>
      <c r="FT21" s="66"/>
      <c r="FU21" s="66"/>
      <c r="FV21" s="66"/>
      <c r="FW21" s="66"/>
      <c r="FX21" s="66"/>
      <c r="FY21" s="66"/>
      <c r="FZ21" s="66"/>
      <c r="GA21" s="66"/>
      <c r="GB21" s="66"/>
      <c r="GC21" s="66"/>
      <c r="GD21" s="66"/>
      <c r="GE21" s="66"/>
      <c r="GF21" s="66"/>
      <c r="GG21" s="66"/>
      <c r="GH21" s="66"/>
      <c r="GI21" s="66"/>
      <c r="GJ21" s="66"/>
      <c r="GK21" s="66"/>
      <c r="GL21" s="66"/>
      <c r="GM21" s="66"/>
      <c r="GN21" s="66"/>
      <c r="GO21" s="66"/>
      <c r="GP21" s="66"/>
      <c r="GQ21" s="66"/>
      <c r="GR21" s="66"/>
      <c r="GS21" s="66"/>
      <c r="GT21" s="66"/>
      <c r="GU21" s="66"/>
      <c r="GV21" s="66"/>
      <c r="GW21" s="66"/>
      <c r="GX21" s="66"/>
      <c r="GY21" s="66"/>
      <c r="GZ21" s="66"/>
      <c r="HA21" s="66"/>
      <c r="HB21" s="66"/>
      <c r="HC21" s="66"/>
      <c r="HD21" s="66"/>
      <c r="HE21" s="66"/>
      <c r="HF21" s="66"/>
      <c r="HG21" s="66"/>
      <c r="HH21" s="66"/>
      <c r="HI21" s="66"/>
      <c r="HJ21" s="66"/>
      <c r="HK21" s="66"/>
      <c r="HL21" s="66"/>
      <c r="HM21" s="66"/>
      <c r="HN21" s="66"/>
      <c r="HO21" s="66"/>
      <c r="HP21" s="66"/>
      <c r="HQ21" s="66"/>
      <c r="HR21" s="66"/>
      <c r="HS21" s="66"/>
      <c r="HT21" s="66"/>
      <c r="HU21" s="66"/>
      <c r="HV21" s="66"/>
      <c r="HW21" s="66"/>
      <c r="HX21" s="66"/>
      <c r="HY21" s="66"/>
      <c r="HZ21" s="66"/>
      <c r="IA21" s="66"/>
      <c r="IB21" s="66"/>
      <c r="IC21" s="66"/>
      <c r="ID21" s="66"/>
      <c r="IE21" s="66"/>
      <c r="IF21" s="66"/>
      <c r="IG21" s="66"/>
      <c r="IH21" s="66"/>
      <c r="II21" s="66"/>
    </row>
    <row r="22" spans="1:243" s="163" customFormat="1" ht="26.25" customHeight="1">
      <c r="A22" s="64" t="s">
        <v>197</v>
      </c>
      <c r="B22" s="162">
        <v>196</v>
      </c>
      <c r="C22" s="162">
        <v>150</v>
      </c>
      <c r="D22" s="162">
        <v>69</v>
      </c>
      <c r="E22" s="162">
        <v>6</v>
      </c>
      <c r="F22" s="162">
        <v>23</v>
      </c>
      <c r="G22" s="162">
        <v>24</v>
      </c>
      <c r="H22" s="162">
        <v>1</v>
      </c>
      <c r="I22" s="162">
        <v>4</v>
      </c>
      <c r="J22" s="162">
        <v>0</v>
      </c>
      <c r="K22" s="162">
        <v>0</v>
      </c>
      <c r="L22" s="162">
        <v>1</v>
      </c>
      <c r="M22" s="162">
        <v>0</v>
      </c>
      <c r="N22" s="162">
        <v>59</v>
      </c>
      <c r="O22" s="162">
        <v>0</v>
      </c>
      <c r="P22" s="162">
        <v>1</v>
      </c>
      <c r="Q22" s="162">
        <v>0</v>
      </c>
      <c r="R22" s="162">
        <v>1</v>
      </c>
      <c r="S22" s="162">
        <v>0</v>
      </c>
      <c r="T22" s="162">
        <v>21</v>
      </c>
      <c r="U22" s="66"/>
      <c r="V22" s="66"/>
      <c r="W22" s="66"/>
      <c r="X22" s="66"/>
      <c r="Y22" s="66"/>
      <c r="Z22" s="66"/>
      <c r="AA22" s="66"/>
      <c r="AB22" s="66"/>
      <c r="AC22" s="66"/>
      <c r="AD22" s="66"/>
      <c r="AE22" s="66"/>
      <c r="AF22" s="66"/>
      <c r="AG22" s="66"/>
      <c r="AH22" s="66"/>
      <c r="AI22" s="66"/>
      <c r="AJ22" s="66"/>
      <c r="AK22" s="66"/>
      <c r="AL22" s="66"/>
      <c r="AM22" s="66"/>
      <c r="AN22" s="66"/>
      <c r="AO22" s="66"/>
      <c r="AP22" s="66"/>
      <c r="AQ22" s="66"/>
      <c r="AR22" s="66"/>
      <c r="AS22" s="66"/>
      <c r="AT22" s="66"/>
      <c r="AU22" s="66"/>
      <c r="AV22" s="66"/>
      <c r="AW22" s="66"/>
      <c r="AX22" s="66"/>
      <c r="AY22" s="66"/>
      <c r="AZ22" s="66"/>
      <c r="BA22" s="66"/>
      <c r="BB22" s="66"/>
      <c r="BC22" s="66"/>
      <c r="BD22" s="66"/>
      <c r="BE22" s="66"/>
      <c r="BF22" s="66"/>
      <c r="BG22" s="66"/>
      <c r="BH22" s="66"/>
      <c r="BI22" s="66"/>
      <c r="BJ22" s="66"/>
      <c r="BK22" s="66"/>
      <c r="BL22" s="66"/>
      <c r="BM22" s="66"/>
      <c r="BN22" s="66"/>
      <c r="BO22" s="66"/>
      <c r="BP22" s="66"/>
      <c r="BQ22" s="66"/>
      <c r="BR22" s="66"/>
      <c r="BS22" s="66"/>
      <c r="BT22" s="66"/>
      <c r="BU22" s="66"/>
      <c r="BV22" s="66"/>
      <c r="BW22" s="66"/>
      <c r="BX22" s="66"/>
      <c r="BY22" s="66"/>
      <c r="BZ22" s="66"/>
      <c r="CA22" s="66"/>
      <c r="CB22" s="66"/>
      <c r="CC22" s="66"/>
      <c r="CD22" s="66"/>
      <c r="CE22" s="66"/>
      <c r="CF22" s="66"/>
      <c r="CG22" s="66"/>
      <c r="CH22" s="66"/>
      <c r="CI22" s="66"/>
      <c r="CJ22" s="66"/>
      <c r="CK22" s="66"/>
      <c r="CL22" s="66"/>
      <c r="CM22" s="66"/>
      <c r="CN22" s="66"/>
      <c r="CO22" s="66"/>
      <c r="CP22" s="66"/>
      <c r="CQ22" s="66"/>
      <c r="CR22" s="66"/>
      <c r="CS22" s="66"/>
      <c r="CT22" s="66"/>
      <c r="CU22" s="66"/>
      <c r="CV22" s="66"/>
      <c r="CW22" s="66"/>
      <c r="CX22" s="66"/>
      <c r="CY22" s="66"/>
      <c r="CZ22" s="66"/>
      <c r="DA22" s="66"/>
      <c r="DB22" s="66"/>
      <c r="DC22" s="66"/>
      <c r="DD22" s="66"/>
      <c r="DE22" s="66"/>
      <c r="DF22" s="66"/>
      <c r="DG22" s="66"/>
      <c r="DH22" s="66"/>
      <c r="DI22" s="66"/>
      <c r="DJ22" s="66"/>
      <c r="DK22" s="66"/>
      <c r="DL22" s="66"/>
      <c r="DM22" s="66"/>
      <c r="DN22" s="66"/>
      <c r="DO22" s="66"/>
      <c r="DP22" s="66"/>
      <c r="DQ22" s="66"/>
      <c r="DR22" s="66"/>
      <c r="DS22" s="66"/>
      <c r="DT22" s="66"/>
      <c r="DU22" s="66"/>
      <c r="DV22" s="66"/>
      <c r="DW22" s="66"/>
      <c r="DX22" s="66"/>
      <c r="DY22" s="66"/>
      <c r="DZ22" s="66"/>
      <c r="EA22" s="66"/>
      <c r="EB22" s="66"/>
      <c r="EC22" s="66"/>
      <c r="ED22" s="66"/>
      <c r="EE22" s="66"/>
      <c r="EF22" s="66"/>
      <c r="EG22" s="66"/>
      <c r="EH22" s="66"/>
      <c r="EI22" s="66"/>
      <c r="EJ22" s="66"/>
      <c r="EK22" s="66"/>
      <c r="EL22" s="66"/>
      <c r="EM22" s="66"/>
      <c r="EN22" s="66"/>
      <c r="EO22" s="66"/>
      <c r="EP22" s="66"/>
      <c r="EQ22" s="66"/>
      <c r="ER22" s="66"/>
      <c r="ES22" s="66"/>
      <c r="ET22" s="66"/>
      <c r="EU22" s="66"/>
      <c r="EV22" s="66"/>
      <c r="EW22" s="66"/>
      <c r="EX22" s="66"/>
      <c r="EY22" s="66"/>
      <c r="EZ22" s="66"/>
      <c r="FA22" s="66"/>
      <c r="FB22" s="66"/>
      <c r="FC22" s="66"/>
      <c r="FD22" s="66"/>
      <c r="FE22" s="66"/>
      <c r="FF22" s="66"/>
      <c r="FG22" s="66"/>
      <c r="FH22" s="66"/>
      <c r="FI22" s="66"/>
      <c r="FJ22" s="66"/>
      <c r="FK22" s="66"/>
      <c r="FL22" s="66"/>
      <c r="FM22" s="66"/>
      <c r="FN22" s="66"/>
      <c r="FO22" s="66"/>
      <c r="FP22" s="66"/>
      <c r="FQ22" s="66"/>
      <c r="FR22" s="66"/>
      <c r="FS22" s="66"/>
      <c r="FT22" s="66"/>
      <c r="FU22" s="66"/>
      <c r="FV22" s="66"/>
      <c r="FW22" s="66"/>
      <c r="FX22" s="66"/>
      <c r="FY22" s="66"/>
      <c r="FZ22" s="66"/>
      <c r="GA22" s="66"/>
      <c r="GB22" s="66"/>
      <c r="GC22" s="66"/>
      <c r="GD22" s="66"/>
      <c r="GE22" s="66"/>
      <c r="GF22" s="66"/>
      <c r="GG22" s="66"/>
      <c r="GH22" s="66"/>
      <c r="GI22" s="66"/>
      <c r="GJ22" s="66"/>
      <c r="GK22" s="66"/>
      <c r="GL22" s="66"/>
      <c r="GM22" s="66"/>
      <c r="GN22" s="66"/>
      <c r="GO22" s="66"/>
      <c r="GP22" s="66"/>
      <c r="GQ22" s="66"/>
      <c r="GR22" s="66"/>
      <c r="GS22" s="66"/>
      <c r="GT22" s="66"/>
      <c r="GU22" s="66"/>
      <c r="GV22" s="66"/>
      <c r="GW22" s="66"/>
      <c r="GX22" s="66"/>
      <c r="GY22" s="66"/>
      <c r="GZ22" s="66"/>
      <c r="HA22" s="66"/>
      <c r="HB22" s="66"/>
      <c r="HC22" s="66"/>
      <c r="HD22" s="66"/>
      <c r="HE22" s="66"/>
      <c r="HF22" s="66"/>
      <c r="HG22" s="66"/>
      <c r="HH22" s="66"/>
      <c r="HI22" s="66"/>
      <c r="HJ22" s="66"/>
      <c r="HK22" s="66"/>
      <c r="HL22" s="66"/>
      <c r="HM22" s="66"/>
      <c r="HN22" s="66"/>
      <c r="HO22" s="66"/>
      <c r="HP22" s="66"/>
      <c r="HQ22" s="66"/>
      <c r="HR22" s="66"/>
      <c r="HS22" s="66"/>
      <c r="HT22" s="66"/>
      <c r="HU22" s="66"/>
      <c r="HV22" s="66"/>
      <c r="HW22" s="66"/>
      <c r="HX22" s="66"/>
      <c r="HY22" s="66"/>
      <c r="HZ22" s="66"/>
      <c r="IA22" s="66"/>
      <c r="IB22" s="66"/>
      <c r="IC22" s="66"/>
      <c r="ID22" s="66"/>
      <c r="IE22" s="66"/>
      <c r="IF22" s="66"/>
      <c r="IG22" s="66"/>
      <c r="IH22" s="66"/>
      <c r="II22" s="66"/>
    </row>
    <row r="23" spans="1:243" s="163" customFormat="1" ht="26.25" customHeight="1" thickBot="1">
      <c r="A23" s="67" t="s">
        <v>198</v>
      </c>
      <c r="B23" s="408">
        <v>198</v>
      </c>
      <c r="C23" s="162">
        <v>148</v>
      </c>
      <c r="D23" s="408">
        <v>77</v>
      </c>
      <c r="E23" s="408">
        <v>2</v>
      </c>
      <c r="F23" s="408">
        <v>28</v>
      </c>
      <c r="G23" s="408">
        <v>13</v>
      </c>
      <c r="H23" s="408">
        <v>0</v>
      </c>
      <c r="I23" s="408">
        <v>3</v>
      </c>
      <c r="J23" s="408">
        <v>0</v>
      </c>
      <c r="K23" s="408">
        <v>2</v>
      </c>
      <c r="L23" s="408">
        <v>2</v>
      </c>
      <c r="M23" s="408">
        <v>0</v>
      </c>
      <c r="N23" s="162">
        <v>50</v>
      </c>
      <c r="O23" s="408">
        <v>0</v>
      </c>
      <c r="P23" s="408">
        <v>1</v>
      </c>
      <c r="Q23" s="408">
        <v>0</v>
      </c>
      <c r="R23" s="162">
        <v>1</v>
      </c>
      <c r="S23" s="408">
        <v>1</v>
      </c>
      <c r="T23" s="162">
        <v>19</v>
      </c>
      <c r="U23" s="66"/>
      <c r="V23" s="165"/>
      <c r="W23" s="165"/>
      <c r="X23" s="165"/>
      <c r="Y23" s="165"/>
      <c r="Z23" s="165"/>
      <c r="AA23" s="165"/>
      <c r="AB23" s="165"/>
      <c r="AC23" s="165"/>
      <c r="AD23" s="165"/>
      <c r="AE23" s="165"/>
      <c r="AF23" s="165"/>
      <c r="AG23" s="165"/>
      <c r="AH23" s="165"/>
      <c r="AI23" s="165"/>
      <c r="AJ23" s="165"/>
      <c r="AK23" s="165"/>
      <c r="AL23" s="165"/>
      <c r="AM23" s="165"/>
      <c r="AN23" s="165"/>
      <c r="AO23" s="165"/>
      <c r="AP23" s="165"/>
      <c r="AQ23" s="165"/>
      <c r="AR23" s="165"/>
      <c r="AS23" s="165"/>
      <c r="AT23" s="165"/>
      <c r="AU23" s="165"/>
      <c r="AV23" s="165"/>
      <c r="AW23" s="165"/>
      <c r="AX23" s="165"/>
      <c r="AY23" s="165"/>
      <c r="AZ23" s="165"/>
      <c r="BA23" s="165"/>
      <c r="BB23" s="165"/>
      <c r="BC23" s="165"/>
      <c r="BD23" s="165"/>
      <c r="BE23" s="165"/>
      <c r="BF23" s="165"/>
      <c r="BG23" s="165"/>
      <c r="BH23" s="165"/>
      <c r="BI23" s="165"/>
      <c r="BJ23" s="165"/>
      <c r="BK23" s="165"/>
      <c r="BL23" s="165"/>
      <c r="BM23" s="165"/>
      <c r="BN23" s="165"/>
      <c r="BO23" s="165"/>
      <c r="BP23" s="165"/>
      <c r="BQ23" s="165"/>
      <c r="BR23" s="165"/>
      <c r="BS23" s="165"/>
      <c r="BT23" s="165"/>
      <c r="BU23" s="165"/>
      <c r="BV23" s="165"/>
      <c r="BW23" s="165"/>
      <c r="BX23" s="165"/>
      <c r="BY23" s="165"/>
      <c r="BZ23" s="165"/>
      <c r="CA23" s="165"/>
      <c r="CB23" s="165"/>
      <c r="CC23" s="165"/>
      <c r="CD23" s="165"/>
      <c r="CE23" s="165"/>
      <c r="CF23" s="165"/>
      <c r="CG23" s="165"/>
      <c r="CH23" s="165"/>
      <c r="CI23" s="165"/>
      <c r="CJ23" s="165"/>
      <c r="CK23" s="165"/>
      <c r="CL23" s="165"/>
      <c r="CM23" s="165"/>
      <c r="CN23" s="165"/>
      <c r="CO23" s="165"/>
      <c r="CP23" s="165"/>
      <c r="CQ23" s="165"/>
      <c r="CR23" s="165"/>
      <c r="CS23" s="165"/>
      <c r="CT23" s="165"/>
      <c r="CU23" s="165"/>
      <c r="CV23" s="165"/>
      <c r="CW23" s="165"/>
      <c r="CX23" s="165"/>
      <c r="CY23" s="165"/>
      <c r="CZ23" s="165"/>
      <c r="DA23" s="165"/>
      <c r="DB23" s="165"/>
      <c r="DC23" s="165"/>
      <c r="DD23" s="165"/>
      <c r="DE23" s="165"/>
      <c r="DF23" s="165"/>
      <c r="DG23" s="165"/>
      <c r="DH23" s="165"/>
      <c r="DI23" s="165"/>
      <c r="DJ23" s="165"/>
      <c r="DK23" s="165"/>
      <c r="DL23" s="165"/>
      <c r="DM23" s="165"/>
      <c r="DN23" s="165"/>
      <c r="DO23" s="165"/>
      <c r="DP23" s="165"/>
      <c r="DQ23" s="165"/>
      <c r="DR23" s="165"/>
      <c r="DS23" s="165"/>
      <c r="DT23" s="165"/>
      <c r="DU23" s="165"/>
      <c r="DV23" s="165"/>
      <c r="DW23" s="165"/>
      <c r="DX23" s="165"/>
      <c r="DY23" s="165"/>
      <c r="DZ23" s="165"/>
      <c r="EA23" s="165"/>
      <c r="EB23" s="165"/>
      <c r="EC23" s="165"/>
      <c r="ED23" s="165"/>
      <c r="EE23" s="165"/>
      <c r="EF23" s="165"/>
      <c r="EG23" s="165"/>
      <c r="EH23" s="165"/>
      <c r="EI23" s="165"/>
      <c r="EJ23" s="165"/>
      <c r="EK23" s="165"/>
      <c r="EL23" s="165"/>
      <c r="EM23" s="165"/>
      <c r="EN23" s="165"/>
      <c r="EO23" s="165"/>
      <c r="EP23" s="165"/>
      <c r="EQ23" s="165"/>
      <c r="ER23" s="165"/>
      <c r="ES23" s="165"/>
      <c r="ET23" s="165"/>
      <c r="EU23" s="165"/>
      <c r="EV23" s="165"/>
      <c r="EW23" s="165"/>
      <c r="EX23" s="165"/>
      <c r="EY23" s="165"/>
      <c r="EZ23" s="165"/>
      <c r="FA23" s="165"/>
      <c r="FB23" s="165"/>
      <c r="FC23" s="165"/>
      <c r="FD23" s="165"/>
      <c r="FE23" s="165"/>
      <c r="FF23" s="165"/>
      <c r="FG23" s="165"/>
      <c r="FH23" s="165"/>
      <c r="FI23" s="165"/>
      <c r="FJ23" s="165"/>
      <c r="FK23" s="165"/>
      <c r="FL23" s="165"/>
      <c r="FM23" s="165"/>
      <c r="FN23" s="165"/>
      <c r="FO23" s="165"/>
      <c r="FP23" s="165"/>
      <c r="FQ23" s="165"/>
      <c r="FR23" s="165"/>
      <c r="FS23" s="165"/>
      <c r="FT23" s="165"/>
      <c r="FU23" s="165"/>
      <c r="FV23" s="165"/>
      <c r="FW23" s="165"/>
      <c r="FX23" s="165"/>
      <c r="FY23" s="165"/>
      <c r="FZ23" s="165"/>
      <c r="GA23" s="165"/>
      <c r="GB23" s="165"/>
      <c r="GC23" s="165"/>
      <c r="GD23" s="165"/>
      <c r="GE23" s="165"/>
      <c r="GF23" s="165"/>
      <c r="GG23" s="165"/>
      <c r="GH23" s="165"/>
      <c r="GI23" s="165"/>
      <c r="GJ23" s="165"/>
      <c r="GK23" s="165"/>
      <c r="GL23" s="165"/>
      <c r="GM23" s="165"/>
      <c r="GN23" s="165"/>
      <c r="GO23" s="165"/>
      <c r="GP23" s="165"/>
      <c r="GQ23" s="165"/>
      <c r="GR23" s="165"/>
      <c r="GS23" s="165"/>
      <c r="GT23" s="165"/>
      <c r="GU23" s="165"/>
      <c r="GV23" s="165"/>
      <c r="GW23" s="165"/>
      <c r="GX23" s="165"/>
      <c r="GY23" s="165"/>
      <c r="GZ23" s="165"/>
      <c r="HA23" s="165"/>
      <c r="HB23" s="165"/>
      <c r="HC23" s="165"/>
      <c r="HD23" s="165"/>
      <c r="HE23" s="165"/>
      <c r="HF23" s="165"/>
      <c r="HG23" s="165"/>
      <c r="HH23" s="165"/>
      <c r="HI23" s="165"/>
      <c r="HJ23" s="165"/>
      <c r="HK23" s="165"/>
      <c r="HL23" s="165"/>
      <c r="HM23" s="165"/>
      <c r="HN23" s="165"/>
      <c r="HO23" s="165"/>
      <c r="HP23" s="165"/>
      <c r="HQ23" s="165"/>
      <c r="HR23" s="165"/>
      <c r="HS23" s="165"/>
      <c r="HT23" s="165"/>
      <c r="HU23" s="165"/>
      <c r="HV23" s="165"/>
      <c r="HW23" s="165"/>
      <c r="HX23" s="165"/>
      <c r="HY23" s="165"/>
      <c r="HZ23" s="165"/>
      <c r="IA23" s="165"/>
      <c r="IB23" s="165"/>
      <c r="IC23" s="165"/>
      <c r="ID23" s="165"/>
      <c r="IE23" s="165"/>
      <c r="IF23" s="165"/>
      <c r="IG23" s="165"/>
      <c r="IH23" s="165"/>
      <c r="II23" s="165"/>
    </row>
    <row r="24" spans="1:243" s="159" customFormat="1">
      <c r="A24" s="170"/>
      <c r="B24" s="170"/>
      <c r="C24" s="170"/>
      <c r="D24" s="170"/>
      <c r="E24" s="170"/>
      <c r="F24" s="170"/>
      <c r="G24" s="170"/>
      <c r="H24" s="170"/>
      <c r="I24" s="170"/>
      <c r="J24" s="170"/>
      <c r="K24" s="170"/>
      <c r="L24" s="170"/>
      <c r="M24" s="170"/>
      <c r="N24" s="170"/>
      <c r="O24" s="170"/>
      <c r="P24" s="170"/>
      <c r="Q24" s="170"/>
      <c r="R24" s="170"/>
      <c r="S24" s="170"/>
      <c r="T24" s="170"/>
      <c r="U24" s="158"/>
      <c r="V24" s="158"/>
      <c r="W24" s="158"/>
      <c r="X24" s="158"/>
      <c r="Y24" s="158"/>
      <c r="Z24" s="158"/>
      <c r="AA24" s="158"/>
      <c r="AB24" s="158"/>
      <c r="AC24" s="158"/>
      <c r="AD24" s="158"/>
      <c r="AE24" s="158"/>
      <c r="AF24" s="158"/>
      <c r="AG24" s="158"/>
      <c r="AH24" s="158"/>
      <c r="AI24" s="158"/>
      <c r="AJ24" s="158"/>
      <c r="AK24" s="158"/>
      <c r="AL24" s="158"/>
      <c r="AM24" s="158"/>
      <c r="AN24" s="158"/>
      <c r="AO24" s="158"/>
      <c r="AP24" s="158"/>
      <c r="AQ24" s="158"/>
      <c r="AR24" s="158"/>
      <c r="AS24" s="158"/>
      <c r="AT24" s="158"/>
      <c r="AU24" s="158"/>
      <c r="AV24" s="158"/>
      <c r="AW24" s="158"/>
      <c r="AX24" s="158"/>
      <c r="AY24" s="158"/>
      <c r="AZ24" s="158"/>
      <c r="BA24" s="158"/>
      <c r="BB24" s="158"/>
      <c r="BC24" s="158"/>
      <c r="BD24" s="158"/>
      <c r="BE24" s="158"/>
      <c r="BF24" s="158"/>
      <c r="BG24" s="158"/>
      <c r="BH24" s="158"/>
      <c r="BI24" s="158"/>
      <c r="BJ24" s="158"/>
      <c r="BK24" s="158"/>
      <c r="BL24" s="158"/>
      <c r="BM24" s="158"/>
      <c r="BN24" s="158"/>
      <c r="BO24" s="158"/>
      <c r="BP24" s="158"/>
      <c r="BQ24" s="158"/>
      <c r="BR24" s="158"/>
      <c r="BS24" s="158"/>
      <c r="BT24" s="158"/>
      <c r="BU24" s="158"/>
      <c r="BV24" s="158"/>
      <c r="BW24" s="158"/>
      <c r="BX24" s="158"/>
      <c r="BY24" s="158"/>
      <c r="BZ24" s="158"/>
      <c r="CA24" s="158"/>
      <c r="CB24" s="158"/>
      <c r="CC24" s="158"/>
      <c r="CD24" s="158"/>
      <c r="CE24" s="158"/>
      <c r="CF24" s="158"/>
      <c r="CG24" s="158"/>
      <c r="CH24" s="158"/>
      <c r="CI24" s="158"/>
      <c r="CJ24" s="158"/>
      <c r="CK24" s="158"/>
      <c r="CL24" s="158"/>
      <c r="CM24" s="158"/>
      <c r="CN24" s="158"/>
      <c r="CO24" s="158"/>
      <c r="CP24" s="158"/>
      <c r="CQ24" s="158"/>
      <c r="CR24" s="158"/>
      <c r="CS24" s="158"/>
      <c r="CT24" s="158"/>
      <c r="CU24" s="158"/>
      <c r="CV24" s="158"/>
      <c r="CW24" s="158"/>
      <c r="CX24" s="158"/>
      <c r="CY24" s="158"/>
      <c r="CZ24" s="158"/>
      <c r="DA24" s="158"/>
      <c r="DB24" s="158"/>
      <c r="DC24" s="158"/>
      <c r="DD24" s="158"/>
      <c r="DE24" s="158"/>
      <c r="DF24" s="158"/>
      <c r="DG24" s="158"/>
      <c r="DH24" s="158"/>
      <c r="DI24" s="158"/>
      <c r="DJ24" s="158"/>
      <c r="DK24" s="158"/>
      <c r="DL24" s="158"/>
      <c r="DM24" s="158"/>
      <c r="DN24" s="158"/>
      <c r="DO24" s="158"/>
      <c r="DP24" s="158"/>
      <c r="DQ24" s="158"/>
      <c r="DR24" s="158"/>
      <c r="DS24" s="158"/>
      <c r="DT24" s="158"/>
      <c r="DU24" s="158"/>
      <c r="DV24" s="158"/>
      <c r="DW24" s="158"/>
      <c r="DX24" s="158"/>
      <c r="DY24" s="158"/>
      <c r="DZ24" s="158"/>
      <c r="EA24" s="158"/>
      <c r="EB24" s="158"/>
      <c r="EC24" s="158"/>
      <c r="ED24" s="158"/>
      <c r="EE24" s="158"/>
      <c r="EF24" s="158"/>
      <c r="EG24" s="158"/>
      <c r="EH24" s="158"/>
      <c r="EI24" s="158"/>
      <c r="EJ24" s="158"/>
      <c r="EK24" s="158"/>
      <c r="EL24" s="158"/>
      <c r="EM24" s="158"/>
      <c r="EN24" s="158"/>
      <c r="EO24" s="158"/>
      <c r="EP24" s="158"/>
      <c r="EQ24" s="158"/>
      <c r="ER24" s="158"/>
      <c r="ES24" s="158"/>
      <c r="ET24" s="158"/>
      <c r="EU24" s="158"/>
      <c r="EV24" s="158"/>
      <c r="EW24" s="158"/>
      <c r="EX24" s="158"/>
      <c r="EY24" s="158"/>
      <c r="EZ24" s="158"/>
      <c r="FA24" s="158"/>
      <c r="FB24" s="158"/>
      <c r="FC24" s="158"/>
      <c r="FD24" s="158"/>
      <c r="FE24" s="158"/>
      <c r="FF24" s="158"/>
      <c r="FG24" s="158"/>
      <c r="FH24" s="158"/>
      <c r="FI24" s="158"/>
      <c r="FJ24" s="158"/>
      <c r="FK24" s="158"/>
      <c r="FL24" s="158"/>
      <c r="FM24" s="158"/>
      <c r="FN24" s="158"/>
      <c r="FO24" s="158"/>
      <c r="FP24" s="158"/>
      <c r="FQ24" s="158"/>
      <c r="FR24" s="158"/>
      <c r="FS24" s="158"/>
      <c r="FT24" s="158"/>
      <c r="FU24" s="158"/>
      <c r="FV24" s="158"/>
      <c r="FW24" s="158"/>
      <c r="FX24" s="158"/>
      <c r="FY24" s="158"/>
      <c r="FZ24" s="158"/>
      <c r="GA24" s="158"/>
      <c r="GB24" s="158"/>
      <c r="GC24" s="158"/>
      <c r="GD24" s="158"/>
      <c r="GE24" s="158"/>
      <c r="GF24" s="158"/>
      <c r="GG24" s="158"/>
      <c r="GH24" s="158"/>
      <c r="GI24" s="158"/>
      <c r="GJ24" s="158"/>
      <c r="GK24" s="158"/>
      <c r="GL24" s="158"/>
      <c r="GM24" s="158"/>
      <c r="GN24" s="158"/>
      <c r="GO24" s="158"/>
      <c r="GP24" s="158"/>
      <c r="GQ24" s="158"/>
      <c r="GR24" s="158"/>
      <c r="GS24" s="158"/>
      <c r="GT24" s="158"/>
      <c r="GU24" s="158"/>
      <c r="GV24" s="158"/>
      <c r="GW24" s="158"/>
      <c r="GX24" s="158"/>
      <c r="GY24" s="158"/>
      <c r="GZ24" s="158"/>
      <c r="HA24" s="158"/>
      <c r="HB24" s="158"/>
      <c r="HC24" s="158"/>
      <c r="HD24" s="158"/>
      <c r="HE24" s="158"/>
      <c r="HF24" s="158"/>
      <c r="HG24" s="158"/>
      <c r="HH24" s="158"/>
      <c r="HI24" s="158"/>
      <c r="HJ24" s="158"/>
      <c r="HK24" s="158"/>
      <c r="HL24" s="158"/>
      <c r="HM24" s="158"/>
      <c r="HN24" s="158"/>
      <c r="HO24" s="158"/>
      <c r="HP24" s="158"/>
      <c r="HQ24" s="158"/>
      <c r="HR24" s="158"/>
      <c r="HS24" s="158"/>
      <c r="HT24" s="158"/>
      <c r="HU24" s="158"/>
      <c r="HV24" s="158"/>
      <c r="HW24" s="158"/>
      <c r="HX24" s="158"/>
      <c r="HY24" s="158"/>
      <c r="HZ24" s="158"/>
      <c r="IA24" s="158"/>
      <c r="IB24" s="158"/>
      <c r="IC24" s="158"/>
      <c r="ID24" s="158"/>
      <c r="IE24" s="158"/>
      <c r="IF24" s="158"/>
      <c r="IG24" s="158"/>
      <c r="IH24" s="158"/>
      <c r="II24" s="158"/>
    </row>
    <row r="25" spans="1:243" s="159" customFormat="1">
      <c r="A25" s="158"/>
      <c r="B25" s="158"/>
      <c r="C25" s="158"/>
      <c r="D25" s="158"/>
      <c r="E25" s="158"/>
      <c r="F25" s="158"/>
      <c r="G25" s="158"/>
      <c r="H25" s="158"/>
      <c r="I25" s="158"/>
      <c r="J25" s="158"/>
      <c r="K25" s="158"/>
      <c r="L25" s="158"/>
      <c r="M25" s="158"/>
      <c r="N25" s="158"/>
      <c r="O25" s="158"/>
      <c r="P25" s="158"/>
      <c r="Q25" s="158"/>
      <c r="R25" s="158"/>
      <c r="S25" s="158"/>
      <c r="T25" s="158"/>
      <c r="U25" s="158"/>
      <c r="V25" s="158"/>
      <c r="W25" s="158"/>
      <c r="X25" s="158"/>
      <c r="Y25" s="158"/>
      <c r="Z25" s="158"/>
      <c r="AA25" s="158"/>
      <c r="AB25" s="158"/>
      <c r="AC25" s="158"/>
      <c r="AD25" s="158"/>
      <c r="AE25" s="158"/>
      <c r="AF25" s="158"/>
      <c r="AG25" s="158"/>
      <c r="AH25" s="158"/>
      <c r="AI25" s="158"/>
      <c r="AJ25" s="158"/>
      <c r="AK25" s="158"/>
      <c r="AL25" s="158"/>
      <c r="AM25" s="158"/>
      <c r="AN25" s="158"/>
      <c r="AO25" s="158"/>
      <c r="AP25" s="158"/>
      <c r="AQ25" s="158"/>
      <c r="AR25" s="158"/>
      <c r="AS25" s="158"/>
      <c r="AT25" s="158"/>
      <c r="AU25" s="158"/>
      <c r="AV25" s="158"/>
      <c r="AW25" s="158"/>
      <c r="AX25" s="158"/>
      <c r="AY25" s="158"/>
      <c r="AZ25" s="158"/>
      <c r="BA25" s="158"/>
      <c r="BB25" s="158"/>
      <c r="BC25" s="158"/>
      <c r="BD25" s="158"/>
      <c r="BE25" s="158"/>
      <c r="BF25" s="158"/>
      <c r="BG25" s="158"/>
      <c r="BH25" s="158"/>
      <c r="BI25" s="158"/>
      <c r="BJ25" s="158"/>
      <c r="BK25" s="158"/>
      <c r="BL25" s="158"/>
      <c r="BM25" s="158"/>
      <c r="BN25" s="158"/>
      <c r="BO25" s="158"/>
      <c r="BP25" s="158"/>
      <c r="BQ25" s="158"/>
      <c r="BR25" s="158"/>
      <c r="BS25" s="158"/>
      <c r="BT25" s="158"/>
      <c r="BU25" s="158"/>
      <c r="BV25" s="158"/>
      <c r="BW25" s="158"/>
      <c r="BX25" s="158"/>
      <c r="BY25" s="158"/>
      <c r="BZ25" s="158"/>
      <c r="CA25" s="158"/>
      <c r="CB25" s="158"/>
      <c r="CC25" s="158"/>
      <c r="CD25" s="158"/>
      <c r="CE25" s="158"/>
      <c r="CF25" s="158"/>
      <c r="CG25" s="158"/>
      <c r="CH25" s="158"/>
      <c r="CI25" s="158"/>
      <c r="CJ25" s="158"/>
      <c r="CK25" s="158"/>
      <c r="CL25" s="158"/>
      <c r="CM25" s="158"/>
      <c r="CN25" s="158"/>
      <c r="CO25" s="158"/>
      <c r="CP25" s="158"/>
      <c r="CQ25" s="158"/>
      <c r="CR25" s="158"/>
      <c r="CS25" s="158"/>
      <c r="CT25" s="158"/>
      <c r="CU25" s="158"/>
      <c r="CV25" s="158"/>
      <c r="CW25" s="158"/>
      <c r="CX25" s="158"/>
      <c r="CY25" s="158"/>
      <c r="CZ25" s="158"/>
      <c r="DA25" s="158"/>
      <c r="DB25" s="158"/>
      <c r="DC25" s="158"/>
      <c r="DD25" s="158"/>
      <c r="DE25" s="158"/>
      <c r="DF25" s="158"/>
      <c r="DG25" s="158"/>
      <c r="DH25" s="158"/>
      <c r="DI25" s="158"/>
      <c r="DJ25" s="158"/>
      <c r="DK25" s="158"/>
      <c r="DL25" s="158"/>
      <c r="DM25" s="158"/>
      <c r="DN25" s="158"/>
      <c r="DO25" s="158"/>
      <c r="DP25" s="158"/>
      <c r="DQ25" s="158"/>
      <c r="DR25" s="158"/>
      <c r="DS25" s="158"/>
      <c r="DT25" s="158"/>
      <c r="DU25" s="158"/>
      <c r="DV25" s="158"/>
      <c r="DW25" s="158"/>
      <c r="DX25" s="158"/>
      <c r="DY25" s="158"/>
      <c r="DZ25" s="158"/>
      <c r="EA25" s="158"/>
      <c r="EB25" s="158"/>
      <c r="EC25" s="158"/>
      <c r="ED25" s="158"/>
      <c r="EE25" s="158"/>
      <c r="EF25" s="158"/>
      <c r="EG25" s="158"/>
      <c r="EH25" s="158"/>
      <c r="EI25" s="158"/>
      <c r="EJ25" s="158"/>
      <c r="EK25" s="158"/>
      <c r="EL25" s="158"/>
      <c r="EM25" s="158"/>
      <c r="EN25" s="158"/>
      <c r="EO25" s="158"/>
      <c r="EP25" s="158"/>
      <c r="EQ25" s="158"/>
      <c r="ER25" s="158"/>
      <c r="ES25" s="158"/>
      <c r="ET25" s="158"/>
      <c r="EU25" s="158"/>
      <c r="EV25" s="158"/>
      <c r="EW25" s="158"/>
      <c r="EX25" s="158"/>
      <c r="EY25" s="158"/>
      <c r="EZ25" s="158"/>
      <c r="FA25" s="158"/>
      <c r="FB25" s="158"/>
      <c r="FC25" s="158"/>
      <c r="FD25" s="158"/>
      <c r="FE25" s="158"/>
      <c r="FF25" s="158"/>
      <c r="FG25" s="158"/>
      <c r="FH25" s="158"/>
      <c r="FI25" s="158"/>
      <c r="FJ25" s="158"/>
      <c r="FK25" s="158"/>
      <c r="FL25" s="158"/>
      <c r="FM25" s="158"/>
      <c r="FN25" s="158"/>
      <c r="FO25" s="158"/>
      <c r="FP25" s="158"/>
      <c r="FQ25" s="158"/>
      <c r="FR25" s="158"/>
      <c r="FS25" s="158"/>
      <c r="FT25" s="158"/>
      <c r="FU25" s="158"/>
      <c r="FV25" s="158"/>
      <c r="FW25" s="158"/>
      <c r="FX25" s="158"/>
      <c r="FY25" s="158"/>
      <c r="FZ25" s="158"/>
      <c r="GA25" s="158"/>
      <c r="GB25" s="158"/>
      <c r="GC25" s="158"/>
      <c r="GD25" s="158"/>
      <c r="GE25" s="158"/>
      <c r="GF25" s="158"/>
      <c r="GG25" s="158"/>
      <c r="GH25" s="158"/>
      <c r="GI25" s="158"/>
      <c r="GJ25" s="158"/>
      <c r="GK25" s="158"/>
      <c r="GL25" s="158"/>
      <c r="GM25" s="158"/>
      <c r="GN25" s="158"/>
      <c r="GO25" s="158"/>
      <c r="GP25" s="158"/>
      <c r="GQ25" s="158"/>
      <c r="GR25" s="158"/>
      <c r="GS25" s="158"/>
      <c r="GT25" s="158"/>
      <c r="GU25" s="158"/>
      <c r="GV25" s="158"/>
      <c r="GW25" s="158"/>
      <c r="GX25" s="158"/>
      <c r="GY25" s="158"/>
      <c r="GZ25" s="158"/>
      <c r="HA25" s="158"/>
      <c r="HB25" s="158"/>
      <c r="HC25" s="158"/>
      <c r="HD25" s="158"/>
      <c r="HE25" s="158"/>
      <c r="HF25" s="158"/>
      <c r="HG25" s="158"/>
      <c r="HH25" s="158"/>
      <c r="HI25" s="158"/>
      <c r="HJ25" s="158"/>
      <c r="HK25" s="158"/>
      <c r="HL25" s="158"/>
      <c r="HM25" s="158"/>
      <c r="HN25" s="158"/>
      <c r="HO25" s="158"/>
      <c r="HP25" s="158"/>
      <c r="HQ25" s="158"/>
      <c r="HR25" s="158"/>
      <c r="HS25" s="158"/>
      <c r="HT25" s="158"/>
      <c r="HU25" s="158"/>
      <c r="HV25" s="158"/>
      <c r="HW25" s="158"/>
      <c r="HX25" s="158"/>
      <c r="HY25" s="158"/>
      <c r="HZ25" s="158"/>
      <c r="IA25" s="158"/>
      <c r="IB25" s="158"/>
      <c r="IC25" s="158"/>
      <c r="ID25" s="158"/>
      <c r="IE25" s="158"/>
      <c r="IF25" s="158"/>
      <c r="IG25" s="158"/>
      <c r="IH25" s="158"/>
      <c r="II25" s="158"/>
    </row>
    <row r="27" spans="1:243" s="159" customFormat="1">
      <c r="A27" s="158"/>
      <c r="B27" s="158"/>
      <c r="C27" s="158"/>
      <c r="D27" s="158"/>
      <c r="E27" s="158"/>
      <c r="F27" s="158"/>
      <c r="G27" s="158"/>
      <c r="H27" s="158"/>
      <c r="I27" s="158"/>
      <c r="J27" s="158"/>
      <c r="K27" s="158"/>
      <c r="L27" s="158"/>
      <c r="M27" s="158"/>
      <c r="N27" s="158"/>
      <c r="O27" s="158"/>
      <c r="P27" s="158"/>
      <c r="Q27" s="158"/>
      <c r="R27" s="158"/>
      <c r="S27" s="158"/>
      <c r="T27" s="158"/>
      <c r="U27" s="158"/>
      <c r="V27" s="158"/>
      <c r="W27" s="158"/>
      <c r="X27" s="158"/>
      <c r="Y27" s="158"/>
      <c r="Z27" s="158"/>
      <c r="AA27" s="158"/>
      <c r="AB27" s="158"/>
      <c r="AC27" s="158"/>
      <c r="AD27" s="158"/>
      <c r="AE27" s="158"/>
      <c r="AF27" s="158"/>
      <c r="AG27" s="158"/>
      <c r="AH27" s="158"/>
      <c r="AI27" s="158"/>
      <c r="AJ27" s="158"/>
      <c r="AK27" s="158"/>
      <c r="AL27" s="158"/>
      <c r="AM27" s="158"/>
      <c r="AN27" s="158"/>
      <c r="AO27" s="158"/>
      <c r="AP27" s="158"/>
      <c r="AQ27" s="158"/>
      <c r="AR27" s="158"/>
      <c r="AS27" s="158"/>
      <c r="AT27" s="158"/>
      <c r="AU27" s="158"/>
      <c r="AV27" s="158"/>
      <c r="AW27" s="158"/>
      <c r="AX27" s="158"/>
      <c r="AY27" s="158"/>
      <c r="AZ27" s="158"/>
      <c r="BA27" s="158"/>
      <c r="BB27" s="158"/>
      <c r="BC27" s="158"/>
      <c r="BD27" s="158"/>
      <c r="BE27" s="158"/>
      <c r="BF27" s="158"/>
      <c r="BG27" s="158"/>
      <c r="BH27" s="158"/>
      <c r="BI27" s="158"/>
      <c r="BJ27" s="158"/>
      <c r="BK27" s="158"/>
      <c r="BL27" s="158"/>
      <c r="BM27" s="158"/>
      <c r="BN27" s="158"/>
      <c r="BO27" s="158"/>
      <c r="BP27" s="158"/>
      <c r="BQ27" s="158"/>
      <c r="BR27" s="158"/>
      <c r="BS27" s="158"/>
      <c r="BT27" s="158"/>
      <c r="BU27" s="158"/>
      <c r="BV27" s="158"/>
      <c r="BW27" s="158"/>
      <c r="BX27" s="158"/>
      <c r="BY27" s="158"/>
      <c r="BZ27" s="158"/>
      <c r="CA27" s="158"/>
      <c r="CB27" s="158"/>
      <c r="CC27" s="158"/>
      <c r="CD27" s="158"/>
      <c r="CE27" s="158"/>
      <c r="CF27" s="158"/>
      <c r="CG27" s="158"/>
      <c r="CH27" s="158"/>
      <c r="CI27" s="158"/>
      <c r="CJ27" s="158"/>
      <c r="CK27" s="158"/>
      <c r="CL27" s="158"/>
      <c r="CM27" s="158"/>
      <c r="CN27" s="158"/>
      <c r="CO27" s="158"/>
      <c r="CP27" s="158"/>
      <c r="CQ27" s="158"/>
      <c r="CR27" s="158"/>
      <c r="CS27" s="158"/>
      <c r="CT27" s="158"/>
      <c r="CU27" s="158"/>
      <c r="CV27" s="158"/>
      <c r="CW27" s="158"/>
      <c r="CX27" s="158"/>
      <c r="CY27" s="158"/>
      <c r="CZ27" s="158"/>
      <c r="DA27" s="158"/>
      <c r="DB27" s="158"/>
      <c r="DC27" s="158"/>
      <c r="DD27" s="158"/>
      <c r="DE27" s="158"/>
      <c r="DF27" s="158"/>
      <c r="DG27" s="158"/>
      <c r="DH27" s="158"/>
      <c r="DI27" s="158"/>
      <c r="DJ27" s="158"/>
      <c r="DK27" s="158"/>
      <c r="DL27" s="158"/>
      <c r="DM27" s="158"/>
      <c r="DN27" s="158"/>
      <c r="DO27" s="158"/>
      <c r="DP27" s="158"/>
      <c r="DQ27" s="158"/>
      <c r="DR27" s="158"/>
      <c r="DS27" s="158"/>
      <c r="DT27" s="158"/>
      <c r="DU27" s="158"/>
      <c r="DV27" s="158"/>
      <c r="DW27" s="158"/>
      <c r="DX27" s="158"/>
      <c r="DY27" s="158"/>
      <c r="DZ27" s="158"/>
      <c r="EA27" s="158"/>
      <c r="EB27" s="158"/>
      <c r="EC27" s="158"/>
      <c r="ED27" s="158"/>
      <c r="EE27" s="158"/>
      <c r="EF27" s="158"/>
      <c r="EG27" s="158"/>
      <c r="EH27" s="158"/>
      <c r="EI27" s="158"/>
      <c r="EJ27" s="158"/>
      <c r="EK27" s="158"/>
      <c r="EL27" s="158"/>
      <c r="EM27" s="158"/>
      <c r="EN27" s="158"/>
      <c r="EO27" s="158"/>
      <c r="EP27" s="158"/>
      <c r="EQ27" s="158"/>
      <c r="ER27" s="158"/>
      <c r="ES27" s="158"/>
      <c r="ET27" s="158"/>
      <c r="EU27" s="158"/>
      <c r="EV27" s="158"/>
      <c r="EW27" s="158"/>
      <c r="EX27" s="158"/>
      <c r="EY27" s="158"/>
      <c r="EZ27" s="158"/>
      <c r="FA27" s="158"/>
      <c r="FB27" s="158"/>
      <c r="FC27" s="158"/>
      <c r="FD27" s="158"/>
      <c r="FE27" s="158"/>
      <c r="FF27" s="158"/>
      <c r="FG27" s="158"/>
      <c r="FH27" s="158"/>
      <c r="FI27" s="158"/>
      <c r="FJ27" s="158"/>
      <c r="FK27" s="158"/>
      <c r="FL27" s="158"/>
      <c r="FM27" s="158"/>
      <c r="FN27" s="158"/>
      <c r="FO27" s="158"/>
      <c r="FP27" s="158"/>
      <c r="FQ27" s="158"/>
      <c r="FR27" s="158"/>
      <c r="FS27" s="158"/>
      <c r="FT27" s="158"/>
      <c r="FU27" s="158"/>
      <c r="FV27" s="158"/>
      <c r="FW27" s="158"/>
      <c r="FX27" s="158"/>
      <c r="FY27" s="158"/>
      <c r="FZ27" s="158"/>
      <c r="GA27" s="158"/>
      <c r="GB27" s="158"/>
      <c r="GC27" s="158"/>
      <c r="GD27" s="158"/>
      <c r="GE27" s="158"/>
      <c r="GF27" s="158"/>
      <c r="GG27" s="158"/>
      <c r="GH27" s="158"/>
      <c r="GI27" s="158"/>
      <c r="GJ27" s="158"/>
      <c r="GK27" s="158"/>
      <c r="GL27" s="158"/>
      <c r="GM27" s="158"/>
      <c r="GN27" s="158"/>
      <c r="GO27" s="158"/>
      <c r="GP27" s="158"/>
      <c r="GQ27" s="158"/>
      <c r="GR27" s="158"/>
      <c r="GS27" s="158"/>
      <c r="GT27" s="158"/>
      <c r="GU27" s="158"/>
      <c r="GV27" s="158"/>
      <c r="GW27" s="158"/>
      <c r="GX27" s="158"/>
      <c r="GY27" s="158"/>
      <c r="GZ27" s="158"/>
      <c r="HA27" s="158"/>
      <c r="HB27" s="158"/>
      <c r="HC27" s="158"/>
      <c r="HD27" s="158"/>
      <c r="HE27" s="158"/>
      <c r="HF27" s="158"/>
      <c r="HG27" s="158"/>
      <c r="HH27" s="158"/>
      <c r="HI27" s="158"/>
      <c r="HJ27" s="158"/>
      <c r="HK27" s="158"/>
      <c r="HL27" s="158"/>
      <c r="HM27" s="158"/>
      <c r="HN27" s="158"/>
      <c r="HO27" s="158"/>
      <c r="HP27" s="158"/>
      <c r="HQ27" s="158"/>
      <c r="HR27" s="158"/>
      <c r="HS27" s="158"/>
      <c r="HT27" s="158"/>
      <c r="HU27" s="158"/>
      <c r="HV27" s="158"/>
      <c r="HW27" s="158"/>
      <c r="HX27" s="158"/>
      <c r="HY27" s="158"/>
      <c r="HZ27" s="158"/>
      <c r="IA27" s="158"/>
      <c r="IB27" s="158"/>
      <c r="IC27" s="158"/>
      <c r="ID27" s="158"/>
      <c r="IE27" s="158"/>
      <c r="IF27" s="158"/>
      <c r="IG27" s="158"/>
      <c r="IH27" s="158"/>
      <c r="II27" s="158"/>
    </row>
  </sheetData>
  <mergeCells count="22">
    <mergeCell ref="B3:B6"/>
    <mergeCell ref="C3:C6"/>
    <mergeCell ref="D3:T3"/>
    <mergeCell ref="D4:D6"/>
    <mergeCell ref="E4:N4"/>
    <mergeCell ref="O4:R4"/>
    <mergeCell ref="S4:S6"/>
    <mergeCell ref="T4:T6"/>
    <mergeCell ref="E5:E6"/>
    <mergeCell ref="F5:F6"/>
    <mergeCell ref="R5:R6"/>
    <mergeCell ref="G5:G6"/>
    <mergeCell ref="H5:H6"/>
    <mergeCell ref="I5:I6"/>
    <mergeCell ref="J5:J6"/>
    <mergeCell ref="K5:K6"/>
    <mergeCell ref="Q5:Q6"/>
    <mergeCell ref="L5:L6"/>
    <mergeCell ref="M5:M6"/>
    <mergeCell ref="N5:N6"/>
    <mergeCell ref="O5:O6"/>
    <mergeCell ref="P5:P6"/>
  </mergeCells>
  <phoneticPr fontId="35"/>
  <pageMargins left="0.78749999999999998" right="0.78749999999999998" top="0.86597222222222203" bottom="0.51180555555555596" header="0.511811023622047" footer="0.511811023622047"/>
  <pageSetup paperSize="9" scale="56" fitToHeight="0" orientation="portrait" horizontalDpi="300" verticalDpi="30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00B0F0"/>
    <pageSetUpPr fitToPage="1"/>
  </sheetPr>
  <dimension ref="A1:AMJ27"/>
  <sheetViews>
    <sheetView showGridLines="0" view="pageBreakPreview" zoomScaleNormal="50" workbookViewId="0"/>
  </sheetViews>
  <sheetFormatPr defaultColWidth="13.375" defaultRowHeight="14.25"/>
  <cols>
    <col min="1" max="1" width="7.125" style="155" customWidth="1"/>
    <col min="2" max="13" width="9.125" style="155" customWidth="1"/>
    <col min="14" max="18" width="13.375" style="155"/>
    <col min="19" max="19" width="11.5" style="155" customWidth="1"/>
    <col min="20" max="256" width="13.375" style="155"/>
    <col min="257" max="257" width="7.125" style="155" customWidth="1"/>
    <col min="258" max="263" width="5.875" style="155" customWidth="1"/>
    <col min="264" max="264" width="7.25" style="155" customWidth="1"/>
    <col min="265" max="265" width="7.625" style="155" customWidth="1"/>
    <col min="266" max="269" width="6.625" style="155" customWidth="1"/>
    <col min="270" max="512" width="13.375" style="155"/>
    <col min="513" max="513" width="7.125" style="155" customWidth="1"/>
    <col min="514" max="519" width="5.875" style="155" customWidth="1"/>
    <col min="520" max="520" width="7.25" style="155" customWidth="1"/>
    <col min="521" max="521" width="7.625" style="155" customWidth="1"/>
    <col min="522" max="525" width="6.625" style="155" customWidth="1"/>
    <col min="526" max="768" width="13.375" style="155"/>
    <col min="769" max="769" width="7.125" style="155" customWidth="1"/>
    <col min="770" max="775" width="5.875" style="155" customWidth="1"/>
    <col min="776" max="776" width="7.25" style="155" customWidth="1"/>
    <col min="777" max="777" width="7.625" style="155" customWidth="1"/>
    <col min="778" max="781" width="6.625" style="155" customWidth="1"/>
    <col min="782" max="1024" width="13.375" style="155"/>
    <col min="1025" max="16384" width="13.375" style="2"/>
  </cols>
  <sheetData>
    <row r="1" spans="1:230" s="159" customFormat="1" ht="21" customHeight="1">
      <c r="A1" s="156" t="s">
        <v>282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8"/>
      <c r="O1" s="158"/>
      <c r="P1" s="158"/>
      <c r="Q1" s="158"/>
      <c r="R1" s="158"/>
      <c r="S1" s="158"/>
      <c r="T1" s="158"/>
      <c r="U1" s="158"/>
      <c r="V1" s="158"/>
      <c r="W1" s="158"/>
      <c r="X1" s="158"/>
      <c r="Y1" s="158"/>
      <c r="Z1" s="158"/>
      <c r="AA1" s="158"/>
      <c r="AB1" s="158"/>
      <c r="AC1" s="158"/>
      <c r="AD1" s="158"/>
      <c r="AE1" s="158"/>
      <c r="AF1" s="158"/>
      <c r="AG1" s="158"/>
      <c r="AH1" s="158"/>
      <c r="AI1" s="158"/>
      <c r="AJ1" s="158"/>
      <c r="AK1" s="158"/>
      <c r="AL1" s="158"/>
      <c r="AM1" s="158"/>
      <c r="AN1" s="158"/>
      <c r="AO1" s="158"/>
      <c r="AP1" s="158"/>
      <c r="AQ1" s="158"/>
      <c r="AR1" s="158"/>
      <c r="AS1" s="158"/>
      <c r="AT1" s="158"/>
      <c r="AU1" s="158"/>
      <c r="AV1" s="158"/>
      <c r="AW1" s="158"/>
      <c r="AX1" s="158"/>
      <c r="AY1" s="158"/>
      <c r="AZ1" s="158"/>
      <c r="BA1" s="158"/>
      <c r="BB1" s="158"/>
      <c r="BC1" s="158"/>
      <c r="BD1" s="158"/>
      <c r="BE1" s="158"/>
      <c r="BF1" s="158"/>
      <c r="BG1" s="158"/>
      <c r="BH1" s="158"/>
      <c r="BI1" s="158"/>
      <c r="BJ1" s="158"/>
      <c r="BK1" s="158"/>
      <c r="BL1" s="158"/>
      <c r="BM1" s="158"/>
      <c r="BN1" s="158"/>
      <c r="BO1" s="158"/>
      <c r="BP1" s="158"/>
      <c r="BQ1" s="158"/>
      <c r="BR1" s="158"/>
      <c r="BS1" s="158"/>
      <c r="BT1" s="158"/>
      <c r="BU1" s="158"/>
      <c r="BV1" s="158"/>
      <c r="BW1" s="158"/>
      <c r="BX1" s="158"/>
      <c r="BY1" s="158"/>
      <c r="BZ1" s="158"/>
      <c r="CA1" s="158"/>
      <c r="CB1" s="158"/>
      <c r="CC1" s="158"/>
      <c r="CD1" s="158"/>
      <c r="CE1" s="158"/>
      <c r="CF1" s="158"/>
      <c r="CG1" s="158"/>
      <c r="CH1" s="158"/>
      <c r="CI1" s="158"/>
      <c r="CJ1" s="158"/>
      <c r="CK1" s="158"/>
      <c r="CL1" s="158"/>
      <c r="CM1" s="158"/>
      <c r="CN1" s="158"/>
      <c r="CO1" s="158"/>
      <c r="CP1" s="158"/>
      <c r="CQ1" s="158"/>
      <c r="CR1" s="158"/>
      <c r="CS1" s="158"/>
      <c r="CT1" s="158"/>
      <c r="CU1" s="158"/>
      <c r="CV1" s="158"/>
      <c r="CW1" s="158"/>
      <c r="CX1" s="158"/>
      <c r="CY1" s="158"/>
      <c r="CZ1" s="158"/>
      <c r="DA1" s="158"/>
      <c r="DB1" s="158"/>
      <c r="DC1" s="158"/>
      <c r="DD1" s="158"/>
      <c r="DE1" s="158"/>
      <c r="DF1" s="158"/>
      <c r="DG1" s="158"/>
      <c r="DH1" s="158"/>
      <c r="DI1" s="158"/>
      <c r="DJ1" s="158"/>
      <c r="DK1" s="158"/>
      <c r="DL1" s="158"/>
      <c r="DM1" s="158"/>
      <c r="DN1" s="158"/>
      <c r="DO1" s="158"/>
      <c r="DP1" s="158"/>
      <c r="DQ1" s="158"/>
      <c r="DR1" s="158"/>
      <c r="DS1" s="158"/>
      <c r="DT1" s="158"/>
      <c r="DU1" s="158"/>
      <c r="DV1" s="158"/>
      <c r="DW1" s="158"/>
      <c r="DX1" s="158"/>
      <c r="DY1" s="158"/>
      <c r="DZ1" s="158"/>
      <c r="EA1" s="158"/>
      <c r="EB1" s="158"/>
      <c r="EC1" s="158"/>
      <c r="ED1" s="158"/>
      <c r="EE1" s="158"/>
      <c r="EF1" s="158"/>
      <c r="EG1" s="158"/>
      <c r="EH1" s="158"/>
      <c r="EI1" s="158"/>
      <c r="EJ1" s="158"/>
      <c r="EK1" s="158"/>
      <c r="EL1" s="158"/>
      <c r="EM1" s="158"/>
      <c r="EN1" s="158"/>
      <c r="EO1" s="158"/>
      <c r="EP1" s="158"/>
      <c r="EQ1" s="158"/>
      <c r="ER1" s="158"/>
      <c r="ES1" s="158"/>
      <c r="ET1" s="158"/>
      <c r="EU1" s="158"/>
      <c r="EV1" s="158"/>
      <c r="EW1" s="158"/>
      <c r="EX1" s="158"/>
      <c r="EY1" s="158"/>
      <c r="EZ1" s="158"/>
      <c r="FA1" s="158"/>
      <c r="FB1" s="158"/>
      <c r="FC1" s="158"/>
      <c r="FD1" s="158"/>
      <c r="FE1" s="158"/>
      <c r="FF1" s="158"/>
      <c r="FG1" s="158"/>
      <c r="FH1" s="158"/>
      <c r="FI1" s="158"/>
      <c r="FJ1" s="158"/>
      <c r="FK1" s="158"/>
      <c r="FL1" s="158"/>
      <c r="FM1" s="158"/>
      <c r="FN1" s="158"/>
      <c r="FO1" s="158"/>
      <c r="FP1" s="158"/>
      <c r="FQ1" s="158"/>
      <c r="FR1" s="158"/>
      <c r="FS1" s="158"/>
      <c r="FT1" s="158"/>
      <c r="FU1" s="158"/>
      <c r="FV1" s="158"/>
      <c r="FW1" s="158"/>
      <c r="FX1" s="158"/>
      <c r="FY1" s="158"/>
      <c r="FZ1" s="158"/>
      <c r="GA1" s="158"/>
      <c r="GB1" s="158"/>
      <c r="GC1" s="158"/>
      <c r="GD1" s="158"/>
      <c r="GE1" s="158"/>
      <c r="GF1" s="158"/>
      <c r="GG1" s="158"/>
      <c r="GH1" s="158"/>
      <c r="GI1" s="158"/>
      <c r="GJ1" s="158"/>
      <c r="GK1" s="158"/>
      <c r="GL1" s="158"/>
      <c r="GM1" s="158"/>
      <c r="GN1" s="158"/>
      <c r="GO1" s="158"/>
      <c r="GP1" s="158"/>
      <c r="GQ1" s="158"/>
      <c r="GR1" s="158"/>
      <c r="GS1" s="158"/>
      <c r="GT1" s="158"/>
      <c r="GU1" s="158"/>
      <c r="GV1" s="158"/>
      <c r="GW1" s="158"/>
      <c r="GX1" s="158"/>
      <c r="GY1" s="158"/>
      <c r="GZ1" s="158"/>
      <c r="HA1" s="158"/>
      <c r="HB1" s="158"/>
      <c r="HC1" s="158"/>
      <c r="HD1" s="158"/>
      <c r="HE1" s="158"/>
      <c r="HF1" s="158"/>
      <c r="HG1" s="158"/>
      <c r="HH1" s="158"/>
      <c r="HI1" s="158"/>
      <c r="HJ1" s="158"/>
      <c r="HK1" s="158"/>
      <c r="HL1" s="158"/>
      <c r="HM1" s="158"/>
      <c r="HN1" s="158"/>
      <c r="HO1" s="158"/>
      <c r="HP1" s="158"/>
      <c r="HQ1" s="158"/>
      <c r="HR1" s="158"/>
      <c r="HS1" s="158"/>
      <c r="HT1" s="158"/>
      <c r="HU1" s="158"/>
      <c r="HV1" s="158"/>
    </row>
    <row r="2" spans="1:230" s="163" customFormat="1" ht="15.75" customHeight="1" thickBot="1">
      <c r="A2" s="160"/>
      <c r="B2" s="160"/>
      <c r="C2" s="160"/>
      <c r="D2" s="160"/>
      <c r="E2" s="160"/>
      <c r="F2" s="160"/>
      <c r="H2" s="160"/>
      <c r="I2" s="160"/>
      <c r="J2" s="160"/>
      <c r="K2" s="160"/>
      <c r="L2" s="160"/>
      <c r="M2" s="161" t="s">
        <v>167</v>
      </c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162"/>
      <c r="AB2" s="162"/>
      <c r="AC2" s="162"/>
      <c r="AD2" s="162"/>
      <c r="AE2" s="162"/>
      <c r="AF2" s="162"/>
      <c r="AG2" s="162"/>
      <c r="AH2" s="162"/>
      <c r="AI2" s="162"/>
      <c r="AJ2" s="162"/>
      <c r="AK2" s="162"/>
      <c r="AL2" s="162"/>
      <c r="AM2" s="162"/>
      <c r="AN2" s="162"/>
      <c r="AO2" s="162"/>
      <c r="AP2" s="162"/>
      <c r="AQ2" s="162"/>
      <c r="AR2" s="162"/>
      <c r="AS2" s="162"/>
      <c r="AT2" s="162"/>
      <c r="AU2" s="162"/>
      <c r="AV2" s="162"/>
      <c r="AW2" s="162"/>
      <c r="AX2" s="162"/>
      <c r="AY2" s="162"/>
      <c r="AZ2" s="162"/>
      <c r="BA2" s="162"/>
      <c r="BB2" s="162"/>
      <c r="BC2" s="162"/>
      <c r="BD2" s="162"/>
      <c r="BE2" s="162"/>
      <c r="BF2" s="162"/>
      <c r="BG2" s="162"/>
      <c r="BH2" s="162"/>
      <c r="BI2" s="162"/>
      <c r="BJ2" s="162"/>
      <c r="BK2" s="162"/>
      <c r="BL2" s="162"/>
      <c r="BM2" s="162"/>
      <c r="BN2" s="162"/>
      <c r="BO2" s="162"/>
      <c r="BP2" s="162"/>
      <c r="BQ2" s="162"/>
      <c r="BR2" s="162"/>
      <c r="BS2" s="162"/>
      <c r="BT2" s="162"/>
      <c r="BU2" s="162"/>
      <c r="BV2" s="162"/>
      <c r="BW2" s="162"/>
      <c r="BX2" s="162"/>
      <c r="BY2" s="162"/>
      <c r="BZ2" s="162"/>
      <c r="CA2" s="162"/>
      <c r="CB2" s="162"/>
      <c r="CC2" s="162"/>
      <c r="CD2" s="162"/>
      <c r="CE2" s="162"/>
      <c r="CF2" s="162"/>
      <c r="CG2" s="162"/>
      <c r="CH2" s="162"/>
      <c r="CI2" s="162"/>
      <c r="CJ2" s="162"/>
      <c r="CK2" s="162"/>
      <c r="CL2" s="162"/>
      <c r="CM2" s="162"/>
      <c r="CN2" s="162"/>
      <c r="CO2" s="162"/>
      <c r="CP2" s="162"/>
      <c r="CQ2" s="162"/>
      <c r="CR2" s="162"/>
      <c r="CS2" s="162"/>
      <c r="CT2" s="162"/>
      <c r="CU2" s="162"/>
      <c r="CV2" s="162"/>
      <c r="CW2" s="162"/>
      <c r="CX2" s="162"/>
      <c r="CY2" s="162"/>
      <c r="CZ2" s="162"/>
      <c r="DA2" s="162"/>
      <c r="DB2" s="162"/>
      <c r="DC2" s="162"/>
      <c r="DD2" s="162"/>
      <c r="DE2" s="162"/>
      <c r="DF2" s="162"/>
      <c r="DG2" s="162"/>
      <c r="DH2" s="162"/>
      <c r="DI2" s="162"/>
      <c r="DJ2" s="162"/>
      <c r="DK2" s="162"/>
      <c r="DL2" s="162"/>
      <c r="DM2" s="162"/>
      <c r="DN2" s="162"/>
      <c r="DO2" s="162"/>
      <c r="DP2" s="162"/>
      <c r="DQ2" s="162"/>
      <c r="DR2" s="162"/>
      <c r="DS2" s="162"/>
      <c r="DT2" s="162"/>
      <c r="DU2" s="162"/>
      <c r="DV2" s="162"/>
      <c r="DW2" s="162"/>
      <c r="DX2" s="162"/>
      <c r="DY2" s="162"/>
      <c r="DZ2" s="162"/>
      <c r="EA2" s="162"/>
      <c r="EB2" s="162"/>
      <c r="EC2" s="162"/>
      <c r="ED2" s="162"/>
      <c r="EE2" s="162"/>
      <c r="EF2" s="162"/>
      <c r="EG2" s="162"/>
      <c r="EH2" s="162"/>
      <c r="EI2" s="162"/>
      <c r="EJ2" s="162"/>
      <c r="EK2" s="162"/>
      <c r="EL2" s="162"/>
      <c r="EM2" s="162"/>
      <c r="EN2" s="162"/>
      <c r="EO2" s="162"/>
      <c r="EP2" s="162"/>
      <c r="EQ2" s="162"/>
      <c r="ER2" s="162"/>
      <c r="ES2" s="162"/>
      <c r="ET2" s="162"/>
      <c r="EU2" s="162"/>
      <c r="EV2" s="162"/>
      <c r="EW2" s="162"/>
      <c r="EX2" s="162"/>
      <c r="EY2" s="162"/>
      <c r="EZ2" s="162"/>
      <c r="FA2" s="162"/>
      <c r="FB2" s="162"/>
      <c r="FC2" s="162"/>
      <c r="FD2" s="162"/>
      <c r="FE2" s="162"/>
      <c r="FF2" s="162"/>
      <c r="FG2" s="162"/>
      <c r="FH2" s="162"/>
      <c r="FI2" s="162"/>
      <c r="FJ2" s="162"/>
      <c r="FK2" s="162"/>
      <c r="FL2" s="162"/>
      <c r="FM2" s="162"/>
      <c r="FN2" s="162"/>
      <c r="FO2" s="162"/>
      <c r="FP2" s="162"/>
      <c r="FQ2" s="162"/>
      <c r="FR2" s="162"/>
      <c r="FS2" s="162"/>
      <c r="FT2" s="162"/>
      <c r="FU2" s="162"/>
      <c r="FV2" s="162"/>
      <c r="FW2" s="162"/>
      <c r="FX2" s="162"/>
      <c r="FY2" s="162"/>
      <c r="FZ2" s="162"/>
      <c r="GA2" s="162"/>
      <c r="GB2" s="162"/>
      <c r="GC2" s="162"/>
      <c r="GD2" s="162"/>
      <c r="GE2" s="162"/>
      <c r="GF2" s="162"/>
      <c r="GG2" s="162"/>
      <c r="GH2" s="162"/>
      <c r="GI2" s="162"/>
      <c r="GJ2" s="162"/>
      <c r="GK2" s="162"/>
      <c r="GL2" s="162"/>
      <c r="GM2" s="162"/>
      <c r="GN2" s="162"/>
      <c r="GO2" s="162"/>
      <c r="GP2" s="162"/>
      <c r="GQ2" s="162"/>
      <c r="GR2" s="162"/>
      <c r="GS2" s="162"/>
      <c r="GT2" s="162"/>
      <c r="GU2" s="162"/>
      <c r="GV2" s="162"/>
      <c r="GW2" s="162"/>
      <c r="GX2" s="162"/>
      <c r="GY2" s="162"/>
      <c r="GZ2" s="162"/>
      <c r="HA2" s="162"/>
      <c r="HB2" s="162"/>
      <c r="HC2" s="162"/>
      <c r="HD2" s="162"/>
      <c r="HE2" s="162"/>
      <c r="HF2" s="162"/>
      <c r="HG2" s="162"/>
      <c r="HH2" s="162"/>
      <c r="HI2" s="162"/>
      <c r="HJ2" s="162"/>
      <c r="HK2" s="162"/>
      <c r="HL2" s="162"/>
      <c r="HM2" s="162"/>
      <c r="HN2" s="162"/>
      <c r="HO2" s="162"/>
      <c r="HP2" s="162"/>
      <c r="HQ2" s="162"/>
      <c r="HR2" s="162"/>
      <c r="HS2" s="162"/>
      <c r="HT2" s="162"/>
      <c r="HU2" s="162"/>
      <c r="HV2" s="162"/>
    </row>
    <row r="3" spans="1:230" s="163" customFormat="1" ht="22.5" customHeight="1">
      <c r="A3" s="164" t="s">
        <v>187</v>
      </c>
      <c r="B3" s="328" t="s">
        <v>199</v>
      </c>
      <c r="C3" s="328"/>
      <c r="D3" s="328"/>
      <c r="E3" s="328"/>
      <c r="F3" s="328"/>
      <c r="G3" s="328"/>
      <c r="H3" s="329" t="s">
        <v>200</v>
      </c>
      <c r="I3" s="329"/>
      <c r="J3" s="329"/>
      <c r="K3" s="329"/>
      <c r="L3" s="329"/>
      <c r="M3" s="329"/>
      <c r="N3" s="162"/>
      <c r="O3" s="162"/>
      <c r="P3" s="162"/>
      <c r="Q3" s="162"/>
      <c r="R3" s="162"/>
      <c r="S3" s="162"/>
      <c r="T3" s="162"/>
      <c r="U3" s="162"/>
      <c r="V3" s="162"/>
      <c r="W3" s="162"/>
      <c r="X3" s="162"/>
      <c r="Y3" s="162"/>
      <c r="Z3" s="162"/>
      <c r="AA3" s="162"/>
      <c r="AB3" s="162"/>
      <c r="AC3" s="162"/>
      <c r="AD3" s="162"/>
      <c r="AE3" s="162"/>
      <c r="AF3" s="162"/>
      <c r="AG3" s="162"/>
      <c r="AH3" s="162"/>
      <c r="AI3" s="162"/>
      <c r="AJ3" s="162"/>
      <c r="AK3" s="162"/>
      <c r="AL3" s="162"/>
      <c r="AM3" s="162"/>
      <c r="AN3" s="162"/>
      <c r="AO3" s="162"/>
      <c r="AP3" s="162"/>
      <c r="AQ3" s="162"/>
      <c r="AR3" s="162"/>
      <c r="AS3" s="162"/>
      <c r="AT3" s="162"/>
      <c r="AU3" s="162"/>
      <c r="AV3" s="162"/>
      <c r="AW3" s="162"/>
      <c r="AX3" s="162"/>
      <c r="AY3" s="162"/>
      <c r="AZ3" s="162"/>
      <c r="BA3" s="162"/>
      <c r="BB3" s="162"/>
      <c r="BC3" s="162"/>
      <c r="BD3" s="162"/>
      <c r="BE3" s="162"/>
      <c r="BF3" s="162"/>
      <c r="BG3" s="162"/>
      <c r="BH3" s="162"/>
      <c r="BI3" s="162"/>
      <c r="BJ3" s="162"/>
      <c r="BK3" s="162"/>
      <c r="BL3" s="162"/>
      <c r="BM3" s="162"/>
      <c r="BN3" s="162"/>
      <c r="BO3" s="162"/>
      <c r="BP3" s="162"/>
      <c r="BQ3" s="162"/>
      <c r="BR3" s="162"/>
      <c r="BS3" s="162"/>
      <c r="BT3" s="162"/>
      <c r="BU3" s="162"/>
      <c r="BV3" s="162"/>
      <c r="BW3" s="162"/>
      <c r="BX3" s="162"/>
      <c r="BY3" s="162"/>
      <c r="BZ3" s="162"/>
      <c r="CA3" s="162"/>
      <c r="CB3" s="162"/>
      <c r="CC3" s="162"/>
      <c r="CD3" s="162"/>
      <c r="CE3" s="162"/>
      <c r="CF3" s="162"/>
      <c r="CG3" s="162"/>
      <c r="CH3" s="162"/>
      <c r="CI3" s="162"/>
      <c r="CJ3" s="162"/>
      <c r="CK3" s="162"/>
      <c r="CL3" s="162"/>
      <c r="CM3" s="162"/>
      <c r="CN3" s="162"/>
      <c r="CO3" s="162"/>
      <c r="CP3" s="162"/>
      <c r="CQ3" s="162"/>
      <c r="CR3" s="162"/>
      <c r="CS3" s="162"/>
      <c r="CT3" s="162"/>
      <c r="CU3" s="162"/>
      <c r="CV3" s="162"/>
      <c r="CW3" s="162"/>
      <c r="CX3" s="162"/>
      <c r="CY3" s="162"/>
      <c r="CZ3" s="162"/>
      <c r="DA3" s="162"/>
      <c r="DB3" s="162"/>
      <c r="DC3" s="162"/>
      <c r="DD3" s="162"/>
      <c r="DE3" s="162"/>
      <c r="DF3" s="162"/>
      <c r="DG3" s="162"/>
      <c r="DH3" s="162"/>
      <c r="DI3" s="162"/>
      <c r="DJ3" s="162"/>
      <c r="DK3" s="162"/>
      <c r="DL3" s="162"/>
      <c r="DM3" s="162"/>
      <c r="DN3" s="162"/>
      <c r="DO3" s="162"/>
      <c r="DP3" s="162"/>
      <c r="DQ3" s="162"/>
      <c r="DR3" s="162"/>
      <c r="DS3" s="162"/>
      <c r="DT3" s="162"/>
      <c r="DU3" s="162"/>
      <c r="DV3" s="162"/>
      <c r="DW3" s="162"/>
      <c r="DX3" s="162"/>
      <c r="DY3" s="162"/>
      <c r="DZ3" s="162"/>
      <c r="EA3" s="162"/>
      <c r="EB3" s="162"/>
      <c r="EC3" s="162"/>
      <c r="ED3" s="162"/>
      <c r="EE3" s="162"/>
      <c r="EF3" s="162"/>
      <c r="EG3" s="162"/>
      <c r="EH3" s="162"/>
      <c r="EI3" s="162"/>
      <c r="EJ3" s="162"/>
      <c r="EK3" s="162"/>
      <c r="EL3" s="162"/>
      <c r="EM3" s="162"/>
      <c r="EN3" s="162"/>
      <c r="EO3" s="162"/>
      <c r="EP3" s="162"/>
      <c r="EQ3" s="162"/>
      <c r="ER3" s="162"/>
      <c r="ES3" s="162"/>
      <c r="ET3" s="162"/>
      <c r="EU3" s="162"/>
      <c r="EV3" s="162"/>
      <c r="EW3" s="162"/>
      <c r="EX3" s="162"/>
      <c r="EY3" s="162"/>
      <c r="EZ3" s="162"/>
      <c r="FA3" s="162"/>
      <c r="FB3" s="162"/>
      <c r="FC3" s="162"/>
      <c r="FD3" s="162"/>
      <c r="FE3" s="162"/>
      <c r="FF3" s="162"/>
      <c r="FG3" s="162"/>
      <c r="FH3" s="162"/>
      <c r="FI3" s="162"/>
      <c r="FJ3" s="162"/>
      <c r="FK3" s="162"/>
      <c r="FL3" s="162"/>
      <c r="FM3" s="162"/>
      <c r="FN3" s="162"/>
      <c r="FO3" s="162"/>
      <c r="FP3" s="162"/>
      <c r="FQ3" s="162"/>
      <c r="FR3" s="162"/>
      <c r="FS3" s="162"/>
      <c r="FT3" s="162"/>
      <c r="FU3" s="162"/>
      <c r="FV3" s="162"/>
      <c r="FW3" s="162"/>
      <c r="FX3" s="162"/>
      <c r="FY3" s="162"/>
      <c r="FZ3" s="162"/>
      <c r="GA3" s="162"/>
      <c r="GB3" s="162"/>
      <c r="GC3" s="162"/>
      <c r="GD3" s="162"/>
      <c r="GE3" s="162"/>
      <c r="GF3" s="162"/>
      <c r="GG3" s="162"/>
      <c r="GH3" s="162"/>
      <c r="GI3" s="162"/>
      <c r="GJ3" s="162"/>
      <c r="GK3" s="162"/>
      <c r="GL3" s="162"/>
      <c r="GM3" s="162"/>
      <c r="GN3" s="162"/>
      <c r="GO3" s="162"/>
      <c r="GP3" s="162"/>
      <c r="GQ3" s="162"/>
      <c r="GR3" s="162"/>
      <c r="GS3" s="162"/>
      <c r="GT3" s="162"/>
      <c r="GU3" s="162"/>
      <c r="GV3" s="162"/>
      <c r="GW3" s="162"/>
      <c r="GX3" s="162"/>
      <c r="GY3" s="162"/>
      <c r="GZ3" s="162"/>
      <c r="HA3" s="162"/>
      <c r="HB3" s="162"/>
      <c r="HC3" s="162"/>
      <c r="HD3" s="162"/>
      <c r="HE3" s="162"/>
      <c r="HF3" s="162"/>
      <c r="HG3" s="162"/>
      <c r="HH3" s="162"/>
      <c r="HI3" s="162"/>
      <c r="HJ3" s="162"/>
      <c r="HK3" s="162"/>
      <c r="HL3" s="162"/>
      <c r="HM3" s="162"/>
      <c r="HN3" s="162"/>
      <c r="HO3" s="162"/>
      <c r="HP3" s="162"/>
      <c r="HQ3" s="162"/>
      <c r="HR3" s="162"/>
      <c r="HS3" s="162"/>
      <c r="HT3" s="162"/>
      <c r="HU3" s="162"/>
      <c r="HV3" s="162"/>
    </row>
    <row r="4" spans="1:230" s="163" customFormat="1" ht="22.5" customHeight="1">
      <c r="A4" s="164"/>
      <c r="B4" s="273" t="s">
        <v>131</v>
      </c>
      <c r="C4" s="273" t="s">
        <v>132</v>
      </c>
      <c r="D4" s="317" t="s">
        <v>209</v>
      </c>
      <c r="E4" s="317"/>
      <c r="F4" s="317"/>
      <c r="G4" s="317"/>
      <c r="H4" s="273" t="s">
        <v>131</v>
      </c>
      <c r="I4" s="273" t="s">
        <v>132</v>
      </c>
      <c r="J4" s="317" t="s">
        <v>209</v>
      </c>
      <c r="K4" s="317"/>
      <c r="L4" s="317"/>
      <c r="M4" s="317"/>
      <c r="N4" s="162"/>
      <c r="O4" s="162"/>
      <c r="P4" s="162"/>
      <c r="Q4" s="162"/>
      <c r="R4" s="162"/>
      <c r="S4" s="162"/>
      <c r="T4" s="162"/>
      <c r="U4" s="162"/>
      <c r="V4" s="162"/>
      <c r="W4" s="162"/>
      <c r="X4" s="162"/>
      <c r="Y4" s="162"/>
      <c r="Z4" s="162"/>
      <c r="AA4" s="162"/>
      <c r="AB4" s="162"/>
      <c r="AC4" s="162"/>
      <c r="AD4" s="162"/>
      <c r="AE4" s="162"/>
      <c r="AF4" s="162"/>
      <c r="AG4" s="162"/>
      <c r="AH4" s="162"/>
      <c r="AI4" s="162"/>
      <c r="AJ4" s="162"/>
      <c r="AK4" s="162"/>
      <c r="AL4" s="162"/>
      <c r="AM4" s="162"/>
      <c r="AN4" s="162"/>
      <c r="AO4" s="162"/>
      <c r="AP4" s="162"/>
      <c r="AQ4" s="162"/>
      <c r="AR4" s="162"/>
      <c r="AS4" s="162"/>
      <c r="AT4" s="162"/>
      <c r="AU4" s="162"/>
      <c r="AV4" s="162"/>
      <c r="AW4" s="162"/>
      <c r="AX4" s="162"/>
      <c r="AY4" s="162"/>
      <c r="AZ4" s="162"/>
      <c r="BA4" s="162"/>
      <c r="BB4" s="162"/>
      <c r="BC4" s="162"/>
      <c r="BD4" s="162"/>
      <c r="BE4" s="162"/>
      <c r="BF4" s="162"/>
      <c r="BG4" s="162"/>
      <c r="BH4" s="162"/>
      <c r="BI4" s="162"/>
      <c r="BJ4" s="162"/>
      <c r="BK4" s="162"/>
      <c r="BL4" s="162"/>
      <c r="BM4" s="162"/>
      <c r="BN4" s="162"/>
      <c r="BO4" s="162"/>
      <c r="BP4" s="162"/>
      <c r="BQ4" s="162"/>
      <c r="BR4" s="162"/>
      <c r="BS4" s="162"/>
      <c r="BT4" s="162"/>
      <c r="BU4" s="162"/>
      <c r="BV4" s="162"/>
      <c r="BW4" s="162"/>
      <c r="BX4" s="162"/>
      <c r="BY4" s="162"/>
      <c r="BZ4" s="162"/>
      <c r="CA4" s="162"/>
      <c r="CB4" s="162"/>
      <c r="CC4" s="162"/>
      <c r="CD4" s="162"/>
      <c r="CE4" s="162"/>
      <c r="CF4" s="162"/>
      <c r="CG4" s="162"/>
      <c r="CH4" s="162"/>
      <c r="CI4" s="162"/>
      <c r="CJ4" s="162"/>
      <c r="CK4" s="162"/>
      <c r="CL4" s="162"/>
      <c r="CM4" s="162"/>
      <c r="CN4" s="162"/>
      <c r="CO4" s="162"/>
      <c r="CP4" s="162"/>
      <c r="CQ4" s="162"/>
      <c r="CR4" s="162"/>
      <c r="CS4" s="162"/>
      <c r="CT4" s="162"/>
      <c r="CU4" s="162"/>
      <c r="CV4" s="162"/>
      <c r="CW4" s="162"/>
      <c r="CX4" s="162"/>
      <c r="CY4" s="162"/>
      <c r="CZ4" s="162"/>
      <c r="DA4" s="162"/>
      <c r="DB4" s="162"/>
      <c r="DC4" s="162"/>
      <c r="DD4" s="162"/>
      <c r="DE4" s="162"/>
      <c r="DF4" s="162"/>
      <c r="DG4" s="162"/>
      <c r="DH4" s="162"/>
      <c r="DI4" s="162"/>
      <c r="DJ4" s="162"/>
      <c r="DK4" s="162"/>
      <c r="DL4" s="162"/>
      <c r="DM4" s="162"/>
      <c r="DN4" s="162"/>
      <c r="DO4" s="162"/>
      <c r="DP4" s="162"/>
      <c r="DQ4" s="162"/>
      <c r="DR4" s="162"/>
      <c r="DS4" s="162"/>
      <c r="DT4" s="162"/>
      <c r="DU4" s="162"/>
      <c r="DV4" s="162"/>
      <c r="DW4" s="162"/>
      <c r="DX4" s="162"/>
      <c r="DY4" s="162"/>
      <c r="DZ4" s="162"/>
      <c r="EA4" s="162"/>
      <c r="EB4" s="162"/>
      <c r="EC4" s="162"/>
      <c r="ED4" s="162"/>
      <c r="EE4" s="162"/>
      <c r="EF4" s="162"/>
      <c r="EG4" s="162"/>
      <c r="EH4" s="162"/>
      <c r="EI4" s="162"/>
      <c r="EJ4" s="162"/>
      <c r="EK4" s="162"/>
      <c r="EL4" s="162"/>
      <c r="EM4" s="162"/>
      <c r="EN4" s="162"/>
      <c r="EO4" s="162"/>
      <c r="EP4" s="162"/>
      <c r="EQ4" s="162"/>
      <c r="ER4" s="162"/>
      <c r="ES4" s="162"/>
      <c r="ET4" s="162"/>
      <c r="EU4" s="162"/>
      <c r="EV4" s="162"/>
      <c r="EW4" s="162"/>
      <c r="EX4" s="162"/>
      <c r="EY4" s="162"/>
      <c r="EZ4" s="162"/>
      <c r="FA4" s="162"/>
      <c r="FB4" s="162"/>
      <c r="FC4" s="162"/>
      <c r="FD4" s="162"/>
      <c r="FE4" s="162"/>
      <c r="FF4" s="162"/>
      <c r="FG4" s="162"/>
      <c r="FH4" s="162"/>
      <c r="FI4" s="162"/>
      <c r="FJ4" s="162"/>
      <c r="FK4" s="162"/>
      <c r="FL4" s="162"/>
      <c r="FM4" s="162"/>
      <c r="FN4" s="162"/>
      <c r="FO4" s="162"/>
      <c r="FP4" s="162"/>
      <c r="FQ4" s="162"/>
      <c r="FR4" s="162"/>
      <c r="FS4" s="162"/>
      <c r="FT4" s="162"/>
      <c r="FU4" s="162"/>
      <c r="FV4" s="162"/>
      <c r="FW4" s="162"/>
      <c r="FX4" s="162"/>
      <c r="FY4" s="162"/>
      <c r="FZ4" s="162"/>
      <c r="GA4" s="162"/>
      <c r="GB4" s="162"/>
      <c r="GC4" s="162"/>
      <c r="GD4" s="162"/>
      <c r="GE4" s="162"/>
      <c r="GF4" s="162"/>
      <c r="GG4" s="162"/>
      <c r="GH4" s="162"/>
      <c r="GI4" s="162"/>
      <c r="GJ4" s="162"/>
      <c r="GK4" s="162"/>
      <c r="GL4" s="162"/>
      <c r="GM4" s="162"/>
      <c r="GN4" s="162"/>
      <c r="GO4" s="162"/>
      <c r="GP4" s="162"/>
      <c r="GQ4" s="162"/>
      <c r="GR4" s="162"/>
      <c r="GS4" s="162"/>
      <c r="GT4" s="162"/>
      <c r="GU4" s="162"/>
      <c r="GV4" s="162"/>
      <c r="GW4" s="162"/>
      <c r="GX4" s="162"/>
      <c r="GY4" s="162"/>
      <c r="GZ4" s="162"/>
      <c r="HA4" s="162"/>
      <c r="HB4" s="162"/>
      <c r="HC4" s="162"/>
      <c r="HD4" s="162"/>
      <c r="HE4" s="162"/>
      <c r="HF4" s="162"/>
      <c r="HG4" s="162"/>
      <c r="HH4" s="162"/>
      <c r="HI4" s="162"/>
      <c r="HJ4" s="162"/>
      <c r="HK4" s="162"/>
      <c r="HL4" s="162"/>
      <c r="HM4" s="162"/>
      <c r="HN4" s="162"/>
      <c r="HO4" s="162"/>
      <c r="HP4" s="162"/>
      <c r="HQ4" s="162"/>
      <c r="HR4" s="162"/>
      <c r="HS4" s="162"/>
      <c r="HT4" s="162"/>
      <c r="HU4" s="162"/>
      <c r="HV4" s="162"/>
    </row>
    <row r="5" spans="1:230" s="163" customFormat="1" ht="22.5" customHeight="1">
      <c r="A5" s="165"/>
      <c r="B5" s="273"/>
      <c r="C5" s="273"/>
      <c r="D5" s="269" t="s">
        <v>44</v>
      </c>
      <c r="E5" s="269" t="s">
        <v>153</v>
      </c>
      <c r="F5" s="269" t="s">
        <v>154</v>
      </c>
      <c r="G5" s="318" t="s">
        <v>58</v>
      </c>
      <c r="H5" s="273"/>
      <c r="I5" s="273"/>
      <c r="J5" s="269" t="s">
        <v>44</v>
      </c>
      <c r="K5" s="269" t="s">
        <v>153</v>
      </c>
      <c r="L5" s="269" t="s">
        <v>154</v>
      </c>
      <c r="M5" s="318" t="s">
        <v>58</v>
      </c>
      <c r="N5" s="162"/>
      <c r="O5" s="162"/>
      <c r="P5" s="162"/>
      <c r="Q5" s="162"/>
      <c r="R5" s="162"/>
      <c r="S5" s="162"/>
      <c r="T5" s="162"/>
      <c r="U5" s="162"/>
      <c r="V5" s="162"/>
      <c r="W5" s="162"/>
      <c r="X5" s="162"/>
      <c r="Y5" s="162"/>
      <c r="Z5" s="162"/>
      <c r="AA5" s="162"/>
      <c r="AB5" s="162"/>
      <c r="AC5" s="162"/>
      <c r="AD5" s="162"/>
      <c r="AE5" s="162"/>
      <c r="AF5" s="162"/>
      <c r="AG5" s="162"/>
      <c r="AH5" s="162"/>
      <c r="AI5" s="162"/>
      <c r="AJ5" s="162"/>
      <c r="AK5" s="162"/>
      <c r="AL5" s="162"/>
      <c r="AM5" s="162"/>
      <c r="AN5" s="162"/>
      <c r="AO5" s="162"/>
      <c r="AP5" s="162"/>
      <c r="AQ5" s="162"/>
      <c r="AR5" s="162"/>
      <c r="AS5" s="162"/>
      <c r="AT5" s="162"/>
      <c r="AU5" s="162"/>
      <c r="AV5" s="162"/>
      <c r="AW5" s="162"/>
      <c r="AX5" s="162"/>
      <c r="AY5" s="162"/>
      <c r="AZ5" s="162"/>
      <c r="BA5" s="162"/>
      <c r="BB5" s="162"/>
      <c r="BC5" s="162"/>
      <c r="BD5" s="162"/>
      <c r="BE5" s="162"/>
      <c r="BF5" s="162"/>
      <c r="BG5" s="162"/>
      <c r="BH5" s="162"/>
      <c r="BI5" s="162"/>
      <c r="BJ5" s="162"/>
      <c r="BK5" s="162"/>
      <c r="BL5" s="162"/>
      <c r="BM5" s="162"/>
      <c r="BN5" s="162"/>
      <c r="BO5" s="162"/>
      <c r="BP5" s="162"/>
      <c r="BQ5" s="162"/>
      <c r="BR5" s="162"/>
      <c r="BS5" s="162"/>
      <c r="BT5" s="162"/>
      <c r="BU5" s="162"/>
      <c r="BV5" s="162"/>
      <c r="BW5" s="162"/>
      <c r="BX5" s="162"/>
      <c r="BY5" s="162"/>
      <c r="BZ5" s="162"/>
      <c r="CA5" s="162"/>
      <c r="CB5" s="162"/>
      <c r="CC5" s="162"/>
      <c r="CD5" s="162"/>
      <c r="CE5" s="162"/>
      <c r="CF5" s="162"/>
      <c r="CG5" s="162"/>
      <c r="CH5" s="162"/>
      <c r="CI5" s="162"/>
      <c r="CJ5" s="162"/>
      <c r="CK5" s="162"/>
      <c r="CL5" s="162"/>
      <c r="CM5" s="162"/>
      <c r="CN5" s="162"/>
      <c r="CO5" s="162"/>
      <c r="CP5" s="162"/>
      <c r="CQ5" s="162"/>
      <c r="CR5" s="162"/>
      <c r="CS5" s="162"/>
      <c r="CT5" s="162"/>
      <c r="CU5" s="162"/>
      <c r="CV5" s="162"/>
      <c r="CW5" s="162"/>
      <c r="CX5" s="162"/>
      <c r="CY5" s="162"/>
      <c r="CZ5" s="162"/>
      <c r="DA5" s="162"/>
      <c r="DB5" s="162"/>
      <c r="DC5" s="162"/>
      <c r="DD5" s="162"/>
      <c r="DE5" s="162"/>
      <c r="DF5" s="162"/>
      <c r="DG5" s="162"/>
      <c r="DH5" s="162"/>
      <c r="DI5" s="162"/>
      <c r="DJ5" s="162"/>
      <c r="DK5" s="162"/>
      <c r="DL5" s="162"/>
      <c r="DM5" s="162"/>
      <c r="DN5" s="162"/>
      <c r="DO5" s="162"/>
      <c r="DP5" s="162"/>
      <c r="DQ5" s="162"/>
      <c r="DR5" s="162"/>
      <c r="DS5" s="162"/>
      <c r="DT5" s="162"/>
      <c r="DU5" s="162"/>
      <c r="DV5" s="162"/>
      <c r="DW5" s="162"/>
      <c r="DX5" s="162"/>
      <c r="DY5" s="162"/>
      <c r="DZ5" s="162"/>
      <c r="EA5" s="162"/>
      <c r="EB5" s="162"/>
      <c r="EC5" s="162"/>
      <c r="ED5" s="162"/>
      <c r="EE5" s="162"/>
      <c r="EF5" s="162"/>
      <c r="EG5" s="162"/>
      <c r="EH5" s="162"/>
      <c r="EI5" s="162"/>
      <c r="EJ5" s="162"/>
      <c r="EK5" s="162"/>
      <c r="EL5" s="162"/>
      <c r="EM5" s="162"/>
      <c r="EN5" s="162"/>
      <c r="EO5" s="162"/>
      <c r="EP5" s="162"/>
      <c r="EQ5" s="162"/>
      <c r="ER5" s="162"/>
      <c r="ES5" s="162"/>
      <c r="ET5" s="162"/>
      <c r="EU5" s="162"/>
      <c r="EV5" s="162"/>
      <c r="EW5" s="162"/>
      <c r="EX5" s="162"/>
      <c r="EY5" s="162"/>
      <c r="EZ5" s="162"/>
      <c r="FA5" s="162"/>
      <c r="FB5" s="162"/>
      <c r="FC5" s="162"/>
      <c r="FD5" s="162"/>
      <c r="FE5" s="162"/>
      <c r="FF5" s="162"/>
      <c r="FG5" s="162"/>
      <c r="FH5" s="162"/>
      <c r="FI5" s="162"/>
      <c r="FJ5" s="162"/>
      <c r="FK5" s="162"/>
      <c r="FL5" s="162"/>
      <c r="FM5" s="162"/>
      <c r="FN5" s="162"/>
      <c r="FO5" s="162"/>
      <c r="FP5" s="162"/>
      <c r="FQ5" s="162"/>
      <c r="FR5" s="162"/>
      <c r="FS5" s="162"/>
      <c r="FT5" s="162"/>
      <c r="FU5" s="162"/>
      <c r="FV5" s="162"/>
      <c r="FW5" s="162"/>
      <c r="FX5" s="162"/>
      <c r="FY5" s="162"/>
      <c r="FZ5" s="162"/>
      <c r="GA5" s="162"/>
      <c r="GB5" s="162"/>
      <c r="GC5" s="162"/>
      <c r="GD5" s="162"/>
      <c r="GE5" s="162"/>
      <c r="GF5" s="162"/>
      <c r="GG5" s="162"/>
      <c r="GH5" s="162"/>
      <c r="GI5" s="162"/>
      <c r="GJ5" s="162"/>
      <c r="GK5" s="162"/>
      <c r="GL5" s="162"/>
      <c r="GM5" s="162"/>
      <c r="GN5" s="162"/>
      <c r="GO5" s="162"/>
      <c r="GP5" s="162"/>
      <c r="GQ5" s="162"/>
      <c r="GR5" s="162"/>
      <c r="GS5" s="162"/>
      <c r="GT5" s="162"/>
      <c r="GU5" s="162"/>
      <c r="GV5" s="162"/>
      <c r="GW5" s="162"/>
      <c r="GX5" s="162"/>
      <c r="GY5" s="162"/>
      <c r="GZ5" s="162"/>
      <c r="HA5" s="162"/>
      <c r="HB5" s="162"/>
      <c r="HC5" s="162"/>
      <c r="HD5" s="162"/>
      <c r="HE5" s="162"/>
      <c r="HF5" s="162"/>
      <c r="HG5" s="162"/>
      <c r="HH5" s="162"/>
      <c r="HI5" s="162"/>
      <c r="HJ5" s="162"/>
      <c r="HK5" s="162"/>
      <c r="HL5" s="162"/>
      <c r="HM5" s="162"/>
      <c r="HN5" s="162"/>
      <c r="HO5" s="162"/>
      <c r="HP5" s="162"/>
      <c r="HQ5" s="162"/>
      <c r="HR5" s="162"/>
      <c r="HS5" s="162"/>
      <c r="HT5" s="162"/>
      <c r="HU5" s="162"/>
      <c r="HV5" s="162"/>
    </row>
    <row r="6" spans="1:230" s="163" customFormat="1" ht="78.75" customHeight="1">
      <c r="A6" s="165"/>
      <c r="B6" s="273"/>
      <c r="C6" s="273"/>
      <c r="D6" s="269"/>
      <c r="E6" s="269"/>
      <c r="F6" s="269"/>
      <c r="G6" s="318"/>
      <c r="H6" s="273"/>
      <c r="I6" s="273"/>
      <c r="J6" s="269"/>
      <c r="K6" s="269"/>
      <c r="L6" s="269"/>
      <c r="M6" s="318"/>
      <c r="N6" s="162"/>
      <c r="O6" s="162"/>
      <c r="P6" s="162"/>
      <c r="Q6" s="162"/>
      <c r="R6" s="162"/>
      <c r="S6" s="162"/>
      <c r="T6" s="162"/>
      <c r="U6" s="162"/>
      <c r="V6" s="162"/>
      <c r="W6" s="162"/>
      <c r="X6" s="162"/>
      <c r="Y6" s="162"/>
      <c r="Z6" s="162"/>
      <c r="AA6" s="162"/>
      <c r="AB6" s="162"/>
      <c r="AC6" s="162"/>
      <c r="AD6" s="162"/>
      <c r="AE6" s="162"/>
      <c r="AF6" s="162"/>
      <c r="AG6" s="162"/>
      <c r="AH6" s="162"/>
      <c r="AI6" s="162"/>
      <c r="AJ6" s="162"/>
      <c r="AK6" s="162"/>
      <c r="AL6" s="162"/>
      <c r="AM6" s="162"/>
      <c r="AN6" s="162"/>
      <c r="AO6" s="162"/>
      <c r="AP6" s="162"/>
      <c r="AQ6" s="162"/>
      <c r="AR6" s="162"/>
      <c r="AS6" s="162"/>
      <c r="AT6" s="162"/>
      <c r="AU6" s="162"/>
      <c r="AV6" s="162"/>
      <c r="AW6" s="162"/>
      <c r="AX6" s="162"/>
      <c r="AY6" s="162"/>
      <c r="AZ6" s="162"/>
      <c r="BA6" s="162"/>
      <c r="BB6" s="162"/>
      <c r="BC6" s="162"/>
      <c r="BD6" s="162"/>
      <c r="BE6" s="162"/>
      <c r="BF6" s="162"/>
      <c r="BG6" s="162"/>
      <c r="BH6" s="162"/>
      <c r="BI6" s="162"/>
      <c r="BJ6" s="162"/>
      <c r="BK6" s="162"/>
      <c r="BL6" s="162"/>
      <c r="BM6" s="162"/>
      <c r="BN6" s="162"/>
      <c r="BO6" s="162"/>
      <c r="BP6" s="162"/>
      <c r="BQ6" s="162"/>
      <c r="BR6" s="162"/>
      <c r="BS6" s="162"/>
      <c r="BT6" s="162"/>
      <c r="BU6" s="162"/>
      <c r="BV6" s="162"/>
      <c r="BW6" s="162"/>
      <c r="BX6" s="162"/>
      <c r="BY6" s="162"/>
      <c r="BZ6" s="162"/>
      <c r="CA6" s="162"/>
      <c r="CB6" s="162"/>
      <c r="CC6" s="162"/>
      <c r="CD6" s="162"/>
      <c r="CE6" s="162"/>
      <c r="CF6" s="162"/>
      <c r="CG6" s="162"/>
      <c r="CH6" s="162"/>
      <c r="CI6" s="162"/>
      <c r="CJ6" s="162"/>
      <c r="CK6" s="162"/>
      <c r="CL6" s="162"/>
      <c r="CM6" s="162"/>
      <c r="CN6" s="162"/>
      <c r="CO6" s="162"/>
      <c r="CP6" s="162"/>
      <c r="CQ6" s="162"/>
      <c r="CR6" s="162"/>
      <c r="CS6" s="162"/>
      <c r="CT6" s="162"/>
      <c r="CU6" s="162"/>
      <c r="CV6" s="162"/>
      <c r="CW6" s="162"/>
      <c r="CX6" s="162"/>
      <c r="CY6" s="162"/>
      <c r="CZ6" s="162"/>
      <c r="DA6" s="162"/>
      <c r="DB6" s="162"/>
      <c r="DC6" s="162"/>
      <c r="DD6" s="162"/>
      <c r="DE6" s="162"/>
      <c r="DF6" s="162"/>
      <c r="DG6" s="162"/>
      <c r="DH6" s="162"/>
      <c r="DI6" s="162"/>
      <c r="DJ6" s="162"/>
      <c r="DK6" s="162"/>
      <c r="DL6" s="162"/>
      <c r="DM6" s="162"/>
      <c r="DN6" s="162"/>
      <c r="DO6" s="162"/>
      <c r="DP6" s="162"/>
      <c r="DQ6" s="162"/>
      <c r="DR6" s="162"/>
      <c r="DS6" s="162"/>
      <c r="DT6" s="162"/>
      <c r="DU6" s="162"/>
      <c r="DV6" s="162"/>
      <c r="DW6" s="162"/>
      <c r="DX6" s="162"/>
      <c r="DY6" s="162"/>
      <c r="DZ6" s="162"/>
      <c r="EA6" s="162"/>
      <c r="EB6" s="162"/>
      <c r="EC6" s="162"/>
      <c r="ED6" s="162"/>
      <c r="EE6" s="162"/>
      <c r="EF6" s="162"/>
      <c r="EG6" s="162"/>
      <c r="EH6" s="162"/>
      <c r="EI6" s="162"/>
      <c r="EJ6" s="162"/>
      <c r="EK6" s="162"/>
      <c r="EL6" s="162"/>
      <c r="EM6" s="162"/>
      <c r="EN6" s="162"/>
      <c r="EO6" s="162"/>
      <c r="EP6" s="162"/>
      <c r="EQ6" s="162"/>
      <c r="ER6" s="162"/>
      <c r="ES6" s="162"/>
      <c r="ET6" s="162"/>
      <c r="EU6" s="162"/>
      <c r="EV6" s="162"/>
      <c r="EW6" s="162"/>
      <c r="EX6" s="162"/>
      <c r="EY6" s="162"/>
      <c r="EZ6" s="162"/>
      <c r="FA6" s="162"/>
      <c r="FB6" s="162"/>
      <c r="FC6" s="162"/>
      <c r="FD6" s="162"/>
      <c r="FE6" s="162"/>
      <c r="FF6" s="162"/>
      <c r="FG6" s="162"/>
      <c r="FH6" s="162"/>
      <c r="FI6" s="162"/>
      <c r="FJ6" s="162"/>
      <c r="FK6" s="162"/>
      <c r="FL6" s="162"/>
      <c r="FM6" s="162"/>
      <c r="FN6" s="162"/>
      <c r="FO6" s="162"/>
      <c r="FP6" s="162"/>
      <c r="FQ6" s="162"/>
      <c r="FR6" s="162"/>
      <c r="FS6" s="162"/>
      <c r="FT6" s="162"/>
      <c r="FU6" s="162"/>
      <c r="FV6" s="162"/>
      <c r="FW6" s="162"/>
      <c r="FX6" s="162"/>
      <c r="FY6" s="162"/>
      <c r="FZ6" s="162"/>
      <c r="GA6" s="162"/>
      <c r="GB6" s="162"/>
      <c r="GC6" s="162"/>
      <c r="GD6" s="162"/>
      <c r="GE6" s="162"/>
      <c r="GF6" s="162"/>
      <c r="GG6" s="162"/>
      <c r="GH6" s="162"/>
      <c r="GI6" s="162"/>
      <c r="GJ6" s="162"/>
      <c r="GK6" s="162"/>
      <c r="GL6" s="162"/>
      <c r="GM6" s="162"/>
      <c r="GN6" s="162"/>
      <c r="GO6" s="162"/>
      <c r="GP6" s="162"/>
      <c r="GQ6" s="162"/>
      <c r="GR6" s="162"/>
      <c r="GS6" s="162"/>
      <c r="GT6" s="162"/>
      <c r="GU6" s="162"/>
      <c r="GV6" s="162"/>
      <c r="GW6" s="162"/>
      <c r="GX6" s="162"/>
      <c r="GY6" s="162"/>
      <c r="GZ6" s="162"/>
      <c r="HA6" s="162"/>
      <c r="HB6" s="162"/>
      <c r="HC6" s="162"/>
      <c r="HD6" s="162"/>
      <c r="HE6" s="162"/>
      <c r="HF6" s="162"/>
      <c r="HG6" s="162"/>
      <c r="HH6" s="162"/>
      <c r="HI6" s="162"/>
      <c r="HJ6" s="162"/>
      <c r="HK6" s="162"/>
      <c r="HL6" s="162"/>
      <c r="HM6" s="162"/>
      <c r="HN6" s="162"/>
      <c r="HO6" s="162"/>
      <c r="HP6" s="162"/>
      <c r="HQ6" s="162"/>
      <c r="HR6" s="162"/>
      <c r="HS6" s="162"/>
      <c r="HT6" s="162"/>
      <c r="HU6" s="162"/>
      <c r="HV6" s="162"/>
    </row>
    <row r="7" spans="1:230" s="163" customFormat="1" ht="15.75" customHeight="1">
      <c r="A7" s="166" t="s">
        <v>188</v>
      </c>
      <c r="B7" s="273"/>
      <c r="C7" s="273"/>
      <c r="D7" s="269"/>
      <c r="E7" s="269"/>
      <c r="F7" s="269"/>
      <c r="G7" s="318"/>
      <c r="H7" s="273"/>
      <c r="I7" s="273"/>
      <c r="J7" s="269"/>
      <c r="K7" s="269"/>
      <c r="L7" s="269"/>
      <c r="M7" s="318"/>
      <c r="N7" s="162"/>
      <c r="O7" s="162"/>
      <c r="P7" s="162"/>
      <c r="Q7" s="162"/>
      <c r="R7" s="162"/>
      <c r="S7" s="162"/>
      <c r="T7" s="162"/>
      <c r="U7" s="162"/>
      <c r="V7" s="162"/>
      <c r="W7" s="162"/>
      <c r="X7" s="162"/>
      <c r="Y7" s="162"/>
      <c r="Z7" s="162"/>
      <c r="AA7" s="162"/>
      <c r="AB7" s="162"/>
      <c r="AC7" s="162"/>
      <c r="AD7" s="162"/>
      <c r="AE7" s="162"/>
      <c r="AF7" s="162"/>
      <c r="AG7" s="162"/>
      <c r="AH7" s="162"/>
      <c r="AI7" s="162"/>
      <c r="AJ7" s="162"/>
      <c r="AK7" s="162"/>
      <c r="AL7" s="162"/>
      <c r="AM7" s="162"/>
      <c r="AN7" s="162"/>
      <c r="AO7" s="162"/>
      <c r="AP7" s="162"/>
      <c r="AQ7" s="162"/>
      <c r="AR7" s="162"/>
      <c r="AS7" s="162"/>
      <c r="AT7" s="162"/>
      <c r="AU7" s="162"/>
      <c r="AV7" s="162"/>
      <c r="AW7" s="162"/>
      <c r="AX7" s="162"/>
      <c r="AY7" s="162"/>
      <c r="AZ7" s="162"/>
      <c r="BA7" s="162"/>
      <c r="BB7" s="162"/>
      <c r="BC7" s="162"/>
      <c r="BD7" s="162"/>
      <c r="BE7" s="162"/>
      <c r="BF7" s="162"/>
      <c r="BG7" s="162"/>
      <c r="BH7" s="162"/>
      <c r="BI7" s="162"/>
      <c r="BJ7" s="162"/>
      <c r="BK7" s="162"/>
      <c r="BL7" s="162"/>
      <c r="BM7" s="162"/>
      <c r="BN7" s="162"/>
      <c r="BO7" s="162"/>
      <c r="BP7" s="162"/>
      <c r="BQ7" s="162"/>
      <c r="BR7" s="162"/>
      <c r="BS7" s="162"/>
      <c r="BT7" s="162"/>
      <c r="BU7" s="162"/>
      <c r="BV7" s="162"/>
      <c r="BW7" s="162"/>
      <c r="BX7" s="162"/>
      <c r="BY7" s="162"/>
      <c r="BZ7" s="162"/>
      <c r="CA7" s="162"/>
      <c r="CB7" s="162"/>
      <c r="CC7" s="162"/>
      <c r="CD7" s="162"/>
      <c r="CE7" s="162"/>
      <c r="CF7" s="162"/>
      <c r="CG7" s="162"/>
      <c r="CH7" s="162"/>
      <c r="CI7" s="162"/>
      <c r="CJ7" s="162"/>
      <c r="CK7" s="162"/>
      <c r="CL7" s="162"/>
      <c r="CM7" s="162"/>
      <c r="CN7" s="162"/>
      <c r="CO7" s="162"/>
      <c r="CP7" s="162"/>
      <c r="CQ7" s="162"/>
      <c r="CR7" s="162"/>
      <c r="CS7" s="162"/>
      <c r="CT7" s="162"/>
      <c r="CU7" s="162"/>
      <c r="CV7" s="162"/>
      <c r="CW7" s="162"/>
      <c r="CX7" s="162"/>
      <c r="CY7" s="162"/>
      <c r="CZ7" s="162"/>
      <c r="DA7" s="162"/>
      <c r="DB7" s="162"/>
      <c r="DC7" s="162"/>
      <c r="DD7" s="162"/>
      <c r="DE7" s="162"/>
      <c r="DF7" s="162"/>
      <c r="DG7" s="162"/>
      <c r="DH7" s="162"/>
      <c r="DI7" s="162"/>
      <c r="DJ7" s="162"/>
      <c r="DK7" s="162"/>
      <c r="DL7" s="162"/>
      <c r="DM7" s="162"/>
      <c r="DN7" s="162"/>
      <c r="DO7" s="162"/>
      <c r="DP7" s="162"/>
      <c r="DQ7" s="162"/>
      <c r="DR7" s="162"/>
      <c r="DS7" s="162"/>
      <c r="DT7" s="162"/>
      <c r="DU7" s="162"/>
      <c r="DV7" s="162"/>
      <c r="DW7" s="162"/>
      <c r="DX7" s="162"/>
      <c r="DY7" s="162"/>
      <c r="DZ7" s="162"/>
      <c r="EA7" s="162"/>
      <c r="EB7" s="162"/>
      <c r="EC7" s="162"/>
      <c r="ED7" s="162"/>
      <c r="EE7" s="162"/>
      <c r="EF7" s="162"/>
      <c r="EG7" s="162"/>
      <c r="EH7" s="162"/>
      <c r="EI7" s="162"/>
      <c r="EJ7" s="162"/>
      <c r="EK7" s="162"/>
      <c r="EL7" s="162"/>
      <c r="EM7" s="162"/>
      <c r="EN7" s="162"/>
      <c r="EO7" s="162"/>
      <c r="EP7" s="162"/>
      <c r="EQ7" s="162"/>
      <c r="ER7" s="162"/>
      <c r="ES7" s="162"/>
      <c r="ET7" s="162"/>
      <c r="EU7" s="162"/>
      <c r="EV7" s="162"/>
      <c r="EW7" s="162"/>
      <c r="EX7" s="162"/>
      <c r="EY7" s="162"/>
      <c r="EZ7" s="162"/>
      <c r="FA7" s="162"/>
      <c r="FB7" s="162"/>
      <c r="FC7" s="162"/>
      <c r="FD7" s="162"/>
      <c r="FE7" s="162"/>
      <c r="FF7" s="162"/>
      <c r="FG7" s="162"/>
      <c r="FH7" s="162"/>
      <c r="FI7" s="162"/>
      <c r="FJ7" s="162"/>
      <c r="FK7" s="162"/>
      <c r="FL7" s="162"/>
      <c r="FM7" s="162"/>
      <c r="FN7" s="162"/>
      <c r="FO7" s="162"/>
      <c r="FP7" s="162"/>
      <c r="FQ7" s="162"/>
      <c r="FR7" s="162"/>
      <c r="FS7" s="162"/>
      <c r="FT7" s="162"/>
      <c r="FU7" s="162"/>
      <c r="FV7" s="162"/>
      <c r="FW7" s="162"/>
      <c r="FX7" s="162"/>
      <c r="FY7" s="162"/>
      <c r="FZ7" s="162"/>
      <c r="GA7" s="162"/>
      <c r="GB7" s="162"/>
      <c r="GC7" s="162"/>
      <c r="GD7" s="162"/>
      <c r="GE7" s="162"/>
      <c r="GF7" s="162"/>
      <c r="GG7" s="162"/>
      <c r="GH7" s="162"/>
      <c r="GI7" s="162"/>
      <c r="GJ7" s="162"/>
      <c r="GK7" s="162"/>
      <c r="GL7" s="162"/>
      <c r="GM7" s="162"/>
      <c r="GN7" s="162"/>
      <c r="GO7" s="162"/>
      <c r="GP7" s="162"/>
      <c r="GQ7" s="162"/>
      <c r="GR7" s="162"/>
      <c r="GS7" s="162"/>
      <c r="GT7" s="162"/>
      <c r="GU7" s="162"/>
      <c r="GV7" s="162"/>
      <c r="GW7" s="162"/>
      <c r="GX7" s="162"/>
      <c r="GY7" s="162"/>
      <c r="GZ7" s="162"/>
      <c r="HA7" s="162"/>
      <c r="HB7" s="162"/>
      <c r="HC7" s="162"/>
      <c r="HD7" s="162"/>
      <c r="HE7" s="162"/>
      <c r="HF7" s="162"/>
      <c r="HG7" s="162"/>
      <c r="HH7" s="162"/>
      <c r="HI7" s="162"/>
      <c r="HJ7" s="162"/>
      <c r="HK7" s="162"/>
      <c r="HL7" s="162"/>
      <c r="HM7" s="162"/>
      <c r="HN7" s="162"/>
      <c r="HO7" s="162"/>
      <c r="HP7" s="162"/>
      <c r="HQ7" s="162"/>
      <c r="HR7" s="162"/>
      <c r="HS7" s="162"/>
      <c r="HT7" s="162"/>
      <c r="HU7" s="162"/>
      <c r="HV7" s="162"/>
    </row>
    <row r="8" spans="1:230" s="159" customFormat="1" ht="24.75" customHeight="1">
      <c r="A8" s="167" t="s">
        <v>189</v>
      </c>
      <c r="B8" s="407">
        <f t="shared" ref="B8:M8" si="0">SUM(B9:B24)</f>
        <v>65</v>
      </c>
      <c r="C8" s="407">
        <f t="shared" si="0"/>
        <v>43</v>
      </c>
      <c r="D8" s="407">
        <f t="shared" si="0"/>
        <v>22</v>
      </c>
      <c r="E8" s="407">
        <f t="shared" si="0"/>
        <v>2</v>
      </c>
      <c r="F8" s="407">
        <f t="shared" si="0"/>
        <v>0</v>
      </c>
      <c r="G8" s="407">
        <f t="shared" si="0"/>
        <v>19</v>
      </c>
      <c r="H8" s="407">
        <f t="shared" si="0"/>
        <v>6563</v>
      </c>
      <c r="I8" s="407">
        <f t="shared" si="0"/>
        <v>5072</v>
      </c>
      <c r="J8" s="407">
        <f t="shared" si="0"/>
        <v>2327</v>
      </c>
      <c r="K8" s="407">
        <f t="shared" si="0"/>
        <v>168</v>
      </c>
      <c r="L8" s="407">
        <f t="shared" si="0"/>
        <v>28</v>
      </c>
      <c r="M8" s="407">
        <f t="shared" si="0"/>
        <v>2549</v>
      </c>
      <c r="N8" s="168"/>
      <c r="O8" s="168"/>
      <c r="P8" s="168"/>
      <c r="Q8" s="168"/>
      <c r="R8" s="168"/>
      <c r="S8" s="168"/>
      <c r="T8" s="168"/>
      <c r="U8" s="168"/>
      <c r="V8" s="168"/>
      <c r="W8" s="168"/>
      <c r="X8" s="168"/>
      <c r="Y8" s="168"/>
      <c r="Z8" s="168"/>
      <c r="AA8" s="168"/>
      <c r="AB8" s="168"/>
      <c r="AC8" s="168"/>
      <c r="AD8" s="168"/>
      <c r="AE8" s="168"/>
      <c r="AF8" s="168"/>
      <c r="AG8" s="168"/>
      <c r="AH8" s="168"/>
      <c r="AI8" s="168"/>
      <c r="AJ8" s="168"/>
      <c r="AK8" s="168"/>
      <c r="AL8" s="168"/>
      <c r="AM8" s="168"/>
      <c r="AN8" s="168"/>
      <c r="AO8" s="168"/>
      <c r="AP8" s="168"/>
      <c r="AQ8" s="168"/>
      <c r="AR8" s="168"/>
      <c r="AS8" s="168"/>
      <c r="AT8" s="168"/>
      <c r="AU8" s="168"/>
      <c r="AV8" s="168"/>
      <c r="AW8" s="168"/>
      <c r="AX8" s="168"/>
      <c r="AY8" s="168"/>
      <c r="AZ8" s="168"/>
      <c r="BA8" s="168"/>
      <c r="BB8" s="168"/>
      <c r="BC8" s="168"/>
      <c r="BD8" s="168"/>
      <c r="BE8" s="168"/>
      <c r="BF8" s="168"/>
      <c r="BG8" s="168"/>
      <c r="BH8" s="168"/>
      <c r="BI8" s="168"/>
      <c r="BJ8" s="168"/>
      <c r="BK8" s="168"/>
      <c r="BL8" s="168"/>
      <c r="BM8" s="168"/>
      <c r="BN8" s="168"/>
      <c r="BO8" s="168"/>
      <c r="BP8" s="168"/>
      <c r="BQ8" s="168"/>
      <c r="BR8" s="168"/>
      <c r="BS8" s="168"/>
      <c r="BT8" s="168"/>
      <c r="BU8" s="168"/>
      <c r="BV8" s="168"/>
      <c r="BW8" s="168"/>
      <c r="BX8" s="168"/>
      <c r="BY8" s="168"/>
      <c r="BZ8" s="168"/>
      <c r="CA8" s="168"/>
      <c r="CB8" s="168"/>
      <c r="CC8" s="168"/>
      <c r="CD8" s="168"/>
      <c r="CE8" s="168"/>
      <c r="CF8" s="168"/>
      <c r="CG8" s="168"/>
      <c r="CH8" s="168"/>
      <c r="CI8" s="168"/>
      <c r="CJ8" s="168"/>
      <c r="CK8" s="168"/>
      <c r="CL8" s="168"/>
      <c r="CM8" s="168"/>
      <c r="CN8" s="168"/>
      <c r="CO8" s="168"/>
      <c r="CP8" s="168"/>
      <c r="CQ8" s="168"/>
      <c r="CR8" s="168"/>
      <c r="CS8" s="168"/>
      <c r="CT8" s="168"/>
      <c r="CU8" s="168"/>
      <c r="CV8" s="168"/>
      <c r="CW8" s="168"/>
      <c r="CX8" s="168"/>
      <c r="CY8" s="168"/>
      <c r="CZ8" s="168"/>
      <c r="DA8" s="168"/>
      <c r="DB8" s="168"/>
      <c r="DC8" s="168"/>
      <c r="DD8" s="168"/>
      <c r="DE8" s="168"/>
      <c r="DF8" s="168"/>
      <c r="DG8" s="168"/>
      <c r="DH8" s="168"/>
      <c r="DI8" s="168"/>
      <c r="DJ8" s="168"/>
      <c r="DK8" s="168"/>
      <c r="DL8" s="168"/>
      <c r="DM8" s="168"/>
      <c r="DN8" s="168"/>
      <c r="DO8" s="168"/>
      <c r="DP8" s="168"/>
      <c r="DQ8" s="168"/>
      <c r="DR8" s="168"/>
      <c r="DS8" s="168"/>
      <c r="DT8" s="168"/>
      <c r="DU8" s="168"/>
      <c r="DV8" s="168"/>
      <c r="DW8" s="168"/>
      <c r="DX8" s="168"/>
      <c r="DY8" s="168"/>
      <c r="DZ8" s="168"/>
      <c r="EA8" s="168"/>
      <c r="EB8" s="168"/>
      <c r="EC8" s="168"/>
      <c r="ED8" s="168"/>
      <c r="EE8" s="168"/>
      <c r="EF8" s="168"/>
      <c r="EG8" s="168"/>
      <c r="EH8" s="168"/>
      <c r="EI8" s="168"/>
      <c r="EJ8" s="168"/>
      <c r="EK8" s="168"/>
      <c r="EL8" s="168"/>
      <c r="EM8" s="168"/>
      <c r="EN8" s="168"/>
      <c r="EO8" s="168"/>
      <c r="EP8" s="168"/>
      <c r="EQ8" s="168"/>
      <c r="ER8" s="168"/>
      <c r="ES8" s="168"/>
      <c r="ET8" s="168"/>
      <c r="EU8" s="168"/>
      <c r="EV8" s="168"/>
      <c r="EW8" s="168"/>
      <c r="EX8" s="168"/>
      <c r="EY8" s="168"/>
      <c r="EZ8" s="168"/>
      <c r="FA8" s="168"/>
      <c r="FB8" s="168"/>
      <c r="FC8" s="168"/>
      <c r="FD8" s="168"/>
      <c r="FE8" s="168"/>
      <c r="FF8" s="168"/>
      <c r="FG8" s="168"/>
      <c r="FH8" s="168"/>
      <c r="FI8" s="168"/>
      <c r="FJ8" s="168"/>
      <c r="FK8" s="168"/>
      <c r="FL8" s="168"/>
      <c r="FM8" s="168"/>
      <c r="FN8" s="168"/>
      <c r="FO8" s="168"/>
      <c r="FP8" s="168"/>
      <c r="FQ8" s="168"/>
      <c r="FR8" s="168"/>
      <c r="FS8" s="168"/>
      <c r="FT8" s="168"/>
      <c r="FU8" s="168"/>
      <c r="FV8" s="168"/>
      <c r="FW8" s="168"/>
      <c r="FX8" s="168"/>
      <c r="FY8" s="168"/>
      <c r="FZ8" s="168"/>
      <c r="GA8" s="168"/>
      <c r="GB8" s="168"/>
      <c r="GC8" s="168"/>
      <c r="GD8" s="168"/>
      <c r="GE8" s="168"/>
      <c r="GF8" s="168"/>
      <c r="GG8" s="168"/>
      <c r="GH8" s="168"/>
      <c r="GI8" s="168"/>
      <c r="GJ8" s="168"/>
      <c r="GK8" s="168"/>
      <c r="GL8" s="168"/>
      <c r="GM8" s="168"/>
      <c r="GN8" s="168"/>
      <c r="GO8" s="168"/>
      <c r="GP8" s="168"/>
      <c r="GQ8" s="168"/>
      <c r="GR8" s="168"/>
      <c r="GS8" s="168"/>
      <c r="GT8" s="168"/>
      <c r="GU8" s="168"/>
      <c r="GV8" s="168"/>
      <c r="GW8" s="168"/>
      <c r="GX8" s="168"/>
      <c r="GY8" s="168"/>
      <c r="GZ8" s="168"/>
      <c r="HA8" s="168"/>
      <c r="HB8" s="168"/>
      <c r="HC8" s="168"/>
      <c r="HD8" s="168"/>
      <c r="HE8" s="168"/>
      <c r="HF8" s="168"/>
      <c r="HG8" s="168"/>
      <c r="HH8" s="168"/>
      <c r="HI8" s="168"/>
      <c r="HJ8" s="168"/>
      <c r="HK8" s="168"/>
      <c r="HL8" s="168"/>
      <c r="HM8" s="168"/>
      <c r="HN8" s="168"/>
      <c r="HO8" s="168"/>
      <c r="HP8" s="168"/>
      <c r="HQ8" s="168"/>
      <c r="HR8" s="168"/>
      <c r="HS8" s="168"/>
      <c r="HT8" s="168"/>
      <c r="HU8" s="168"/>
      <c r="HV8" s="168"/>
    </row>
    <row r="9" spans="1:230" s="163" customFormat="1" ht="24.75" customHeight="1">
      <c r="A9" s="64" t="s">
        <v>190</v>
      </c>
      <c r="B9" s="162">
        <v>3</v>
      </c>
      <c r="C9" s="162">
        <v>2</v>
      </c>
      <c r="D9" s="162">
        <v>2</v>
      </c>
      <c r="E9" s="162">
        <v>0</v>
      </c>
      <c r="F9" s="162">
        <v>0</v>
      </c>
      <c r="G9" s="162">
        <v>0</v>
      </c>
      <c r="H9" s="162">
        <v>458</v>
      </c>
      <c r="I9" s="162">
        <v>338</v>
      </c>
      <c r="J9" s="162">
        <v>174</v>
      </c>
      <c r="K9" s="162">
        <v>9</v>
      </c>
      <c r="L9" s="162">
        <v>3</v>
      </c>
      <c r="M9" s="162">
        <v>152</v>
      </c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  <c r="AB9" s="66"/>
      <c r="AC9" s="66"/>
      <c r="AD9" s="66"/>
      <c r="AE9" s="66"/>
      <c r="AF9" s="66"/>
      <c r="AG9" s="66"/>
      <c r="AH9" s="66"/>
      <c r="AI9" s="66"/>
      <c r="AJ9" s="66"/>
      <c r="AK9" s="66"/>
      <c r="AL9" s="66"/>
      <c r="AM9" s="66"/>
      <c r="AN9" s="66"/>
      <c r="AO9" s="66"/>
      <c r="AP9" s="66"/>
      <c r="AQ9" s="66"/>
      <c r="AR9" s="66"/>
      <c r="AS9" s="66"/>
      <c r="AT9" s="66"/>
      <c r="AU9" s="66"/>
      <c r="AV9" s="66"/>
      <c r="AW9" s="66"/>
      <c r="AX9" s="66"/>
      <c r="AY9" s="66"/>
      <c r="AZ9" s="66"/>
      <c r="BA9" s="66"/>
      <c r="BB9" s="66"/>
      <c r="BC9" s="66"/>
      <c r="BD9" s="66"/>
      <c r="BE9" s="66"/>
      <c r="BF9" s="66"/>
      <c r="BG9" s="66"/>
      <c r="BH9" s="66"/>
      <c r="BI9" s="66"/>
      <c r="BJ9" s="66"/>
      <c r="BK9" s="66"/>
      <c r="BL9" s="66"/>
      <c r="BM9" s="66"/>
      <c r="BN9" s="66"/>
      <c r="BO9" s="66"/>
      <c r="BP9" s="66"/>
      <c r="BQ9" s="66"/>
      <c r="BR9" s="66"/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/>
      <c r="CH9" s="66"/>
      <c r="CI9" s="66"/>
      <c r="CJ9" s="66"/>
      <c r="CK9" s="66"/>
      <c r="CL9" s="66"/>
      <c r="CM9" s="66"/>
      <c r="CN9" s="66"/>
      <c r="CO9" s="66"/>
      <c r="CP9" s="66"/>
      <c r="CQ9" s="66"/>
      <c r="CR9" s="66"/>
      <c r="CS9" s="66"/>
      <c r="CT9" s="66"/>
      <c r="CU9" s="66"/>
      <c r="CV9" s="66"/>
      <c r="CW9" s="66"/>
      <c r="CX9" s="66"/>
      <c r="CY9" s="66"/>
      <c r="CZ9" s="66"/>
      <c r="DA9" s="66"/>
      <c r="DB9" s="66"/>
      <c r="DC9" s="66"/>
      <c r="DD9" s="66"/>
      <c r="DE9" s="66"/>
      <c r="DF9" s="66"/>
      <c r="DG9" s="66"/>
      <c r="DH9" s="66"/>
      <c r="DI9" s="66"/>
      <c r="DJ9" s="66"/>
      <c r="DK9" s="66"/>
      <c r="DL9" s="66"/>
      <c r="DM9" s="66"/>
      <c r="DN9" s="66"/>
      <c r="DO9" s="66"/>
      <c r="DP9" s="66"/>
      <c r="DQ9" s="66"/>
      <c r="DR9" s="66"/>
      <c r="DS9" s="66"/>
      <c r="DT9" s="66"/>
      <c r="DU9" s="66"/>
      <c r="DV9" s="66"/>
      <c r="DW9" s="66"/>
      <c r="DX9" s="66"/>
      <c r="DY9" s="66"/>
      <c r="DZ9" s="66"/>
      <c r="EA9" s="66"/>
      <c r="EB9" s="66"/>
      <c r="EC9" s="66"/>
      <c r="ED9" s="66"/>
      <c r="EE9" s="66"/>
      <c r="EF9" s="66"/>
      <c r="EG9" s="66"/>
      <c r="EH9" s="66"/>
      <c r="EI9" s="66"/>
      <c r="EJ9" s="66"/>
      <c r="EK9" s="66"/>
      <c r="EL9" s="66"/>
      <c r="EM9" s="66"/>
      <c r="EN9" s="66"/>
      <c r="EO9" s="66"/>
      <c r="EP9" s="66"/>
      <c r="EQ9" s="66"/>
      <c r="ER9" s="66"/>
      <c r="ES9" s="66"/>
      <c r="ET9" s="66"/>
      <c r="EU9" s="66"/>
      <c r="EV9" s="66"/>
      <c r="EW9" s="66"/>
      <c r="EX9" s="66"/>
      <c r="EY9" s="66"/>
      <c r="EZ9" s="66"/>
      <c r="FA9" s="66"/>
      <c r="FB9" s="66"/>
      <c r="FC9" s="66"/>
      <c r="FD9" s="66"/>
      <c r="FE9" s="66"/>
      <c r="FF9" s="66"/>
      <c r="FG9" s="66"/>
      <c r="FH9" s="66"/>
      <c r="FI9" s="66"/>
      <c r="FJ9" s="66"/>
      <c r="FK9" s="66"/>
      <c r="FL9" s="66"/>
      <c r="FM9" s="66"/>
      <c r="FN9" s="66"/>
      <c r="FO9" s="66"/>
      <c r="FP9" s="66"/>
      <c r="FQ9" s="66"/>
      <c r="FR9" s="66"/>
      <c r="FS9" s="66"/>
      <c r="FT9" s="66"/>
      <c r="FU9" s="66"/>
      <c r="FV9" s="66"/>
      <c r="FW9" s="66"/>
      <c r="FX9" s="66"/>
      <c r="FY9" s="66"/>
      <c r="FZ9" s="66"/>
      <c r="GA9" s="66"/>
      <c r="GB9" s="66"/>
      <c r="GC9" s="66"/>
      <c r="GD9" s="66"/>
      <c r="GE9" s="66"/>
      <c r="GF9" s="66"/>
      <c r="GG9" s="66"/>
      <c r="GH9" s="66"/>
      <c r="GI9" s="66"/>
      <c r="GJ9" s="66"/>
      <c r="GK9" s="66"/>
      <c r="GL9" s="66"/>
      <c r="GM9" s="66"/>
      <c r="GN9" s="66"/>
      <c r="GO9" s="66"/>
      <c r="GP9" s="66"/>
      <c r="GQ9" s="66"/>
      <c r="GR9" s="66"/>
      <c r="GS9" s="66"/>
      <c r="GT9" s="66"/>
      <c r="GU9" s="66"/>
      <c r="GV9" s="66"/>
      <c r="GW9" s="66"/>
      <c r="GX9" s="66"/>
      <c r="GY9" s="66"/>
      <c r="GZ9" s="66"/>
      <c r="HA9" s="66"/>
      <c r="HB9" s="66"/>
      <c r="HC9" s="66"/>
      <c r="HD9" s="66"/>
      <c r="HE9" s="66"/>
      <c r="HF9" s="66"/>
      <c r="HG9" s="66"/>
      <c r="HH9" s="66"/>
      <c r="HI9" s="66"/>
      <c r="HJ9" s="66"/>
      <c r="HK9" s="66"/>
      <c r="HL9" s="66"/>
      <c r="HM9" s="66"/>
      <c r="HN9" s="66"/>
      <c r="HO9" s="66"/>
      <c r="HP9" s="66"/>
      <c r="HQ9" s="66"/>
      <c r="HR9" s="66"/>
      <c r="HS9" s="66"/>
      <c r="HT9" s="66"/>
      <c r="HU9" s="66"/>
      <c r="HV9" s="66"/>
    </row>
    <row r="10" spans="1:230" s="163" customFormat="1" ht="24.75" customHeight="1">
      <c r="A10" s="64" t="s">
        <v>2</v>
      </c>
      <c r="B10" s="162">
        <v>2</v>
      </c>
      <c r="C10" s="162">
        <v>1</v>
      </c>
      <c r="D10" s="162">
        <v>0</v>
      </c>
      <c r="E10" s="162">
        <v>0</v>
      </c>
      <c r="F10" s="162">
        <v>0</v>
      </c>
      <c r="G10" s="162">
        <v>1</v>
      </c>
      <c r="H10" s="162">
        <v>224</v>
      </c>
      <c r="I10" s="162">
        <v>186</v>
      </c>
      <c r="J10" s="162">
        <v>86</v>
      </c>
      <c r="K10" s="162">
        <v>6</v>
      </c>
      <c r="L10" s="162">
        <v>3</v>
      </c>
      <c r="M10" s="162">
        <v>91</v>
      </c>
      <c r="N10" s="162"/>
      <c r="O10" s="162"/>
      <c r="P10" s="162"/>
      <c r="Q10" s="162"/>
      <c r="R10" s="162"/>
      <c r="S10" s="162"/>
      <c r="T10" s="162"/>
      <c r="U10" s="162"/>
      <c r="V10" s="162"/>
      <c r="W10" s="162"/>
      <c r="X10" s="162"/>
      <c r="Y10" s="162"/>
      <c r="Z10" s="162"/>
      <c r="AA10" s="162"/>
      <c r="AB10" s="162"/>
      <c r="AC10" s="162"/>
      <c r="AD10" s="162"/>
      <c r="AE10" s="162"/>
      <c r="AF10" s="162"/>
      <c r="AG10" s="162"/>
      <c r="AH10" s="162"/>
      <c r="AI10" s="162"/>
      <c r="AJ10" s="162"/>
      <c r="AK10" s="162"/>
      <c r="AL10" s="162"/>
      <c r="AM10" s="162"/>
      <c r="AN10" s="162"/>
      <c r="AO10" s="162"/>
      <c r="AP10" s="162"/>
      <c r="AQ10" s="162"/>
      <c r="AR10" s="162"/>
      <c r="AS10" s="162"/>
      <c r="AT10" s="162"/>
      <c r="AU10" s="162"/>
      <c r="AV10" s="162"/>
      <c r="AW10" s="162"/>
      <c r="AX10" s="162"/>
      <c r="AY10" s="162"/>
      <c r="AZ10" s="162"/>
      <c r="BA10" s="162"/>
      <c r="BB10" s="162"/>
      <c r="BC10" s="162"/>
      <c r="BD10" s="162"/>
      <c r="BE10" s="162"/>
      <c r="BF10" s="162"/>
      <c r="BG10" s="162"/>
      <c r="BH10" s="162"/>
      <c r="BI10" s="162"/>
      <c r="BJ10" s="162"/>
      <c r="BK10" s="162"/>
      <c r="BL10" s="162"/>
      <c r="BM10" s="162"/>
      <c r="BN10" s="162"/>
      <c r="BO10" s="162"/>
      <c r="BP10" s="162"/>
      <c r="BQ10" s="162"/>
      <c r="BR10" s="162"/>
      <c r="BS10" s="162"/>
      <c r="BT10" s="162"/>
      <c r="BU10" s="162"/>
      <c r="BV10" s="162"/>
      <c r="BW10" s="162"/>
      <c r="BX10" s="162"/>
      <c r="BY10" s="162"/>
      <c r="BZ10" s="162"/>
      <c r="CA10" s="162"/>
      <c r="CB10" s="162"/>
      <c r="CC10" s="162"/>
      <c r="CD10" s="162"/>
      <c r="CE10" s="162"/>
      <c r="CF10" s="162"/>
      <c r="CG10" s="162"/>
      <c r="CH10" s="162"/>
      <c r="CI10" s="162"/>
      <c r="CJ10" s="162"/>
      <c r="CK10" s="162"/>
      <c r="CL10" s="162"/>
      <c r="CM10" s="162"/>
      <c r="CN10" s="162"/>
      <c r="CO10" s="162"/>
      <c r="CP10" s="162"/>
      <c r="CQ10" s="162"/>
      <c r="CR10" s="162"/>
      <c r="CS10" s="162"/>
      <c r="CT10" s="162"/>
      <c r="CU10" s="162"/>
      <c r="CV10" s="162"/>
      <c r="CW10" s="162"/>
      <c r="CX10" s="162"/>
      <c r="CY10" s="162"/>
      <c r="CZ10" s="162"/>
      <c r="DA10" s="162"/>
      <c r="DB10" s="162"/>
      <c r="DC10" s="162"/>
      <c r="DD10" s="162"/>
      <c r="DE10" s="162"/>
      <c r="DF10" s="162"/>
      <c r="DG10" s="162"/>
      <c r="DH10" s="162"/>
      <c r="DI10" s="162"/>
      <c r="DJ10" s="162"/>
      <c r="DK10" s="162"/>
      <c r="DL10" s="162"/>
      <c r="DM10" s="162"/>
      <c r="DN10" s="162"/>
      <c r="DO10" s="162"/>
      <c r="DP10" s="162"/>
      <c r="DQ10" s="162"/>
      <c r="DR10" s="162"/>
      <c r="DS10" s="162"/>
      <c r="DT10" s="162"/>
      <c r="DU10" s="162"/>
      <c r="DV10" s="162"/>
      <c r="DW10" s="162"/>
      <c r="DX10" s="162"/>
      <c r="DY10" s="162"/>
      <c r="DZ10" s="162"/>
      <c r="EA10" s="162"/>
      <c r="EB10" s="162"/>
      <c r="EC10" s="162"/>
      <c r="ED10" s="162"/>
      <c r="EE10" s="162"/>
      <c r="EF10" s="162"/>
      <c r="EG10" s="162"/>
      <c r="EH10" s="162"/>
      <c r="EI10" s="162"/>
      <c r="EJ10" s="162"/>
      <c r="EK10" s="162"/>
      <c r="EL10" s="162"/>
      <c r="EM10" s="162"/>
      <c r="EN10" s="162"/>
      <c r="EO10" s="162"/>
      <c r="EP10" s="162"/>
      <c r="EQ10" s="162"/>
      <c r="ER10" s="162"/>
      <c r="ES10" s="162"/>
      <c r="ET10" s="162"/>
      <c r="EU10" s="162"/>
      <c r="EV10" s="162"/>
      <c r="EW10" s="162"/>
      <c r="EX10" s="162"/>
      <c r="EY10" s="162"/>
      <c r="EZ10" s="162"/>
      <c r="FA10" s="162"/>
      <c r="FB10" s="162"/>
      <c r="FC10" s="162"/>
      <c r="FD10" s="162"/>
      <c r="FE10" s="162"/>
      <c r="FF10" s="162"/>
      <c r="FG10" s="162"/>
      <c r="FH10" s="162"/>
      <c r="FI10" s="162"/>
      <c r="FJ10" s="162"/>
      <c r="FK10" s="162"/>
      <c r="FL10" s="162"/>
      <c r="FM10" s="162"/>
      <c r="FN10" s="162"/>
      <c r="FO10" s="162"/>
      <c r="FP10" s="162"/>
      <c r="FQ10" s="162"/>
      <c r="FR10" s="162"/>
      <c r="FS10" s="162"/>
      <c r="FT10" s="162"/>
      <c r="FU10" s="162"/>
      <c r="FV10" s="162"/>
      <c r="FW10" s="162"/>
      <c r="FX10" s="162"/>
      <c r="FY10" s="162"/>
      <c r="FZ10" s="162"/>
      <c r="GA10" s="162"/>
      <c r="GB10" s="162"/>
      <c r="GC10" s="162"/>
      <c r="GD10" s="162"/>
      <c r="GE10" s="162"/>
      <c r="GF10" s="162"/>
      <c r="GG10" s="162"/>
      <c r="GH10" s="162"/>
      <c r="GI10" s="162"/>
      <c r="GJ10" s="162"/>
      <c r="GK10" s="162"/>
      <c r="GL10" s="162"/>
      <c r="GM10" s="162"/>
      <c r="GN10" s="162"/>
      <c r="GO10" s="162"/>
      <c r="GP10" s="162"/>
      <c r="GQ10" s="162"/>
      <c r="GR10" s="162"/>
      <c r="GS10" s="162"/>
      <c r="GT10" s="162"/>
      <c r="GU10" s="162"/>
      <c r="GV10" s="162"/>
      <c r="GW10" s="162"/>
      <c r="GX10" s="162"/>
      <c r="GY10" s="162"/>
      <c r="GZ10" s="162"/>
      <c r="HA10" s="162"/>
      <c r="HB10" s="162"/>
      <c r="HC10" s="162"/>
      <c r="HD10" s="162"/>
      <c r="HE10" s="162"/>
      <c r="HF10" s="162"/>
      <c r="HG10" s="162"/>
      <c r="HH10" s="162"/>
      <c r="HI10" s="162"/>
      <c r="HJ10" s="162"/>
      <c r="HK10" s="162"/>
      <c r="HL10" s="162"/>
      <c r="HM10" s="162"/>
      <c r="HN10" s="162"/>
      <c r="HO10" s="162"/>
      <c r="HP10" s="162"/>
      <c r="HQ10" s="162"/>
      <c r="HR10" s="162"/>
      <c r="HS10" s="162"/>
      <c r="HT10" s="162"/>
      <c r="HU10" s="162"/>
      <c r="HV10" s="162"/>
    </row>
    <row r="11" spans="1:230" s="163" customFormat="1" ht="24.75" customHeight="1">
      <c r="A11" s="64" t="s">
        <v>3</v>
      </c>
      <c r="B11" s="162">
        <v>4</v>
      </c>
      <c r="C11" s="162">
        <v>4</v>
      </c>
      <c r="D11" s="162">
        <v>1</v>
      </c>
      <c r="E11" s="162">
        <v>0</v>
      </c>
      <c r="F11" s="162">
        <v>0</v>
      </c>
      <c r="G11" s="162">
        <v>3</v>
      </c>
      <c r="H11" s="162">
        <v>621</v>
      </c>
      <c r="I11" s="162">
        <v>469</v>
      </c>
      <c r="J11" s="162">
        <v>231</v>
      </c>
      <c r="K11" s="162">
        <v>11</v>
      </c>
      <c r="L11" s="162">
        <v>0</v>
      </c>
      <c r="M11" s="162">
        <v>227</v>
      </c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6"/>
      <c r="AK11" s="66"/>
      <c r="AL11" s="66"/>
      <c r="AM11" s="66"/>
      <c r="AN11" s="66"/>
      <c r="AO11" s="66"/>
      <c r="AP11" s="66"/>
      <c r="AQ11" s="66"/>
      <c r="AR11" s="66"/>
      <c r="AS11" s="66"/>
      <c r="AT11" s="66"/>
      <c r="AU11" s="66"/>
      <c r="AV11" s="66"/>
      <c r="AW11" s="66"/>
      <c r="AX11" s="66"/>
      <c r="AY11" s="66"/>
      <c r="AZ11" s="66"/>
      <c r="BA11" s="66"/>
      <c r="BB11" s="66"/>
      <c r="BC11" s="66"/>
      <c r="BD11" s="66"/>
      <c r="BE11" s="66"/>
      <c r="BF11" s="66"/>
      <c r="BG11" s="66"/>
      <c r="BH11" s="66"/>
      <c r="BI11" s="66"/>
      <c r="BJ11" s="66"/>
      <c r="BK11" s="66"/>
      <c r="BL11" s="66"/>
      <c r="BM11" s="66"/>
      <c r="BN11" s="66"/>
      <c r="BO11" s="66"/>
      <c r="BP11" s="66"/>
      <c r="BQ11" s="66"/>
      <c r="BR11" s="66"/>
      <c r="BS11" s="66"/>
      <c r="BT11" s="66"/>
      <c r="BU11" s="66"/>
      <c r="BV11" s="66"/>
      <c r="BW11" s="66"/>
      <c r="BX11" s="66"/>
      <c r="BY11" s="66"/>
      <c r="BZ11" s="66"/>
      <c r="CA11" s="66"/>
      <c r="CB11" s="66"/>
      <c r="CC11" s="66"/>
      <c r="CD11" s="66"/>
      <c r="CE11" s="66"/>
      <c r="CF11" s="66"/>
      <c r="CG11" s="66"/>
      <c r="CH11" s="66"/>
      <c r="CI11" s="66"/>
      <c r="CJ11" s="66"/>
      <c r="CK11" s="66"/>
      <c r="CL11" s="66"/>
      <c r="CM11" s="66"/>
      <c r="CN11" s="66"/>
      <c r="CO11" s="66"/>
      <c r="CP11" s="66"/>
      <c r="CQ11" s="66"/>
      <c r="CR11" s="66"/>
      <c r="CS11" s="66"/>
      <c r="CT11" s="66"/>
      <c r="CU11" s="66"/>
      <c r="CV11" s="66"/>
      <c r="CW11" s="66"/>
      <c r="CX11" s="66"/>
      <c r="CY11" s="66"/>
      <c r="CZ11" s="66"/>
      <c r="DA11" s="66"/>
      <c r="DB11" s="66"/>
      <c r="DC11" s="66"/>
      <c r="DD11" s="66"/>
      <c r="DE11" s="66"/>
      <c r="DF11" s="66"/>
      <c r="DG11" s="66"/>
      <c r="DH11" s="66"/>
      <c r="DI11" s="66"/>
      <c r="DJ11" s="66"/>
      <c r="DK11" s="66"/>
      <c r="DL11" s="66"/>
      <c r="DM11" s="66"/>
      <c r="DN11" s="66"/>
      <c r="DO11" s="66"/>
      <c r="DP11" s="66"/>
      <c r="DQ11" s="66"/>
      <c r="DR11" s="66"/>
      <c r="DS11" s="66"/>
      <c r="DT11" s="66"/>
      <c r="DU11" s="66"/>
      <c r="DV11" s="66"/>
      <c r="DW11" s="66"/>
      <c r="DX11" s="66"/>
      <c r="DY11" s="66"/>
      <c r="DZ11" s="66"/>
      <c r="EA11" s="66"/>
      <c r="EB11" s="66"/>
      <c r="EC11" s="66"/>
      <c r="ED11" s="66"/>
      <c r="EE11" s="66"/>
      <c r="EF11" s="66"/>
      <c r="EG11" s="66"/>
      <c r="EH11" s="66"/>
      <c r="EI11" s="66"/>
      <c r="EJ11" s="66"/>
      <c r="EK11" s="66"/>
      <c r="EL11" s="66"/>
      <c r="EM11" s="66"/>
      <c r="EN11" s="66"/>
      <c r="EO11" s="66"/>
      <c r="EP11" s="66"/>
      <c r="EQ11" s="66"/>
      <c r="ER11" s="66"/>
      <c r="ES11" s="66"/>
      <c r="ET11" s="66"/>
      <c r="EU11" s="66"/>
      <c r="EV11" s="66"/>
      <c r="EW11" s="66"/>
      <c r="EX11" s="66"/>
      <c r="EY11" s="66"/>
      <c r="EZ11" s="66"/>
      <c r="FA11" s="66"/>
      <c r="FB11" s="66"/>
      <c r="FC11" s="66"/>
      <c r="FD11" s="66"/>
      <c r="FE11" s="66"/>
      <c r="FF11" s="66"/>
      <c r="FG11" s="66"/>
      <c r="FH11" s="66"/>
      <c r="FI11" s="66"/>
      <c r="FJ11" s="66"/>
      <c r="FK11" s="66"/>
      <c r="FL11" s="66"/>
      <c r="FM11" s="66"/>
      <c r="FN11" s="66"/>
      <c r="FO11" s="66"/>
      <c r="FP11" s="66"/>
      <c r="FQ11" s="66"/>
      <c r="FR11" s="66"/>
      <c r="FS11" s="66"/>
      <c r="FT11" s="66"/>
      <c r="FU11" s="66"/>
      <c r="FV11" s="66"/>
      <c r="FW11" s="66"/>
      <c r="FX11" s="66"/>
      <c r="FY11" s="66"/>
      <c r="FZ11" s="66"/>
      <c r="GA11" s="66"/>
      <c r="GB11" s="66"/>
      <c r="GC11" s="66"/>
      <c r="GD11" s="66"/>
      <c r="GE11" s="66"/>
      <c r="GF11" s="66"/>
      <c r="GG11" s="66"/>
      <c r="GH11" s="66"/>
      <c r="GI11" s="66"/>
      <c r="GJ11" s="66"/>
      <c r="GK11" s="66"/>
      <c r="GL11" s="66"/>
      <c r="GM11" s="66"/>
      <c r="GN11" s="66"/>
      <c r="GO11" s="66"/>
      <c r="GP11" s="66"/>
      <c r="GQ11" s="66"/>
      <c r="GR11" s="66"/>
      <c r="GS11" s="66"/>
      <c r="GT11" s="66"/>
      <c r="GU11" s="66"/>
      <c r="GV11" s="66"/>
      <c r="GW11" s="66"/>
      <c r="GX11" s="66"/>
      <c r="GY11" s="66"/>
      <c r="GZ11" s="66"/>
      <c r="HA11" s="66"/>
      <c r="HB11" s="66"/>
      <c r="HC11" s="66"/>
      <c r="HD11" s="66"/>
      <c r="HE11" s="66"/>
      <c r="HF11" s="66"/>
      <c r="HG11" s="66"/>
      <c r="HH11" s="66"/>
      <c r="HI11" s="66"/>
      <c r="HJ11" s="66"/>
      <c r="HK11" s="66"/>
      <c r="HL11" s="66"/>
      <c r="HM11" s="66"/>
      <c r="HN11" s="66"/>
      <c r="HO11" s="66"/>
      <c r="HP11" s="66"/>
      <c r="HQ11" s="66"/>
      <c r="HR11" s="66"/>
      <c r="HS11" s="66"/>
      <c r="HT11" s="66"/>
      <c r="HU11" s="66"/>
      <c r="HV11" s="66"/>
    </row>
    <row r="12" spans="1:230" s="163" customFormat="1" ht="24.75" customHeight="1">
      <c r="A12" s="64" t="s">
        <v>4</v>
      </c>
      <c r="B12" s="162">
        <v>5</v>
      </c>
      <c r="C12" s="162">
        <v>4</v>
      </c>
      <c r="D12" s="162">
        <v>2</v>
      </c>
      <c r="E12" s="162">
        <v>0</v>
      </c>
      <c r="F12" s="162">
        <v>0</v>
      </c>
      <c r="G12" s="162">
        <v>2</v>
      </c>
      <c r="H12" s="162">
        <v>456</v>
      </c>
      <c r="I12" s="162">
        <v>339</v>
      </c>
      <c r="J12" s="162">
        <v>174</v>
      </c>
      <c r="K12" s="162">
        <v>15</v>
      </c>
      <c r="L12" s="162">
        <v>4</v>
      </c>
      <c r="M12" s="162">
        <v>146</v>
      </c>
      <c r="N12" s="162"/>
      <c r="O12" s="162"/>
      <c r="P12" s="162"/>
      <c r="Q12" s="162"/>
      <c r="R12" s="162"/>
      <c r="S12" s="162"/>
      <c r="T12" s="162"/>
      <c r="U12" s="162"/>
      <c r="V12" s="162"/>
      <c r="W12" s="162"/>
      <c r="X12" s="162"/>
      <c r="Y12" s="162"/>
      <c r="Z12" s="162"/>
      <c r="AA12" s="162"/>
      <c r="AB12" s="162"/>
      <c r="AC12" s="162"/>
      <c r="AD12" s="162"/>
      <c r="AE12" s="162"/>
      <c r="AF12" s="162"/>
      <c r="AG12" s="162"/>
      <c r="AH12" s="162"/>
      <c r="AI12" s="162"/>
      <c r="AJ12" s="162"/>
      <c r="AK12" s="162"/>
      <c r="AL12" s="162"/>
      <c r="AM12" s="162"/>
      <c r="AN12" s="162"/>
      <c r="AO12" s="162"/>
      <c r="AP12" s="162"/>
      <c r="AQ12" s="162"/>
      <c r="AR12" s="162"/>
      <c r="AS12" s="162"/>
      <c r="AT12" s="162"/>
      <c r="AU12" s="162"/>
      <c r="AV12" s="162"/>
      <c r="AW12" s="162"/>
      <c r="AX12" s="162"/>
      <c r="AY12" s="162"/>
      <c r="AZ12" s="162"/>
      <c r="BA12" s="162"/>
      <c r="BB12" s="162"/>
      <c r="BC12" s="162"/>
      <c r="BD12" s="162"/>
      <c r="BE12" s="162"/>
      <c r="BF12" s="162"/>
      <c r="BG12" s="162"/>
      <c r="BH12" s="162"/>
      <c r="BI12" s="162"/>
      <c r="BJ12" s="162"/>
      <c r="BK12" s="162"/>
      <c r="BL12" s="162"/>
      <c r="BM12" s="162"/>
      <c r="BN12" s="162"/>
      <c r="BO12" s="162"/>
      <c r="BP12" s="162"/>
      <c r="BQ12" s="162"/>
      <c r="BR12" s="162"/>
      <c r="BS12" s="162"/>
      <c r="BT12" s="162"/>
      <c r="BU12" s="162"/>
      <c r="BV12" s="162"/>
      <c r="BW12" s="162"/>
      <c r="BX12" s="162"/>
      <c r="BY12" s="162"/>
      <c r="BZ12" s="162"/>
      <c r="CA12" s="162"/>
      <c r="CB12" s="162"/>
      <c r="CC12" s="162"/>
      <c r="CD12" s="162"/>
      <c r="CE12" s="162"/>
      <c r="CF12" s="162"/>
      <c r="CG12" s="162"/>
      <c r="CH12" s="162"/>
      <c r="CI12" s="162"/>
      <c r="CJ12" s="162"/>
      <c r="CK12" s="162"/>
      <c r="CL12" s="162"/>
      <c r="CM12" s="162"/>
      <c r="CN12" s="162"/>
      <c r="CO12" s="162"/>
      <c r="CP12" s="162"/>
      <c r="CQ12" s="162"/>
      <c r="CR12" s="162"/>
      <c r="CS12" s="162"/>
      <c r="CT12" s="162"/>
      <c r="CU12" s="162"/>
      <c r="CV12" s="162"/>
      <c r="CW12" s="162"/>
      <c r="CX12" s="162"/>
      <c r="CY12" s="162"/>
      <c r="CZ12" s="162"/>
      <c r="DA12" s="162"/>
      <c r="DB12" s="162"/>
      <c r="DC12" s="162"/>
      <c r="DD12" s="162"/>
      <c r="DE12" s="162"/>
      <c r="DF12" s="162"/>
      <c r="DG12" s="162"/>
      <c r="DH12" s="162"/>
      <c r="DI12" s="162"/>
      <c r="DJ12" s="162"/>
      <c r="DK12" s="162"/>
      <c r="DL12" s="162"/>
      <c r="DM12" s="162"/>
      <c r="DN12" s="162"/>
      <c r="DO12" s="162"/>
      <c r="DP12" s="162"/>
      <c r="DQ12" s="162"/>
      <c r="DR12" s="162"/>
      <c r="DS12" s="162"/>
      <c r="DT12" s="162"/>
      <c r="DU12" s="162"/>
      <c r="DV12" s="162"/>
      <c r="DW12" s="162"/>
      <c r="DX12" s="162"/>
      <c r="DY12" s="162"/>
      <c r="DZ12" s="162"/>
      <c r="EA12" s="162"/>
      <c r="EB12" s="162"/>
      <c r="EC12" s="162"/>
      <c r="ED12" s="162"/>
      <c r="EE12" s="162"/>
      <c r="EF12" s="162"/>
      <c r="EG12" s="162"/>
      <c r="EH12" s="162"/>
      <c r="EI12" s="162"/>
      <c r="EJ12" s="162"/>
      <c r="EK12" s="162"/>
      <c r="EL12" s="162"/>
      <c r="EM12" s="162"/>
      <c r="EN12" s="162"/>
      <c r="EO12" s="162"/>
      <c r="EP12" s="162"/>
      <c r="EQ12" s="162"/>
      <c r="ER12" s="162"/>
      <c r="ES12" s="162"/>
      <c r="ET12" s="162"/>
      <c r="EU12" s="162"/>
      <c r="EV12" s="162"/>
      <c r="EW12" s="162"/>
      <c r="EX12" s="162"/>
      <c r="EY12" s="162"/>
      <c r="EZ12" s="162"/>
      <c r="FA12" s="162"/>
      <c r="FB12" s="162"/>
      <c r="FC12" s="162"/>
      <c r="FD12" s="162"/>
      <c r="FE12" s="162"/>
      <c r="FF12" s="162"/>
      <c r="FG12" s="162"/>
      <c r="FH12" s="162"/>
      <c r="FI12" s="162"/>
      <c r="FJ12" s="162"/>
      <c r="FK12" s="162"/>
      <c r="FL12" s="162"/>
      <c r="FM12" s="162"/>
      <c r="FN12" s="162"/>
      <c r="FO12" s="162"/>
      <c r="FP12" s="162"/>
      <c r="FQ12" s="162"/>
      <c r="FR12" s="162"/>
      <c r="FS12" s="162"/>
      <c r="FT12" s="162"/>
      <c r="FU12" s="162"/>
      <c r="FV12" s="162"/>
      <c r="FW12" s="162"/>
      <c r="FX12" s="162"/>
      <c r="FY12" s="162"/>
      <c r="FZ12" s="162"/>
      <c r="GA12" s="162"/>
      <c r="GB12" s="162"/>
      <c r="GC12" s="162"/>
      <c r="GD12" s="162"/>
      <c r="GE12" s="162"/>
      <c r="GF12" s="162"/>
      <c r="GG12" s="162"/>
      <c r="GH12" s="162"/>
      <c r="GI12" s="162"/>
      <c r="GJ12" s="162"/>
      <c r="GK12" s="162"/>
      <c r="GL12" s="162"/>
      <c r="GM12" s="162"/>
      <c r="GN12" s="162"/>
      <c r="GO12" s="162"/>
      <c r="GP12" s="162"/>
      <c r="GQ12" s="162"/>
      <c r="GR12" s="162"/>
      <c r="GS12" s="162"/>
      <c r="GT12" s="162"/>
      <c r="GU12" s="162"/>
      <c r="GV12" s="162"/>
      <c r="GW12" s="162"/>
      <c r="GX12" s="162"/>
      <c r="GY12" s="162"/>
      <c r="GZ12" s="162"/>
      <c r="HA12" s="162"/>
      <c r="HB12" s="162"/>
      <c r="HC12" s="162"/>
      <c r="HD12" s="162"/>
      <c r="HE12" s="162"/>
      <c r="HF12" s="162"/>
      <c r="HG12" s="162"/>
      <c r="HH12" s="162"/>
      <c r="HI12" s="162"/>
      <c r="HJ12" s="162"/>
      <c r="HK12" s="162"/>
      <c r="HL12" s="162"/>
      <c r="HM12" s="162"/>
      <c r="HN12" s="162"/>
      <c r="HO12" s="162"/>
      <c r="HP12" s="162"/>
      <c r="HQ12" s="162"/>
      <c r="HR12" s="162"/>
      <c r="HS12" s="162"/>
      <c r="HT12" s="162"/>
      <c r="HU12" s="162"/>
      <c r="HV12" s="162"/>
    </row>
    <row r="13" spans="1:230" s="163" customFormat="1" ht="24.75" customHeight="1">
      <c r="A13" s="64" t="s">
        <v>191</v>
      </c>
      <c r="B13" s="162">
        <v>2</v>
      </c>
      <c r="C13" s="162">
        <v>0</v>
      </c>
      <c r="D13" s="162">
        <v>0</v>
      </c>
      <c r="E13" s="162">
        <v>0</v>
      </c>
      <c r="F13" s="162">
        <v>0</v>
      </c>
      <c r="G13" s="162">
        <v>0</v>
      </c>
      <c r="H13" s="162">
        <v>413</v>
      </c>
      <c r="I13" s="162">
        <v>299</v>
      </c>
      <c r="J13" s="162">
        <v>127</v>
      </c>
      <c r="K13" s="162">
        <v>14</v>
      </c>
      <c r="L13" s="162">
        <v>3</v>
      </c>
      <c r="M13" s="162">
        <v>155</v>
      </c>
      <c r="N13" s="165"/>
      <c r="O13" s="165"/>
      <c r="P13" s="165"/>
      <c r="Q13" s="165"/>
      <c r="R13" s="165"/>
      <c r="S13" s="165"/>
      <c r="T13" s="165"/>
      <c r="U13" s="165"/>
      <c r="V13" s="165"/>
      <c r="W13" s="165"/>
      <c r="X13" s="165"/>
      <c r="Y13" s="165"/>
      <c r="Z13" s="165"/>
      <c r="AA13" s="165"/>
      <c r="AB13" s="165"/>
      <c r="AC13" s="165"/>
      <c r="AD13" s="165"/>
      <c r="AE13" s="165"/>
      <c r="AF13" s="165"/>
      <c r="AG13" s="165"/>
      <c r="AH13" s="165"/>
      <c r="AI13" s="165"/>
      <c r="AJ13" s="165"/>
      <c r="AK13" s="165"/>
      <c r="AL13" s="165"/>
      <c r="AM13" s="165"/>
      <c r="AN13" s="165"/>
      <c r="AO13" s="165"/>
      <c r="AP13" s="165"/>
      <c r="AQ13" s="165"/>
      <c r="AR13" s="165"/>
      <c r="AS13" s="165"/>
      <c r="AT13" s="165"/>
      <c r="AU13" s="165"/>
      <c r="AV13" s="165"/>
      <c r="AW13" s="165"/>
      <c r="AX13" s="165"/>
      <c r="AY13" s="165"/>
      <c r="AZ13" s="165"/>
      <c r="BA13" s="165"/>
      <c r="BB13" s="165"/>
      <c r="BC13" s="165"/>
      <c r="BD13" s="165"/>
      <c r="BE13" s="165"/>
      <c r="BF13" s="165"/>
      <c r="BG13" s="165"/>
      <c r="BH13" s="165"/>
      <c r="BI13" s="165"/>
      <c r="BJ13" s="165"/>
      <c r="BK13" s="165"/>
      <c r="BL13" s="165"/>
      <c r="BM13" s="165"/>
      <c r="BN13" s="165"/>
      <c r="BO13" s="165"/>
      <c r="BP13" s="165"/>
      <c r="BQ13" s="165"/>
      <c r="BR13" s="165"/>
      <c r="BS13" s="165"/>
      <c r="BT13" s="165"/>
      <c r="BU13" s="165"/>
      <c r="BV13" s="165"/>
      <c r="BW13" s="165"/>
      <c r="BX13" s="165"/>
      <c r="BY13" s="165"/>
      <c r="BZ13" s="165"/>
      <c r="CA13" s="165"/>
      <c r="CB13" s="165"/>
      <c r="CC13" s="165"/>
      <c r="CD13" s="165"/>
      <c r="CE13" s="165"/>
      <c r="CF13" s="165"/>
      <c r="CG13" s="165"/>
      <c r="CH13" s="165"/>
      <c r="CI13" s="165"/>
      <c r="CJ13" s="165"/>
      <c r="CK13" s="165"/>
      <c r="CL13" s="165"/>
      <c r="CM13" s="165"/>
      <c r="CN13" s="165"/>
      <c r="CO13" s="165"/>
      <c r="CP13" s="165"/>
      <c r="CQ13" s="165"/>
      <c r="CR13" s="165"/>
      <c r="CS13" s="165"/>
      <c r="CT13" s="165"/>
      <c r="CU13" s="165"/>
      <c r="CV13" s="165"/>
      <c r="CW13" s="165"/>
      <c r="CX13" s="165"/>
      <c r="CY13" s="165"/>
      <c r="CZ13" s="165"/>
      <c r="DA13" s="165"/>
      <c r="DB13" s="165"/>
      <c r="DC13" s="165"/>
      <c r="DD13" s="165"/>
      <c r="DE13" s="165"/>
      <c r="DF13" s="165"/>
      <c r="DG13" s="165"/>
      <c r="DH13" s="165"/>
      <c r="DI13" s="165"/>
      <c r="DJ13" s="165"/>
      <c r="DK13" s="165"/>
      <c r="DL13" s="165"/>
      <c r="DM13" s="165"/>
      <c r="DN13" s="165"/>
      <c r="DO13" s="165"/>
      <c r="DP13" s="165"/>
      <c r="DQ13" s="165"/>
      <c r="DR13" s="165"/>
      <c r="DS13" s="165"/>
      <c r="DT13" s="165"/>
      <c r="DU13" s="165"/>
      <c r="DV13" s="165"/>
      <c r="DW13" s="165"/>
      <c r="DX13" s="165"/>
      <c r="DY13" s="165"/>
      <c r="DZ13" s="165"/>
      <c r="EA13" s="165"/>
      <c r="EB13" s="165"/>
      <c r="EC13" s="165"/>
      <c r="ED13" s="165"/>
      <c r="EE13" s="165"/>
      <c r="EF13" s="165"/>
      <c r="EG13" s="165"/>
      <c r="EH13" s="165"/>
      <c r="EI13" s="165"/>
      <c r="EJ13" s="165"/>
      <c r="EK13" s="165"/>
      <c r="EL13" s="165"/>
      <c r="EM13" s="165"/>
      <c r="EN13" s="165"/>
      <c r="EO13" s="165"/>
      <c r="EP13" s="165"/>
      <c r="EQ13" s="165"/>
      <c r="ER13" s="165"/>
      <c r="ES13" s="165"/>
      <c r="ET13" s="165"/>
      <c r="EU13" s="165"/>
      <c r="EV13" s="165"/>
      <c r="EW13" s="165"/>
      <c r="EX13" s="165"/>
      <c r="EY13" s="165"/>
      <c r="EZ13" s="165"/>
      <c r="FA13" s="165"/>
      <c r="FB13" s="165"/>
      <c r="FC13" s="165"/>
      <c r="FD13" s="165"/>
      <c r="FE13" s="165"/>
      <c r="FF13" s="165"/>
      <c r="FG13" s="165"/>
      <c r="FH13" s="165"/>
      <c r="FI13" s="165"/>
      <c r="FJ13" s="165"/>
      <c r="FK13" s="165"/>
      <c r="FL13" s="165"/>
      <c r="FM13" s="165"/>
      <c r="FN13" s="165"/>
      <c r="FO13" s="165"/>
      <c r="FP13" s="165"/>
      <c r="FQ13" s="165"/>
      <c r="FR13" s="165"/>
      <c r="FS13" s="165"/>
      <c r="FT13" s="165"/>
      <c r="FU13" s="165"/>
      <c r="FV13" s="165"/>
      <c r="FW13" s="165"/>
      <c r="FX13" s="165"/>
      <c r="FY13" s="165"/>
      <c r="FZ13" s="165"/>
      <c r="GA13" s="165"/>
      <c r="GB13" s="165"/>
      <c r="GC13" s="165"/>
      <c r="GD13" s="165"/>
      <c r="GE13" s="165"/>
      <c r="GF13" s="165"/>
      <c r="GG13" s="165"/>
      <c r="GH13" s="165"/>
      <c r="GI13" s="165"/>
      <c r="GJ13" s="165"/>
      <c r="GK13" s="165"/>
      <c r="GL13" s="165"/>
      <c r="GM13" s="165"/>
      <c r="GN13" s="165"/>
      <c r="GO13" s="165"/>
      <c r="GP13" s="165"/>
      <c r="GQ13" s="165"/>
      <c r="GR13" s="165"/>
      <c r="GS13" s="165"/>
      <c r="GT13" s="165"/>
      <c r="GU13" s="165"/>
      <c r="GV13" s="165"/>
      <c r="GW13" s="165"/>
      <c r="GX13" s="165"/>
      <c r="GY13" s="165"/>
      <c r="GZ13" s="165"/>
      <c r="HA13" s="165"/>
      <c r="HB13" s="165"/>
      <c r="HC13" s="165"/>
      <c r="HD13" s="165"/>
      <c r="HE13" s="165"/>
      <c r="HF13" s="165"/>
      <c r="HG13" s="165"/>
      <c r="HH13" s="165"/>
      <c r="HI13" s="165"/>
      <c r="HJ13" s="165"/>
      <c r="HK13" s="165"/>
      <c r="HL13" s="165"/>
      <c r="HM13" s="165"/>
      <c r="HN13" s="165"/>
      <c r="HO13" s="165"/>
      <c r="HP13" s="165"/>
      <c r="HQ13" s="165"/>
      <c r="HR13" s="165"/>
      <c r="HS13" s="165"/>
      <c r="HT13" s="165"/>
      <c r="HU13" s="165"/>
      <c r="HV13" s="165"/>
    </row>
    <row r="14" spans="1:230" s="163" customFormat="1" ht="24.75" customHeight="1">
      <c r="A14" s="64" t="s">
        <v>6</v>
      </c>
      <c r="B14" s="162">
        <v>4</v>
      </c>
      <c r="C14" s="162">
        <v>4</v>
      </c>
      <c r="D14" s="162">
        <v>1</v>
      </c>
      <c r="E14" s="162">
        <v>0</v>
      </c>
      <c r="F14" s="162">
        <v>0</v>
      </c>
      <c r="G14" s="162">
        <v>3</v>
      </c>
      <c r="H14" s="162">
        <v>322</v>
      </c>
      <c r="I14" s="162">
        <v>267</v>
      </c>
      <c r="J14" s="162">
        <v>67</v>
      </c>
      <c r="K14" s="162">
        <v>5</v>
      </c>
      <c r="L14" s="162">
        <v>3</v>
      </c>
      <c r="M14" s="162">
        <v>192</v>
      </c>
      <c r="N14" s="162"/>
      <c r="O14" s="162"/>
      <c r="P14" s="162"/>
      <c r="Q14" s="162"/>
      <c r="R14" s="162"/>
      <c r="S14" s="162"/>
      <c r="T14" s="162"/>
      <c r="U14" s="162"/>
      <c r="V14" s="162"/>
      <c r="W14" s="162"/>
      <c r="X14" s="162"/>
      <c r="Y14" s="162"/>
      <c r="Z14" s="162"/>
      <c r="AA14" s="162"/>
      <c r="AB14" s="162"/>
      <c r="AC14" s="162"/>
      <c r="AD14" s="162"/>
      <c r="AE14" s="162"/>
      <c r="AF14" s="162"/>
      <c r="AG14" s="162"/>
      <c r="AH14" s="162"/>
      <c r="AI14" s="162"/>
      <c r="AJ14" s="162"/>
      <c r="AK14" s="162"/>
      <c r="AL14" s="162"/>
      <c r="AM14" s="162"/>
      <c r="AN14" s="162"/>
      <c r="AO14" s="162"/>
      <c r="AP14" s="162"/>
      <c r="AQ14" s="162"/>
      <c r="AR14" s="162"/>
      <c r="AS14" s="162"/>
      <c r="AT14" s="162"/>
      <c r="AU14" s="162"/>
      <c r="AV14" s="162"/>
      <c r="AW14" s="162"/>
      <c r="AX14" s="162"/>
      <c r="AY14" s="162"/>
      <c r="AZ14" s="162"/>
      <c r="BA14" s="162"/>
      <c r="BB14" s="162"/>
      <c r="BC14" s="162"/>
      <c r="BD14" s="162"/>
      <c r="BE14" s="162"/>
      <c r="BF14" s="162"/>
      <c r="BG14" s="162"/>
      <c r="BH14" s="162"/>
      <c r="BI14" s="162"/>
      <c r="BJ14" s="162"/>
      <c r="BK14" s="162"/>
      <c r="BL14" s="162"/>
      <c r="BM14" s="162"/>
      <c r="BN14" s="162"/>
      <c r="BO14" s="162"/>
      <c r="BP14" s="162"/>
      <c r="BQ14" s="162"/>
      <c r="BR14" s="162"/>
      <c r="BS14" s="162"/>
      <c r="BT14" s="162"/>
      <c r="BU14" s="162"/>
      <c r="BV14" s="162"/>
      <c r="BW14" s="162"/>
      <c r="BX14" s="162"/>
      <c r="BY14" s="162"/>
      <c r="BZ14" s="162"/>
      <c r="CA14" s="162"/>
      <c r="CB14" s="162"/>
      <c r="CC14" s="162"/>
      <c r="CD14" s="162"/>
      <c r="CE14" s="162"/>
      <c r="CF14" s="162"/>
      <c r="CG14" s="162"/>
      <c r="CH14" s="162"/>
      <c r="CI14" s="162"/>
      <c r="CJ14" s="162"/>
      <c r="CK14" s="162"/>
      <c r="CL14" s="162"/>
      <c r="CM14" s="162"/>
      <c r="CN14" s="162"/>
      <c r="CO14" s="162"/>
      <c r="CP14" s="162"/>
      <c r="CQ14" s="162"/>
      <c r="CR14" s="162"/>
      <c r="CS14" s="162"/>
      <c r="CT14" s="162"/>
      <c r="CU14" s="162"/>
      <c r="CV14" s="162"/>
      <c r="CW14" s="162"/>
      <c r="CX14" s="162"/>
      <c r="CY14" s="162"/>
      <c r="CZ14" s="162"/>
      <c r="DA14" s="162"/>
      <c r="DB14" s="162"/>
      <c r="DC14" s="162"/>
      <c r="DD14" s="162"/>
      <c r="DE14" s="162"/>
      <c r="DF14" s="162"/>
      <c r="DG14" s="162"/>
      <c r="DH14" s="162"/>
      <c r="DI14" s="162"/>
      <c r="DJ14" s="162"/>
      <c r="DK14" s="162"/>
      <c r="DL14" s="162"/>
      <c r="DM14" s="162"/>
      <c r="DN14" s="162"/>
      <c r="DO14" s="162"/>
      <c r="DP14" s="162"/>
      <c r="DQ14" s="162"/>
      <c r="DR14" s="162"/>
      <c r="DS14" s="162"/>
      <c r="DT14" s="162"/>
      <c r="DU14" s="162"/>
      <c r="DV14" s="162"/>
      <c r="DW14" s="162"/>
      <c r="DX14" s="162"/>
      <c r="DY14" s="162"/>
      <c r="DZ14" s="162"/>
      <c r="EA14" s="162"/>
      <c r="EB14" s="162"/>
      <c r="EC14" s="162"/>
      <c r="ED14" s="162"/>
      <c r="EE14" s="162"/>
      <c r="EF14" s="162"/>
      <c r="EG14" s="162"/>
      <c r="EH14" s="162"/>
      <c r="EI14" s="162"/>
      <c r="EJ14" s="162"/>
      <c r="EK14" s="162"/>
      <c r="EL14" s="162"/>
      <c r="EM14" s="162"/>
      <c r="EN14" s="162"/>
      <c r="EO14" s="162"/>
      <c r="EP14" s="162"/>
      <c r="EQ14" s="162"/>
      <c r="ER14" s="162"/>
      <c r="ES14" s="162"/>
      <c r="ET14" s="162"/>
      <c r="EU14" s="162"/>
      <c r="EV14" s="162"/>
      <c r="EW14" s="162"/>
      <c r="EX14" s="162"/>
      <c r="EY14" s="162"/>
      <c r="EZ14" s="162"/>
      <c r="FA14" s="162"/>
      <c r="FB14" s="162"/>
      <c r="FC14" s="162"/>
      <c r="FD14" s="162"/>
      <c r="FE14" s="162"/>
      <c r="FF14" s="162"/>
      <c r="FG14" s="162"/>
      <c r="FH14" s="162"/>
      <c r="FI14" s="162"/>
      <c r="FJ14" s="162"/>
      <c r="FK14" s="162"/>
      <c r="FL14" s="162"/>
      <c r="FM14" s="162"/>
      <c r="FN14" s="162"/>
      <c r="FO14" s="162"/>
      <c r="FP14" s="162"/>
      <c r="FQ14" s="162"/>
      <c r="FR14" s="162"/>
      <c r="FS14" s="162"/>
      <c r="FT14" s="162"/>
      <c r="FU14" s="162"/>
      <c r="FV14" s="162"/>
      <c r="FW14" s="162"/>
      <c r="FX14" s="162"/>
      <c r="FY14" s="162"/>
      <c r="FZ14" s="162"/>
      <c r="GA14" s="162"/>
      <c r="GB14" s="162"/>
      <c r="GC14" s="162"/>
      <c r="GD14" s="162"/>
      <c r="GE14" s="162"/>
      <c r="GF14" s="162"/>
      <c r="GG14" s="162"/>
      <c r="GH14" s="162"/>
      <c r="GI14" s="162"/>
      <c r="GJ14" s="162"/>
      <c r="GK14" s="162"/>
      <c r="GL14" s="162"/>
      <c r="GM14" s="162"/>
      <c r="GN14" s="162"/>
      <c r="GO14" s="162"/>
      <c r="GP14" s="162"/>
      <c r="GQ14" s="162"/>
      <c r="GR14" s="162"/>
      <c r="GS14" s="162"/>
      <c r="GT14" s="162"/>
      <c r="GU14" s="162"/>
      <c r="GV14" s="162"/>
      <c r="GW14" s="162"/>
      <c r="GX14" s="162"/>
      <c r="GY14" s="162"/>
      <c r="GZ14" s="162"/>
      <c r="HA14" s="162"/>
      <c r="HB14" s="162"/>
      <c r="HC14" s="162"/>
      <c r="HD14" s="162"/>
      <c r="HE14" s="162"/>
      <c r="HF14" s="162"/>
      <c r="HG14" s="162"/>
      <c r="HH14" s="162"/>
      <c r="HI14" s="162"/>
      <c r="HJ14" s="162"/>
      <c r="HK14" s="162"/>
      <c r="HL14" s="162"/>
      <c r="HM14" s="162"/>
      <c r="HN14" s="162"/>
      <c r="HO14" s="162"/>
      <c r="HP14" s="162"/>
      <c r="HQ14" s="162"/>
      <c r="HR14" s="162"/>
      <c r="HS14" s="162"/>
      <c r="HT14" s="162"/>
      <c r="HU14" s="162"/>
      <c r="HV14" s="162"/>
    </row>
    <row r="15" spans="1:230" s="163" customFormat="1" ht="24.75" customHeight="1">
      <c r="A15" s="64" t="s">
        <v>192</v>
      </c>
      <c r="B15" s="162">
        <v>4</v>
      </c>
      <c r="C15" s="162">
        <v>2</v>
      </c>
      <c r="D15" s="162">
        <v>2</v>
      </c>
      <c r="E15" s="162">
        <v>0</v>
      </c>
      <c r="F15" s="162">
        <v>0</v>
      </c>
      <c r="G15" s="162">
        <v>0</v>
      </c>
      <c r="H15" s="162">
        <v>226</v>
      </c>
      <c r="I15" s="162">
        <v>160</v>
      </c>
      <c r="J15" s="162">
        <v>61</v>
      </c>
      <c r="K15" s="162">
        <v>6</v>
      </c>
      <c r="L15" s="162">
        <v>0</v>
      </c>
      <c r="M15" s="162">
        <v>93</v>
      </c>
      <c r="N15" s="162"/>
      <c r="O15" s="162"/>
      <c r="P15" s="162"/>
      <c r="Q15" s="162"/>
      <c r="R15" s="162"/>
      <c r="S15" s="162"/>
      <c r="T15" s="162"/>
      <c r="U15" s="162"/>
      <c r="V15" s="162"/>
      <c r="W15" s="162"/>
      <c r="X15" s="162"/>
      <c r="Y15" s="162"/>
      <c r="Z15" s="162"/>
      <c r="AA15" s="162"/>
      <c r="AB15" s="162"/>
      <c r="AC15" s="162"/>
      <c r="AD15" s="162"/>
      <c r="AE15" s="162"/>
      <c r="AF15" s="162"/>
      <c r="AG15" s="162"/>
      <c r="AH15" s="162"/>
      <c r="AI15" s="162"/>
      <c r="AJ15" s="162"/>
      <c r="AK15" s="162"/>
      <c r="AL15" s="162"/>
      <c r="AM15" s="162"/>
      <c r="AN15" s="162"/>
      <c r="AO15" s="162"/>
      <c r="AP15" s="162"/>
      <c r="AQ15" s="162"/>
      <c r="AR15" s="162"/>
      <c r="AS15" s="162"/>
      <c r="AT15" s="162"/>
      <c r="AU15" s="162"/>
      <c r="AV15" s="162"/>
      <c r="AW15" s="162"/>
      <c r="AX15" s="162"/>
      <c r="AY15" s="162"/>
      <c r="AZ15" s="162"/>
      <c r="BA15" s="162"/>
      <c r="BB15" s="162"/>
      <c r="BC15" s="162"/>
      <c r="BD15" s="162"/>
      <c r="BE15" s="162"/>
      <c r="BF15" s="162"/>
      <c r="BG15" s="162"/>
      <c r="BH15" s="162"/>
      <c r="BI15" s="162"/>
      <c r="BJ15" s="162"/>
      <c r="BK15" s="162"/>
      <c r="BL15" s="162"/>
      <c r="BM15" s="162"/>
      <c r="BN15" s="162"/>
      <c r="BO15" s="162"/>
      <c r="BP15" s="162"/>
      <c r="BQ15" s="162"/>
      <c r="BR15" s="162"/>
      <c r="BS15" s="162"/>
      <c r="BT15" s="162"/>
      <c r="BU15" s="162"/>
      <c r="BV15" s="162"/>
      <c r="BW15" s="162"/>
      <c r="BX15" s="162"/>
      <c r="BY15" s="162"/>
      <c r="BZ15" s="162"/>
      <c r="CA15" s="162"/>
      <c r="CB15" s="162"/>
      <c r="CC15" s="162"/>
      <c r="CD15" s="162"/>
      <c r="CE15" s="162"/>
      <c r="CF15" s="162"/>
      <c r="CG15" s="162"/>
      <c r="CH15" s="162"/>
      <c r="CI15" s="162"/>
      <c r="CJ15" s="162"/>
      <c r="CK15" s="162"/>
      <c r="CL15" s="162"/>
      <c r="CM15" s="162"/>
      <c r="CN15" s="162"/>
      <c r="CO15" s="162"/>
      <c r="CP15" s="162"/>
      <c r="CQ15" s="162"/>
      <c r="CR15" s="162"/>
      <c r="CS15" s="162"/>
      <c r="CT15" s="162"/>
      <c r="CU15" s="162"/>
      <c r="CV15" s="162"/>
      <c r="CW15" s="162"/>
      <c r="CX15" s="162"/>
      <c r="CY15" s="162"/>
      <c r="CZ15" s="162"/>
      <c r="DA15" s="162"/>
      <c r="DB15" s="162"/>
      <c r="DC15" s="162"/>
      <c r="DD15" s="162"/>
      <c r="DE15" s="162"/>
      <c r="DF15" s="162"/>
      <c r="DG15" s="162"/>
      <c r="DH15" s="162"/>
      <c r="DI15" s="162"/>
      <c r="DJ15" s="162"/>
      <c r="DK15" s="162"/>
      <c r="DL15" s="162"/>
      <c r="DM15" s="162"/>
      <c r="DN15" s="162"/>
      <c r="DO15" s="162"/>
      <c r="DP15" s="162"/>
      <c r="DQ15" s="162"/>
      <c r="DR15" s="162"/>
      <c r="DS15" s="162"/>
      <c r="DT15" s="162"/>
      <c r="DU15" s="162"/>
      <c r="DV15" s="162"/>
      <c r="DW15" s="162"/>
      <c r="DX15" s="162"/>
      <c r="DY15" s="162"/>
      <c r="DZ15" s="162"/>
      <c r="EA15" s="162"/>
      <c r="EB15" s="162"/>
      <c r="EC15" s="162"/>
      <c r="ED15" s="162"/>
      <c r="EE15" s="162"/>
      <c r="EF15" s="162"/>
      <c r="EG15" s="162"/>
      <c r="EH15" s="162"/>
      <c r="EI15" s="162"/>
      <c r="EJ15" s="162"/>
      <c r="EK15" s="162"/>
      <c r="EL15" s="162"/>
      <c r="EM15" s="162"/>
      <c r="EN15" s="162"/>
      <c r="EO15" s="162"/>
      <c r="EP15" s="162"/>
      <c r="EQ15" s="162"/>
      <c r="ER15" s="162"/>
      <c r="ES15" s="162"/>
      <c r="ET15" s="162"/>
      <c r="EU15" s="162"/>
      <c r="EV15" s="162"/>
      <c r="EW15" s="162"/>
      <c r="EX15" s="162"/>
      <c r="EY15" s="162"/>
      <c r="EZ15" s="162"/>
      <c r="FA15" s="162"/>
      <c r="FB15" s="162"/>
      <c r="FC15" s="162"/>
      <c r="FD15" s="162"/>
      <c r="FE15" s="162"/>
      <c r="FF15" s="162"/>
      <c r="FG15" s="162"/>
      <c r="FH15" s="162"/>
      <c r="FI15" s="162"/>
      <c r="FJ15" s="162"/>
      <c r="FK15" s="162"/>
      <c r="FL15" s="162"/>
      <c r="FM15" s="162"/>
      <c r="FN15" s="162"/>
      <c r="FO15" s="162"/>
      <c r="FP15" s="162"/>
      <c r="FQ15" s="162"/>
      <c r="FR15" s="162"/>
      <c r="FS15" s="162"/>
      <c r="FT15" s="162"/>
      <c r="FU15" s="162"/>
      <c r="FV15" s="162"/>
      <c r="FW15" s="162"/>
      <c r="FX15" s="162"/>
      <c r="FY15" s="162"/>
      <c r="FZ15" s="162"/>
      <c r="GA15" s="162"/>
      <c r="GB15" s="162"/>
      <c r="GC15" s="162"/>
      <c r="GD15" s="162"/>
      <c r="GE15" s="162"/>
      <c r="GF15" s="162"/>
      <c r="GG15" s="162"/>
      <c r="GH15" s="162"/>
      <c r="GI15" s="162"/>
      <c r="GJ15" s="162"/>
      <c r="GK15" s="162"/>
      <c r="GL15" s="162"/>
      <c r="GM15" s="162"/>
      <c r="GN15" s="162"/>
      <c r="GO15" s="162"/>
      <c r="GP15" s="162"/>
      <c r="GQ15" s="162"/>
      <c r="GR15" s="162"/>
      <c r="GS15" s="162"/>
      <c r="GT15" s="162"/>
      <c r="GU15" s="162"/>
      <c r="GV15" s="162"/>
      <c r="GW15" s="162"/>
      <c r="GX15" s="162"/>
      <c r="GY15" s="162"/>
      <c r="GZ15" s="162"/>
      <c r="HA15" s="162"/>
      <c r="HB15" s="162"/>
      <c r="HC15" s="162"/>
      <c r="HD15" s="162"/>
      <c r="HE15" s="162"/>
      <c r="HF15" s="162"/>
      <c r="HG15" s="162"/>
      <c r="HH15" s="162"/>
      <c r="HI15" s="162"/>
      <c r="HJ15" s="162"/>
      <c r="HK15" s="162"/>
      <c r="HL15" s="162"/>
      <c r="HM15" s="162"/>
      <c r="HN15" s="162"/>
      <c r="HO15" s="162"/>
      <c r="HP15" s="162"/>
      <c r="HQ15" s="162"/>
      <c r="HR15" s="162"/>
      <c r="HS15" s="162"/>
      <c r="HT15" s="162"/>
      <c r="HU15" s="162"/>
      <c r="HV15" s="162"/>
    </row>
    <row r="16" spans="1:230" s="163" customFormat="1" ht="24.75" customHeight="1">
      <c r="A16" s="64" t="s">
        <v>193</v>
      </c>
      <c r="B16" s="162">
        <v>2</v>
      </c>
      <c r="C16" s="162">
        <v>2</v>
      </c>
      <c r="D16" s="162">
        <v>1</v>
      </c>
      <c r="E16" s="162">
        <v>0</v>
      </c>
      <c r="F16" s="162">
        <v>0</v>
      </c>
      <c r="G16" s="162">
        <v>1</v>
      </c>
      <c r="H16" s="162">
        <v>250</v>
      </c>
      <c r="I16" s="162">
        <v>198</v>
      </c>
      <c r="J16" s="162">
        <v>74</v>
      </c>
      <c r="K16" s="162">
        <v>6</v>
      </c>
      <c r="L16" s="162">
        <v>2</v>
      </c>
      <c r="M16" s="162">
        <v>116</v>
      </c>
      <c r="N16" s="162"/>
      <c r="O16" s="162"/>
      <c r="P16" s="162"/>
      <c r="Q16" s="162"/>
      <c r="R16" s="162"/>
      <c r="S16" s="162"/>
      <c r="T16" s="162"/>
      <c r="U16" s="162"/>
      <c r="V16" s="162"/>
      <c r="W16" s="162"/>
      <c r="X16" s="162"/>
      <c r="Y16" s="162"/>
      <c r="Z16" s="162"/>
      <c r="AA16" s="162"/>
      <c r="AB16" s="162"/>
      <c r="AC16" s="162"/>
      <c r="AD16" s="162"/>
      <c r="AE16" s="162"/>
      <c r="AF16" s="162"/>
      <c r="AG16" s="162"/>
      <c r="AH16" s="162"/>
      <c r="AI16" s="162"/>
      <c r="AJ16" s="162"/>
      <c r="AK16" s="162"/>
      <c r="AL16" s="162"/>
      <c r="AM16" s="162"/>
      <c r="AN16" s="162"/>
      <c r="AO16" s="162"/>
      <c r="AP16" s="162"/>
      <c r="AQ16" s="162"/>
      <c r="AR16" s="162"/>
      <c r="AS16" s="162"/>
      <c r="AT16" s="162"/>
      <c r="AU16" s="162"/>
      <c r="AV16" s="162"/>
      <c r="AW16" s="162"/>
      <c r="AX16" s="162"/>
      <c r="AY16" s="162"/>
      <c r="AZ16" s="162"/>
      <c r="BA16" s="162"/>
      <c r="BB16" s="162"/>
      <c r="BC16" s="162"/>
      <c r="BD16" s="162"/>
      <c r="BE16" s="162"/>
      <c r="BF16" s="162"/>
      <c r="BG16" s="162"/>
      <c r="BH16" s="162"/>
      <c r="BI16" s="162"/>
      <c r="BJ16" s="162"/>
      <c r="BK16" s="162"/>
      <c r="BL16" s="162"/>
      <c r="BM16" s="162"/>
      <c r="BN16" s="162"/>
      <c r="BO16" s="162"/>
      <c r="BP16" s="162"/>
      <c r="BQ16" s="162"/>
      <c r="BR16" s="162"/>
      <c r="BS16" s="162"/>
      <c r="BT16" s="162"/>
      <c r="BU16" s="162"/>
      <c r="BV16" s="162"/>
      <c r="BW16" s="162"/>
      <c r="BX16" s="162"/>
      <c r="BY16" s="162"/>
      <c r="BZ16" s="162"/>
      <c r="CA16" s="162"/>
      <c r="CB16" s="162"/>
      <c r="CC16" s="162"/>
      <c r="CD16" s="162"/>
      <c r="CE16" s="162"/>
      <c r="CF16" s="162"/>
      <c r="CG16" s="162"/>
      <c r="CH16" s="162"/>
      <c r="CI16" s="162"/>
      <c r="CJ16" s="162"/>
      <c r="CK16" s="162"/>
      <c r="CL16" s="162"/>
      <c r="CM16" s="162"/>
      <c r="CN16" s="162"/>
      <c r="CO16" s="162"/>
      <c r="CP16" s="162"/>
      <c r="CQ16" s="162"/>
      <c r="CR16" s="162"/>
      <c r="CS16" s="162"/>
      <c r="CT16" s="162"/>
      <c r="CU16" s="162"/>
      <c r="CV16" s="162"/>
      <c r="CW16" s="162"/>
      <c r="CX16" s="162"/>
      <c r="CY16" s="162"/>
      <c r="CZ16" s="162"/>
      <c r="DA16" s="162"/>
      <c r="DB16" s="162"/>
      <c r="DC16" s="162"/>
      <c r="DD16" s="162"/>
      <c r="DE16" s="162"/>
      <c r="DF16" s="162"/>
      <c r="DG16" s="162"/>
      <c r="DH16" s="162"/>
      <c r="DI16" s="162"/>
      <c r="DJ16" s="162"/>
      <c r="DK16" s="162"/>
      <c r="DL16" s="162"/>
      <c r="DM16" s="162"/>
      <c r="DN16" s="162"/>
      <c r="DO16" s="162"/>
      <c r="DP16" s="162"/>
      <c r="DQ16" s="162"/>
      <c r="DR16" s="162"/>
      <c r="DS16" s="162"/>
      <c r="DT16" s="162"/>
      <c r="DU16" s="162"/>
      <c r="DV16" s="162"/>
      <c r="DW16" s="162"/>
      <c r="DX16" s="162"/>
      <c r="DY16" s="162"/>
      <c r="DZ16" s="162"/>
      <c r="EA16" s="162"/>
      <c r="EB16" s="162"/>
      <c r="EC16" s="162"/>
      <c r="ED16" s="162"/>
      <c r="EE16" s="162"/>
      <c r="EF16" s="162"/>
      <c r="EG16" s="162"/>
      <c r="EH16" s="162"/>
      <c r="EI16" s="162"/>
      <c r="EJ16" s="162"/>
      <c r="EK16" s="162"/>
      <c r="EL16" s="162"/>
      <c r="EM16" s="162"/>
      <c r="EN16" s="162"/>
      <c r="EO16" s="162"/>
      <c r="EP16" s="162"/>
      <c r="EQ16" s="162"/>
      <c r="ER16" s="162"/>
      <c r="ES16" s="162"/>
      <c r="ET16" s="162"/>
      <c r="EU16" s="162"/>
      <c r="EV16" s="162"/>
      <c r="EW16" s="162"/>
      <c r="EX16" s="162"/>
      <c r="EY16" s="162"/>
      <c r="EZ16" s="162"/>
      <c r="FA16" s="162"/>
      <c r="FB16" s="162"/>
      <c r="FC16" s="162"/>
      <c r="FD16" s="162"/>
      <c r="FE16" s="162"/>
      <c r="FF16" s="162"/>
      <c r="FG16" s="162"/>
      <c r="FH16" s="162"/>
      <c r="FI16" s="162"/>
      <c r="FJ16" s="162"/>
      <c r="FK16" s="162"/>
      <c r="FL16" s="162"/>
      <c r="FM16" s="162"/>
      <c r="FN16" s="162"/>
      <c r="FO16" s="162"/>
      <c r="FP16" s="162"/>
      <c r="FQ16" s="162"/>
      <c r="FR16" s="162"/>
      <c r="FS16" s="162"/>
      <c r="FT16" s="162"/>
      <c r="FU16" s="162"/>
      <c r="FV16" s="162"/>
      <c r="FW16" s="162"/>
      <c r="FX16" s="162"/>
      <c r="FY16" s="162"/>
      <c r="FZ16" s="162"/>
      <c r="GA16" s="162"/>
      <c r="GB16" s="162"/>
      <c r="GC16" s="162"/>
      <c r="GD16" s="162"/>
      <c r="GE16" s="162"/>
      <c r="GF16" s="162"/>
      <c r="GG16" s="162"/>
      <c r="GH16" s="162"/>
      <c r="GI16" s="162"/>
      <c r="GJ16" s="162"/>
      <c r="GK16" s="162"/>
      <c r="GL16" s="162"/>
      <c r="GM16" s="162"/>
      <c r="GN16" s="162"/>
      <c r="GO16" s="162"/>
      <c r="GP16" s="162"/>
      <c r="GQ16" s="162"/>
      <c r="GR16" s="162"/>
      <c r="GS16" s="162"/>
      <c r="GT16" s="162"/>
      <c r="GU16" s="162"/>
      <c r="GV16" s="162"/>
      <c r="GW16" s="162"/>
      <c r="GX16" s="162"/>
      <c r="GY16" s="162"/>
      <c r="GZ16" s="162"/>
      <c r="HA16" s="162"/>
      <c r="HB16" s="162"/>
      <c r="HC16" s="162"/>
      <c r="HD16" s="162"/>
      <c r="HE16" s="162"/>
      <c r="HF16" s="162"/>
      <c r="HG16" s="162"/>
      <c r="HH16" s="162"/>
      <c r="HI16" s="162"/>
      <c r="HJ16" s="162"/>
      <c r="HK16" s="162"/>
      <c r="HL16" s="162"/>
      <c r="HM16" s="162"/>
      <c r="HN16" s="162"/>
      <c r="HO16" s="162"/>
      <c r="HP16" s="162"/>
      <c r="HQ16" s="162"/>
      <c r="HR16" s="162"/>
      <c r="HS16" s="162"/>
      <c r="HT16" s="162"/>
      <c r="HU16" s="162"/>
      <c r="HV16" s="162"/>
    </row>
    <row r="17" spans="1:230" s="163" customFormat="1" ht="24.75" customHeight="1">
      <c r="A17" s="64" t="s">
        <v>194</v>
      </c>
      <c r="B17" s="162">
        <v>1</v>
      </c>
      <c r="C17" s="162">
        <v>1</v>
      </c>
      <c r="D17" s="162">
        <v>1</v>
      </c>
      <c r="E17" s="162">
        <v>0</v>
      </c>
      <c r="F17" s="162">
        <v>0</v>
      </c>
      <c r="G17" s="162">
        <v>0</v>
      </c>
      <c r="H17" s="162">
        <v>213</v>
      </c>
      <c r="I17" s="162">
        <v>167</v>
      </c>
      <c r="J17" s="162">
        <v>81</v>
      </c>
      <c r="K17" s="162">
        <v>6</v>
      </c>
      <c r="L17" s="162">
        <v>2</v>
      </c>
      <c r="M17" s="162">
        <v>78</v>
      </c>
      <c r="N17" s="165"/>
      <c r="O17" s="165"/>
      <c r="P17" s="165"/>
      <c r="Q17" s="165"/>
      <c r="R17" s="165"/>
      <c r="S17" s="165"/>
      <c r="T17" s="165"/>
      <c r="U17" s="165"/>
      <c r="V17" s="165"/>
      <c r="W17" s="165"/>
      <c r="X17" s="165"/>
      <c r="Y17" s="165"/>
      <c r="Z17" s="165"/>
      <c r="AA17" s="165"/>
      <c r="AB17" s="165"/>
      <c r="AC17" s="165"/>
      <c r="AD17" s="165"/>
      <c r="AE17" s="165"/>
      <c r="AF17" s="165"/>
      <c r="AG17" s="165"/>
      <c r="AH17" s="165"/>
      <c r="AI17" s="165"/>
      <c r="AJ17" s="165"/>
      <c r="AK17" s="165"/>
      <c r="AL17" s="165"/>
      <c r="AM17" s="165"/>
      <c r="AN17" s="165"/>
      <c r="AO17" s="165"/>
      <c r="AP17" s="165"/>
      <c r="AQ17" s="165"/>
      <c r="AR17" s="165"/>
      <c r="AS17" s="165"/>
      <c r="AT17" s="165"/>
      <c r="AU17" s="165"/>
      <c r="AV17" s="165"/>
      <c r="AW17" s="165"/>
      <c r="AX17" s="165"/>
      <c r="AY17" s="165"/>
      <c r="AZ17" s="165"/>
      <c r="BA17" s="165"/>
      <c r="BB17" s="165"/>
      <c r="BC17" s="165"/>
      <c r="BD17" s="165"/>
      <c r="BE17" s="165"/>
      <c r="BF17" s="165"/>
      <c r="BG17" s="165"/>
      <c r="BH17" s="165"/>
      <c r="BI17" s="165"/>
      <c r="BJ17" s="165"/>
      <c r="BK17" s="165"/>
      <c r="BL17" s="165"/>
      <c r="BM17" s="165"/>
      <c r="BN17" s="165"/>
      <c r="BO17" s="165"/>
      <c r="BP17" s="165"/>
      <c r="BQ17" s="165"/>
      <c r="BR17" s="165"/>
      <c r="BS17" s="165"/>
      <c r="BT17" s="165"/>
      <c r="BU17" s="165"/>
      <c r="BV17" s="165"/>
      <c r="BW17" s="165"/>
      <c r="BX17" s="165"/>
      <c r="BY17" s="165"/>
      <c r="BZ17" s="165"/>
      <c r="CA17" s="165"/>
      <c r="CB17" s="165"/>
      <c r="CC17" s="165"/>
      <c r="CD17" s="165"/>
      <c r="CE17" s="165"/>
      <c r="CF17" s="165"/>
      <c r="CG17" s="165"/>
      <c r="CH17" s="165"/>
      <c r="CI17" s="165"/>
      <c r="CJ17" s="165"/>
      <c r="CK17" s="165"/>
      <c r="CL17" s="165"/>
      <c r="CM17" s="165"/>
      <c r="CN17" s="165"/>
      <c r="CO17" s="165"/>
      <c r="CP17" s="165"/>
      <c r="CQ17" s="165"/>
      <c r="CR17" s="165"/>
      <c r="CS17" s="165"/>
      <c r="CT17" s="165"/>
      <c r="CU17" s="165"/>
      <c r="CV17" s="165"/>
      <c r="CW17" s="165"/>
      <c r="CX17" s="165"/>
      <c r="CY17" s="165"/>
      <c r="CZ17" s="165"/>
      <c r="DA17" s="165"/>
      <c r="DB17" s="165"/>
      <c r="DC17" s="165"/>
      <c r="DD17" s="165"/>
      <c r="DE17" s="165"/>
      <c r="DF17" s="165"/>
      <c r="DG17" s="165"/>
      <c r="DH17" s="165"/>
      <c r="DI17" s="165"/>
      <c r="DJ17" s="165"/>
      <c r="DK17" s="165"/>
      <c r="DL17" s="165"/>
      <c r="DM17" s="165"/>
      <c r="DN17" s="165"/>
      <c r="DO17" s="165"/>
      <c r="DP17" s="165"/>
      <c r="DQ17" s="165"/>
      <c r="DR17" s="165"/>
      <c r="DS17" s="165"/>
      <c r="DT17" s="165"/>
      <c r="DU17" s="165"/>
      <c r="DV17" s="165"/>
      <c r="DW17" s="165"/>
      <c r="DX17" s="165"/>
      <c r="DY17" s="165"/>
      <c r="DZ17" s="165"/>
      <c r="EA17" s="165"/>
      <c r="EB17" s="165"/>
      <c r="EC17" s="165"/>
      <c r="ED17" s="165"/>
      <c r="EE17" s="165"/>
      <c r="EF17" s="165"/>
      <c r="EG17" s="165"/>
      <c r="EH17" s="165"/>
      <c r="EI17" s="165"/>
      <c r="EJ17" s="165"/>
      <c r="EK17" s="165"/>
      <c r="EL17" s="165"/>
      <c r="EM17" s="165"/>
      <c r="EN17" s="165"/>
      <c r="EO17" s="165"/>
      <c r="EP17" s="165"/>
      <c r="EQ17" s="165"/>
      <c r="ER17" s="165"/>
      <c r="ES17" s="165"/>
      <c r="ET17" s="165"/>
      <c r="EU17" s="165"/>
      <c r="EV17" s="165"/>
      <c r="EW17" s="165"/>
      <c r="EX17" s="165"/>
      <c r="EY17" s="165"/>
      <c r="EZ17" s="165"/>
      <c r="FA17" s="165"/>
      <c r="FB17" s="165"/>
      <c r="FC17" s="165"/>
      <c r="FD17" s="165"/>
      <c r="FE17" s="165"/>
      <c r="FF17" s="165"/>
      <c r="FG17" s="165"/>
      <c r="FH17" s="165"/>
      <c r="FI17" s="165"/>
      <c r="FJ17" s="165"/>
      <c r="FK17" s="165"/>
      <c r="FL17" s="165"/>
      <c r="FM17" s="165"/>
      <c r="FN17" s="165"/>
      <c r="FO17" s="165"/>
      <c r="FP17" s="165"/>
      <c r="FQ17" s="165"/>
      <c r="FR17" s="165"/>
      <c r="FS17" s="165"/>
      <c r="FT17" s="165"/>
      <c r="FU17" s="165"/>
      <c r="FV17" s="165"/>
      <c r="FW17" s="165"/>
      <c r="FX17" s="165"/>
      <c r="FY17" s="165"/>
      <c r="FZ17" s="165"/>
      <c r="GA17" s="165"/>
      <c r="GB17" s="165"/>
      <c r="GC17" s="165"/>
      <c r="GD17" s="165"/>
      <c r="GE17" s="165"/>
      <c r="GF17" s="165"/>
      <c r="GG17" s="165"/>
      <c r="GH17" s="165"/>
      <c r="GI17" s="165"/>
      <c r="GJ17" s="165"/>
      <c r="GK17" s="165"/>
      <c r="GL17" s="165"/>
      <c r="GM17" s="165"/>
      <c r="GN17" s="165"/>
      <c r="GO17" s="165"/>
      <c r="GP17" s="165"/>
      <c r="GQ17" s="165"/>
      <c r="GR17" s="165"/>
      <c r="GS17" s="165"/>
      <c r="GT17" s="165"/>
      <c r="GU17" s="165"/>
      <c r="GV17" s="165"/>
      <c r="GW17" s="165"/>
      <c r="GX17" s="165"/>
      <c r="GY17" s="165"/>
      <c r="GZ17" s="165"/>
      <c r="HA17" s="165"/>
      <c r="HB17" s="165"/>
      <c r="HC17" s="165"/>
      <c r="HD17" s="165"/>
      <c r="HE17" s="165"/>
      <c r="HF17" s="165"/>
      <c r="HG17" s="165"/>
      <c r="HH17" s="165"/>
      <c r="HI17" s="165"/>
      <c r="HJ17" s="165"/>
      <c r="HK17" s="165"/>
      <c r="HL17" s="165"/>
      <c r="HM17" s="165"/>
      <c r="HN17" s="165"/>
      <c r="HO17" s="165"/>
      <c r="HP17" s="165"/>
      <c r="HQ17" s="165"/>
      <c r="HR17" s="165"/>
      <c r="HS17" s="165"/>
      <c r="HT17" s="165"/>
      <c r="HU17" s="165"/>
      <c r="HV17" s="165"/>
    </row>
    <row r="18" spans="1:230" s="163" customFormat="1" ht="24.75" customHeight="1">
      <c r="A18" s="64" t="s">
        <v>195</v>
      </c>
      <c r="B18" s="162">
        <v>12</v>
      </c>
      <c r="C18" s="162">
        <v>7</v>
      </c>
      <c r="D18" s="162">
        <v>2</v>
      </c>
      <c r="E18" s="162">
        <v>1</v>
      </c>
      <c r="F18" s="162">
        <v>0</v>
      </c>
      <c r="G18" s="162">
        <v>4</v>
      </c>
      <c r="H18" s="162">
        <v>626</v>
      </c>
      <c r="I18" s="162">
        <v>475</v>
      </c>
      <c r="J18" s="162">
        <v>237</v>
      </c>
      <c r="K18" s="162">
        <v>9</v>
      </c>
      <c r="L18" s="162">
        <v>1</v>
      </c>
      <c r="M18" s="162">
        <v>228</v>
      </c>
      <c r="N18" s="162"/>
      <c r="O18" s="162"/>
      <c r="P18" s="162"/>
      <c r="Q18" s="162"/>
      <c r="R18" s="162"/>
      <c r="S18" s="162"/>
      <c r="T18" s="162"/>
      <c r="U18" s="162"/>
      <c r="V18" s="162"/>
      <c r="W18" s="162"/>
      <c r="X18" s="162"/>
      <c r="Y18" s="162"/>
      <c r="Z18" s="162"/>
      <c r="AA18" s="162"/>
      <c r="AB18" s="162"/>
      <c r="AC18" s="162"/>
      <c r="AD18" s="162"/>
      <c r="AE18" s="162"/>
      <c r="AF18" s="162"/>
      <c r="AG18" s="162"/>
      <c r="AH18" s="162"/>
      <c r="AI18" s="162"/>
      <c r="AJ18" s="162"/>
      <c r="AK18" s="162"/>
      <c r="AL18" s="162"/>
      <c r="AM18" s="162"/>
      <c r="AN18" s="162"/>
      <c r="AO18" s="162"/>
      <c r="AP18" s="162"/>
      <c r="AQ18" s="162"/>
      <c r="AR18" s="162"/>
      <c r="AS18" s="162"/>
      <c r="AT18" s="162"/>
      <c r="AU18" s="162"/>
      <c r="AV18" s="162"/>
      <c r="AW18" s="162"/>
      <c r="AX18" s="162"/>
      <c r="AY18" s="162"/>
      <c r="AZ18" s="162"/>
      <c r="BA18" s="162"/>
      <c r="BB18" s="162"/>
      <c r="BC18" s="162"/>
      <c r="BD18" s="162"/>
      <c r="BE18" s="162"/>
      <c r="BF18" s="162"/>
      <c r="BG18" s="162"/>
      <c r="BH18" s="162"/>
      <c r="BI18" s="162"/>
      <c r="BJ18" s="162"/>
      <c r="BK18" s="162"/>
      <c r="BL18" s="162"/>
      <c r="BM18" s="162"/>
      <c r="BN18" s="162"/>
      <c r="BO18" s="162"/>
      <c r="BP18" s="162"/>
      <c r="BQ18" s="162"/>
      <c r="BR18" s="162"/>
      <c r="BS18" s="162"/>
      <c r="BT18" s="162"/>
      <c r="BU18" s="162"/>
      <c r="BV18" s="162"/>
      <c r="BW18" s="162"/>
      <c r="BX18" s="162"/>
      <c r="BY18" s="162"/>
      <c r="BZ18" s="162"/>
      <c r="CA18" s="162"/>
      <c r="CB18" s="162"/>
      <c r="CC18" s="162"/>
      <c r="CD18" s="162"/>
      <c r="CE18" s="162"/>
      <c r="CF18" s="162"/>
      <c r="CG18" s="162"/>
      <c r="CH18" s="162"/>
      <c r="CI18" s="162"/>
      <c r="CJ18" s="162"/>
      <c r="CK18" s="162"/>
      <c r="CL18" s="162"/>
      <c r="CM18" s="162"/>
      <c r="CN18" s="162"/>
      <c r="CO18" s="162"/>
      <c r="CP18" s="162"/>
      <c r="CQ18" s="162"/>
      <c r="CR18" s="162"/>
      <c r="CS18" s="162"/>
      <c r="CT18" s="162"/>
      <c r="CU18" s="162"/>
      <c r="CV18" s="162"/>
      <c r="CW18" s="162"/>
      <c r="CX18" s="162"/>
      <c r="CY18" s="162"/>
      <c r="CZ18" s="162"/>
      <c r="DA18" s="162"/>
      <c r="DB18" s="162"/>
      <c r="DC18" s="162"/>
      <c r="DD18" s="162"/>
      <c r="DE18" s="162"/>
      <c r="DF18" s="162"/>
      <c r="DG18" s="162"/>
      <c r="DH18" s="162"/>
      <c r="DI18" s="162"/>
      <c r="DJ18" s="162"/>
      <c r="DK18" s="162"/>
      <c r="DL18" s="162"/>
      <c r="DM18" s="162"/>
      <c r="DN18" s="162"/>
      <c r="DO18" s="162"/>
      <c r="DP18" s="162"/>
      <c r="DQ18" s="162"/>
      <c r="DR18" s="162"/>
      <c r="DS18" s="162"/>
      <c r="DT18" s="162"/>
      <c r="DU18" s="162"/>
      <c r="DV18" s="162"/>
      <c r="DW18" s="162"/>
      <c r="DX18" s="162"/>
      <c r="DY18" s="162"/>
      <c r="DZ18" s="162"/>
      <c r="EA18" s="162"/>
      <c r="EB18" s="162"/>
      <c r="EC18" s="162"/>
      <c r="ED18" s="162"/>
      <c r="EE18" s="162"/>
      <c r="EF18" s="162"/>
      <c r="EG18" s="162"/>
      <c r="EH18" s="162"/>
      <c r="EI18" s="162"/>
      <c r="EJ18" s="162"/>
      <c r="EK18" s="162"/>
      <c r="EL18" s="162"/>
      <c r="EM18" s="162"/>
      <c r="EN18" s="162"/>
      <c r="EO18" s="162"/>
      <c r="EP18" s="162"/>
      <c r="EQ18" s="162"/>
      <c r="ER18" s="162"/>
      <c r="ES18" s="162"/>
      <c r="ET18" s="162"/>
      <c r="EU18" s="162"/>
      <c r="EV18" s="162"/>
      <c r="EW18" s="162"/>
      <c r="EX18" s="162"/>
      <c r="EY18" s="162"/>
      <c r="EZ18" s="162"/>
      <c r="FA18" s="162"/>
      <c r="FB18" s="162"/>
      <c r="FC18" s="162"/>
      <c r="FD18" s="162"/>
      <c r="FE18" s="162"/>
      <c r="FF18" s="162"/>
      <c r="FG18" s="162"/>
      <c r="FH18" s="162"/>
      <c r="FI18" s="162"/>
      <c r="FJ18" s="162"/>
      <c r="FK18" s="162"/>
      <c r="FL18" s="162"/>
      <c r="FM18" s="162"/>
      <c r="FN18" s="162"/>
      <c r="FO18" s="162"/>
      <c r="FP18" s="162"/>
      <c r="FQ18" s="162"/>
      <c r="FR18" s="162"/>
      <c r="FS18" s="162"/>
      <c r="FT18" s="162"/>
      <c r="FU18" s="162"/>
      <c r="FV18" s="162"/>
      <c r="FW18" s="162"/>
      <c r="FX18" s="162"/>
      <c r="FY18" s="162"/>
      <c r="FZ18" s="162"/>
      <c r="GA18" s="162"/>
      <c r="GB18" s="162"/>
      <c r="GC18" s="162"/>
      <c r="GD18" s="162"/>
      <c r="GE18" s="162"/>
      <c r="GF18" s="162"/>
      <c r="GG18" s="162"/>
      <c r="GH18" s="162"/>
      <c r="GI18" s="162"/>
      <c r="GJ18" s="162"/>
      <c r="GK18" s="162"/>
      <c r="GL18" s="162"/>
      <c r="GM18" s="162"/>
      <c r="GN18" s="162"/>
      <c r="GO18" s="162"/>
      <c r="GP18" s="162"/>
      <c r="GQ18" s="162"/>
      <c r="GR18" s="162"/>
      <c r="GS18" s="162"/>
      <c r="GT18" s="162"/>
      <c r="GU18" s="162"/>
      <c r="GV18" s="162"/>
      <c r="GW18" s="162"/>
      <c r="GX18" s="162"/>
      <c r="GY18" s="162"/>
      <c r="GZ18" s="162"/>
      <c r="HA18" s="162"/>
      <c r="HB18" s="162"/>
      <c r="HC18" s="162"/>
      <c r="HD18" s="162"/>
      <c r="HE18" s="162"/>
      <c r="HF18" s="162"/>
      <c r="HG18" s="162"/>
      <c r="HH18" s="162"/>
      <c r="HI18" s="162"/>
      <c r="HJ18" s="162"/>
      <c r="HK18" s="162"/>
      <c r="HL18" s="162"/>
      <c r="HM18" s="162"/>
      <c r="HN18" s="162"/>
      <c r="HO18" s="162"/>
      <c r="HP18" s="162"/>
      <c r="HQ18" s="162"/>
      <c r="HR18" s="162"/>
      <c r="HS18" s="162"/>
      <c r="HT18" s="162"/>
      <c r="HU18" s="162"/>
      <c r="HV18" s="162"/>
    </row>
    <row r="19" spans="1:230" s="163" customFormat="1" ht="24.75" customHeight="1">
      <c r="A19" s="64" t="s">
        <v>11</v>
      </c>
      <c r="B19" s="162">
        <v>14</v>
      </c>
      <c r="C19" s="162">
        <v>10</v>
      </c>
      <c r="D19" s="162">
        <v>8</v>
      </c>
      <c r="E19" s="162">
        <v>0</v>
      </c>
      <c r="F19" s="162">
        <v>0</v>
      </c>
      <c r="G19" s="162">
        <v>2</v>
      </c>
      <c r="H19" s="162">
        <v>376</v>
      </c>
      <c r="I19" s="162">
        <v>306</v>
      </c>
      <c r="J19" s="162">
        <v>143</v>
      </c>
      <c r="K19" s="162">
        <v>13</v>
      </c>
      <c r="L19" s="162">
        <v>1</v>
      </c>
      <c r="M19" s="162">
        <v>149</v>
      </c>
      <c r="N19" s="162"/>
      <c r="O19" s="162"/>
      <c r="P19" s="162"/>
      <c r="Q19" s="162"/>
      <c r="R19" s="162"/>
      <c r="S19" s="162"/>
      <c r="T19" s="162"/>
      <c r="U19" s="162"/>
      <c r="V19" s="162"/>
      <c r="W19" s="162"/>
      <c r="X19" s="162"/>
      <c r="Y19" s="162"/>
      <c r="Z19" s="162"/>
      <c r="AA19" s="162"/>
      <c r="AB19" s="162"/>
      <c r="AC19" s="162"/>
      <c r="AD19" s="162"/>
      <c r="AE19" s="162"/>
      <c r="AF19" s="162"/>
      <c r="AG19" s="162"/>
      <c r="AH19" s="162"/>
      <c r="AI19" s="162"/>
      <c r="AJ19" s="162"/>
      <c r="AK19" s="162"/>
      <c r="AL19" s="162"/>
      <c r="AM19" s="162"/>
      <c r="AN19" s="162"/>
      <c r="AO19" s="162"/>
      <c r="AP19" s="162"/>
      <c r="AQ19" s="162"/>
      <c r="AR19" s="162"/>
      <c r="AS19" s="162"/>
      <c r="AT19" s="162"/>
      <c r="AU19" s="162"/>
      <c r="AV19" s="162"/>
      <c r="AW19" s="162"/>
      <c r="AX19" s="162"/>
      <c r="AY19" s="162"/>
      <c r="AZ19" s="162"/>
      <c r="BA19" s="162"/>
      <c r="BB19" s="162"/>
      <c r="BC19" s="162"/>
      <c r="BD19" s="162"/>
      <c r="BE19" s="162"/>
      <c r="BF19" s="162"/>
      <c r="BG19" s="162"/>
      <c r="BH19" s="162"/>
      <c r="BI19" s="162"/>
      <c r="BJ19" s="162"/>
      <c r="BK19" s="162"/>
      <c r="BL19" s="162"/>
      <c r="BM19" s="162"/>
      <c r="BN19" s="162"/>
      <c r="BO19" s="162"/>
      <c r="BP19" s="162"/>
      <c r="BQ19" s="162"/>
      <c r="BR19" s="162"/>
      <c r="BS19" s="162"/>
      <c r="BT19" s="162"/>
      <c r="BU19" s="162"/>
      <c r="BV19" s="162"/>
      <c r="BW19" s="162"/>
      <c r="BX19" s="162"/>
      <c r="BY19" s="162"/>
      <c r="BZ19" s="162"/>
      <c r="CA19" s="162"/>
      <c r="CB19" s="162"/>
      <c r="CC19" s="162"/>
      <c r="CD19" s="162"/>
      <c r="CE19" s="162"/>
      <c r="CF19" s="162"/>
      <c r="CG19" s="162"/>
      <c r="CH19" s="162"/>
      <c r="CI19" s="162"/>
      <c r="CJ19" s="162"/>
      <c r="CK19" s="162"/>
      <c r="CL19" s="162"/>
      <c r="CM19" s="162"/>
      <c r="CN19" s="162"/>
      <c r="CO19" s="162"/>
      <c r="CP19" s="162"/>
      <c r="CQ19" s="162"/>
      <c r="CR19" s="162"/>
      <c r="CS19" s="162"/>
      <c r="CT19" s="162"/>
      <c r="CU19" s="162"/>
      <c r="CV19" s="162"/>
      <c r="CW19" s="162"/>
      <c r="CX19" s="162"/>
      <c r="CY19" s="162"/>
      <c r="CZ19" s="162"/>
      <c r="DA19" s="162"/>
      <c r="DB19" s="162"/>
      <c r="DC19" s="162"/>
      <c r="DD19" s="162"/>
      <c r="DE19" s="162"/>
      <c r="DF19" s="162"/>
      <c r="DG19" s="162"/>
      <c r="DH19" s="162"/>
      <c r="DI19" s="162"/>
      <c r="DJ19" s="162"/>
      <c r="DK19" s="162"/>
      <c r="DL19" s="162"/>
      <c r="DM19" s="162"/>
      <c r="DN19" s="162"/>
      <c r="DO19" s="162"/>
      <c r="DP19" s="162"/>
      <c r="DQ19" s="162"/>
      <c r="DR19" s="162"/>
      <c r="DS19" s="162"/>
      <c r="DT19" s="162"/>
      <c r="DU19" s="162"/>
      <c r="DV19" s="162"/>
      <c r="DW19" s="162"/>
      <c r="DX19" s="162"/>
      <c r="DY19" s="162"/>
      <c r="DZ19" s="162"/>
      <c r="EA19" s="162"/>
      <c r="EB19" s="162"/>
      <c r="EC19" s="162"/>
      <c r="ED19" s="162"/>
      <c r="EE19" s="162"/>
      <c r="EF19" s="162"/>
      <c r="EG19" s="162"/>
      <c r="EH19" s="162"/>
      <c r="EI19" s="162"/>
      <c r="EJ19" s="162"/>
      <c r="EK19" s="162"/>
      <c r="EL19" s="162"/>
      <c r="EM19" s="162"/>
      <c r="EN19" s="162"/>
      <c r="EO19" s="162"/>
      <c r="EP19" s="162"/>
      <c r="EQ19" s="162"/>
      <c r="ER19" s="162"/>
      <c r="ES19" s="162"/>
      <c r="ET19" s="162"/>
      <c r="EU19" s="162"/>
      <c r="EV19" s="162"/>
      <c r="EW19" s="162"/>
      <c r="EX19" s="162"/>
      <c r="EY19" s="162"/>
      <c r="EZ19" s="162"/>
      <c r="FA19" s="162"/>
      <c r="FB19" s="162"/>
      <c r="FC19" s="162"/>
      <c r="FD19" s="162"/>
      <c r="FE19" s="162"/>
      <c r="FF19" s="162"/>
      <c r="FG19" s="162"/>
      <c r="FH19" s="162"/>
      <c r="FI19" s="162"/>
      <c r="FJ19" s="162"/>
      <c r="FK19" s="162"/>
      <c r="FL19" s="162"/>
      <c r="FM19" s="162"/>
      <c r="FN19" s="162"/>
      <c r="FO19" s="162"/>
      <c r="FP19" s="162"/>
      <c r="FQ19" s="162"/>
      <c r="FR19" s="162"/>
      <c r="FS19" s="162"/>
      <c r="FT19" s="162"/>
      <c r="FU19" s="162"/>
      <c r="FV19" s="162"/>
      <c r="FW19" s="162"/>
      <c r="FX19" s="162"/>
      <c r="FY19" s="162"/>
      <c r="FZ19" s="162"/>
      <c r="GA19" s="162"/>
      <c r="GB19" s="162"/>
      <c r="GC19" s="162"/>
      <c r="GD19" s="162"/>
      <c r="GE19" s="162"/>
      <c r="GF19" s="162"/>
      <c r="GG19" s="162"/>
      <c r="GH19" s="162"/>
      <c r="GI19" s="162"/>
      <c r="GJ19" s="162"/>
      <c r="GK19" s="162"/>
      <c r="GL19" s="162"/>
      <c r="GM19" s="162"/>
      <c r="GN19" s="162"/>
      <c r="GO19" s="162"/>
      <c r="GP19" s="162"/>
      <c r="GQ19" s="162"/>
      <c r="GR19" s="162"/>
      <c r="GS19" s="162"/>
      <c r="GT19" s="162"/>
      <c r="GU19" s="162"/>
      <c r="GV19" s="162"/>
      <c r="GW19" s="162"/>
      <c r="GX19" s="162"/>
      <c r="GY19" s="162"/>
      <c r="GZ19" s="162"/>
      <c r="HA19" s="162"/>
      <c r="HB19" s="162"/>
      <c r="HC19" s="162"/>
      <c r="HD19" s="162"/>
      <c r="HE19" s="162"/>
      <c r="HF19" s="162"/>
      <c r="HG19" s="162"/>
      <c r="HH19" s="162"/>
      <c r="HI19" s="162"/>
      <c r="HJ19" s="162"/>
      <c r="HK19" s="162"/>
      <c r="HL19" s="162"/>
      <c r="HM19" s="162"/>
      <c r="HN19" s="162"/>
      <c r="HO19" s="162"/>
      <c r="HP19" s="162"/>
      <c r="HQ19" s="162"/>
      <c r="HR19" s="162"/>
      <c r="HS19" s="162"/>
      <c r="HT19" s="162"/>
      <c r="HU19" s="162"/>
      <c r="HV19" s="162"/>
    </row>
    <row r="20" spans="1:230" s="163" customFormat="1" ht="24.75" customHeight="1">
      <c r="A20" s="64" t="s">
        <v>12</v>
      </c>
      <c r="B20" s="162">
        <v>1</v>
      </c>
      <c r="C20" s="162">
        <v>0</v>
      </c>
      <c r="D20" s="162">
        <v>0</v>
      </c>
      <c r="E20" s="162">
        <v>0</v>
      </c>
      <c r="F20" s="162">
        <v>0</v>
      </c>
      <c r="G20" s="162">
        <v>0</v>
      </c>
      <c r="H20" s="162">
        <v>408</v>
      </c>
      <c r="I20" s="162">
        <v>301</v>
      </c>
      <c r="J20" s="162">
        <v>112</v>
      </c>
      <c r="K20" s="162">
        <v>13</v>
      </c>
      <c r="L20" s="162">
        <v>1</v>
      </c>
      <c r="M20" s="162">
        <v>175</v>
      </c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6"/>
      <c r="AC20" s="66"/>
      <c r="AD20" s="66"/>
      <c r="AE20" s="66"/>
      <c r="AF20" s="66"/>
      <c r="AG20" s="66"/>
      <c r="AH20" s="66"/>
      <c r="AI20" s="66"/>
      <c r="AJ20" s="66"/>
      <c r="AK20" s="66"/>
      <c r="AL20" s="66"/>
      <c r="AM20" s="66"/>
      <c r="AN20" s="66"/>
      <c r="AO20" s="66"/>
      <c r="AP20" s="66"/>
      <c r="AQ20" s="66"/>
      <c r="AR20" s="66"/>
      <c r="AS20" s="66"/>
      <c r="AT20" s="66"/>
      <c r="AU20" s="66"/>
      <c r="AV20" s="66"/>
      <c r="AW20" s="66"/>
      <c r="AX20" s="66"/>
      <c r="AY20" s="66"/>
      <c r="AZ20" s="66"/>
      <c r="BA20" s="66"/>
      <c r="BB20" s="66"/>
      <c r="BC20" s="66"/>
      <c r="BD20" s="66"/>
      <c r="BE20" s="66"/>
      <c r="BF20" s="66"/>
      <c r="BG20" s="66"/>
      <c r="BH20" s="66"/>
      <c r="BI20" s="66"/>
      <c r="BJ20" s="66"/>
      <c r="BK20" s="66"/>
      <c r="BL20" s="66"/>
      <c r="BM20" s="66"/>
      <c r="BN20" s="66"/>
      <c r="BO20" s="66"/>
      <c r="BP20" s="66"/>
      <c r="BQ20" s="66"/>
      <c r="BR20" s="66"/>
      <c r="BS20" s="66"/>
      <c r="BT20" s="66"/>
      <c r="BU20" s="66"/>
      <c r="BV20" s="66"/>
      <c r="BW20" s="66"/>
      <c r="BX20" s="66"/>
      <c r="BY20" s="66"/>
      <c r="BZ20" s="66"/>
      <c r="CA20" s="66"/>
      <c r="CB20" s="66"/>
      <c r="CC20" s="66"/>
      <c r="CD20" s="66"/>
      <c r="CE20" s="66"/>
      <c r="CF20" s="66"/>
      <c r="CG20" s="66"/>
      <c r="CH20" s="66"/>
      <c r="CI20" s="66"/>
      <c r="CJ20" s="66"/>
      <c r="CK20" s="66"/>
      <c r="CL20" s="66"/>
      <c r="CM20" s="66"/>
      <c r="CN20" s="66"/>
      <c r="CO20" s="66"/>
      <c r="CP20" s="66"/>
      <c r="CQ20" s="66"/>
      <c r="CR20" s="66"/>
      <c r="CS20" s="66"/>
      <c r="CT20" s="66"/>
      <c r="CU20" s="66"/>
      <c r="CV20" s="66"/>
      <c r="CW20" s="66"/>
      <c r="CX20" s="66"/>
      <c r="CY20" s="66"/>
      <c r="CZ20" s="66"/>
      <c r="DA20" s="66"/>
      <c r="DB20" s="66"/>
      <c r="DC20" s="66"/>
      <c r="DD20" s="66"/>
      <c r="DE20" s="66"/>
      <c r="DF20" s="66"/>
      <c r="DG20" s="66"/>
      <c r="DH20" s="66"/>
      <c r="DI20" s="66"/>
      <c r="DJ20" s="66"/>
      <c r="DK20" s="66"/>
      <c r="DL20" s="66"/>
      <c r="DM20" s="66"/>
      <c r="DN20" s="66"/>
      <c r="DO20" s="66"/>
      <c r="DP20" s="66"/>
      <c r="DQ20" s="66"/>
      <c r="DR20" s="66"/>
      <c r="DS20" s="66"/>
      <c r="DT20" s="66"/>
      <c r="DU20" s="66"/>
      <c r="DV20" s="66"/>
      <c r="DW20" s="66"/>
      <c r="DX20" s="66"/>
      <c r="DY20" s="66"/>
      <c r="DZ20" s="66"/>
      <c r="EA20" s="66"/>
      <c r="EB20" s="66"/>
      <c r="EC20" s="66"/>
      <c r="ED20" s="66"/>
      <c r="EE20" s="66"/>
      <c r="EF20" s="66"/>
      <c r="EG20" s="66"/>
      <c r="EH20" s="66"/>
      <c r="EI20" s="66"/>
      <c r="EJ20" s="66"/>
      <c r="EK20" s="66"/>
      <c r="EL20" s="66"/>
      <c r="EM20" s="66"/>
      <c r="EN20" s="66"/>
      <c r="EO20" s="66"/>
      <c r="EP20" s="66"/>
      <c r="EQ20" s="66"/>
      <c r="ER20" s="66"/>
      <c r="ES20" s="66"/>
      <c r="ET20" s="66"/>
      <c r="EU20" s="66"/>
      <c r="EV20" s="66"/>
      <c r="EW20" s="66"/>
      <c r="EX20" s="66"/>
      <c r="EY20" s="66"/>
      <c r="EZ20" s="66"/>
      <c r="FA20" s="66"/>
      <c r="FB20" s="66"/>
      <c r="FC20" s="66"/>
      <c r="FD20" s="66"/>
      <c r="FE20" s="66"/>
      <c r="FF20" s="66"/>
      <c r="FG20" s="66"/>
      <c r="FH20" s="66"/>
      <c r="FI20" s="66"/>
      <c r="FJ20" s="66"/>
      <c r="FK20" s="66"/>
      <c r="FL20" s="66"/>
      <c r="FM20" s="66"/>
      <c r="FN20" s="66"/>
      <c r="FO20" s="66"/>
      <c r="FP20" s="66"/>
      <c r="FQ20" s="66"/>
      <c r="FR20" s="66"/>
      <c r="FS20" s="66"/>
      <c r="FT20" s="66"/>
      <c r="FU20" s="66"/>
      <c r="FV20" s="66"/>
      <c r="FW20" s="66"/>
      <c r="FX20" s="66"/>
      <c r="FY20" s="66"/>
      <c r="FZ20" s="66"/>
      <c r="GA20" s="66"/>
      <c r="GB20" s="66"/>
      <c r="GC20" s="66"/>
      <c r="GD20" s="66"/>
      <c r="GE20" s="66"/>
      <c r="GF20" s="66"/>
      <c r="GG20" s="66"/>
      <c r="GH20" s="66"/>
      <c r="GI20" s="66"/>
      <c r="GJ20" s="66"/>
      <c r="GK20" s="66"/>
      <c r="GL20" s="66"/>
      <c r="GM20" s="66"/>
      <c r="GN20" s="66"/>
      <c r="GO20" s="66"/>
      <c r="GP20" s="66"/>
      <c r="GQ20" s="66"/>
      <c r="GR20" s="66"/>
      <c r="GS20" s="66"/>
      <c r="GT20" s="66"/>
      <c r="GU20" s="66"/>
      <c r="GV20" s="66"/>
      <c r="GW20" s="66"/>
      <c r="GX20" s="66"/>
      <c r="GY20" s="66"/>
      <c r="GZ20" s="66"/>
      <c r="HA20" s="66"/>
      <c r="HB20" s="66"/>
      <c r="HC20" s="66"/>
      <c r="HD20" s="66"/>
      <c r="HE20" s="66"/>
      <c r="HF20" s="66"/>
      <c r="HG20" s="66"/>
      <c r="HH20" s="66"/>
      <c r="HI20" s="66"/>
      <c r="HJ20" s="66"/>
      <c r="HK20" s="66"/>
      <c r="HL20" s="66"/>
      <c r="HM20" s="66"/>
      <c r="HN20" s="66"/>
      <c r="HO20" s="66"/>
      <c r="HP20" s="66"/>
      <c r="HQ20" s="66"/>
      <c r="HR20" s="66"/>
      <c r="HS20" s="66"/>
      <c r="HT20" s="66"/>
      <c r="HU20" s="66"/>
      <c r="HV20" s="66"/>
    </row>
    <row r="21" spans="1:230" s="163" customFormat="1" ht="24.75" customHeight="1">
      <c r="A21" s="64" t="s">
        <v>196</v>
      </c>
      <c r="B21" s="162">
        <v>5</v>
      </c>
      <c r="C21" s="162">
        <v>2</v>
      </c>
      <c r="D21" s="162">
        <v>1</v>
      </c>
      <c r="E21" s="162">
        <v>0</v>
      </c>
      <c r="F21" s="162">
        <v>0</v>
      </c>
      <c r="G21" s="162">
        <v>1</v>
      </c>
      <c r="H21" s="162">
        <v>405</v>
      </c>
      <c r="I21" s="162">
        <v>337</v>
      </c>
      <c r="J21" s="162">
        <v>175</v>
      </c>
      <c r="K21" s="162">
        <v>8</v>
      </c>
      <c r="L21" s="162">
        <v>1</v>
      </c>
      <c r="M21" s="162">
        <v>153</v>
      </c>
      <c r="N21" s="162"/>
      <c r="O21" s="162"/>
      <c r="P21" s="162"/>
      <c r="Q21" s="162"/>
      <c r="R21" s="162"/>
      <c r="S21" s="162"/>
      <c r="T21" s="162"/>
      <c r="U21" s="162"/>
      <c r="V21" s="162"/>
      <c r="W21" s="162"/>
      <c r="X21" s="162"/>
      <c r="Y21" s="162"/>
      <c r="Z21" s="162"/>
      <c r="AA21" s="162"/>
      <c r="AB21" s="162"/>
      <c r="AC21" s="162"/>
      <c r="AD21" s="162"/>
      <c r="AE21" s="162"/>
      <c r="AF21" s="162"/>
      <c r="AG21" s="162"/>
      <c r="AH21" s="162"/>
      <c r="AI21" s="162"/>
      <c r="AJ21" s="162"/>
      <c r="AK21" s="162"/>
      <c r="AL21" s="162"/>
      <c r="AM21" s="162"/>
      <c r="AN21" s="162"/>
      <c r="AO21" s="162"/>
      <c r="AP21" s="162"/>
      <c r="AQ21" s="162"/>
      <c r="AR21" s="162"/>
      <c r="AS21" s="162"/>
      <c r="AT21" s="162"/>
      <c r="AU21" s="162"/>
      <c r="AV21" s="162"/>
      <c r="AW21" s="162"/>
      <c r="AX21" s="162"/>
      <c r="AY21" s="162"/>
      <c r="AZ21" s="162"/>
      <c r="BA21" s="162"/>
      <c r="BB21" s="162"/>
      <c r="BC21" s="162"/>
      <c r="BD21" s="162"/>
      <c r="BE21" s="162"/>
      <c r="BF21" s="162"/>
      <c r="BG21" s="162"/>
      <c r="BH21" s="162"/>
      <c r="BI21" s="162"/>
      <c r="BJ21" s="162"/>
      <c r="BK21" s="162"/>
      <c r="BL21" s="162"/>
      <c r="BM21" s="162"/>
      <c r="BN21" s="162"/>
      <c r="BO21" s="162"/>
      <c r="BP21" s="162"/>
      <c r="BQ21" s="162"/>
      <c r="BR21" s="162"/>
      <c r="BS21" s="162"/>
      <c r="BT21" s="162"/>
      <c r="BU21" s="162"/>
      <c r="BV21" s="162"/>
      <c r="BW21" s="162"/>
      <c r="BX21" s="162"/>
      <c r="BY21" s="162"/>
      <c r="BZ21" s="162"/>
      <c r="CA21" s="162"/>
      <c r="CB21" s="162"/>
      <c r="CC21" s="162"/>
      <c r="CD21" s="162"/>
      <c r="CE21" s="162"/>
      <c r="CF21" s="162"/>
      <c r="CG21" s="162"/>
      <c r="CH21" s="162"/>
      <c r="CI21" s="162"/>
      <c r="CJ21" s="162"/>
      <c r="CK21" s="162"/>
      <c r="CL21" s="162"/>
      <c r="CM21" s="162"/>
      <c r="CN21" s="162"/>
      <c r="CO21" s="162"/>
      <c r="CP21" s="162"/>
      <c r="CQ21" s="162"/>
      <c r="CR21" s="162"/>
      <c r="CS21" s="162"/>
      <c r="CT21" s="162"/>
      <c r="CU21" s="162"/>
      <c r="CV21" s="162"/>
      <c r="CW21" s="162"/>
      <c r="CX21" s="162"/>
      <c r="CY21" s="162"/>
      <c r="CZ21" s="162"/>
      <c r="DA21" s="162"/>
      <c r="DB21" s="162"/>
      <c r="DC21" s="162"/>
      <c r="DD21" s="162"/>
      <c r="DE21" s="162"/>
      <c r="DF21" s="162"/>
      <c r="DG21" s="162"/>
      <c r="DH21" s="162"/>
      <c r="DI21" s="162"/>
      <c r="DJ21" s="162"/>
      <c r="DK21" s="162"/>
      <c r="DL21" s="162"/>
      <c r="DM21" s="162"/>
      <c r="DN21" s="162"/>
      <c r="DO21" s="162"/>
      <c r="DP21" s="162"/>
      <c r="DQ21" s="162"/>
      <c r="DR21" s="162"/>
      <c r="DS21" s="162"/>
      <c r="DT21" s="162"/>
      <c r="DU21" s="162"/>
      <c r="DV21" s="162"/>
      <c r="DW21" s="162"/>
      <c r="DX21" s="162"/>
      <c r="DY21" s="162"/>
      <c r="DZ21" s="162"/>
      <c r="EA21" s="162"/>
      <c r="EB21" s="162"/>
      <c r="EC21" s="162"/>
      <c r="ED21" s="162"/>
      <c r="EE21" s="162"/>
      <c r="EF21" s="162"/>
      <c r="EG21" s="162"/>
      <c r="EH21" s="162"/>
      <c r="EI21" s="162"/>
      <c r="EJ21" s="162"/>
      <c r="EK21" s="162"/>
      <c r="EL21" s="162"/>
      <c r="EM21" s="162"/>
      <c r="EN21" s="162"/>
      <c r="EO21" s="162"/>
      <c r="EP21" s="162"/>
      <c r="EQ21" s="162"/>
      <c r="ER21" s="162"/>
      <c r="ES21" s="162"/>
      <c r="ET21" s="162"/>
      <c r="EU21" s="162"/>
      <c r="EV21" s="162"/>
      <c r="EW21" s="162"/>
      <c r="EX21" s="162"/>
      <c r="EY21" s="162"/>
      <c r="EZ21" s="162"/>
      <c r="FA21" s="162"/>
      <c r="FB21" s="162"/>
      <c r="FC21" s="162"/>
      <c r="FD21" s="162"/>
      <c r="FE21" s="162"/>
      <c r="FF21" s="162"/>
      <c r="FG21" s="162"/>
      <c r="FH21" s="162"/>
      <c r="FI21" s="162"/>
      <c r="FJ21" s="162"/>
      <c r="FK21" s="162"/>
      <c r="FL21" s="162"/>
      <c r="FM21" s="162"/>
      <c r="FN21" s="162"/>
      <c r="FO21" s="162"/>
      <c r="FP21" s="162"/>
      <c r="FQ21" s="162"/>
      <c r="FR21" s="162"/>
      <c r="FS21" s="162"/>
      <c r="FT21" s="162"/>
      <c r="FU21" s="162"/>
      <c r="FV21" s="162"/>
      <c r="FW21" s="162"/>
      <c r="FX21" s="162"/>
      <c r="FY21" s="162"/>
      <c r="FZ21" s="162"/>
      <c r="GA21" s="162"/>
      <c r="GB21" s="162"/>
      <c r="GC21" s="162"/>
      <c r="GD21" s="162"/>
      <c r="GE21" s="162"/>
      <c r="GF21" s="162"/>
      <c r="GG21" s="162"/>
      <c r="GH21" s="162"/>
      <c r="GI21" s="162"/>
      <c r="GJ21" s="162"/>
      <c r="GK21" s="162"/>
      <c r="GL21" s="162"/>
      <c r="GM21" s="162"/>
      <c r="GN21" s="162"/>
      <c r="GO21" s="162"/>
      <c r="GP21" s="162"/>
      <c r="GQ21" s="162"/>
      <c r="GR21" s="162"/>
      <c r="GS21" s="162"/>
      <c r="GT21" s="162"/>
      <c r="GU21" s="162"/>
      <c r="GV21" s="162"/>
      <c r="GW21" s="162"/>
      <c r="GX21" s="162"/>
      <c r="GY21" s="162"/>
      <c r="GZ21" s="162"/>
      <c r="HA21" s="162"/>
      <c r="HB21" s="162"/>
      <c r="HC21" s="162"/>
      <c r="HD21" s="162"/>
      <c r="HE21" s="162"/>
      <c r="HF21" s="162"/>
      <c r="HG21" s="162"/>
      <c r="HH21" s="162"/>
      <c r="HI21" s="162"/>
      <c r="HJ21" s="162"/>
      <c r="HK21" s="162"/>
      <c r="HL21" s="162"/>
      <c r="HM21" s="162"/>
      <c r="HN21" s="162"/>
      <c r="HO21" s="162"/>
      <c r="HP21" s="162"/>
      <c r="HQ21" s="162"/>
      <c r="HR21" s="162"/>
      <c r="HS21" s="162"/>
      <c r="HT21" s="162"/>
      <c r="HU21" s="162"/>
      <c r="HV21" s="162"/>
    </row>
    <row r="22" spans="1:230" s="163" customFormat="1" ht="24.75" customHeight="1">
      <c r="A22" s="64" t="s">
        <v>14</v>
      </c>
      <c r="B22" s="162">
        <v>1</v>
      </c>
      <c r="C22" s="162">
        <v>0</v>
      </c>
      <c r="D22" s="162">
        <v>0</v>
      </c>
      <c r="E22" s="162">
        <v>0</v>
      </c>
      <c r="F22" s="162">
        <v>0</v>
      </c>
      <c r="G22" s="162">
        <v>0</v>
      </c>
      <c r="H22" s="162">
        <v>682</v>
      </c>
      <c r="I22" s="162">
        <v>544</v>
      </c>
      <c r="J22" s="162">
        <v>236</v>
      </c>
      <c r="K22" s="162">
        <v>20</v>
      </c>
      <c r="L22" s="162">
        <v>3</v>
      </c>
      <c r="M22" s="162">
        <v>285</v>
      </c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66"/>
      <c r="AB22" s="66"/>
      <c r="AC22" s="66"/>
      <c r="AD22" s="66"/>
      <c r="AE22" s="66"/>
      <c r="AF22" s="66"/>
      <c r="AG22" s="66"/>
      <c r="AH22" s="66"/>
      <c r="AI22" s="66"/>
      <c r="AJ22" s="66"/>
      <c r="AK22" s="66"/>
      <c r="AL22" s="66"/>
      <c r="AM22" s="66"/>
      <c r="AN22" s="66"/>
      <c r="AO22" s="66"/>
      <c r="AP22" s="66"/>
      <c r="AQ22" s="66"/>
      <c r="AR22" s="66"/>
      <c r="AS22" s="66"/>
      <c r="AT22" s="66"/>
      <c r="AU22" s="66"/>
      <c r="AV22" s="66"/>
      <c r="AW22" s="66"/>
      <c r="AX22" s="66"/>
      <c r="AY22" s="66"/>
      <c r="AZ22" s="66"/>
      <c r="BA22" s="66"/>
      <c r="BB22" s="66"/>
      <c r="BC22" s="66"/>
      <c r="BD22" s="66"/>
      <c r="BE22" s="66"/>
      <c r="BF22" s="66"/>
      <c r="BG22" s="66"/>
      <c r="BH22" s="66"/>
      <c r="BI22" s="66"/>
      <c r="BJ22" s="66"/>
      <c r="BK22" s="66"/>
      <c r="BL22" s="66"/>
      <c r="BM22" s="66"/>
      <c r="BN22" s="66"/>
      <c r="BO22" s="66"/>
      <c r="BP22" s="66"/>
      <c r="BQ22" s="66"/>
      <c r="BR22" s="66"/>
      <c r="BS22" s="66"/>
      <c r="BT22" s="66"/>
      <c r="BU22" s="66"/>
      <c r="BV22" s="66"/>
      <c r="BW22" s="66"/>
      <c r="BX22" s="66"/>
      <c r="BY22" s="66"/>
      <c r="BZ22" s="66"/>
      <c r="CA22" s="66"/>
      <c r="CB22" s="66"/>
      <c r="CC22" s="66"/>
      <c r="CD22" s="66"/>
      <c r="CE22" s="66"/>
      <c r="CF22" s="66"/>
      <c r="CG22" s="66"/>
      <c r="CH22" s="66"/>
      <c r="CI22" s="66"/>
      <c r="CJ22" s="66"/>
      <c r="CK22" s="66"/>
      <c r="CL22" s="66"/>
      <c r="CM22" s="66"/>
      <c r="CN22" s="66"/>
      <c r="CO22" s="66"/>
      <c r="CP22" s="66"/>
      <c r="CQ22" s="66"/>
      <c r="CR22" s="66"/>
      <c r="CS22" s="66"/>
      <c r="CT22" s="66"/>
      <c r="CU22" s="66"/>
      <c r="CV22" s="66"/>
      <c r="CW22" s="66"/>
      <c r="CX22" s="66"/>
      <c r="CY22" s="66"/>
      <c r="CZ22" s="66"/>
      <c r="DA22" s="66"/>
      <c r="DB22" s="66"/>
      <c r="DC22" s="66"/>
      <c r="DD22" s="66"/>
      <c r="DE22" s="66"/>
      <c r="DF22" s="66"/>
      <c r="DG22" s="66"/>
      <c r="DH22" s="66"/>
      <c r="DI22" s="66"/>
      <c r="DJ22" s="66"/>
      <c r="DK22" s="66"/>
      <c r="DL22" s="66"/>
      <c r="DM22" s="66"/>
      <c r="DN22" s="66"/>
      <c r="DO22" s="66"/>
      <c r="DP22" s="66"/>
      <c r="DQ22" s="66"/>
      <c r="DR22" s="66"/>
      <c r="DS22" s="66"/>
      <c r="DT22" s="66"/>
      <c r="DU22" s="66"/>
      <c r="DV22" s="66"/>
      <c r="DW22" s="66"/>
      <c r="DX22" s="66"/>
      <c r="DY22" s="66"/>
      <c r="DZ22" s="66"/>
      <c r="EA22" s="66"/>
      <c r="EB22" s="66"/>
      <c r="EC22" s="66"/>
      <c r="ED22" s="66"/>
      <c r="EE22" s="66"/>
      <c r="EF22" s="66"/>
      <c r="EG22" s="66"/>
      <c r="EH22" s="66"/>
      <c r="EI22" s="66"/>
      <c r="EJ22" s="66"/>
      <c r="EK22" s="66"/>
      <c r="EL22" s="66"/>
      <c r="EM22" s="66"/>
      <c r="EN22" s="66"/>
      <c r="EO22" s="66"/>
      <c r="EP22" s="66"/>
      <c r="EQ22" s="66"/>
      <c r="ER22" s="66"/>
      <c r="ES22" s="66"/>
      <c r="ET22" s="66"/>
      <c r="EU22" s="66"/>
      <c r="EV22" s="66"/>
      <c r="EW22" s="66"/>
      <c r="EX22" s="66"/>
      <c r="EY22" s="66"/>
      <c r="EZ22" s="66"/>
      <c r="FA22" s="66"/>
      <c r="FB22" s="66"/>
      <c r="FC22" s="66"/>
      <c r="FD22" s="66"/>
      <c r="FE22" s="66"/>
      <c r="FF22" s="66"/>
      <c r="FG22" s="66"/>
      <c r="FH22" s="66"/>
      <c r="FI22" s="66"/>
      <c r="FJ22" s="66"/>
      <c r="FK22" s="66"/>
      <c r="FL22" s="66"/>
      <c r="FM22" s="66"/>
      <c r="FN22" s="66"/>
      <c r="FO22" s="66"/>
      <c r="FP22" s="66"/>
      <c r="FQ22" s="66"/>
      <c r="FR22" s="66"/>
      <c r="FS22" s="66"/>
      <c r="FT22" s="66"/>
      <c r="FU22" s="66"/>
      <c r="FV22" s="66"/>
      <c r="FW22" s="66"/>
      <c r="FX22" s="66"/>
      <c r="FY22" s="66"/>
      <c r="FZ22" s="66"/>
      <c r="GA22" s="66"/>
      <c r="GB22" s="66"/>
      <c r="GC22" s="66"/>
      <c r="GD22" s="66"/>
      <c r="GE22" s="66"/>
      <c r="GF22" s="66"/>
      <c r="GG22" s="66"/>
      <c r="GH22" s="66"/>
      <c r="GI22" s="66"/>
      <c r="GJ22" s="66"/>
      <c r="GK22" s="66"/>
      <c r="GL22" s="66"/>
      <c r="GM22" s="66"/>
      <c r="GN22" s="66"/>
      <c r="GO22" s="66"/>
      <c r="GP22" s="66"/>
      <c r="GQ22" s="66"/>
      <c r="GR22" s="66"/>
      <c r="GS22" s="66"/>
      <c r="GT22" s="66"/>
      <c r="GU22" s="66"/>
      <c r="GV22" s="66"/>
      <c r="GW22" s="66"/>
      <c r="GX22" s="66"/>
      <c r="GY22" s="66"/>
      <c r="GZ22" s="66"/>
      <c r="HA22" s="66"/>
      <c r="HB22" s="66"/>
      <c r="HC22" s="66"/>
      <c r="HD22" s="66"/>
      <c r="HE22" s="66"/>
      <c r="HF22" s="66"/>
      <c r="HG22" s="66"/>
      <c r="HH22" s="66"/>
      <c r="HI22" s="66"/>
      <c r="HJ22" s="66"/>
      <c r="HK22" s="66"/>
      <c r="HL22" s="66"/>
      <c r="HM22" s="66"/>
      <c r="HN22" s="66"/>
      <c r="HO22" s="66"/>
      <c r="HP22" s="66"/>
      <c r="HQ22" s="66"/>
      <c r="HR22" s="66"/>
      <c r="HS22" s="66"/>
      <c r="HT22" s="66"/>
      <c r="HU22" s="66"/>
      <c r="HV22" s="66"/>
    </row>
    <row r="23" spans="1:230" s="163" customFormat="1" ht="24.75" customHeight="1">
      <c r="A23" s="64" t="s">
        <v>197</v>
      </c>
      <c r="B23" s="162">
        <v>3</v>
      </c>
      <c r="C23" s="162">
        <v>3</v>
      </c>
      <c r="D23" s="162">
        <v>1</v>
      </c>
      <c r="E23" s="162">
        <v>1</v>
      </c>
      <c r="F23" s="162">
        <v>0</v>
      </c>
      <c r="G23" s="162">
        <v>1</v>
      </c>
      <c r="H23" s="162">
        <v>399</v>
      </c>
      <c r="I23" s="162">
        <v>313</v>
      </c>
      <c r="J23" s="162">
        <v>161</v>
      </c>
      <c r="K23" s="162">
        <v>14</v>
      </c>
      <c r="L23" s="162">
        <v>1</v>
      </c>
      <c r="M23" s="162">
        <v>137</v>
      </c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66"/>
      <c r="AB23" s="66"/>
      <c r="AC23" s="66"/>
      <c r="AD23" s="66"/>
      <c r="AE23" s="66"/>
      <c r="AF23" s="66"/>
      <c r="AG23" s="66"/>
      <c r="AH23" s="66"/>
      <c r="AI23" s="66"/>
      <c r="AJ23" s="66"/>
      <c r="AK23" s="66"/>
      <c r="AL23" s="66"/>
      <c r="AM23" s="66"/>
      <c r="AN23" s="66"/>
      <c r="AO23" s="66"/>
      <c r="AP23" s="66"/>
      <c r="AQ23" s="66"/>
      <c r="AR23" s="66"/>
      <c r="AS23" s="66"/>
      <c r="AT23" s="66"/>
      <c r="AU23" s="66"/>
      <c r="AV23" s="66"/>
      <c r="AW23" s="66"/>
      <c r="AX23" s="66"/>
      <c r="AY23" s="66"/>
      <c r="AZ23" s="66"/>
      <c r="BA23" s="66"/>
      <c r="BB23" s="66"/>
      <c r="BC23" s="66"/>
      <c r="BD23" s="66"/>
      <c r="BE23" s="66"/>
      <c r="BF23" s="66"/>
      <c r="BG23" s="66"/>
      <c r="BH23" s="66"/>
      <c r="BI23" s="66"/>
      <c r="BJ23" s="66"/>
      <c r="BK23" s="66"/>
      <c r="BL23" s="66"/>
      <c r="BM23" s="66"/>
      <c r="BN23" s="66"/>
      <c r="BO23" s="66"/>
      <c r="BP23" s="66"/>
      <c r="BQ23" s="66"/>
      <c r="BR23" s="66"/>
      <c r="BS23" s="66"/>
      <c r="BT23" s="66"/>
      <c r="BU23" s="66"/>
      <c r="BV23" s="66"/>
      <c r="BW23" s="66"/>
      <c r="BX23" s="66"/>
      <c r="BY23" s="66"/>
      <c r="BZ23" s="66"/>
      <c r="CA23" s="66"/>
      <c r="CB23" s="66"/>
      <c r="CC23" s="66"/>
      <c r="CD23" s="66"/>
      <c r="CE23" s="66"/>
      <c r="CF23" s="66"/>
      <c r="CG23" s="66"/>
      <c r="CH23" s="66"/>
      <c r="CI23" s="66"/>
      <c r="CJ23" s="66"/>
      <c r="CK23" s="66"/>
      <c r="CL23" s="66"/>
      <c r="CM23" s="66"/>
      <c r="CN23" s="66"/>
      <c r="CO23" s="66"/>
      <c r="CP23" s="66"/>
      <c r="CQ23" s="66"/>
      <c r="CR23" s="66"/>
      <c r="CS23" s="66"/>
      <c r="CT23" s="66"/>
      <c r="CU23" s="66"/>
      <c r="CV23" s="66"/>
      <c r="CW23" s="66"/>
      <c r="CX23" s="66"/>
      <c r="CY23" s="66"/>
      <c r="CZ23" s="66"/>
      <c r="DA23" s="66"/>
      <c r="DB23" s="66"/>
      <c r="DC23" s="66"/>
      <c r="DD23" s="66"/>
      <c r="DE23" s="66"/>
      <c r="DF23" s="66"/>
      <c r="DG23" s="66"/>
      <c r="DH23" s="66"/>
      <c r="DI23" s="66"/>
      <c r="DJ23" s="66"/>
      <c r="DK23" s="66"/>
      <c r="DL23" s="66"/>
      <c r="DM23" s="66"/>
      <c r="DN23" s="66"/>
      <c r="DO23" s="66"/>
      <c r="DP23" s="66"/>
      <c r="DQ23" s="66"/>
      <c r="DR23" s="66"/>
      <c r="DS23" s="66"/>
      <c r="DT23" s="66"/>
      <c r="DU23" s="66"/>
      <c r="DV23" s="66"/>
      <c r="DW23" s="66"/>
      <c r="DX23" s="66"/>
      <c r="DY23" s="66"/>
      <c r="DZ23" s="66"/>
      <c r="EA23" s="66"/>
      <c r="EB23" s="66"/>
      <c r="EC23" s="66"/>
      <c r="ED23" s="66"/>
      <c r="EE23" s="66"/>
      <c r="EF23" s="66"/>
      <c r="EG23" s="66"/>
      <c r="EH23" s="66"/>
      <c r="EI23" s="66"/>
      <c r="EJ23" s="66"/>
      <c r="EK23" s="66"/>
      <c r="EL23" s="66"/>
      <c r="EM23" s="66"/>
      <c r="EN23" s="66"/>
      <c r="EO23" s="66"/>
      <c r="EP23" s="66"/>
      <c r="EQ23" s="66"/>
      <c r="ER23" s="66"/>
      <c r="ES23" s="66"/>
      <c r="ET23" s="66"/>
      <c r="EU23" s="66"/>
      <c r="EV23" s="66"/>
      <c r="EW23" s="66"/>
      <c r="EX23" s="66"/>
      <c r="EY23" s="66"/>
      <c r="EZ23" s="66"/>
      <c r="FA23" s="66"/>
      <c r="FB23" s="66"/>
      <c r="FC23" s="66"/>
      <c r="FD23" s="66"/>
      <c r="FE23" s="66"/>
      <c r="FF23" s="66"/>
      <c r="FG23" s="66"/>
      <c r="FH23" s="66"/>
      <c r="FI23" s="66"/>
      <c r="FJ23" s="66"/>
      <c r="FK23" s="66"/>
      <c r="FL23" s="66"/>
      <c r="FM23" s="66"/>
      <c r="FN23" s="66"/>
      <c r="FO23" s="66"/>
      <c r="FP23" s="66"/>
      <c r="FQ23" s="66"/>
      <c r="FR23" s="66"/>
      <c r="FS23" s="66"/>
      <c r="FT23" s="66"/>
      <c r="FU23" s="66"/>
      <c r="FV23" s="66"/>
      <c r="FW23" s="66"/>
      <c r="FX23" s="66"/>
      <c r="FY23" s="66"/>
      <c r="FZ23" s="66"/>
      <c r="GA23" s="66"/>
      <c r="GB23" s="66"/>
      <c r="GC23" s="66"/>
      <c r="GD23" s="66"/>
      <c r="GE23" s="66"/>
      <c r="GF23" s="66"/>
      <c r="GG23" s="66"/>
      <c r="GH23" s="66"/>
      <c r="GI23" s="66"/>
      <c r="GJ23" s="66"/>
      <c r="GK23" s="66"/>
      <c r="GL23" s="66"/>
      <c r="GM23" s="66"/>
      <c r="GN23" s="66"/>
      <c r="GO23" s="66"/>
      <c r="GP23" s="66"/>
      <c r="GQ23" s="66"/>
      <c r="GR23" s="66"/>
      <c r="GS23" s="66"/>
      <c r="GT23" s="66"/>
      <c r="GU23" s="66"/>
      <c r="GV23" s="66"/>
      <c r="GW23" s="66"/>
      <c r="GX23" s="66"/>
      <c r="GY23" s="66"/>
      <c r="GZ23" s="66"/>
      <c r="HA23" s="66"/>
      <c r="HB23" s="66"/>
      <c r="HC23" s="66"/>
      <c r="HD23" s="66"/>
      <c r="HE23" s="66"/>
      <c r="HF23" s="66"/>
      <c r="HG23" s="66"/>
      <c r="HH23" s="66"/>
      <c r="HI23" s="66"/>
      <c r="HJ23" s="66"/>
      <c r="HK23" s="66"/>
      <c r="HL23" s="66"/>
      <c r="HM23" s="66"/>
      <c r="HN23" s="66"/>
      <c r="HO23" s="66"/>
      <c r="HP23" s="66"/>
      <c r="HQ23" s="66"/>
      <c r="HR23" s="66"/>
      <c r="HS23" s="66"/>
      <c r="HT23" s="66"/>
      <c r="HU23" s="66"/>
      <c r="HV23" s="66"/>
    </row>
    <row r="24" spans="1:230" s="163" customFormat="1" ht="24.75" customHeight="1">
      <c r="A24" s="64" t="s">
        <v>198</v>
      </c>
      <c r="B24" s="162">
        <v>2</v>
      </c>
      <c r="C24" s="162">
        <v>1</v>
      </c>
      <c r="D24" s="162">
        <v>0</v>
      </c>
      <c r="E24" s="162">
        <v>0</v>
      </c>
      <c r="F24" s="162">
        <v>0</v>
      </c>
      <c r="G24" s="162">
        <v>1</v>
      </c>
      <c r="H24" s="162">
        <v>484</v>
      </c>
      <c r="I24" s="162">
        <v>373</v>
      </c>
      <c r="J24" s="162">
        <v>188</v>
      </c>
      <c r="K24" s="162">
        <v>13</v>
      </c>
      <c r="L24" s="162">
        <v>0</v>
      </c>
      <c r="M24" s="162">
        <v>172</v>
      </c>
      <c r="N24" s="165"/>
      <c r="O24" s="165"/>
      <c r="P24" s="165"/>
      <c r="Q24" s="165"/>
      <c r="R24" s="165"/>
      <c r="S24" s="165"/>
      <c r="T24" s="165"/>
      <c r="U24" s="165"/>
      <c r="V24" s="165"/>
      <c r="W24" s="165"/>
      <c r="X24" s="165"/>
      <c r="Y24" s="165"/>
      <c r="Z24" s="165"/>
      <c r="AA24" s="165"/>
      <c r="AB24" s="165"/>
      <c r="AC24" s="165"/>
      <c r="AD24" s="165"/>
      <c r="AE24" s="165"/>
      <c r="AF24" s="165"/>
      <c r="AG24" s="165"/>
      <c r="AH24" s="165"/>
      <c r="AI24" s="165"/>
      <c r="AJ24" s="165"/>
      <c r="AK24" s="165"/>
      <c r="AL24" s="165"/>
      <c r="AM24" s="165"/>
      <c r="AN24" s="165"/>
      <c r="AO24" s="165"/>
      <c r="AP24" s="165"/>
      <c r="AQ24" s="165"/>
      <c r="AR24" s="165"/>
      <c r="AS24" s="165"/>
      <c r="AT24" s="165"/>
      <c r="AU24" s="165"/>
      <c r="AV24" s="165"/>
      <c r="AW24" s="165"/>
      <c r="AX24" s="165"/>
      <c r="AY24" s="165"/>
      <c r="AZ24" s="165"/>
      <c r="BA24" s="165"/>
      <c r="BB24" s="165"/>
      <c r="BC24" s="165"/>
      <c r="BD24" s="165"/>
      <c r="BE24" s="165"/>
      <c r="BF24" s="165"/>
      <c r="BG24" s="165"/>
      <c r="BH24" s="165"/>
      <c r="BI24" s="165"/>
      <c r="BJ24" s="165"/>
      <c r="BK24" s="165"/>
      <c r="BL24" s="165"/>
      <c r="BM24" s="165"/>
      <c r="BN24" s="165"/>
      <c r="BO24" s="165"/>
      <c r="BP24" s="165"/>
      <c r="BQ24" s="165"/>
      <c r="BR24" s="165"/>
      <c r="BS24" s="165"/>
      <c r="BT24" s="165"/>
      <c r="BU24" s="165"/>
      <c r="BV24" s="165"/>
      <c r="BW24" s="165"/>
      <c r="BX24" s="165"/>
      <c r="BY24" s="165"/>
      <c r="BZ24" s="165"/>
      <c r="CA24" s="165"/>
      <c r="CB24" s="165"/>
      <c r="CC24" s="165"/>
      <c r="CD24" s="165"/>
      <c r="CE24" s="165"/>
      <c r="CF24" s="165"/>
      <c r="CG24" s="165"/>
      <c r="CH24" s="165"/>
      <c r="CI24" s="165"/>
      <c r="CJ24" s="165"/>
      <c r="CK24" s="165"/>
      <c r="CL24" s="165"/>
      <c r="CM24" s="165"/>
      <c r="CN24" s="165"/>
      <c r="CO24" s="165"/>
      <c r="CP24" s="165"/>
      <c r="CQ24" s="165"/>
      <c r="CR24" s="165"/>
      <c r="CS24" s="165"/>
      <c r="CT24" s="165"/>
      <c r="CU24" s="165"/>
      <c r="CV24" s="165"/>
      <c r="CW24" s="165"/>
      <c r="CX24" s="165"/>
      <c r="CY24" s="165"/>
      <c r="CZ24" s="165"/>
      <c r="DA24" s="165"/>
      <c r="DB24" s="165"/>
      <c r="DC24" s="165"/>
      <c r="DD24" s="165"/>
      <c r="DE24" s="165"/>
      <c r="DF24" s="165"/>
      <c r="DG24" s="165"/>
      <c r="DH24" s="165"/>
      <c r="DI24" s="165"/>
      <c r="DJ24" s="165"/>
      <c r="DK24" s="165"/>
      <c r="DL24" s="165"/>
      <c r="DM24" s="165"/>
      <c r="DN24" s="165"/>
      <c r="DO24" s="165"/>
      <c r="DP24" s="165"/>
      <c r="DQ24" s="165"/>
      <c r="DR24" s="165"/>
      <c r="DS24" s="165"/>
      <c r="DT24" s="165"/>
      <c r="DU24" s="165"/>
      <c r="DV24" s="165"/>
      <c r="DW24" s="165"/>
      <c r="DX24" s="165"/>
      <c r="DY24" s="165"/>
      <c r="DZ24" s="165"/>
      <c r="EA24" s="165"/>
      <c r="EB24" s="165"/>
      <c r="EC24" s="165"/>
      <c r="ED24" s="165"/>
      <c r="EE24" s="165"/>
      <c r="EF24" s="165"/>
      <c r="EG24" s="165"/>
      <c r="EH24" s="165"/>
      <c r="EI24" s="165"/>
      <c r="EJ24" s="165"/>
      <c r="EK24" s="165"/>
      <c r="EL24" s="165"/>
      <c r="EM24" s="165"/>
      <c r="EN24" s="165"/>
      <c r="EO24" s="165"/>
      <c r="EP24" s="165"/>
      <c r="EQ24" s="165"/>
      <c r="ER24" s="165"/>
      <c r="ES24" s="165"/>
      <c r="ET24" s="165"/>
      <c r="EU24" s="165"/>
      <c r="EV24" s="165"/>
      <c r="EW24" s="165"/>
      <c r="EX24" s="165"/>
      <c r="EY24" s="165"/>
      <c r="EZ24" s="165"/>
      <c r="FA24" s="165"/>
      <c r="FB24" s="165"/>
      <c r="FC24" s="165"/>
      <c r="FD24" s="165"/>
      <c r="FE24" s="165"/>
      <c r="FF24" s="165"/>
      <c r="FG24" s="165"/>
      <c r="FH24" s="165"/>
      <c r="FI24" s="165"/>
      <c r="FJ24" s="165"/>
      <c r="FK24" s="165"/>
      <c r="FL24" s="165"/>
      <c r="FM24" s="165"/>
      <c r="FN24" s="165"/>
      <c r="FO24" s="165"/>
      <c r="FP24" s="165"/>
      <c r="FQ24" s="165"/>
      <c r="FR24" s="165"/>
      <c r="FS24" s="165"/>
      <c r="FT24" s="165"/>
      <c r="FU24" s="165"/>
      <c r="FV24" s="165"/>
      <c r="FW24" s="165"/>
      <c r="FX24" s="165"/>
      <c r="FY24" s="165"/>
      <c r="FZ24" s="165"/>
      <c r="GA24" s="165"/>
      <c r="GB24" s="165"/>
      <c r="GC24" s="165"/>
      <c r="GD24" s="165"/>
      <c r="GE24" s="165"/>
      <c r="GF24" s="165"/>
      <c r="GG24" s="165"/>
      <c r="GH24" s="165"/>
      <c r="GI24" s="165"/>
      <c r="GJ24" s="165"/>
      <c r="GK24" s="165"/>
      <c r="GL24" s="165"/>
      <c r="GM24" s="165"/>
      <c r="GN24" s="165"/>
      <c r="GO24" s="165"/>
      <c r="GP24" s="165"/>
      <c r="GQ24" s="165"/>
      <c r="GR24" s="165"/>
      <c r="GS24" s="165"/>
      <c r="GT24" s="165"/>
      <c r="GU24" s="165"/>
      <c r="GV24" s="165"/>
      <c r="GW24" s="165"/>
      <c r="GX24" s="165"/>
      <c r="GY24" s="165"/>
      <c r="GZ24" s="165"/>
      <c r="HA24" s="165"/>
      <c r="HB24" s="165"/>
      <c r="HC24" s="165"/>
      <c r="HD24" s="165"/>
      <c r="HE24" s="165"/>
      <c r="HF24" s="165"/>
      <c r="HG24" s="165"/>
      <c r="HH24" s="165"/>
      <c r="HI24" s="165"/>
      <c r="HJ24" s="165"/>
      <c r="HK24" s="165"/>
      <c r="HL24" s="165"/>
      <c r="HM24" s="165"/>
      <c r="HN24" s="165"/>
      <c r="HO24" s="165"/>
      <c r="HP24" s="165"/>
      <c r="HQ24" s="165"/>
      <c r="HR24" s="165"/>
      <c r="HS24" s="165"/>
      <c r="HT24" s="165"/>
      <c r="HU24" s="165"/>
      <c r="HV24" s="165"/>
    </row>
    <row r="25" spans="1:230" s="159" customFormat="1" ht="5.25" customHeight="1" thickBot="1">
      <c r="A25" s="171"/>
      <c r="B25" s="408">
        <v>0</v>
      </c>
      <c r="C25" s="408"/>
      <c r="D25" s="408"/>
      <c r="E25" s="408">
        <v>0</v>
      </c>
      <c r="F25" s="408">
        <v>0</v>
      </c>
      <c r="G25" s="408"/>
      <c r="H25" s="408">
        <v>0</v>
      </c>
      <c r="I25" s="408">
        <v>0</v>
      </c>
      <c r="J25" s="408">
        <v>0</v>
      </c>
      <c r="K25" s="408">
        <v>0</v>
      </c>
      <c r="L25" s="408">
        <v>0</v>
      </c>
      <c r="M25" s="408">
        <v>0</v>
      </c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168"/>
      <c r="DH25" s="168"/>
      <c r="DI25" s="168"/>
      <c r="DJ25" s="168"/>
      <c r="DK25" s="168"/>
      <c r="DL25" s="168"/>
      <c r="DM25" s="168"/>
      <c r="DN25" s="168"/>
      <c r="DO25" s="168"/>
      <c r="DP25" s="168"/>
      <c r="DQ25" s="168"/>
      <c r="DR25" s="168"/>
      <c r="DS25" s="168"/>
      <c r="DT25" s="168"/>
      <c r="DU25" s="168"/>
      <c r="DV25" s="168"/>
      <c r="DW25" s="168"/>
      <c r="DX25" s="168"/>
      <c r="DY25" s="168"/>
      <c r="DZ25" s="168"/>
      <c r="EA25" s="168"/>
      <c r="EB25" s="168"/>
      <c r="EC25" s="168"/>
      <c r="ED25" s="168"/>
      <c r="EE25" s="168"/>
      <c r="EF25" s="168"/>
      <c r="EG25" s="168"/>
      <c r="EH25" s="168"/>
      <c r="EI25" s="168"/>
      <c r="EJ25" s="168"/>
      <c r="EK25" s="168"/>
      <c r="EL25" s="168"/>
      <c r="EM25" s="168"/>
      <c r="EN25" s="168"/>
      <c r="EO25" s="168"/>
      <c r="EP25" s="168"/>
      <c r="EQ25" s="168"/>
      <c r="ER25" s="168"/>
      <c r="ES25" s="168"/>
      <c r="ET25" s="168"/>
      <c r="EU25" s="168"/>
      <c r="EV25" s="168"/>
      <c r="EW25" s="168"/>
      <c r="EX25" s="168"/>
      <c r="EY25" s="168"/>
      <c r="EZ25" s="168"/>
      <c r="FA25" s="168"/>
      <c r="FB25" s="168"/>
      <c r="FC25" s="168"/>
      <c r="FD25" s="168"/>
      <c r="FE25" s="168"/>
      <c r="FF25" s="168"/>
      <c r="FG25" s="168"/>
      <c r="FH25" s="168"/>
      <c r="FI25" s="168"/>
      <c r="FJ25" s="168"/>
      <c r="FK25" s="168"/>
      <c r="FL25" s="168"/>
      <c r="FM25" s="168"/>
      <c r="FN25" s="168"/>
      <c r="FO25" s="168"/>
      <c r="FP25" s="168"/>
      <c r="FQ25" s="168"/>
      <c r="FR25" s="168"/>
      <c r="FS25" s="168"/>
      <c r="FT25" s="168"/>
      <c r="FU25" s="168"/>
      <c r="FV25" s="168"/>
      <c r="FW25" s="168"/>
      <c r="FX25" s="168"/>
      <c r="FY25" s="168"/>
      <c r="FZ25" s="168"/>
      <c r="GA25" s="168"/>
      <c r="GB25" s="168"/>
      <c r="GC25" s="168"/>
      <c r="GD25" s="168"/>
      <c r="GE25" s="168"/>
      <c r="GF25" s="168"/>
      <c r="GG25" s="168"/>
      <c r="GH25" s="168"/>
      <c r="GI25" s="168"/>
      <c r="GJ25" s="168"/>
      <c r="GK25" s="168"/>
      <c r="GL25" s="168"/>
      <c r="GM25" s="168"/>
      <c r="GN25" s="168"/>
      <c r="GO25" s="168"/>
      <c r="GP25" s="168"/>
      <c r="GQ25" s="168"/>
      <c r="GR25" s="168"/>
      <c r="GS25" s="168"/>
      <c r="GT25" s="168"/>
      <c r="GU25" s="168"/>
      <c r="GV25" s="168"/>
      <c r="GW25" s="168"/>
      <c r="GX25" s="168"/>
      <c r="GY25" s="168"/>
      <c r="GZ25" s="168"/>
      <c r="HA25" s="168"/>
      <c r="HB25" s="168"/>
      <c r="HC25" s="168"/>
      <c r="HD25" s="168"/>
      <c r="HE25" s="168"/>
      <c r="HF25" s="168"/>
      <c r="HG25" s="168"/>
      <c r="HH25" s="168"/>
      <c r="HI25" s="168"/>
      <c r="HJ25" s="168"/>
      <c r="HK25" s="168"/>
      <c r="HL25" s="168"/>
      <c r="HM25" s="168"/>
      <c r="HN25" s="168"/>
      <c r="HO25" s="168"/>
      <c r="HP25" s="168"/>
      <c r="HQ25" s="168"/>
      <c r="HR25" s="168"/>
      <c r="HS25" s="168"/>
      <c r="HT25" s="168"/>
      <c r="HU25" s="168"/>
      <c r="HV25" s="168"/>
    </row>
    <row r="27" spans="1:230" s="159" customFormat="1">
      <c r="A27" s="158"/>
      <c r="B27" s="158"/>
      <c r="C27" s="158"/>
      <c r="D27" s="158"/>
      <c r="E27" s="158"/>
      <c r="F27" s="158"/>
      <c r="G27" s="158"/>
      <c r="H27" s="158"/>
      <c r="I27" s="158"/>
      <c r="J27" s="158"/>
      <c r="K27" s="158"/>
      <c r="L27" s="158"/>
      <c r="M27" s="158"/>
      <c r="N27" s="158"/>
      <c r="O27" s="158"/>
      <c r="P27" s="158"/>
      <c r="Q27" s="158"/>
      <c r="R27" s="158"/>
      <c r="S27" s="158"/>
      <c r="T27" s="158"/>
      <c r="U27" s="158"/>
      <c r="V27" s="158"/>
      <c r="W27" s="158"/>
      <c r="X27" s="158"/>
      <c r="Y27" s="158"/>
      <c r="Z27" s="158"/>
      <c r="AA27" s="158"/>
      <c r="AB27" s="158"/>
      <c r="AC27" s="158"/>
      <c r="AD27" s="158"/>
      <c r="AE27" s="158"/>
      <c r="AF27" s="158"/>
      <c r="AG27" s="158"/>
      <c r="AH27" s="158"/>
      <c r="AI27" s="158"/>
      <c r="AJ27" s="158"/>
      <c r="AK27" s="158"/>
      <c r="AL27" s="158"/>
      <c r="AM27" s="158"/>
      <c r="AN27" s="158"/>
      <c r="AO27" s="158"/>
      <c r="AP27" s="158"/>
      <c r="AQ27" s="158"/>
      <c r="AR27" s="158"/>
      <c r="AS27" s="158"/>
      <c r="AT27" s="158"/>
      <c r="AU27" s="158"/>
      <c r="AV27" s="158"/>
      <c r="AW27" s="158"/>
      <c r="AX27" s="158"/>
      <c r="AY27" s="158"/>
      <c r="AZ27" s="158"/>
      <c r="BA27" s="158"/>
      <c r="BB27" s="158"/>
      <c r="BC27" s="158"/>
      <c r="BD27" s="158"/>
      <c r="BE27" s="158"/>
      <c r="BF27" s="158"/>
      <c r="BG27" s="158"/>
      <c r="BH27" s="158"/>
      <c r="BI27" s="158"/>
      <c r="BJ27" s="158"/>
      <c r="BK27" s="158"/>
      <c r="BL27" s="158"/>
      <c r="BM27" s="158"/>
      <c r="BN27" s="158"/>
      <c r="BO27" s="158"/>
      <c r="BP27" s="158"/>
      <c r="BQ27" s="158"/>
      <c r="BR27" s="158"/>
      <c r="BS27" s="158"/>
      <c r="BT27" s="158"/>
      <c r="BU27" s="158"/>
      <c r="BV27" s="158"/>
      <c r="BW27" s="158"/>
      <c r="BX27" s="158"/>
      <c r="BY27" s="158"/>
      <c r="BZ27" s="158"/>
      <c r="CA27" s="158"/>
      <c r="CB27" s="158"/>
      <c r="CC27" s="158"/>
      <c r="CD27" s="158"/>
      <c r="CE27" s="158"/>
      <c r="CF27" s="158"/>
      <c r="CG27" s="158"/>
      <c r="CH27" s="158"/>
      <c r="CI27" s="158"/>
      <c r="CJ27" s="158"/>
      <c r="CK27" s="158"/>
      <c r="CL27" s="158"/>
      <c r="CM27" s="158"/>
      <c r="CN27" s="158"/>
      <c r="CO27" s="158"/>
      <c r="CP27" s="158"/>
      <c r="CQ27" s="158"/>
      <c r="CR27" s="158"/>
      <c r="CS27" s="158"/>
      <c r="CT27" s="158"/>
      <c r="CU27" s="158"/>
      <c r="CV27" s="158"/>
      <c r="CW27" s="158"/>
      <c r="CX27" s="158"/>
      <c r="CY27" s="158"/>
      <c r="CZ27" s="158"/>
      <c r="DA27" s="158"/>
      <c r="DB27" s="158"/>
      <c r="DC27" s="158"/>
      <c r="DD27" s="158"/>
      <c r="DE27" s="158"/>
      <c r="DF27" s="158"/>
      <c r="DG27" s="158"/>
      <c r="DH27" s="158"/>
      <c r="DI27" s="158"/>
      <c r="DJ27" s="158"/>
      <c r="DK27" s="158"/>
      <c r="DL27" s="158"/>
      <c r="DM27" s="158"/>
      <c r="DN27" s="158"/>
      <c r="DO27" s="158"/>
      <c r="DP27" s="158"/>
      <c r="DQ27" s="158"/>
      <c r="DR27" s="158"/>
      <c r="DS27" s="158"/>
      <c r="DT27" s="158"/>
      <c r="DU27" s="158"/>
      <c r="DV27" s="158"/>
      <c r="DW27" s="158"/>
      <c r="DX27" s="158"/>
      <c r="DY27" s="158"/>
      <c r="DZ27" s="158"/>
      <c r="EA27" s="158"/>
      <c r="EB27" s="158"/>
      <c r="EC27" s="158"/>
      <c r="ED27" s="158"/>
      <c r="EE27" s="158"/>
      <c r="EF27" s="158"/>
      <c r="EG27" s="158"/>
      <c r="EH27" s="158"/>
      <c r="EI27" s="158"/>
      <c r="EJ27" s="158"/>
      <c r="EK27" s="158"/>
      <c r="EL27" s="158"/>
      <c r="EM27" s="158"/>
      <c r="EN27" s="158"/>
      <c r="EO27" s="158"/>
      <c r="EP27" s="158"/>
      <c r="EQ27" s="158"/>
      <c r="ER27" s="158"/>
      <c r="ES27" s="158"/>
      <c r="ET27" s="158"/>
      <c r="EU27" s="158"/>
      <c r="EV27" s="158"/>
      <c r="EW27" s="158"/>
      <c r="EX27" s="158"/>
      <c r="EY27" s="158"/>
      <c r="EZ27" s="158"/>
      <c r="FA27" s="158"/>
      <c r="FB27" s="158"/>
      <c r="FC27" s="158"/>
      <c r="FD27" s="158"/>
      <c r="FE27" s="158"/>
      <c r="FF27" s="158"/>
      <c r="FG27" s="158"/>
      <c r="FH27" s="158"/>
      <c r="FI27" s="158"/>
      <c r="FJ27" s="158"/>
      <c r="FK27" s="158"/>
      <c r="FL27" s="158"/>
      <c r="FM27" s="158"/>
      <c r="FN27" s="158"/>
      <c r="FO27" s="158"/>
      <c r="FP27" s="158"/>
      <c r="FQ27" s="158"/>
      <c r="FR27" s="158"/>
      <c r="FS27" s="158"/>
      <c r="FT27" s="158"/>
      <c r="FU27" s="158"/>
      <c r="FV27" s="158"/>
      <c r="FW27" s="158"/>
      <c r="FX27" s="158"/>
      <c r="FY27" s="158"/>
      <c r="FZ27" s="158"/>
      <c r="GA27" s="158"/>
      <c r="GB27" s="158"/>
      <c r="GC27" s="158"/>
      <c r="GD27" s="158"/>
      <c r="GE27" s="158"/>
      <c r="GF27" s="158"/>
      <c r="GG27" s="158"/>
      <c r="GH27" s="158"/>
      <c r="GI27" s="158"/>
      <c r="GJ27" s="158"/>
      <c r="GK27" s="158"/>
      <c r="GL27" s="158"/>
      <c r="GM27" s="158"/>
      <c r="GN27" s="158"/>
      <c r="GO27" s="158"/>
      <c r="GP27" s="158"/>
      <c r="GQ27" s="158"/>
      <c r="GR27" s="158"/>
      <c r="GS27" s="158"/>
      <c r="GT27" s="158"/>
      <c r="GU27" s="158"/>
      <c r="GV27" s="158"/>
      <c r="GW27" s="158"/>
      <c r="GX27" s="158"/>
      <c r="GY27" s="158"/>
      <c r="GZ27" s="158"/>
      <c r="HA27" s="158"/>
      <c r="HB27" s="158"/>
      <c r="HC27" s="158"/>
      <c r="HD27" s="158"/>
      <c r="HE27" s="158"/>
      <c r="HF27" s="158"/>
      <c r="HG27" s="158"/>
      <c r="HH27" s="158"/>
      <c r="HI27" s="158"/>
      <c r="HJ27" s="158"/>
      <c r="HK27" s="158"/>
      <c r="HL27" s="158"/>
      <c r="HM27" s="158"/>
      <c r="HN27" s="158"/>
      <c r="HO27" s="158"/>
      <c r="HP27" s="158"/>
      <c r="HQ27" s="158"/>
      <c r="HR27" s="158"/>
      <c r="HS27" s="158"/>
      <c r="HT27" s="158"/>
      <c r="HU27" s="158"/>
      <c r="HV27" s="158"/>
    </row>
  </sheetData>
  <mergeCells count="16">
    <mergeCell ref="M5:M7"/>
    <mergeCell ref="B3:G3"/>
    <mergeCell ref="H3:M3"/>
    <mergeCell ref="B4:B7"/>
    <mergeCell ref="C4:C7"/>
    <mergeCell ref="D4:G4"/>
    <mergeCell ref="H4:H7"/>
    <mergeCell ref="I4:I7"/>
    <mergeCell ref="J4:M4"/>
    <mergeCell ref="D5:D7"/>
    <mergeCell ref="E5:E7"/>
    <mergeCell ref="F5:F7"/>
    <mergeCell ref="G5:G7"/>
    <mergeCell ref="J5:J7"/>
    <mergeCell ref="K5:K7"/>
    <mergeCell ref="L5:L7"/>
  </mergeCells>
  <phoneticPr fontId="35"/>
  <pageMargins left="0.78749999999999998" right="0.78749999999999998" top="0.86597222222222203" bottom="0.51180555555555596" header="0.511811023622047" footer="0.511811023622047"/>
  <pageSetup paperSize="9" scale="74" fitToHeight="0" orientation="portrait" horizontalDpi="300" verticalDpi="30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00B0F0"/>
    <pageSetUpPr fitToPage="1"/>
  </sheetPr>
  <dimension ref="A1:AMJ29"/>
  <sheetViews>
    <sheetView showGridLines="0" view="pageBreakPreview" zoomScaleNormal="85" zoomScaleSheetLayoutView="100" zoomScalePageLayoutView="75" workbookViewId="0">
      <selection activeCell="J9" sqref="J9"/>
    </sheetView>
  </sheetViews>
  <sheetFormatPr defaultColWidth="9" defaultRowHeight="14.25"/>
  <cols>
    <col min="1" max="3" width="7" style="26" customWidth="1"/>
    <col min="4" max="6" width="6.125" style="26" bestFit="1" customWidth="1"/>
    <col min="7" max="8" width="7" style="26" customWidth="1"/>
    <col min="9" max="9" width="9.5" style="26" bestFit="1" customWidth="1"/>
    <col min="10" max="10" width="8.75" style="26" customWidth="1"/>
    <col min="11" max="14" width="7" style="26" customWidth="1"/>
    <col min="15" max="15" width="8.75" style="26" customWidth="1"/>
    <col min="16" max="18" width="9" style="26"/>
    <col min="19" max="19" width="11.5" style="26" customWidth="1"/>
    <col min="20" max="256" width="9" style="26"/>
    <col min="257" max="264" width="7" style="26" customWidth="1"/>
    <col min="265" max="266" width="8.125" style="26" customWidth="1"/>
    <col min="267" max="270" width="7" style="26" customWidth="1"/>
    <col min="271" max="271" width="8.125" style="26" customWidth="1"/>
    <col min="272" max="512" width="9" style="26"/>
    <col min="513" max="520" width="7" style="26" customWidth="1"/>
    <col min="521" max="522" width="8.125" style="26" customWidth="1"/>
    <col min="523" max="526" width="7" style="26" customWidth="1"/>
    <col min="527" max="527" width="8.125" style="26" customWidth="1"/>
    <col min="528" max="768" width="9" style="26"/>
    <col min="769" max="776" width="7" style="26" customWidth="1"/>
    <col min="777" max="778" width="8.125" style="26" customWidth="1"/>
    <col min="779" max="782" width="7" style="26" customWidth="1"/>
    <col min="783" max="783" width="8.125" style="26" customWidth="1"/>
    <col min="784" max="1024" width="9" style="26"/>
    <col min="1025" max="16384" width="9" style="2"/>
  </cols>
  <sheetData>
    <row r="1" spans="1:237" s="32" customFormat="1" ht="19.5" customHeight="1">
      <c r="A1" s="172" t="s">
        <v>283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/>
      <c r="BG1" s="31"/>
      <c r="BH1" s="31"/>
      <c r="BI1" s="31"/>
      <c r="BJ1" s="31"/>
      <c r="BK1" s="31"/>
      <c r="BL1" s="31"/>
      <c r="BM1" s="31"/>
      <c r="BN1" s="31"/>
      <c r="BO1" s="31"/>
      <c r="BP1" s="31"/>
      <c r="BQ1" s="31"/>
      <c r="BR1" s="31"/>
      <c r="BS1" s="31"/>
      <c r="BT1" s="31"/>
      <c r="BU1" s="31"/>
      <c r="BV1" s="31"/>
      <c r="BW1" s="31"/>
      <c r="BX1" s="31"/>
      <c r="BY1" s="31"/>
      <c r="BZ1" s="31"/>
      <c r="CA1" s="31"/>
      <c r="CB1" s="31"/>
      <c r="CC1" s="31"/>
      <c r="CD1" s="31"/>
      <c r="CE1" s="31"/>
      <c r="CF1" s="31"/>
      <c r="CG1" s="31"/>
      <c r="CH1" s="31"/>
      <c r="CI1" s="31"/>
      <c r="CJ1" s="31"/>
      <c r="CK1" s="31"/>
      <c r="CL1" s="31"/>
      <c r="CM1" s="31"/>
      <c r="CN1" s="31"/>
      <c r="CO1" s="31"/>
      <c r="CP1" s="31"/>
      <c r="CQ1" s="31"/>
      <c r="CR1" s="31"/>
      <c r="CS1" s="31"/>
      <c r="CT1" s="31"/>
      <c r="CU1" s="31"/>
      <c r="CV1" s="31"/>
      <c r="CW1" s="31"/>
      <c r="CX1" s="31"/>
      <c r="CY1" s="31"/>
      <c r="CZ1" s="31"/>
      <c r="DA1" s="31"/>
      <c r="DB1" s="31"/>
      <c r="DC1" s="31"/>
      <c r="DD1" s="31"/>
      <c r="DE1" s="31"/>
      <c r="DF1" s="31"/>
      <c r="DG1" s="31"/>
      <c r="DH1" s="31"/>
      <c r="DI1" s="31"/>
      <c r="DJ1" s="31"/>
      <c r="DK1" s="31"/>
      <c r="DL1" s="31"/>
      <c r="DM1" s="31"/>
      <c r="DN1" s="31"/>
      <c r="DO1" s="31"/>
      <c r="DP1" s="31"/>
      <c r="DQ1" s="31"/>
      <c r="DR1" s="31"/>
      <c r="DS1" s="31"/>
      <c r="DT1" s="31"/>
      <c r="DU1" s="31"/>
      <c r="DV1" s="31"/>
      <c r="DW1" s="31"/>
      <c r="DX1" s="31"/>
      <c r="DY1" s="31"/>
      <c r="DZ1" s="31"/>
      <c r="EA1" s="31"/>
      <c r="EB1" s="31"/>
      <c r="EC1" s="31"/>
      <c r="ED1" s="31"/>
      <c r="EE1" s="31"/>
      <c r="EF1" s="31"/>
      <c r="EG1" s="31"/>
      <c r="EH1" s="31"/>
      <c r="EI1" s="31"/>
      <c r="EJ1" s="31"/>
      <c r="EK1" s="31"/>
      <c r="EL1" s="31"/>
      <c r="EM1" s="31"/>
      <c r="EN1" s="31"/>
      <c r="EO1" s="31"/>
      <c r="EP1" s="31"/>
      <c r="EQ1" s="31"/>
      <c r="ER1" s="31"/>
      <c r="ES1" s="31"/>
      <c r="ET1" s="31"/>
      <c r="EU1" s="31"/>
      <c r="EV1" s="31"/>
      <c r="EW1" s="31"/>
      <c r="EX1" s="31"/>
      <c r="EY1" s="31"/>
      <c r="EZ1" s="31"/>
      <c r="FA1" s="31"/>
      <c r="FB1" s="31"/>
      <c r="FC1" s="31"/>
      <c r="FD1" s="31"/>
      <c r="FE1" s="31"/>
      <c r="FF1" s="31"/>
      <c r="FG1" s="31"/>
      <c r="FH1" s="31"/>
      <c r="FI1" s="31"/>
      <c r="FJ1" s="31"/>
      <c r="FK1" s="31"/>
      <c r="FL1" s="31"/>
      <c r="FM1" s="31"/>
      <c r="FN1" s="31"/>
      <c r="FO1" s="31"/>
      <c r="FP1" s="31"/>
      <c r="FQ1" s="31"/>
      <c r="FR1" s="31"/>
      <c r="FS1" s="31"/>
      <c r="FT1" s="31"/>
      <c r="FU1" s="31"/>
      <c r="FV1" s="31"/>
      <c r="FW1" s="31"/>
      <c r="FX1" s="31"/>
      <c r="FY1" s="31"/>
      <c r="FZ1" s="31"/>
      <c r="GA1" s="31"/>
      <c r="GB1" s="31"/>
      <c r="GC1" s="31"/>
      <c r="GD1" s="31"/>
      <c r="GE1" s="31"/>
      <c r="GF1" s="31"/>
      <c r="GG1" s="31"/>
      <c r="GH1" s="31"/>
      <c r="GI1" s="31"/>
      <c r="GJ1" s="31"/>
      <c r="GK1" s="31"/>
      <c r="GL1" s="31"/>
      <c r="GM1" s="31"/>
      <c r="GN1" s="31"/>
      <c r="GO1" s="31"/>
      <c r="GP1" s="31"/>
      <c r="GQ1" s="31"/>
      <c r="GR1" s="31"/>
      <c r="GS1" s="31"/>
      <c r="GT1" s="31"/>
      <c r="GU1" s="31"/>
      <c r="GV1" s="31"/>
      <c r="GW1" s="31"/>
      <c r="GX1" s="31"/>
      <c r="GY1" s="31"/>
      <c r="GZ1" s="31"/>
      <c r="HA1" s="31"/>
      <c r="HB1" s="31"/>
      <c r="HC1" s="31"/>
      <c r="HD1" s="31"/>
      <c r="HE1" s="31"/>
      <c r="HF1" s="31"/>
      <c r="HG1" s="31"/>
      <c r="HH1" s="31"/>
      <c r="HI1" s="31"/>
      <c r="HJ1" s="31"/>
      <c r="HK1" s="31"/>
      <c r="HL1" s="31"/>
      <c r="HM1" s="31"/>
      <c r="HN1" s="31"/>
      <c r="HO1" s="31"/>
      <c r="HP1" s="31"/>
      <c r="HQ1" s="31"/>
      <c r="HR1" s="31"/>
      <c r="HS1" s="31"/>
      <c r="HT1" s="31"/>
      <c r="HU1" s="31"/>
      <c r="HV1" s="31"/>
      <c r="HW1" s="31"/>
      <c r="HX1" s="31"/>
      <c r="HY1" s="31"/>
      <c r="HZ1" s="31"/>
      <c r="IA1" s="31"/>
      <c r="IB1" s="31"/>
      <c r="IC1" s="31"/>
    </row>
    <row r="2" spans="1:237" s="32" customFormat="1" ht="13.5" customHeight="1" thickBot="1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30" t="s">
        <v>167</v>
      </c>
      <c r="O2" s="330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1"/>
      <c r="BM2" s="31"/>
      <c r="BN2" s="31"/>
      <c r="BO2" s="31"/>
      <c r="BP2" s="31"/>
      <c r="BQ2" s="31"/>
      <c r="BR2" s="31"/>
      <c r="BS2" s="31"/>
      <c r="BT2" s="31"/>
      <c r="BU2" s="31"/>
      <c r="BV2" s="31"/>
      <c r="BW2" s="31"/>
      <c r="BX2" s="31"/>
      <c r="BY2" s="31"/>
      <c r="BZ2" s="31"/>
      <c r="CA2" s="31"/>
      <c r="CB2" s="31"/>
      <c r="CC2" s="31"/>
      <c r="CD2" s="31"/>
      <c r="CE2" s="31"/>
      <c r="CF2" s="31"/>
      <c r="CG2" s="31"/>
      <c r="CH2" s="31"/>
      <c r="CI2" s="31"/>
      <c r="CJ2" s="31"/>
      <c r="CK2" s="31"/>
      <c r="CL2" s="31"/>
      <c r="CM2" s="31"/>
      <c r="CN2" s="31"/>
      <c r="CO2" s="31"/>
      <c r="CP2" s="31"/>
      <c r="CQ2" s="31"/>
      <c r="CR2" s="31"/>
      <c r="CS2" s="31"/>
      <c r="CT2" s="31"/>
      <c r="CU2" s="31"/>
      <c r="CV2" s="31"/>
      <c r="CW2" s="31"/>
      <c r="CX2" s="31"/>
      <c r="CY2" s="31"/>
      <c r="CZ2" s="31"/>
      <c r="DA2" s="31"/>
      <c r="DB2" s="31"/>
      <c r="DC2" s="31"/>
      <c r="DD2" s="31"/>
      <c r="DE2" s="31"/>
      <c r="DF2" s="31"/>
      <c r="DG2" s="31"/>
      <c r="DH2" s="31"/>
      <c r="DI2" s="31"/>
      <c r="DJ2" s="31"/>
      <c r="DK2" s="31"/>
      <c r="DL2" s="31"/>
      <c r="DM2" s="31"/>
      <c r="DN2" s="31"/>
      <c r="DO2" s="31"/>
      <c r="DP2" s="31"/>
      <c r="DQ2" s="31"/>
      <c r="DR2" s="31"/>
      <c r="DS2" s="31"/>
      <c r="DT2" s="31"/>
      <c r="DU2" s="31"/>
      <c r="DV2" s="31"/>
      <c r="DW2" s="31"/>
      <c r="DX2" s="31"/>
      <c r="DY2" s="31"/>
      <c r="DZ2" s="31"/>
      <c r="EA2" s="31"/>
      <c r="EB2" s="31"/>
      <c r="EC2" s="31"/>
      <c r="ED2" s="31"/>
      <c r="EE2" s="31"/>
      <c r="EF2" s="31"/>
      <c r="EG2" s="31"/>
      <c r="EH2" s="31"/>
      <c r="EI2" s="31"/>
      <c r="EJ2" s="31"/>
      <c r="EK2" s="31"/>
      <c r="EL2" s="31"/>
      <c r="EM2" s="31"/>
      <c r="EN2" s="31"/>
      <c r="EO2" s="31"/>
      <c r="EP2" s="31"/>
      <c r="EQ2" s="31"/>
      <c r="ER2" s="31"/>
      <c r="ES2" s="31"/>
      <c r="ET2" s="31"/>
      <c r="EU2" s="31"/>
      <c r="EV2" s="31"/>
      <c r="EW2" s="31"/>
      <c r="EX2" s="31"/>
      <c r="EY2" s="31"/>
      <c r="EZ2" s="31"/>
      <c r="FA2" s="31"/>
      <c r="FB2" s="31"/>
      <c r="FC2" s="31"/>
      <c r="FD2" s="31"/>
      <c r="FE2" s="31"/>
      <c r="FF2" s="31"/>
      <c r="FG2" s="31"/>
      <c r="FH2" s="31"/>
      <c r="FI2" s="31"/>
      <c r="FJ2" s="31"/>
      <c r="FK2" s="31"/>
      <c r="FL2" s="31"/>
      <c r="FM2" s="31"/>
      <c r="FN2" s="31"/>
      <c r="FO2" s="31"/>
      <c r="FP2" s="31"/>
      <c r="FQ2" s="31"/>
      <c r="FR2" s="31"/>
      <c r="FS2" s="31"/>
      <c r="FT2" s="31"/>
      <c r="FU2" s="31"/>
      <c r="FV2" s="31"/>
      <c r="FW2" s="31"/>
      <c r="FX2" s="31"/>
      <c r="FY2" s="31"/>
      <c r="FZ2" s="31"/>
      <c r="GA2" s="31"/>
      <c r="GB2" s="31"/>
      <c r="GC2" s="31"/>
      <c r="GD2" s="31"/>
      <c r="GE2" s="31"/>
      <c r="GF2" s="31"/>
      <c r="GG2" s="31"/>
      <c r="GH2" s="31"/>
      <c r="GI2" s="31"/>
      <c r="GJ2" s="31"/>
      <c r="GK2" s="31"/>
      <c r="GL2" s="31"/>
      <c r="GM2" s="31"/>
      <c r="GN2" s="31"/>
      <c r="GO2" s="31"/>
      <c r="GP2" s="31"/>
      <c r="GQ2" s="31"/>
      <c r="GR2" s="31"/>
      <c r="GS2" s="31"/>
      <c r="GT2" s="31"/>
      <c r="GU2" s="31"/>
      <c r="GV2" s="31"/>
      <c r="GW2" s="31"/>
      <c r="GX2" s="31"/>
      <c r="GY2" s="31"/>
      <c r="GZ2" s="31"/>
      <c r="HA2" s="31"/>
      <c r="HB2" s="31"/>
      <c r="HC2" s="31"/>
      <c r="HD2" s="31"/>
      <c r="HE2" s="31"/>
      <c r="HF2" s="31"/>
      <c r="HG2" s="31"/>
      <c r="HH2" s="31"/>
      <c r="HI2" s="31"/>
      <c r="HJ2" s="31"/>
      <c r="HK2" s="31"/>
      <c r="HL2" s="31"/>
      <c r="HM2" s="31"/>
      <c r="HN2" s="31"/>
      <c r="HO2" s="31"/>
      <c r="HP2" s="31"/>
      <c r="HQ2" s="31"/>
      <c r="HR2" s="31"/>
      <c r="HS2" s="31"/>
      <c r="HT2" s="31"/>
      <c r="HU2" s="31"/>
      <c r="HV2" s="31"/>
      <c r="HW2" s="31"/>
      <c r="HX2" s="31"/>
      <c r="HY2" s="31"/>
      <c r="HZ2" s="31"/>
      <c r="IA2" s="31"/>
      <c r="IB2" s="31"/>
      <c r="IC2" s="31"/>
    </row>
    <row r="3" spans="1:237" s="35" customFormat="1" ht="13.5" customHeight="1">
      <c r="A3" s="174" t="s">
        <v>187</v>
      </c>
      <c r="B3" s="311" t="s">
        <v>199</v>
      </c>
      <c r="C3" s="311"/>
      <c r="D3" s="311"/>
      <c r="E3" s="311"/>
      <c r="F3" s="311"/>
      <c r="G3" s="311"/>
      <c r="H3" s="311"/>
      <c r="I3" s="307" t="s">
        <v>211</v>
      </c>
      <c r="J3" s="307"/>
      <c r="K3" s="307"/>
      <c r="L3" s="307"/>
      <c r="M3" s="307"/>
      <c r="N3" s="307"/>
      <c r="O3" s="307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4"/>
      <c r="AW3" s="34"/>
      <c r="AX3" s="34"/>
      <c r="AY3" s="34"/>
      <c r="AZ3" s="34"/>
      <c r="BA3" s="34"/>
      <c r="BB3" s="34"/>
      <c r="BC3" s="34"/>
      <c r="BD3" s="34"/>
      <c r="BE3" s="34"/>
      <c r="BF3" s="34"/>
      <c r="BG3" s="34"/>
      <c r="BH3" s="34"/>
      <c r="BI3" s="34"/>
      <c r="BJ3" s="34"/>
      <c r="BK3" s="34"/>
      <c r="BL3" s="34"/>
      <c r="BM3" s="34"/>
      <c r="BN3" s="34"/>
      <c r="BO3" s="34"/>
      <c r="BP3" s="34"/>
      <c r="BQ3" s="34"/>
      <c r="BR3" s="34"/>
      <c r="BS3" s="34"/>
      <c r="BT3" s="34"/>
      <c r="BU3" s="34"/>
      <c r="BV3" s="34"/>
      <c r="BW3" s="34"/>
      <c r="BX3" s="34"/>
      <c r="BY3" s="34"/>
      <c r="BZ3" s="34"/>
      <c r="CA3" s="34"/>
      <c r="CB3" s="34"/>
      <c r="CC3" s="34"/>
      <c r="CD3" s="34"/>
      <c r="CE3" s="34"/>
      <c r="CF3" s="34"/>
      <c r="CG3" s="34"/>
      <c r="CH3" s="34"/>
      <c r="CI3" s="34"/>
      <c r="CJ3" s="34"/>
      <c r="CK3" s="34"/>
      <c r="CL3" s="34"/>
      <c r="CM3" s="34"/>
      <c r="CN3" s="34"/>
      <c r="CO3" s="34"/>
      <c r="CP3" s="34"/>
      <c r="CQ3" s="34"/>
      <c r="CR3" s="34"/>
      <c r="CS3" s="34"/>
      <c r="CT3" s="34"/>
      <c r="CU3" s="34"/>
      <c r="CV3" s="34"/>
      <c r="CW3" s="34"/>
      <c r="CX3" s="34"/>
      <c r="CY3" s="34"/>
      <c r="CZ3" s="34"/>
      <c r="DA3" s="34"/>
      <c r="DB3" s="34"/>
      <c r="DC3" s="34"/>
      <c r="DD3" s="34"/>
      <c r="DE3" s="34"/>
      <c r="DF3" s="34"/>
      <c r="DG3" s="34"/>
      <c r="DH3" s="34"/>
      <c r="DI3" s="34"/>
      <c r="DJ3" s="34"/>
      <c r="DK3" s="34"/>
      <c r="DL3" s="34"/>
      <c r="DM3" s="34"/>
      <c r="DN3" s="34"/>
      <c r="DO3" s="34"/>
      <c r="DP3" s="34"/>
      <c r="DQ3" s="34"/>
      <c r="DR3" s="34"/>
      <c r="DS3" s="34"/>
      <c r="DT3" s="34"/>
      <c r="DU3" s="34"/>
      <c r="DV3" s="34"/>
      <c r="DW3" s="34"/>
      <c r="DX3" s="34"/>
      <c r="DY3" s="34"/>
      <c r="DZ3" s="34"/>
      <c r="EA3" s="34"/>
      <c r="EB3" s="34"/>
      <c r="EC3" s="34"/>
      <c r="ED3" s="34"/>
      <c r="EE3" s="34"/>
      <c r="EF3" s="34"/>
      <c r="EG3" s="34"/>
      <c r="EH3" s="34"/>
      <c r="EI3" s="34"/>
      <c r="EJ3" s="34"/>
      <c r="EK3" s="34"/>
      <c r="EL3" s="34"/>
      <c r="EM3" s="34"/>
      <c r="EN3" s="34"/>
      <c r="EO3" s="34"/>
      <c r="EP3" s="34"/>
      <c r="EQ3" s="34"/>
      <c r="ER3" s="34"/>
      <c r="ES3" s="34"/>
      <c r="ET3" s="34"/>
      <c r="EU3" s="34"/>
      <c r="EV3" s="34"/>
      <c r="EW3" s="34"/>
      <c r="EX3" s="34"/>
      <c r="EY3" s="34"/>
      <c r="EZ3" s="34"/>
      <c r="FA3" s="34"/>
      <c r="FB3" s="34"/>
      <c r="FC3" s="34"/>
      <c r="FD3" s="34"/>
      <c r="FE3" s="34"/>
      <c r="FF3" s="34"/>
      <c r="FG3" s="34"/>
      <c r="FH3" s="34"/>
      <c r="FI3" s="34"/>
      <c r="FJ3" s="34"/>
      <c r="FK3" s="34"/>
      <c r="FL3" s="34"/>
      <c r="FM3" s="34"/>
      <c r="FN3" s="34"/>
      <c r="FO3" s="34"/>
      <c r="FP3" s="34"/>
      <c r="FQ3" s="34"/>
      <c r="FR3" s="34"/>
      <c r="FS3" s="34"/>
      <c r="FT3" s="34"/>
      <c r="FU3" s="34"/>
      <c r="FV3" s="34"/>
      <c r="FW3" s="34"/>
      <c r="FX3" s="34"/>
      <c r="FY3" s="34"/>
      <c r="FZ3" s="34"/>
      <c r="GA3" s="34"/>
      <c r="GB3" s="34"/>
      <c r="GC3" s="34"/>
      <c r="GD3" s="34"/>
      <c r="GE3" s="34"/>
      <c r="GF3" s="34"/>
      <c r="GG3" s="34"/>
      <c r="GH3" s="34"/>
      <c r="GI3" s="34"/>
      <c r="GJ3" s="34"/>
      <c r="GK3" s="34"/>
      <c r="GL3" s="34"/>
      <c r="GM3" s="34"/>
      <c r="GN3" s="34"/>
      <c r="GO3" s="34"/>
      <c r="GP3" s="34"/>
      <c r="GQ3" s="34"/>
      <c r="GR3" s="34"/>
      <c r="GS3" s="34"/>
      <c r="GT3" s="34"/>
      <c r="GU3" s="34"/>
      <c r="GV3" s="34"/>
      <c r="GW3" s="34"/>
      <c r="GX3" s="34"/>
      <c r="GY3" s="34"/>
      <c r="GZ3" s="34"/>
      <c r="HA3" s="34"/>
      <c r="HB3" s="34"/>
      <c r="HC3" s="34"/>
      <c r="HD3" s="34"/>
      <c r="HE3" s="34"/>
      <c r="HF3" s="34"/>
      <c r="HG3" s="34"/>
      <c r="HH3" s="34"/>
      <c r="HI3" s="34"/>
      <c r="HJ3" s="34"/>
      <c r="HK3" s="34"/>
      <c r="HL3" s="34"/>
      <c r="HM3" s="34"/>
      <c r="HN3" s="34"/>
      <c r="HO3" s="34"/>
      <c r="HP3" s="34"/>
      <c r="HQ3" s="34"/>
      <c r="HR3" s="34"/>
      <c r="HS3" s="34"/>
      <c r="HT3" s="34"/>
      <c r="HU3" s="34"/>
      <c r="HV3" s="34"/>
      <c r="HW3" s="34"/>
      <c r="HX3" s="34"/>
      <c r="HY3" s="34"/>
      <c r="HZ3" s="34"/>
      <c r="IA3" s="34"/>
      <c r="IB3" s="34"/>
      <c r="IC3" s="34"/>
    </row>
    <row r="4" spans="1:237" s="35" customFormat="1" ht="13.5" customHeight="1">
      <c r="A4" s="175"/>
      <c r="B4" s="305" t="s">
        <v>131</v>
      </c>
      <c r="C4" s="305" t="s">
        <v>132</v>
      </c>
      <c r="D4" s="312" t="s">
        <v>209</v>
      </c>
      <c r="E4" s="312"/>
      <c r="F4" s="312"/>
      <c r="G4" s="312"/>
      <c r="H4" s="312"/>
      <c r="I4" s="305" t="s">
        <v>131</v>
      </c>
      <c r="J4" s="305" t="s">
        <v>132</v>
      </c>
      <c r="K4" s="313" t="s">
        <v>209</v>
      </c>
      <c r="L4" s="313"/>
      <c r="M4" s="313"/>
      <c r="N4" s="313"/>
      <c r="O4" s="313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4"/>
      <c r="BD4" s="34"/>
      <c r="BE4" s="34"/>
      <c r="BF4" s="34"/>
      <c r="BG4" s="34"/>
      <c r="BH4" s="34"/>
      <c r="BI4" s="34"/>
      <c r="BJ4" s="34"/>
      <c r="BK4" s="34"/>
      <c r="BL4" s="34"/>
      <c r="BM4" s="34"/>
      <c r="BN4" s="34"/>
      <c r="BO4" s="34"/>
      <c r="BP4" s="34"/>
      <c r="BQ4" s="34"/>
      <c r="BR4" s="34"/>
      <c r="BS4" s="34"/>
      <c r="BT4" s="34"/>
      <c r="BU4" s="34"/>
      <c r="BV4" s="34"/>
      <c r="BW4" s="34"/>
      <c r="BX4" s="34"/>
      <c r="BY4" s="34"/>
      <c r="BZ4" s="34"/>
      <c r="CA4" s="34"/>
      <c r="CB4" s="34"/>
      <c r="CC4" s="34"/>
      <c r="CD4" s="34"/>
      <c r="CE4" s="34"/>
      <c r="CF4" s="34"/>
      <c r="CG4" s="34"/>
      <c r="CH4" s="34"/>
      <c r="CI4" s="34"/>
      <c r="CJ4" s="34"/>
      <c r="CK4" s="34"/>
      <c r="CL4" s="34"/>
      <c r="CM4" s="34"/>
      <c r="CN4" s="34"/>
      <c r="CO4" s="34"/>
      <c r="CP4" s="34"/>
      <c r="CQ4" s="34"/>
      <c r="CR4" s="34"/>
      <c r="CS4" s="34"/>
      <c r="CT4" s="34"/>
      <c r="CU4" s="34"/>
      <c r="CV4" s="34"/>
      <c r="CW4" s="34"/>
      <c r="CX4" s="34"/>
      <c r="CY4" s="34"/>
      <c r="CZ4" s="34"/>
      <c r="DA4" s="34"/>
      <c r="DB4" s="34"/>
      <c r="DC4" s="34"/>
      <c r="DD4" s="34"/>
      <c r="DE4" s="34"/>
      <c r="DF4" s="34"/>
      <c r="DG4" s="34"/>
      <c r="DH4" s="34"/>
      <c r="DI4" s="34"/>
      <c r="DJ4" s="34"/>
      <c r="DK4" s="34"/>
      <c r="DL4" s="34"/>
      <c r="DM4" s="34"/>
      <c r="DN4" s="34"/>
      <c r="DO4" s="34"/>
      <c r="DP4" s="34"/>
      <c r="DQ4" s="34"/>
      <c r="DR4" s="34"/>
      <c r="DS4" s="34"/>
      <c r="DT4" s="34"/>
      <c r="DU4" s="34"/>
      <c r="DV4" s="34"/>
      <c r="DW4" s="34"/>
      <c r="DX4" s="34"/>
      <c r="DY4" s="34"/>
      <c r="DZ4" s="34"/>
      <c r="EA4" s="34"/>
      <c r="EB4" s="34"/>
      <c r="EC4" s="34"/>
      <c r="ED4" s="34"/>
      <c r="EE4" s="34"/>
      <c r="EF4" s="34"/>
      <c r="EG4" s="34"/>
      <c r="EH4" s="34"/>
      <c r="EI4" s="34"/>
      <c r="EJ4" s="34"/>
      <c r="EK4" s="34"/>
      <c r="EL4" s="34"/>
      <c r="EM4" s="34"/>
      <c r="EN4" s="34"/>
      <c r="EO4" s="34"/>
      <c r="EP4" s="34"/>
      <c r="EQ4" s="34"/>
      <c r="ER4" s="34"/>
      <c r="ES4" s="34"/>
      <c r="ET4" s="34"/>
      <c r="EU4" s="34"/>
      <c r="EV4" s="34"/>
      <c r="EW4" s="34"/>
      <c r="EX4" s="34"/>
      <c r="EY4" s="34"/>
      <c r="EZ4" s="34"/>
      <c r="FA4" s="34"/>
      <c r="FB4" s="34"/>
      <c r="FC4" s="34"/>
      <c r="FD4" s="34"/>
      <c r="FE4" s="34"/>
      <c r="FF4" s="34"/>
      <c r="FG4" s="34"/>
      <c r="FH4" s="34"/>
      <c r="FI4" s="34"/>
      <c r="FJ4" s="34"/>
      <c r="FK4" s="34"/>
      <c r="FL4" s="34"/>
      <c r="FM4" s="34"/>
      <c r="FN4" s="34"/>
      <c r="FO4" s="34"/>
      <c r="FP4" s="34"/>
      <c r="FQ4" s="34"/>
      <c r="FR4" s="34"/>
      <c r="FS4" s="34"/>
      <c r="FT4" s="34"/>
      <c r="FU4" s="34"/>
      <c r="FV4" s="34"/>
      <c r="FW4" s="34"/>
      <c r="FX4" s="34"/>
      <c r="FY4" s="34"/>
      <c r="FZ4" s="34"/>
      <c r="GA4" s="34"/>
      <c r="GB4" s="34"/>
      <c r="GC4" s="34"/>
      <c r="GD4" s="34"/>
      <c r="GE4" s="34"/>
      <c r="GF4" s="34"/>
      <c r="GG4" s="34"/>
      <c r="GH4" s="34"/>
      <c r="GI4" s="34"/>
      <c r="GJ4" s="34"/>
      <c r="GK4" s="34"/>
      <c r="GL4" s="34"/>
      <c r="GM4" s="34"/>
      <c r="GN4" s="34"/>
      <c r="GO4" s="34"/>
      <c r="GP4" s="34"/>
      <c r="GQ4" s="34"/>
      <c r="GR4" s="34"/>
      <c r="GS4" s="34"/>
      <c r="GT4" s="34"/>
      <c r="GU4" s="34"/>
      <c r="GV4" s="34"/>
      <c r="GW4" s="34"/>
      <c r="GX4" s="34"/>
      <c r="GY4" s="34"/>
      <c r="GZ4" s="34"/>
      <c r="HA4" s="34"/>
      <c r="HB4" s="34"/>
      <c r="HC4" s="34"/>
      <c r="HD4" s="34"/>
      <c r="HE4" s="34"/>
      <c r="HF4" s="34"/>
      <c r="HG4" s="34"/>
      <c r="HH4" s="34"/>
      <c r="HI4" s="34"/>
      <c r="HJ4" s="34"/>
      <c r="HK4" s="34"/>
      <c r="HL4" s="34"/>
      <c r="HM4" s="34"/>
      <c r="HN4" s="34"/>
      <c r="HO4" s="34"/>
      <c r="HP4" s="34"/>
      <c r="HQ4" s="34"/>
      <c r="HR4" s="34"/>
      <c r="HS4" s="34"/>
      <c r="HT4" s="34"/>
      <c r="HU4" s="34"/>
      <c r="HV4" s="34"/>
      <c r="HW4" s="34"/>
      <c r="HX4" s="34"/>
      <c r="HY4" s="34"/>
      <c r="HZ4" s="34"/>
      <c r="IA4" s="34"/>
      <c r="IB4" s="34"/>
      <c r="IC4" s="34"/>
    </row>
    <row r="5" spans="1:237" s="35" customFormat="1" ht="78.75" customHeight="1">
      <c r="A5" s="175"/>
      <c r="B5" s="305"/>
      <c r="C5" s="305"/>
      <c r="D5" s="314" t="s">
        <v>155</v>
      </c>
      <c r="E5" s="305" t="s">
        <v>156</v>
      </c>
      <c r="F5" s="305" t="s">
        <v>157</v>
      </c>
      <c r="G5" s="305" t="s">
        <v>137</v>
      </c>
      <c r="H5" s="305" t="s">
        <v>44</v>
      </c>
      <c r="I5" s="305"/>
      <c r="J5" s="305"/>
      <c r="K5" s="314" t="s">
        <v>155</v>
      </c>
      <c r="L5" s="305" t="s">
        <v>156</v>
      </c>
      <c r="M5" s="305" t="s">
        <v>157</v>
      </c>
      <c r="N5" s="305" t="s">
        <v>137</v>
      </c>
      <c r="O5" s="315" t="s">
        <v>44</v>
      </c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4"/>
      <c r="BB5" s="34"/>
      <c r="BC5" s="34"/>
      <c r="BD5" s="34"/>
      <c r="BE5" s="34"/>
      <c r="BF5" s="34"/>
      <c r="BG5" s="34"/>
      <c r="BH5" s="34"/>
      <c r="BI5" s="34"/>
      <c r="BJ5" s="34"/>
      <c r="BK5" s="34"/>
      <c r="BL5" s="34"/>
      <c r="BM5" s="34"/>
      <c r="BN5" s="34"/>
      <c r="BO5" s="34"/>
      <c r="BP5" s="34"/>
      <c r="BQ5" s="34"/>
      <c r="BR5" s="34"/>
      <c r="BS5" s="34"/>
      <c r="BT5" s="34"/>
      <c r="BU5" s="34"/>
      <c r="BV5" s="34"/>
      <c r="BW5" s="34"/>
      <c r="BX5" s="34"/>
      <c r="BY5" s="34"/>
      <c r="BZ5" s="34"/>
      <c r="CA5" s="34"/>
      <c r="CB5" s="34"/>
      <c r="CC5" s="34"/>
      <c r="CD5" s="34"/>
      <c r="CE5" s="34"/>
      <c r="CF5" s="34"/>
      <c r="CG5" s="34"/>
      <c r="CH5" s="34"/>
      <c r="CI5" s="34"/>
      <c r="CJ5" s="34"/>
      <c r="CK5" s="34"/>
      <c r="CL5" s="34"/>
      <c r="CM5" s="34"/>
      <c r="CN5" s="34"/>
      <c r="CO5" s="34"/>
      <c r="CP5" s="34"/>
      <c r="CQ5" s="34"/>
      <c r="CR5" s="34"/>
      <c r="CS5" s="34"/>
      <c r="CT5" s="34"/>
      <c r="CU5" s="34"/>
      <c r="CV5" s="34"/>
      <c r="CW5" s="34"/>
      <c r="CX5" s="34"/>
      <c r="CY5" s="34"/>
      <c r="CZ5" s="34"/>
      <c r="DA5" s="34"/>
      <c r="DB5" s="34"/>
      <c r="DC5" s="34"/>
      <c r="DD5" s="34"/>
      <c r="DE5" s="34"/>
      <c r="DF5" s="34"/>
      <c r="DG5" s="34"/>
      <c r="DH5" s="34"/>
      <c r="DI5" s="34"/>
      <c r="DJ5" s="34"/>
      <c r="DK5" s="34"/>
      <c r="DL5" s="34"/>
      <c r="DM5" s="34"/>
      <c r="DN5" s="34"/>
      <c r="DO5" s="34"/>
      <c r="DP5" s="34"/>
      <c r="DQ5" s="34"/>
      <c r="DR5" s="34"/>
      <c r="DS5" s="34"/>
      <c r="DT5" s="34"/>
      <c r="DU5" s="34"/>
      <c r="DV5" s="34"/>
      <c r="DW5" s="34"/>
      <c r="DX5" s="34"/>
      <c r="DY5" s="34"/>
      <c r="DZ5" s="34"/>
      <c r="EA5" s="34"/>
      <c r="EB5" s="34"/>
      <c r="EC5" s="34"/>
      <c r="ED5" s="34"/>
      <c r="EE5" s="34"/>
      <c r="EF5" s="34"/>
      <c r="EG5" s="34"/>
      <c r="EH5" s="34"/>
      <c r="EI5" s="34"/>
      <c r="EJ5" s="34"/>
      <c r="EK5" s="34"/>
      <c r="EL5" s="34"/>
      <c r="EM5" s="34"/>
      <c r="EN5" s="34"/>
      <c r="EO5" s="34"/>
      <c r="EP5" s="34"/>
      <c r="EQ5" s="34"/>
      <c r="ER5" s="34"/>
      <c r="ES5" s="34"/>
      <c r="ET5" s="34"/>
      <c r="EU5" s="34"/>
      <c r="EV5" s="34"/>
      <c r="EW5" s="34"/>
      <c r="EX5" s="34"/>
      <c r="EY5" s="34"/>
      <c r="EZ5" s="34"/>
      <c r="FA5" s="34"/>
      <c r="FB5" s="34"/>
      <c r="FC5" s="34"/>
      <c r="FD5" s="34"/>
      <c r="FE5" s="34"/>
      <c r="FF5" s="34"/>
      <c r="FG5" s="34"/>
      <c r="FH5" s="34"/>
      <c r="FI5" s="34"/>
      <c r="FJ5" s="34"/>
      <c r="FK5" s="34"/>
      <c r="FL5" s="34"/>
      <c r="FM5" s="34"/>
      <c r="FN5" s="34"/>
      <c r="FO5" s="34"/>
      <c r="FP5" s="34"/>
      <c r="FQ5" s="34"/>
      <c r="FR5" s="34"/>
      <c r="FS5" s="34"/>
      <c r="FT5" s="34"/>
      <c r="FU5" s="34"/>
      <c r="FV5" s="34"/>
      <c r="FW5" s="34"/>
      <c r="FX5" s="34"/>
      <c r="FY5" s="34"/>
      <c r="FZ5" s="34"/>
      <c r="GA5" s="34"/>
      <c r="GB5" s="34"/>
      <c r="GC5" s="34"/>
      <c r="GD5" s="34"/>
      <c r="GE5" s="34"/>
      <c r="GF5" s="34"/>
      <c r="GG5" s="34"/>
      <c r="GH5" s="34"/>
      <c r="GI5" s="34"/>
      <c r="GJ5" s="34"/>
      <c r="GK5" s="34"/>
      <c r="GL5" s="34"/>
      <c r="GM5" s="34"/>
      <c r="GN5" s="34"/>
      <c r="GO5" s="34"/>
      <c r="GP5" s="34"/>
      <c r="GQ5" s="34"/>
      <c r="GR5" s="34"/>
      <c r="GS5" s="34"/>
      <c r="GT5" s="34"/>
      <c r="GU5" s="34"/>
      <c r="GV5" s="34"/>
      <c r="GW5" s="34"/>
      <c r="GX5" s="34"/>
      <c r="GY5" s="34"/>
      <c r="GZ5" s="34"/>
      <c r="HA5" s="34"/>
      <c r="HB5" s="34"/>
      <c r="HC5" s="34"/>
      <c r="HD5" s="34"/>
      <c r="HE5" s="34"/>
      <c r="HF5" s="34"/>
      <c r="HG5" s="34"/>
      <c r="HH5" s="34"/>
      <c r="HI5" s="34"/>
      <c r="HJ5" s="34"/>
      <c r="HK5" s="34"/>
      <c r="HL5" s="34"/>
      <c r="HM5" s="34"/>
      <c r="HN5" s="34"/>
      <c r="HO5" s="34"/>
      <c r="HP5" s="34"/>
      <c r="HQ5" s="34"/>
      <c r="HR5" s="34"/>
      <c r="HS5" s="34"/>
      <c r="HT5" s="34"/>
      <c r="HU5" s="34"/>
      <c r="HV5" s="34"/>
      <c r="HW5" s="34"/>
      <c r="HX5" s="34"/>
      <c r="HY5" s="34"/>
      <c r="HZ5" s="34"/>
      <c r="IA5" s="34"/>
      <c r="IB5" s="34"/>
      <c r="IC5" s="34"/>
    </row>
    <row r="6" spans="1:237" s="35" customFormat="1" ht="13.5" customHeight="1">
      <c r="A6" s="176" t="s">
        <v>188</v>
      </c>
      <c r="B6" s="305"/>
      <c r="C6" s="305"/>
      <c r="D6" s="314"/>
      <c r="E6" s="305"/>
      <c r="F6" s="305"/>
      <c r="G6" s="305"/>
      <c r="H6" s="305"/>
      <c r="I6" s="305"/>
      <c r="J6" s="305"/>
      <c r="K6" s="314"/>
      <c r="L6" s="305"/>
      <c r="M6" s="305"/>
      <c r="N6" s="305"/>
      <c r="O6" s="315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  <c r="AV6" s="34"/>
      <c r="AW6" s="34"/>
      <c r="AX6" s="34"/>
      <c r="AY6" s="34"/>
      <c r="AZ6" s="34"/>
      <c r="BA6" s="34"/>
      <c r="BB6" s="34"/>
      <c r="BC6" s="34"/>
      <c r="BD6" s="34"/>
      <c r="BE6" s="34"/>
      <c r="BF6" s="34"/>
      <c r="BG6" s="34"/>
      <c r="BH6" s="34"/>
      <c r="BI6" s="34"/>
      <c r="BJ6" s="34"/>
      <c r="BK6" s="34"/>
      <c r="BL6" s="34"/>
      <c r="BM6" s="34"/>
      <c r="BN6" s="34"/>
      <c r="BO6" s="34"/>
      <c r="BP6" s="34"/>
      <c r="BQ6" s="34"/>
      <c r="BR6" s="34"/>
      <c r="BS6" s="34"/>
      <c r="BT6" s="34"/>
      <c r="BU6" s="34"/>
      <c r="BV6" s="34"/>
      <c r="BW6" s="34"/>
      <c r="BX6" s="34"/>
      <c r="BY6" s="34"/>
      <c r="BZ6" s="34"/>
      <c r="CA6" s="34"/>
      <c r="CB6" s="34"/>
      <c r="CC6" s="34"/>
      <c r="CD6" s="34"/>
      <c r="CE6" s="34"/>
      <c r="CF6" s="34"/>
      <c r="CG6" s="34"/>
      <c r="CH6" s="34"/>
      <c r="CI6" s="34"/>
      <c r="CJ6" s="34"/>
      <c r="CK6" s="34"/>
      <c r="CL6" s="34"/>
      <c r="CM6" s="34"/>
      <c r="CN6" s="34"/>
      <c r="CO6" s="34"/>
      <c r="CP6" s="34"/>
      <c r="CQ6" s="34"/>
      <c r="CR6" s="34"/>
      <c r="CS6" s="34"/>
      <c r="CT6" s="34"/>
      <c r="CU6" s="34"/>
      <c r="CV6" s="34"/>
      <c r="CW6" s="34"/>
      <c r="CX6" s="34"/>
      <c r="CY6" s="34"/>
      <c r="CZ6" s="34"/>
      <c r="DA6" s="34"/>
      <c r="DB6" s="34"/>
      <c r="DC6" s="34"/>
      <c r="DD6" s="34"/>
      <c r="DE6" s="34"/>
      <c r="DF6" s="34"/>
      <c r="DG6" s="34"/>
      <c r="DH6" s="34"/>
      <c r="DI6" s="34"/>
      <c r="DJ6" s="34"/>
      <c r="DK6" s="34"/>
      <c r="DL6" s="34"/>
      <c r="DM6" s="34"/>
      <c r="DN6" s="34"/>
      <c r="DO6" s="34"/>
      <c r="DP6" s="34"/>
      <c r="DQ6" s="34"/>
      <c r="DR6" s="34"/>
      <c r="DS6" s="34"/>
      <c r="DT6" s="34"/>
      <c r="DU6" s="34"/>
      <c r="DV6" s="34"/>
      <c r="DW6" s="34"/>
      <c r="DX6" s="34"/>
      <c r="DY6" s="34"/>
      <c r="DZ6" s="34"/>
      <c r="EA6" s="34"/>
      <c r="EB6" s="34"/>
      <c r="EC6" s="34"/>
      <c r="ED6" s="34"/>
      <c r="EE6" s="34"/>
      <c r="EF6" s="34"/>
      <c r="EG6" s="34"/>
      <c r="EH6" s="34"/>
      <c r="EI6" s="34"/>
      <c r="EJ6" s="34"/>
      <c r="EK6" s="34"/>
      <c r="EL6" s="34"/>
      <c r="EM6" s="34"/>
      <c r="EN6" s="34"/>
      <c r="EO6" s="34"/>
      <c r="EP6" s="34"/>
      <c r="EQ6" s="34"/>
      <c r="ER6" s="34"/>
      <c r="ES6" s="34"/>
      <c r="ET6" s="34"/>
      <c r="EU6" s="34"/>
      <c r="EV6" s="34"/>
      <c r="EW6" s="34"/>
      <c r="EX6" s="34"/>
      <c r="EY6" s="34"/>
      <c r="EZ6" s="34"/>
      <c r="FA6" s="34"/>
      <c r="FB6" s="34"/>
      <c r="FC6" s="34"/>
      <c r="FD6" s="34"/>
      <c r="FE6" s="34"/>
      <c r="FF6" s="34"/>
      <c r="FG6" s="34"/>
      <c r="FH6" s="34"/>
      <c r="FI6" s="34"/>
      <c r="FJ6" s="34"/>
      <c r="FK6" s="34"/>
      <c r="FL6" s="34"/>
      <c r="FM6" s="34"/>
      <c r="FN6" s="34"/>
      <c r="FO6" s="34"/>
      <c r="FP6" s="34"/>
      <c r="FQ6" s="34"/>
      <c r="FR6" s="34"/>
      <c r="FS6" s="34"/>
      <c r="FT6" s="34"/>
      <c r="FU6" s="34"/>
      <c r="FV6" s="34"/>
      <c r="FW6" s="34"/>
      <c r="FX6" s="34"/>
      <c r="FY6" s="34"/>
      <c r="FZ6" s="34"/>
      <c r="GA6" s="34"/>
      <c r="GB6" s="34"/>
      <c r="GC6" s="34"/>
      <c r="GD6" s="34"/>
      <c r="GE6" s="34"/>
      <c r="GF6" s="34"/>
      <c r="GG6" s="34"/>
      <c r="GH6" s="34"/>
      <c r="GI6" s="34"/>
      <c r="GJ6" s="34"/>
      <c r="GK6" s="34"/>
      <c r="GL6" s="34"/>
      <c r="GM6" s="34"/>
      <c r="GN6" s="34"/>
      <c r="GO6" s="34"/>
      <c r="GP6" s="34"/>
      <c r="GQ6" s="34"/>
      <c r="GR6" s="34"/>
      <c r="GS6" s="34"/>
      <c r="GT6" s="34"/>
      <c r="GU6" s="34"/>
      <c r="GV6" s="34"/>
      <c r="GW6" s="34"/>
      <c r="GX6" s="34"/>
      <c r="GY6" s="34"/>
      <c r="GZ6" s="34"/>
      <c r="HA6" s="34"/>
      <c r="HB6" s="34"/>
      <c r="HC6" s="34"/>
      <c r="HD6" s="34"/>
      <c r="HE6" s="34"/>
      <c r="HF6" s="34"/>
      <c r="HG6" s="34"/>
      <c r="HH6" s="34"/>
      <c r="HI6" s="34"/>
      <c r="HJ6" s="34"/>
      <c r="HK6" s="34"/>
      <c r="HL6" s="34"/>
      <c r="HM6" s="34"/>
      <c r="HN6" s="34"/>
      <c r="HO6" s="34"/>
      <c r="HP6" s="34"/>
      <c r="HQ6" s="34"/>
      <c r="HR6" s="34"/>
      <c r="HS6" s="34"/>
      <c r="HT6" s="34"/>
      <c r="HU6" s="34"/>
      <c r="HV6" s="34"/>
      <c r="HW6" s="34"/>
      <c r="HX6" s="34"/>
      <c r="HY6" s="34"/>
      <c r="HZ6" s="34"/>
      <c r="IA6" s="34"/>
      <c r="IB6" s="34"/>
      <c r="IC6" s="34"/>
    </row>
    <row r="7" spans="1:237" s="32" customFormat="1" ht="21.75" customHeight="1">
      <c r="A7" s="177" t="s">
        <v>189</v>
      </c>
      <c r="B7" s="333">
        <f t="shared" ref="B7:O7" si="0">SUM(B8:B23)</f>
        <v>197</v>
      </c>
      <c r="C7" s="333">
        <f t="shared" si="0"/>
        <v>184</v>
      </c>
      <c r="D7" s="333">
        <f t="shared" si="0"/>
        <v>20</v>
      </c>
      <c r="E7" s="333">
        <f t="shared" si="0"/>
        <v>31</v>
      </c>
      <c r="F7" s="333">
        <f t="shared" si="0"/>
        <v>27</v>
      </c>
      <c r="G7" s="333">
        <f t="shared" si="0"/>
        <v>30</v>
      </c>
      <c r="H7" s="333">
        <f t="shared" si="0"/>
        <v>76</v>
      </c>
      <c r="I7" s="333">
        <f t="shared" si="0"/>
        <v>3010</v>
      </c>
      <c r="J7" s="333">
        <f t="shared" si="0"/>
        <v>2667</v>
      </c>
      <c r="K7" s="333">
        <f t="shared" si="0"/>
        <v>281</v>
      </c>
      <c r="L7" s="333">
        <f t="shared" si="0"/>
        <v>425</v>
      </c>
      <c r="M7" s="333">
        <f t="shared" si="0"/>
        <v>460</v>
      </c>
      <c r="N7" s="333">
        <f t="shared" si="0"/>
        <v>407</v>
      </c>
      <c r="O7" s="333">
        <f t="shared" si="0"/>
        <v>1094</v>
      </c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  <c r="AW7" s="31"/>
      <c r="AX7" s="31"/>
      <c r="AY7" s="31"/>
      <c r="AZ7" s="31"/>
      <c r="BA7" s="31"/>
      <c r="BB7" s="31"/>
      <c r="BC7" s="31"/>
      <c r="BD7" s="31"/>
      <c r="BE7" s="31"/>
      <c r="BF7" s="31"/>
      <c r="BG7" s="31"/>
      <c r="BH7" s="31"/>
      <c r="BI7" s="31"/>
      <c r="BJ7" s="31"/>
      <c r="BK7" s="31"/>
      <c r="BL7" s="31"/>
      <c r="BM7" s="31"/>
      <c r="BN7" s="31"/>
      <c r="BO7" s="31"/>
      <c r="BP7" s="31"/>
      <c r="BQ7" s="31"/>
      <c r="BR7" s="31"/>
      <c r="BS7" s="31"/>
      <c r="BT7" s="31"/>
      <c r="BU7" s="31"/>
      <c r="BV7" s="31"/>
      <c r="BW7" s="31"/>
      <c r="BX7" s="31"/>
      <c r="BY7" s="31"/>
      <c r="BZ7" s="31"/>
      <c r="CA7" s="31"/>
      <c r="CB7" s="31"/>
      <c r="CC7" s="31"/>
      <c r="CD7" s="31"/>
      <c r="CE7" s="31"/>
      <c r="CF7" s="31"/>
      <c r="CG7" s="31"/>
      <c r="CH7" s="31"/>
      <c r="CI7" s="31"/>
      <c r="CJ7" s="31"/>
      <c r="CK7" s="31"/>
      <c r="CL7" s="31"/>
      <c r="CM7" s="31"/>
      <c r="CN7" s="31"/>
      <c r="CO7" s="31"/>
      <c r="CP7" s="31"/>
      <c r="CQ7" s="31"/>
      <c r="CR7" s="31"/>
      <c r="CS7" s="31"/>
      <c r="CT7" s="31"/>
      <c r="CU7" s="31"/>
      <c r="CV7" s="31"/>
      <c r="CW7" s="31"/>
      <c r="CX7" s="31"/>
      <c r="CY7" s="31"/>
      <c r="CZ7" s="31"/>
      <c r="DA7" s="31"/>
      <c r="DB7" s="31"/>
      <c r="DC7" s="31"/>
      <c r="DD7" s="31"/>
      <c r="DE7" s="31"/>
      <c r="DF7" s="31"/>
      <c r="DG7" s="31"/>
      <c r="DH7" s="31"/>
      <c r="DI7" s="31"/>
      <c r="DJ7" s="31"/>
      <c r="DK7" s="31"/>
      <c r="DL7" s="31"/>
      <c r="DM7" s="31"/>
      <c r="DN7" s="31"/>
      <c r="DO7" s="31"/>
      <c r="DP7" s="31"/>
      <c r="DQ7" s="31"/>
      <c r="DR7" s="31"/>
      <c r="DS7" s="31"/>
      <c r="DT7" s="31"/>
      <c r="DU7" s="31"/>
      <c r="DV7" s="31"/>
      <c r="DW7" s="31"/>
      <c r="DX7" s="31"/>
      <c r="DY7" s="31"/>
      <c r="DZ7" s="31"/>
      <c r="EA7" s="31"/>
      <c r="EB7" s="31"/>
      <c r="EC7" s="31"/>
      <c r="ED7" s="31"/>
      <c r="EE7" s="31"/>
      <c r="EF7" s="31"/>
      <c r="EG7" s="31"/>
      <c r="EH7" s="31"/>
      <c r="EI7" s="31"/>
      <c r="EJ7" s="31"/>
      <c r="EK7" s="31"/>
      <c r="EL7" s="31"/>
      <c r="EM7" s="31"/>
      <c r="EN7" s="31"/>
      <c r="EO7" s="31"/>
      <c r="EP7" s="31"/>
      <c r="EQ7" s="31"/>
      <c r="ER7" s="31"/>
      <c r="ES7" s="31"/>
      <c r="ET7" s="31"/>
      <c r="EU7" s="31"/>
      <c r="EV7" s="31"/>
      <c r="EW7" s="31"/>
      <c r="EX7" s="31"/>
      <c r="EY7" s="31"/>
      <c r="EZ7" s="31"/>
      <c r="FA7" s="31"/>
      <c r="FB7" s="31"/>
      <c r="FC7" s="31"/>
      <c r="FD7" s="31"/>
      <c r="FE7" s="31"/>
      <c r="FF7" s="31"/>
      <c r="FG7" s="31"/>
      <c r="FH7" s="31"/>
      <c r="FI7" s="31"/>
      <c r="FJ7" s="31"/>
      <c r="FK7" s="31"/>
      <c r="FL7" s="31"/>
      <c r="FM7" s="31"/>
      <c r="FN7" s="31"/>
      <c r="FO7" s="31"/>
      <c r="FP7" s="31"/>
      <c r="FQ7" s="31"/>
      <c r="FR7" s="31"/>
      <c r="FS7" s="31"/>
      <c r="FT7" s="31"/>
      <c r="FU7" s="31"/>
      <c r="FV7" s="31"/>
      <c r="FW7" s="31"/>
      <c r="FX7" s="31"/>
      <c r="FY7" s="31"/>
      <c r="FZ7" s="31"/>
      <c r="GA7" s="31"/>
      <c r="GB7" s="31"/>
      <c r="GC7" s="31"/>
      <c r="GD7" s="31"/>
      <c r="GE7" s="31"/>
      <c r="GF7" s="31"/>
      <c r="GG7" s="31"/>
      <c r="GH7" s="31"/>
      <c r="GI7" s="31"/>
      <c r="GJ7" s="31"/>
      <c r="GK7" s="31"/>
      <c r="GL7" s="31"/>
      <c r="GM7" s="31"/>
      <c r="GN7" s="31"/>
      <c r="GO7" s="31"/>
      <c r="GP7" s="31"/>
      <c r="GQ7" s="31"/>
      <c r="GR7" s="31"/>
      <c r="GS7" s="31"/>
      <c r="GT7" s="31"/>
      <c r="GU7" s="31"/>
      <c r="GV7" s="31"/>
      <c r="GW7" s="31"/>
      <c r="GX7" s="31"/>
      <c r="GY7" s="31"/>
      <c r="GZ7" s="31"/>
      <c r="HA7" s="31"/>
      <c r="HB7" s="31"/>
      <c r="HC7" s="31"/>
      <c r="HD7" s="31"/>
      <c r="HE7" s="31"/>
      <c r="HF7" s="31"/>
      <c r="HG7" s="31"/>
      <c r="HH7" s="31"/>
      <c r="HI7" s="31"/>
      <c r="HJ7" s="31"/>
      <c r="HK7" s="31"/>
      <c r="HL7" s="31"/>
      <c r="HM7" s="31"/>
      <c r="HN7" s="31"/>
      <c r="HO7" s="31"/>
      <c r="HP7" s="31"/>
      <c r="HQ7" s="31"/>
      <c r="HR7" s="31"/>
      <c r="HS7" s="31"/>
      <c r="HT7" s="31"/>
      <c r="HU7" s="31"/>
      <c r="HV7" s="31"/>
      <c r="HW7" s="31"/>
      <c r="HX7" s="31"/>
      <c r="HY7" s="31"/>
      <c r="HZ7" s="31"/>
      <c r="IA7" s="31"/>
      <c r="IB7" s="31"/>
      <c r="IC7" s="31"/>
    </row>
    <row r="8" spans="1:237" s="35" customFormat="1" ht="21.75" customHeight="1">
      <c r="A8" s="154" t="s">
        <v>190</v>
      </c>
      <c r="B8" s="409">
        <v>8</v>
      </c>
      <c r="C8" s="409">
        <v>6</v>
      </c>
      <c r="D8" s="409">
        <v>2</v>
      </c>
      <c r="E8" s="409">
        <v>2</v>
      </c>
      <c r="F8" s="409">
        <v>0</v>
      </c>
      <c r="G8" s="409">
        <v>0</v>
      </c>
      <c r="H8" s="409">
        <v>2</v>
      </c>
      <c r="I8" s="409">
        <v>235</v>
      </c>
      <c r="J8" s="409">
        <v>198</v>
      </c>
      <c r="K8" s="409">
        <v>22</v>
      </c>
      <c r="L8" s="409">
        <v>31</v>
      </c>
      <c r="M8" s="409">
        <v>38</v>
      </c>
      <c r="N8" s="409">
        <v>21</v>
      </c>
      <c r="O8" s="409">
        <v>86</v>
      </c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  <c r="AV8" s="34"/>
      <c r="AW8" s="34"/>
      <c r="AX8" s="34"/>
      <c r="AY8" s="34"/>
      <c r="AZ8" s="34"/>
      <c r="BA8" s="34"/>
      <c r="BB8" s="34"/>
      <c r="BC8" s="34"/>
      <c r="BD8" s="34"/>
      <c r="BE8" s="34"/>
      <c r="BF8" s="34"/>
      <c r="BG8" s="34"/>
      <c r="BH8" s="34"/>
      <c r="BI8" s="34"/>
      <c r="BJ8" s="34"/>
      <c r="BK8" s="34"/>
      <c r="BL8" s="34"/>
      <c r="BM8" s="34"/>
      <c r="BN8" s="34"/>
      <c r="BO8" s="34"/>
      <c r="BP8" s="34"/>
      <c r="BQ8" s="34"/>
      <c r="BR8" s="34"/>
      <c r="BS8" s="34"/>
      <c r="BT8" s="34"/>
      <c r="BU8" s="34"/>
      <c r="BV8" s="34"/>
      <c r="BW8" s="34"/>
      <c r="BX8" s="34"/>
      <c r="BY8" s="34"/>
      <c r="BZ8" s="34"/>
      <c r="CA8" s="34"/>
      <c r="CB8" s="34"/>
      <c r="CC8" s="34"/>
      <c r="CD8" s="34"/>
      <c r="CE8" s="34"/>
      <c r="CF8" s="34"/>
      <c r="CG8" s="34"/>
      <c r="CH8" s="34"/>
      <c r="CI8" s="34"/>
      <c r="CJ8" s="34"/>
      <c r="CK8" s="34"/>
      <c r="CL8" s="34"/>
      <c r="CM8" s="34"/>
      <c r="CN8" s="34"/>
      <c r="CO8" s="34"/>
      <c r="CP8" s="34"/>
      <c r="CQ8" s="34"/>
      <c r="CR8" s="34"/>
      <c r="CS8" s="34"/>
      <c r="CT8" s="34"/>
      <c r="CU8" s="34"/>
      <c r="CV8" s="34"/>
      <c r="CW8" s="34"/>
      <c r="CX8" s="34"/>
      <c r="CY8" s="34"/>
      <c r="CZ8" s="34"/>
      <c r="DA8" s="34"/>
      <c r="DB8" s="34"/>
      <c r="DC8" s="34"/>
      <c r="DD8" s="34"/>
      <c r="DE8" s="34"/>
      <c r="DF8" s="34"/>
      <c r="DG8" s="34"/>
      <c r="DH8" s="34"/>
      <c r="DI8" s="34"/>
      <c r="DJ8" s="34"/>
      <c r="DK8" s="34"/>
      <c r="DL8" s="34"/>
      <c r="DM8" s="34"/>
      <c r="DN8" s="34"/>
      <c r="DO8" s="34"/>
      <c r="DP8" s="34"/>
      <c r="DQ8" s="34"/>
      <c r="DR8" s="34"/>
      <c r="DS8" s="34"/>
      <c r="DT8" s="34"/>
      <c r="DU8" s="34"/>
      <c r="DV8" s="34"/>
      <c r="DW8" s="34"/>
      <c r="DX8" s="34"/>
      <c r="DY8" s="34"/>
      <c r="DZ8" s="34"/>
      <c r="EA8" s="34"/>
      <c r="EB8" s="34"/>
      <c r="EC8" s="34"/>
      <c r="ED8" s="34"/>
      <c r="EE8" s="34"/>
      <c r="EF8" s="34"/>
      <c r="EG8" s="34"/>
      <c r="EH8" s="34"/>
      <c r="EI8" s="34"/>
      <c r="EJ8" s="34"/>
      <c r="EK8" s="34"/>
      <c r="EL8" s="34"/>
      <c r="EM8" s="34"/>
      <c r="EN8" s="34"/>
      <c r="EO8" s="34"/>
      <c r="EP8" s="34"/>
      <c r="EQ8" s="34"/>
      <c r="ER8" s="34"/>
      <c r="ES8" s="34"/>
      <c r="ET8" s="34"/>
      <c r="EU8" s="34"/>
      <c r="EV8" s="34"/>
      <c r="EW8" s="34"/>
      <c r="EX8" s="34"/>
      <c r="EY8" s="34"/>
      <c r="EZ8" s="34"/>
      <c r="FA8" s="34"/>
      <c r="FB8" s="34"/>
      <c r="FC8" s="34"/>
      <c r="FD8" s="34"/>
      <c r="FE8" s="34"/>
      <c r="FF8" s="34"/>
      <c r="FG8" s="34"/>
      <c r="FH8" s="34"/>
      <c r="FI8" s="34"/>
      <c r="FJ8" s="34"/>
      <c r="FK8" s="34"/>
      <c r="FL8" s="34"/>
      <c r="FM8" s="34"/>
      <c r="FN8" s="34"/>
      <c r="FO8" s="34"/>
      <c r="FP8" s="34"/>
      <c r="FQ8" s="34"/>
      <c r="FR8" s="34"/>
      <c r="FS8" s="34"/>
      <c r="FT8" s="34"/>
      <c r="FU8" s="34"/>
      <c r="FV8" s="34"/>
      <c r="FW8" s="34"/>
      <c r="FX8" s="34"/>
      <c r="FY8" s="34"/>
      <c r="FZ8" s="34"/>
      <c r="GA8" s="34"/>
      <c r="GB8" s="34"/>
      <c r="GC8" s="34"/>
      <c r="GD8" s="34"/>
      <c r="GE8" s="34"/>
      <c r="GF8" s="34"/>
      <c r="GG8" s="34"/>
      <c r="GH8" s="34"/>
      <c r="GI8" s="34"/>
      <c r="GJ8" s="34"/>
      <c r="GK8" s="34"/>
      <c r="GL8" s="34"/>
      <c r="GM8" s="34"/>
      <c r="GN8" s="34"/>
      <c r="GO8" s="34"/>
      <c r="GP8" s="34"/>
      <c r="GQ8" s="34"/>
      <c r="GR8" s="34"/>
      <c r="GS8" s="34"/>
      <c r="GT8" s="34"/>
      <c r="GU8" s="34"/>
      <c r="GV8" s="34"/>
      <c r="GW8" s="34"/>
      <c r="GX8" s="34"/>
      <c r="GY8" s="34"/>
      <c r="GZ8" s="34"/>
      <c r="HA8" s="34"/>
      <c r="HB8" s="34"/>
      <c r="HC8" s="34"/>
      <c r="HD8" s="34"/>
      <c r="HE8" s="34"/>
      <c r="HF8" s="34"/>
      <c r="HG8" s="34"/>
      <c r="HH8" s="34"/>
      <c r="HI8" s="34"/>
      <c r="HJ8" s="34"/>
      <c r="HK8" s="34"/>
      <c r="HL8" s="34"/>
      <c r="HM8" s="34"/>
      <c r="HN8" s="34"/>
      <c r="HO8" s="34"/>
      <c r="HP8" s="34"/>
      <c r="HQ8" s="34"/>
      <c r="HR8" s="34"/>
      <c r="HS8" s="34"/>
      <c r="HT8" s="34"/>
      <c r="HU8" s="34"/>
      <c r="HV8" s="34"/>
      <c r="HW8" s="34"/>
      <c r="HX8" s="34"/>
      <c r="HY8" s="34"/>
      <c r="HZ8" s="34"/>
      <c r="IA8" s="34"/>
      <c r="IB8" s="34"/>
      <c r="IC8" s="34"/>
    </row>
    <row r="9" spans="1:237" s="35" customFormat="1" ht="21.75" customHeight="1">
      <c r="A9" s="154" t="s">
        <v>2</v>
      </c>
      <c r="B9" s="409">
        <v>3</v>
      </c>
      <c r="C9" s="409">
        <v>2</v>
      </c>
      <c r="D9" s="409">
        <v>0</v>
      </c>
      <c r="E9" s="409">
        <v>1</v>
      </c>
      <c r="F9" s="409">
        <v>0</v>
      </c>
      <c r="G9" s="409">
        <v>1</v>
      </c>
      <c r="H9" s="409">
        <v>0</v>
      </c>
      <c r="I9" s="409">
        <v>100</v>
      </c>
      <c r="J9" s="409">
        <v>93</v>
      </c>
      <c r="K9" s="409">
        <v>9</v>
      </c>
      <c r="L9" s="409">
        <v>14</v>
      </c>
      <c r="M9" s="409">
        <v>22</v>
      </c>
      <c r="N9" s="409">
        <v>18</v>
      </c>
      <c r="O9" s="409">
        <v>30</v>
      </c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  <c r="AN9" s="34"/>
      <c r="AO9" s="34"/>
      <c r="AP9" s="34"/>
      <c r="AQ9" s="34"/>
      <c r="AR9" s="34"/>
      <c r="AS9" s="34"/>
      <c r="AT9" s="34"/>
      <c r="AU9" s="34"/>
      <c r="AV9" s="34"/>
      <c r="AW9" s="34"/>
      <c r="AX9" s="34"/>
      <c r="AY9" s="34"/>
      <c r="AZ9" s="34"/>
      <c r="BA9" s="34"/>
      <c r="BB9" s="34"/>
      <c r="BC9" s="34"/>
      <c r="BD9" s="34"/>
      <c r="BE9" s="34"/>
      <c r="BF9" s="34"/>
      <c r="BG9" s="34"/>
      <c r="BH9" s="34"/>
      <c r="BI9" s="34"/>
      <c r="BJ9" s="34"/>
      <c r="BK9" s="34"/>
      <c r="BL9" s="34"/>
      <c r="BM9" s="34"/>
      <c r="BN9" s="34"/>
      <c r="BO9" s="34"/>
      <c r="BP9" s="34"/>
      <c r="BQ9" s="34"/>
      <c r="BR9" s="34"/>
      <c r="BS9" s="34"/>
      <c r="BT9" s="34"/>
      <c r="BU9" s="34"/>
      <c r="BV9" s="34"/>
      <c r="BW9" s="34"/>
      <c r="BX9" s="34"/>
      <c r="BY9" s="34"/>
      <c r="BZ9" s="34"/>
      <c r="CA9" s="34"/>
      <c r="CB9" s="34"/>
      <c r="CC9" s="34"/>
      <c r="CD9" s="34"/>
      <c r="CE9" s="34"/>
      <c r="CF9" s="34"/>
      <c r="CG9" s="34"/>
      <c r="CH9" s="34"/>
      <c r="CI9" s="34"/>
      <c r="CJ9" s="34"/>
      <c r="CK9" s="34"/>
      <c r="CL9" s="34"/>
      <c r="CM9" s="34"/>
      <c r="CN9" s="34"/>
      <c r="CO9" s="34"/>
      <c r="CP9" s="34"/>
      <c r="CQ9" s="34"/>
      <c r="CR9" s="34"/>
      <c r="CS9" s="34"/>
      <c r="CT9" s="34"/>
      <c r="CU9" s="34"/>
      <c r="CV9" s="34"/>
      <c r="CW9" s="34"/>
      <c r="CX9" s="34"/>
      <c r="CY9" s="34"/>
      <c r="CZ9" s="34"/>
      <c r="DA9" s="34"/>
      <c r="DB9" s="34"/>
      <c r="DC9" s="34"/>
      <c r="DD9" s="34"/>
      <c r="DE9" s="34"/>
      <c r="DF9" s="34"/>
      <c r="DG9" s="34"/>
      <c r="DH9" s="34"/>
      <c r="DI9" s="34"/>
      <c r="DJ9" s="34"/>
      <c r="DK9" s="34"/>
      <c r="DL9" s="34"/>
      <c r="DM9" s="34"/>
      <c r="DN9" s="34"/>
      <c r="DO9" s="34"/>
      <c r="DP9" s="34"/>
      <c r="DQ9" s="34"/>
      <c r="DR9" s="34"/>
      <c r="DS9" s="34"/>
      <c r="DT9" s="34"/>
      <c r="DU9" s="34"/>
      <c r="DV9" s="34"/>
      <c r="DW9" s="34"/>
      <c r="DX9" s="34"/>
      <c r="DY9" s="34"/>
      <c r="DZ9" s="34"/>
      <c r="EA9" s="34"/>
      <c r="EB9" s="34"/>
      <c r="EC9" s="34"/>
      <c r="ED9" s="34"/>
      <c r="EE9" s="34"/>
      <c r="EF9" s="34"/>
      <c r="EG9" s="34"/>
      <c r="EH9" s="34"/>
      <c r="EI9" s="34"/>
      <c r="EJ9" s="34"/>
      <c r="EK9" s="34"/>
      <c r="EL9" s="34"/>
      <c r="EM9" s="34"/>
      <c r="EN9" s="34"/>
      <c r="EO9" s="34"/>
      <c r="EP9" s="34"/>
      <c r="EQ9" s="34"/>
      <c r="ER9" s="34"/>
      <c r="ES9" s="34"/>
      <c r="ET9" s="34"/>
      <c r="EU9" s="34"/>
      <c r="EV9" s="34"/>
      <c r="EW9" s="34"/>
      <c r="EX9" s="34"/>
      <c r="EY9" s="34"/>
      <c r="EZ9" s="34"/>
      <c r="FA9" s="34"/>
      <c r="FB9" s="34"/>
      <c r="FC9" s="34"/>
      <c r="FD9" s="34"/>
      <c r="FE9" s="34"/>
      <c r="FF9" s="34"/>
      <c r="FG9" s="34"/>
      <c r="FH9" s="34"/>
      <c r="FI9" s="34"/>
      <c r="FJ9" s="34"/>
      <c r="FK9" s="34"/>
      <c r="FL9" s="34"/>
      <c r="FM9" s="34"/>
      <c r="FN9" s="34"/>
      <c r="FO9" s="34"/>
      <c r="FP9" s="34"/>
      <c r="FQ9" s="34"/>
      <c r="FR9" s="34"/>
      <c r="FS9" s="34"/>
      <c r="FT9" s="34"/>
      <c r="FU9" s="34"/>
      <c r="FV9" s="34"/>
      <c r="FW9" s="34"/>
      <c r="FX9" s="34"/>
      <c r="FY9" s="34"/>
      <c r="FZ9" s="34"/>
      <c r="GA9" s="34"/>
      <c r="GB9" s="34"/>
      <c r="GC9" s="34"/>
      <c r="GD9" s="34"/>
      <c r="GE9" s="34"/>
      <c r="GF9" s="34"/>
      <c r="GG9" s="34"/>
      <c r="GH9" s="34"/>
      <c r="GI9" s="34"/>
      <c r="GJ9" s="34"/>
      <c r="GK9" s="34"/>
      <c r="GL9" s="34"/>
      <c r="GM9" s="34"/>
      <c r="GN9" s="34"/>
      <c r="GO9" s="34"/>
      <c r="GP9" s="34"/>
      <c r="GQ9" s="34"/>
      <c r="GR9" s="34"/>
      <c r="GS9" s="34"/>
      <c r="GT9" s="34"/>
      <c r="GU9" s="34"/>
      <c r="GV9" s="34"/>
      <c r="GW9" s="34"/>
      <c r="GX9" s="34"/>
      <c r="GY9" s="34"/>
      <c r="GZ9" s="34"/>
      <c r="HA9" s="34"/>
      <c r="HB9" s="34"/>
      <c r="HC9" s="34"/>
      <c r="HD9" s="34"/>
      <c r="HE9" s="34"/>
      <c r="HF9" s="34"/>
      <c r="HG9" s="34"/>
      <c r="HH9" s="34"/>
      <c r="HI9" s="34"/>
      <c r="HJ9" s="34"/>
      <c r="HK9" s="34"/>
      <c r="HL9" s="34"/>
      <c r="HM9" s="34"/>
      <c r="HN9" s="34"/>
      <c r="HO9" s="34"/>
      <c r="HP9" s="34"/>
      <c r="HQ9" s="34"/>
      <c r="HR9" s="34"/>
      <c r="HS9" s="34"/>
      <c r="HT9" s="34"/>
      <c r="HU9" s="34"/>
      <c r="HV9" s="34"/>
      <c r="HW9" s="34"/>
      <c r="HX9" s="34"/>
      <c r="HY9" s="34"/>
      <c r="HZ9" s="34"/>
      <c r="IA9" s="34"/>
      <c r="IB9" s="34"/>
      <c r="IC9" s="34"/>
    </row>
    <row r="10" spans="1:237" s="35" customFormat="1" ht="21.75" customHeight="1">
      <c r="A10" s="154" t="s">
        <v>3</v>
      </c>
      <c r="B10" s="409">
        <v>3</v>
      </c>
      <c r="C10" s="409">
        <v>3</v>
      </c>
      <c r="D10" s="409">
        <v>0</v>
      </c>
      <c r="E10" s="409">
        <v>0</v>
      </c>
      <c r="F10" s="409">
        <v>0</v>
      </c>
      <c r="G10" s="409">
        <v>1</v>
      </c>
      <c r="H10" s="409">
        <v>2</v>
      </c>
      <c r="I10" s="409">
        <v>177</v>
      </c>
      <c r="J10" s="409">
        <v>157</v>
      </c>
      <c r="K10" s="409">
        <v>22</v>
      </c>
      <c r="L10" s="409">
        <v>21</v>
      </c>
      <c r="M10" s="409">
        <v>30</v>
      </c>
      <c r="N10" s="409">
        <v>12</v>
      </c>
      <c r="O10" s="409">
        <v>72</v>
      </c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  <c r="BT10" s="25"/>
      <c r="BU10" s="25"/>
      <c r="BV10" s="25"/>
      <c r="BW10" s="25"/>
      <c r="BX10" s="25"/>
      <c r="BY10" s="25"/>
      <c r="BZ10" s="25"/>
      <c r="CA10" s="25"/>
      <c r="CB10" s="25"/>
      <c r="CC10" s="25"/>
      <c r="CD10" s="25"/>
      <c r="CE10" s="25"/>
      <c r="CF10" s="25"/>
      <c r="CG10" s="25"/>
      <c r="CH10" s="25"/>
      <c r="CI10" s="25"/>
      <c r="CJ10" s="25"/>
      <c r="CK10" s="25"/>
      <c r="CL10" s="25"/>
      <c r="CM10" s="25"/>
      <c r="CN10" s="25"/>
      <c r="CO10" s="25"/>
      <c r="CP10" s="25"/>
      <c r="CQ10" s="25"/>
      <c r="CR10" s="25"/>
      <c r="CS10" s="25"/>
      <c r="CT10" s="25"/>
      <c r="CU10" s="25"/>
      <c r="CV10" s="25"/>
      <c r="CW10" s="25"/>
      <c r="CX10" s="25"/>
      <c r="CY10" s="25"/>
      <c r="CZ10" s="25"/>
      <c r="DA10" s="25"/>
      <c r="DB10" s="25"/>
      <c r="DC10" s="25"/>
      <c r="DD10" s="25"/>
      <c r="DE10" s="25"/>
      <c r="DF10" s="25"/>
      <c r="DG10" s="25"/>
      <c r="DH10" s="25"/>
      <c r="DI10" s="25"/>
      <c r="DJ10" s="25"/>
      <c r="DK10" s="25"/>
      <c r="DL10" s="25"/>
      <c r="DM10" s="25"/>
      <c r="DN10" s="25"/>
      <c r="DO10" s="25"/>
      <c r="DP10" s="25"/>
      <c r="DQ10" s="25"/>
      <c r="DR10" s="25"/>
      <c r="DS10" s="25"/>
      <c r="DT10" s="25"/>
      <c r="DU10" s="25"/>
      <c r="DV10" s="25"/>
      <c r="DW10" s="25"/>
      <c r="DX10" s="25"/>
      <c r="DY10" s="25"/>
      <c r="DZ10" s="25"/>
      <c r="EA10" s="25"/>
      <c r="EB10" s="25"/>
      <c r="EC10" s="25"/>
      <c r="ED10" s="25"/>
      <c r="EE10" s="25"/>
      <c r="EF10" s="25"/>
      <c r="EG10" s="25"/>
      <c r="EH10" s="25"/>
      <c r="EI10" s="25"/>
      <c r="EJ10" s="25"/>
      <c r="EK10" s="25"/>
      <c r="EL10" s="25"/>
      <c r="EM10" s="25"/>
      <c r="EN10" s="25"/>
      <c r="EO10" s="25"/>
      <c r="EP10" s="25"/>
      <c r="EQ10" s="25"/>
      <c r="ER10" s="25"/>
      <c r="ES10" s="25"/>
      <c r="ET10" s="25"/>
      <c r="EU10" s="25"/>
      <c r="EV10" s="25"/>
      <c r="EW10" s="25"/>
      <c r="EX10" s="25"/>
      <c r="EY10" s="25"/>
      <c r="EZ10" s="25"/>
      <c r="FA10" s="25"/>
      <c r="FB10" s="25"/>
      <c r="FC10" s="25"/>
      <c r="FD10" s="25"/>
      <c r="FE10" s="25"/>
      <c r="FF10" s="25"/>
      <c r="FG10" s="25"/>
      <c r="FH10" s="25"/>
      <c r="FI10" s="25"/>
      <c r="FJ10" s="25"/>
      <c r="FK10" s="25"/>
      <c r="FL10" s="25"/>
      <c r="FM10" s="25"/>
      <c r="FN10" s="25"/>
      <c r="FO10" s="25"/>
      <c r="FP10" s="25"/>
      <c r="FQ10" s="25"/>
      <c r="FR10" s="25"/>
      <c r="FS10" s="25"/>
      <c r="FT10" s="25"/>
      <c r="FU10" s="25"/>
      <c r="FV10" s="25"/>
      <c r="FW10" s="25"/>
      <c r="FX10" s="25"/>
      <c r="FY10" s="25"/>
      <c r="FZ10" s="25"/>
      <c r="GA10" s="25"/>
      <c r="GB10" s="25"/>
      <c r="GC10" s="25"/>
      <c r="GD10" s="25"/>
      <c r="GE10" s="25"/>
      <c r="GF10" s="25"/>
      <c r="GG10" s="25"/>
      <c r="GH10" s="25"/>
      <c r="GI10" s="25"/>
      <c r="GJ10" s="25"/>
      <c r="GK10" s="25"/>
      <c r="GL10" s="25"/>
      <c r="GM10" s="25"/>
      <c r="GN10" s="25"/>
      <c r="GO10" s="25"/>
      <c r="GP10" s="25"/>
      <c r="GQ10" s="25"/>
      <c r="GR10" s="25"/>
      <c r="GS10" s="25"/>
      <c r="GT10" s="25"/>
      <c r="GU10" s="25"/>
      <c r="GV10" s="25"/>
      <c r="GW10" s="25"/>
      <c r="GX10" s="25"/>
      <c r="GY10" s="25"/>
      <c r="GZ10" s="25"/>
      <c r="HA10" s="25"/>
      <c r="HB10" s="25"/>
      <c r="HC10" s="25"/>
      <c r="HD10" s="25"/>
      <c r="HE10" s="25"/>
      <c r="HF10" s="25"/>
      <c r="HG10" s="25"/>
      <c r="HH10" s="25"/>
      <c r="HI10" s="25"/>
      <c r="HJ10" s="25"/>
      <c r="HK10" s="25"/>
      <c r="HL10" s="25"/>
      <c r="HM10" s="25"/>
      <c r="HN10" s="25"/>
      <c r="HO10" s="25"/>
      <c r="HP10" s="25"/>
      <c r="HQ10" s="25"/>
      <c r="HR10" s="25"/>
      <c r="HS10" s="25"/>
      <c r="HT10" s="25"/>
      <c r="HU10" s="25"/>
      <c r="HV10" s="25"/>
      <c r="HW10" s="25"/>
      <c r="HX10" s="25"/>
      <c r="HY10" s="25"/>
      <c r="HZ10" s="25"/>
      <c r="IA10" s="25"/>
      <c r="IB10" s="25"/>
      <c r="IC10" s="25"/>
    </row>
    <row r="11" spans="1:237" s="35" customFormat="1" ht="21.75" customHeight="1">
      <c r="A11" s="154" t="s">
        <v>4</v>
      </c>
      <c r="B11" s="409">
        <v>9</v>
      </c>
      <c r="C11" s="409">
        <v>8</v>
      </c>
      <c r="D11" s="409">
        <v>3</v>
      </c>
      <c r="E11" s="409">
        <v>0</v>
      </c>
      <c r="F11" s="409">
        <v>1</v>
      </c>
      <c r="G11" s="409">
        <v>1</v>
      </c>
      <c r="H11" s="409">
        <v>3</v>
      </c>
      <c r="I11" s="409">
        <v>231</v>
      </c>
      <c r="J11" s="409">
        <v>189</v>
      </c>
      <c r="K11" s="409">
        <v>23</v>
      </c>
      <c r="L11" s="409">
        <v>22</v>
      </c>
      <c r="M11" s="409">
        <v>28</v>
      </c>
      <c r="N11" s="409">
        <v>28</v>
      </c>
      <c r="O11" s="409">
        <v>88</v>
      </c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34"/>
      <c r="AY11" s="34"/>
      <c r="AZ11" s="34"/>
      <c r="BA11" s="34"/>
      <c r="BB11" s="34"/>
      <c r="BC11" s="34"/>
      <c r="BD11" s="34"/>
      <c r="BE11" s="34"/>
      <c r="BF11" s="34"/>
      <c r="BG11" s="34"/>
      <c r="BH11" s="34"/>
      <c r="BI11" s="34"/>
      <c r="BJ11" s="34"/>
      <c r="BK11" s="34"/>
      <c r="BL11" s="34"/>
      <c r="BM11" s="34"/>
      <c r="BN11" s="34"/>
      <c r="BO11" s="34"/>
      <c r="BP11" s="34"/>
      <c r="BQ11" s="34"/>
      <c r="BR11" s="34"/>
      <c r="BS11" s="34"/>
      <c r="BT11" s="34"/>
      <c r="BU11" s="34"/>
      <c r="BV11" s="34"/>
      <c r="BW11" s="34"/>
      <c r="BX11" s="34"/>
      <c r="BY11" s="34"/>
      <c r="BZ11" s="34"/>
      <c r="CA11" s="34"/>
      <c r="CB11" s="34"/>
      <c r="CC11" s="34"/>
      <c r="CD11" s="34"/>
      <c r="CE11" s="34"/>
      <c r="CF11" s="34"/>
      <c r="CG11" s="34"/>
      <c r="CH11" s="34"/>
      <c r="CI11" s="34"/>
      <c r="CJ11" s="34"/>
      <c r="CK11" s="34"/>
      <c r="CL11" s="34"/>
      <c r="CM11" s="34"/>
      <c r="CN11" s="34"/>
      <c r="CO11" s="34"/>
      <c r="CP11" s="34"/>
      <c r="CQ11" s="34"/>
      <c r="CR11" s="34"/>
      <c r="CS11" s="34"/>
      <c r="CT11" s="34"/>
      <c r="CU11" s="34"/>
      <c r="CV11" s="34"/>
      <c r="CW11" s="34"/>
      <c r="CX11" s="34"/>
      <c r="CY11" s="34"/>
      <c r="CZ11" s="34"/>
      <c r="DA11" s="34"/>
      <c r="DB11" s="34"/>
      <c r="DC11" s="34"/>
      <c r="DD11" s="34"/>
      <c r="DE11" s="34"/>
      <c r="DF11" s="34"/>
      <c r="DG11" s="34"/>
      <c r="DH11" s="34"/>
      <c r="DI11" s="34"/>
      <c r="DJ11" s="34"/>
      <c r="DK11" s="34"/>
      <c r="DL11" s="34"/>
      <c r="DM11" s="34"/>
      <c r="DN11" s="34"/>
      <c r="DO11" s="34"/>
      <c r="DP11" s="34"/>
      <c r="DQ11" s="34"/>
      <c r="DR11" s="34"/>
      <c r="DS11" s="34"/>
      <c r="DT11" s="34"/>
      <c r="DU11" s="34"/>
      <c r="DV11" s="34"/>
      <c r="DW11" s="34"/>
      <c r="DX11" s="34"/>
      <c r="DY11" s="34"/>
      <c r="DZ11" s="34"/>
      <c r="EA11" s="34"/>
      <c r="EB11" s="34"/>
      <c r="EC11" s="34"/>
      <c r="ED11" s="34"/>
      <c r="EE11" s="34"/>
      <c r="EF11" s="34"/>
      <c r="EG11" s="34"/>
      <c r="EH11" s="34"/>
      <c r="EI11" s="34"/>
      <c r="EJ11" s="34"/>
      <c r="EK11" s="34"/>
      <c r="EL11" s="34"/>
      <c r="EM11" s="34"/>
      <c r="EN11" s="34"/>
      <c r="EO11" s="34"/>
      <c r="EP11" s="34"/>
      <c r="EQ11" s="34"/>
      <c r="ER11" s="34"/>
      <c r="ES11" s="34"/>
      <c r="ET11" s="34"/>
      <c r="EU11" s="34"/>
      <c r="EV11" s="34"/>
      <c r="EW11" s="34"/>
      <c r="EX11" s="34"/>
      <c r="EY11" s="34"/>
      <c r="EZ11" s="34"/>
      <c r="FA11" s="34"/>
      <c r="FB11" s="34"/>
      <c r="FC11" s="34"/>
      <c r="FD11" s="34"/>
      <c r="FE11" s="34"/>
      <c r="FF11" s="34"/>
      <c r="FG11" s="34"/>
      <c r="FH11" s="34"/>
      <c r="FI11" s="34"/>
      <c r="FJ11" s="34"/>
      <c r="FK11" s="34"/>
      <c r="FL11" s="34"/>
      <c r="FM11" s="34"/>
      <c r="FN11" s="34"/>
      <c r="FO11" s="34"/>
      <c r="FP11" s="34"/>
      <c r="FQ11" s="34"/>
      <c r="FR11" s="34"/>
      <c r="FS11" s="34"/>
      <c r="FT11" s="34"/>
      <c r="FU11" s="34"/>
      <c r="FV11" s="34"/>
      <c r="FW11" s="34"/>
      <c r="FX11" s="34"/>
      <c r="FY11" s="34"/>
      <c r="FZ11" s="34"/>
      <c r="GA11" s="34"/>
      <c r="GB11" s="34"/>
      <c r="GC11" s="34"/>
      <c r="GD11" s="34"/>
      <c r="GE11" s="34"/>
      <c r="GF11" s="34"/>
      <c r="GG11" s="34"/>
      <c r="GH11" s="34"/>
      <c r="GI11" s="34"/>
      <c r="GJ11" s="34"/>
      <c r="GK11" s="34"/>
      <c r="GL11" s="34"/>
      <c r="GM11" s="34"/>
      <c r="GN11" s="34"/>
      <c r="GO11" s="34"/>
      <c r="GP11" s="34"/>
      <c r="GQ11" s="34"/>
      <c r="GR11" s="34"/>
      <c r="GS11" s="34"/>
      <c r="GT11" s="34"/>
      <c r="GU11" s="34"/>
      <c r="GV11" s="34"/>
      <c r="GW11" s="34"/>
      <c r="GX11" s="34"/>
      <c r="GY11" s="34"/>
      <c r="GZ11" s="34"/>
      <c r="HA11" s="34"/>
      <c r="HB11" s="34"/>
      <c r="HC11" s="34"/>
      <c r="HD11" s="34"/>
      <c r="HE11" s="34"/>
      <c r="HF11" s="34"/>
      <c r="HG11" s="34"/>
      <c r="HH11" s="34"/>
      <c r="HI11" s="34"/>
      <c r="HJ11" s="34"/>
      <c r="HK11" s="34"/>
      <c r="HL11" s="34"/>
      <c r="HM11" s="34"/>
      <c r="HN11" s="34"/>
      <c r="HO11" s="34"/>
      <c r="HP11" s="34"/>
      <c r="HQ11" s="34"/>
      <c r="HR11" s="34"/>
      <c r="HS11" s="34"/>
      <c r="HT11" s="34"/>
      <c r="HU11" s="34"/>
      <c r="HV11" s="34"/>
      <c r="HW11" s="34"/>
      <c r="HX11" s="34"/>
      <c r="HY11" s="34"/>
      <c r="HZ11" s="34"/>
      <c r="IA11" s="34"/>
      <c r="IB11" s="34"/>
      <c r="IC11" s="34"/>
    </row>
    <row r="12" spans="1:237" s="35" customFormat="1" ht="21.75" customHeight="1">
      <c r="A12" s="154" t="s">
        <v>191</v>
      </c>
      <c r="B12" s="409">
        <v>8</v>
      </c>
      <c r="C12" s="409">
        <v>7</v>
      </c>
      <c r="D12" s="409">
        <v>1</v>
      </c>
      <c r="E12" s="409">
        <v>1</v>
      </c>
      <c r="F12" s="409">
        <v>0</v>
      </c>
      <c r="G12" s="409">
        <v>2</v>
      </c>
      <c r="H12" s="409">
        <v>3</v>
      </c>
      <c r="I12" s="409">
        <v>154</v>
      </c>
      <c r="J12" s="409">
        <v>124</v>
      </c>
      <c r="K12" s="409">
        <v>16</v>
      </c>
      <c r="L12" s="409">
        <v>12</v>
      </c>
      <c r="M12" s="409">
        <v>28</v>
      </c>
      <c r="N12" s="409">
        <v>21</v>
      </c>
      <c r="O12" s="409">
        <v>47</v>
      </c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34"/>
      <c r="BA12" s="34"/>
      <c r="BB12" s="34"/>
      <c r="BC12" s="34"/>
      <c r="BD12" s="34"/>
      <c r="BE12" s="34"/>
      <c r="BF12" s="34"/>
      <c r="BG12" s="34"/>
      <c r="BH12" s="34"/>
      <c r="BI12" s="34"/>
      <c r="BJ12" s="34"/>
      <c r="BK12" s="34"/>
      <c r="BL12" s="34"/>
      <c r="BM12" s="34"/>
      <c r="BN12" s="34"/>
      <c r="BO12" s="34"/>
      <c r="BP12" s="34"/>
      <c r="BQ12" s="34"/>
      <c r="BR12" s="34"/>
      <c r="BS12" s="34"/>
      <c r="BT12" s="34"/>
      <c r="BU12" s="34"/>
      <c r="BV12" s="34"/>
      <c r="BW12" s="34"/>
      <c r="BX12" s="34"/>
      <c r="BY12" s="34"/>
      <c r="BZ12" s="34"/>
      <c r="CA12" s="34"/>
      <c r="CB12" s="34"/>
      <c r="CC12" s="34"/>
      <c r="CD12" s="34"/>
      <c r="CE12" s="34"/>
      <c r="CF12" s="34"/>
      <c r="CG12" s="34"/>
      <c r="CH12" s="34"/>
      <c r="CI12" s="34"/>
      <c r="CJ12" s="34"/>
      <c r="CK12" s="34"/>
      <c r="CL12" s="34"/>
      <c r="CM12" s="34"/>
      <c r="CN12" s="34"/>
      <c r="CO12" s="34"/>
      <c r="CP12" s="34"/>
      <c r="CQ12" s="34"/>
      <c r="CR12" s="34"/>
      <c r="CS12" s="34"/>
      <c r="CT12" s="34"/>
      <c r="CU12" s="34"/>
      <c r="CV12" s="34"/>
      <c r="CW12" s="34"/>
      <c r="CX12" s="34"/>
      <c r="CY12" s="34"/>
      <c r="CZ12" s="34"/>
      <c r="DA12" s="34"/>
      <c r="DB12" s="34"/>
      <c r="DC12" s="34"/>
      <c r="DD12" s="34"/>
      <c r="DE12" s="34"/>
      <c r="DF12" s="34"/>
      <c r="DG12" s="34"/>
      <c r="DH12" s="34"/>
      <c r="DI12" s="34"/>
      <c r="DJ12" s="34"/>
      <c r="DK12" s="34"/>
      <c r="DL12" s="34"/>
      <c r="DM12" s="34"/>
      <c r="DN12" s="34"/>
      <c r="DO12" s="34"/>
      <c r="DP12" s="34"/>
      <c r="DQ12" s="34"/>
      <c r="DR12" s="34"/>
      <c r="DS12" s="34"/>
      <c r="DT12" s="34"/>
      <c r="DU12" s="34"/>
      <c r="DV12" s="34"/>
      <c r="DW12" s="34"/>
      <c r="DX12" s="34"/>
      <c r="DY12" s="34"/>
      <c r="DZ12" s="34"/>
      <c r="EA12" s="34"/>
      <c r="EB12" s="34"/>
      <c r="EC12" s="34"/>
      <c r="ED12" s="34"/>
      <c r="EE12" s="34"/>
      <c r="EF12" s="34"/>
      <c r="EG12" s="34"/>
      <c r="EH12" s="34"/>
      <c r="EI12" s="34"/>
      <c r="EJ12" s="34"/>
      <c r="EK12" s="34"/>
      <c r="EL12" s="34"/>
      <c r="EM12" s="34"/>
      <c r="EN12" s="34"/>
      <c r="EO12" s="34"/>
      <c r="EP12" s="34"/>
      <c r="EQ12" s="34"/>
      <c r="ER12" s="34"/>
      <c r="ES12" s="34"/>
      <c r="ET12" s="34"/>
      <c r="EU12" s="34"/>
      <c r="EV12" s="34"/>
      <c r="EW12" s="34"/>
      <c r="EX12" s="34"/>
      <c r="EY12" s="34"/>
      <c r="EZ12" s="34"/>
      <c r="FA12" s="34"/>
      <c r="FB12" s="34"/>
      <c r="FC12" s="34"/>
      <c r="FD12" s="34"/>
      <c r="FE12" s="34"/>
      <c r="FF12" s="34"/>
      <c r="FG12" s="34"/>
      <c r="FH12" s="34"/>
      <c r="FI12" s="34"/>
      <c r="FJ12" s="34"/>
      <c r="FK12" s="34"/>
      <c r="FL12" s="34"/>
      <c r="FM12" s="34"/>
      <c r="FN12" s="34"/>
      <c r="FO12" s="34"/>
      <c r="FP12" s="34"/>
      <c r="FQ12" s="34"/>
      <c r="FR12" s="34"/>
      <c r="FS12" s="34"/>
      <c r="FT12" s="34"/>
      <c r="FU12" s="34"/>
      <c r="FV12" s="34"/>
      <c r="FW12" s="34"/>
      <c r="FX12" s="34"/>
      <c r="FY12" s="34"/>
      <c r="FZ12" s="34"/>
      <c r="GA12" s="34"/>
      <c r="GB12" s="34"/>
      <c r="GC12" s="34"/>
      <c r="GD12" s="34"/>
      <c r="GE12" s="34"/>
      <c r="GF12" s="34"/>
      <c r="GG12" s="34"/>
      <c r="GH12" s="34"/>
      <c r="GI12" s="34"/>
      <c r="GJ12" s="34"/>
      <c r="GK12" s="34"/>
      <c r="GL12" s="34"/>
      <c r="GM12" s="34"/>
      <c r="GN12" s="34"/>
      <c r="GO12" s="34"/>
      <c r="GP12" s="34"/>
      <c r="GQ12" s="34"/>
      <c r="GR12" s="34"/>
      <c r="GS12" s="34"/>
      <c r="GT12" s="34"/>
      <c r="GU12" s="34"/>
      <c r="GV12" s="34"/>
      <c r="GW12" s="34"/>
      <c r="GX12" s="34"/>
      <c r="GY12" s="34"/>
      <c r="GZ12" s="34"/>
      <c r="HA12" s="34"/>
      <c r="HB12" s="34"/>
      <c r="HC12" s="34"/>
      <c r="HD12" s="34"/>
      <c r="HE12" s="34"/>
      <c r="HF12" s="34"/>
      <c r="HG12" s="34"/>
      <c r="HH12" s="34"/>
      <c r="HI12" s="34"/>
      <c r="HJ12" s="34"/>
      <c r="HK12" s="34"/>
      <c r="HL12" s="34"/>
      <c r="HM12" s="34"/>
      <c r="HN12" s="34"/>
      <c r="HO12" s="34"/>
      <c r="HP12" s="34"/>
      <c r="HQ12" s="34"/>
      <c r="HR12" s="34"/>
      <c r="HS12" s="34"/>
      <c r="HT12" s="34"/>
      <c r="HU12" s="34"/>
      <c r="HV12" s="34"/>
      <c r="HW12" s="34"/>
      <c r="HX12" s="34"/>
      <c r="HY12" s="34"/>
      <c r="HZ12" s="34"/>
      <c r="IA12" s="34"/>
      <c r="IB12" s="34"/>
      <c r="IC12" s="34"/>
    </row>
    <row r="13" spans="1:237" s="35" customFormat="1" ht="21.75" customHeight="1">
      <c r="A13" s="154" t="s">
        <v>6</v>
      </c>
      <c r="B13" s="409">
        <v>3</v>
      </c>
      <c r="C13" s="409">
        <v>3</v>
      </c>
      <c r="D13" s="409">
        <v>1</v>
      </c>
      <c r="E13" s="409">
        <v>1</v>
      </c>
      <c r="F13" s="409">
        <v>0</v>
      </c>
      <c r="G13" s="409">
        <v>0</v>
      </c>
      <c r="H13" s="409">
        <v>1</v>
      </c>
      <c r="I13" s="409">
        <v>123</v>
      </c>
      <c r="J13" s="409">
        <v>110</v>
      </c>
      <c r="K13" s="409">
        <v>7</v>
      </c>
      <c r="L13" s="409">
        <v>13</v>
      </c>
      <c r="M13" s="409">
        <v>27</v>
      </c>
      <c r="N13" s="409">
        <v>16</v>
      </c>
      <c r="O13" s="409">
        <v>47</v>
      </c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25"/>
      <c r="BU13" s="25"/>
      <c r="BV13" s="25"/>
      <c r="BW13" s="25"/>
      <c r="BX13" s="25"/>
      <c r="BY13" s="25"/>
      <c r="BZ13" s="25"/>
      <c r="CA13" s="25"/>
      <c r="CB13" s="25"/>
      <c r="CC13" s="25"/>
      <c r="CD13" s="25"/>
      <c r="CE13" s="25"/>
      <c r="CF13" s="25"/>
      <c r="CG13" s="25"/>
      <c r="CH13" s="25"/>
      <c r="CI13" s="25"/>
      <c r="CJ13" s="25"/>
      <c r="CK13" s="25"/>
      <c r="CL13" s="25"/>
      <c r="CM13" s="25"/>
      <c r="CN13" s="25"/>
      <c r="CO13" s="25"/>
      <c r="CP13" s="25"/>
      <c r="CQ13" s="25"/>
      <c r="CR13" s="25"/>
      <c r="CS13" s="25"/>
      <c r="CT13" s="25"/>
      <c r="CU13" s="25"/>
      <c r="CV13" s="25"/>
      <c r="CW13" s="25"/>
      <c r="CX13" s="25"/>
      <c r="CY13" s="25"/>
      <c r="CZ13" s="25"/>
      <c r="DA13" s="25"/>
      <c r="DB13" s="25"/>
      <c r="DC13" s="25"/>
      <c r="DD13" s="25"/>
      <c r="DE13" s="25"/>
      <c r="DF13" s="25"/>
      <c r="DG13" s="25"/>
      <c r="DH13" s="25"/>
      <c r="DI13" s="25"/>
      <c r="DJ13" s="25"/>
      <c r="DK13" s="25"/>
      <c r="DL13" s="25"/>
      <c r="DM13" s="25"/>
      <c r="DN13" s="25"/>
      <c r="DO13" s="25"/>
      <c r="DP13" s="25"/>
      <c r="DQ13" s="25"/>
      <c r="DR13" s="25"/>
      <c r="DS13" s="25"/>
      <c r="DT13" s="25"/>
      <c r="DU13" s="25"/>
      <c r="DV13" s="25"/>
      <c r="DW13" s="25"/>
      <c r="DX13" s="25"/>
      <c r="DY13" s="25"/>
      <c r="DZ13" s="25"/>
      <c r="EA13" s="25"/>
      <c r="EB13" s="25"/>
      <c r="EC13" s="25"/>
      <c r="ED13" s="25"/>
      <c r="EE13" s="25"/>
      <c r="EF13" s="25"/>
      <c r="EG13" s="25"/>
      <c r="EH13" s="25"/>
      <c r="EI13" s="25"/>
      <c r="EJ13" s="25"/>
      <c r="EK13" s="25"/>
      <c r="EL13" s="25"/>
      <c r="EM13" s="25"/>
      <c r="EN13" s="25"/>
      <c r="EO13" s="25"/>
      <c r="EP13" s="25"/>
      <c r="EQ13" s="25"/>
      <c r="ER13" s="25"/>
      <c r="ES13" s="25"/>
      <c r="ET13" s="25"/>
      <c r="EU13" s="25"/>
      <c r="EV13" s="25"/>
      <c r="EW13" s="25"/>
      <c r="EX13" s="25"/>
      <c r="EY13" s="25"/>
      <c r="EZ13" s="25"/>
      <c r="FA13" s="25"/>
      <c r="FB13" s="25"/>
      <c r="FC13" s="25"/>
      <c r="FD13" s="25"/>
      <c r="FE13" s="25"/>
      <c r="FF13" s="25"/>
      <c r="FG13" s="25"/>
      <c r="FH13" s="25"/>
      <c r="FI13" s="25"/>
      <c r="FJ13" s="25"/>
      <c r="FK13" s="25"/>
      <c r="FL13" s="25"/>
      <c r="FM13" s="25"/>
      <c r="FN13" s="25"/>
      <c r="FO13" s="25"/>
      <c r="FP13" s="25"/>
      <c r="FQ13" s="25"/>
      <c r="FR13" s="25"/>
      <c r="FS13" s="25"/>
      <c r="FT13" s="25"/>
      <c r="FU13" s="25"/>
      <c r="FV13" s="25"/>
      <c r="FW13" s="25"/>
      <c r="FX13" s="25"/>
      <c r="FY13" s="25"/>
      <c r="FZ13" s="25"/>
      <c r="GA13" s="25"/>
      <c r="GB13" s="25"/>
      <c r="GC13" s="25"/>
      <c r="GD13" s="25"/>
      <c r="GE13" s="25"/>
      <c r="GF13" s="25"/>
      <c r="GG13" s="25"/>
      <c r="GH13" s="25"/>
      <c r="GI13" s="25"/>
      <c r="GJ13" s="25"/>
      <c r="GK13" s="25"/>
      <c r="GL13" s="25"/>
      <c r="GM13" s="25"/>
      <c r="GN13" s="25"/>
      <c r="GO13" s="25"/>
      <c r="GP13" s="25"/>
      <c r="GQ13" s="25"/>
      <c r="GR13" s="25"/>
      <c r="GS13" s="25"/>
      <c r="GT13" s="25"/>
      <c r="GU13" s="25"/>
      <c r="GV13" s="25"/>
      <c r="GW13" s="25"/>
      <c r="GX13" s="25"/>
      <c r="GY13" s="25"/>
      <c r="GZ13" s="25"/>
      <c r="HA13" s="25"/>
      <c r="HB13" s="25"/>
      <c r="HC13" s="25"/>
      <c r="HD13" s="25"/>
      <c r="HE13" s="25"/>
      <c r="HF13" s="25"/>
      <c r="HG13" s="25"/>
      <c r="HH13" s="25"/>
      <c r="HI13" s="25"/>
      <c r="HJ13" s="25"/>
      <c r="HK13" s="25"/>
      <c r="HL13" s="25"/>
      <c r="HM13" s="25"/>
      <c r="HN13" s="25"/>
      <c r="HO13" s="25"/>
      <c r="HP13" s="25"/>
      <c r="HQ13" s="25"/>
      <c r="HR13" s="25"/>
      <c r="HS13" s="25"/>
      <c r="HT13" s="25"/>
      <c r="HU13" s="25"/>
      <c r="HV13" s="25"/>
      <c r="HW13" s="25"/>
      <c r="HX13" s="25"/>
      <c r="HY13" s="25"/>
      <c r="HZ13" s="25"/>
      <c r="IA13" s="25"/>
      <c r="IB13" s="25"/>
      <c r="IC13" s="25"/>
    </row>
    <row r="14" spans="1:237" s="35" customFormat="1" ht="21.75" customHeight="1">
      <c r="A14" s="154" t="s">
        <v>192</v>
      </c>
      <c r="B14" s="409">
        <v>13</v>
      </c>
      <c r="C14" s="409">
        <v>13</v>
      </c>
      <c r="D14" s="409">
        <v>2</v>
      </c>
      <c r="E14" s="409">
        <v>2</v>
      </c>
      <c r="F14" s="409">
        <v>3</v>
      </c>
      <c r="G14" s="409">
        <v>1</v>
      </c>
      <c r="H14" s="409">
        <v>5</v>
      </c>
      <c r="I14" s="409">
        <v>160</v>
      </c>
      <c r="J14" s="409">
        <v>150</v>
      </c>
      <c r="K14" s="409">
        <v>10</v>
      </c>
      <c r="L14" s="409">
        <v>19</v>
      </c>
      <c r="M14" s="409">
        <v>38</v>
      </c>
      <c r="N14" s="409">
        <v>23</v>
      </c>
      <c r="O14" s="409">
        <v>60</v>
      </c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34"/>
      <c r="AW14" s="34"/>
      <c r="AX14" s="34"/>
      <c r="AY14" s="34"/>
      <c r="AZ14" s="34"/>
      <c r="BA14" s="34"/>
      <c r="BB14" s="34"/>
      <c r="BC14" s="34"/>
      <c r="BD14" s="34"/>
      <c r="BE14" s="34"/>
      <c r="BF14" s="34"/>
      <c r="BG14" s="34"/>
      <c r="BH14" s="34"/>
      <c r="BI14" s="34"/>
      <c r="BJ14" s="34"/>
      <c r="BK14" s="34"/>
      <c r="BL14" s="34"/>
      <c r="BM14" s="34"/>
      <c r="BN14" s="34"/>
      <c r="BO14" s="34"/>
      <c r="BP14" s="34"/>
      <c r="BQ14" s="34"/>
      <c r="BR14" s="34"/>
      <c r="BS14" s="34"/>
      <c r="BT14" s="34"/>
      <c r="BU14" s="34"/>
      <c r="BV14" s="34"/>
      <c r="BW14" s="34"/>
      <c r="BX14" s="34"/>
      <c r="BY14" s="34"/>
      <c r="BZ14" s="34"/>
      <c r="CA14" s="34"/>
      <c r="CB14" s="34"/>
      <c r="CC14" s="34"/>
      <c r="CD14" s="34"/>
      <c r="CE14" s="34"/>
      <c r="CF14" s="34"/>
      <c r="CG14" s="34"/>
      <c r="CH14" s="34"/>
      <c r="CI14" s="34"/>
      <c r="CJ14" s="34"/>
      <c r="CK14" s="34"/>
      <c r="CL14" s="34"/>
      <c r="CM14" s="34"/>
      <c r="CN14" s="34"/>
      <c r="CO14" s="34"/>
      <c r="CP14" s="34"/>
      <c r="CQ14" s="34"/>
      <c r="CR14" s="34"/>
      <c r="CS14" s="34"/>
      <c r="CT14" s="34"/>
      <c r="CU14" s="34"/>
      <c r="CV14" s="34"/>
      <c r="CW14" s="34"/>
      <c r="CX14" s="34"/>
      <c r="CY14" s="34"/>
      <c r="CZ14" s="34"/>
      <c r="DA14" s="34"/>
      <c r="DB14" s="34"/>
      <c r="DC14" s="34"/>
      <c r="DD14" s="34"/>
      <c r="DE14" s="34"/>
      <c r="DF14" s="34"/>
      <c r="DG14" s="34"/>
      <c r="DH14" s="34"/>
      <c r="DI14" s="34"/>
      <c r="DJ14" s="34"/>
      <c r="DK14" s="34"/>
      <c r="DL14" s="34"/>
      <c r="DM14" s="34"/>
      <c r="DN14" s="34"/>
      <c r="DO14" s="34"/>
      <c r="DP14" s="34"/>
      <c r="DQ14" s="34"/>
      <c r="DR14" s="34"/>
      <c r="DS14" s="34"/>
      <c r="DT14" s="34"/>
      <c r="DU14" s="34"/>
      <c r="DV14" s="34"/>
      <c r="DW14" s="34"/>
      <c r="DX14" s="34"/>
      <c r="DY14" s="34"/>
      <c r="DZ14" s="34"/>
      <c r="EA14" s="34"/>
      <c r="EB14" s="34"/>
      <c r="EC14" s="34"/>
      <c r="ED14" s="34"/>
      <c r="EE14" s="34"/>
      <c r="EF14" s="34"/>
      <c r="EG14" s="34"/>
      <c r="EH14" s="34"/>
      <c r="EI14" s="34"/>
      <c r="EJ14" s="34"/>
      <c r="EK14" s="34"/>
      <c r="EL14" s="34"/>
      <c r="EM14" s="34"/>
      <c r="EN14" s="34"/>
      <c r="EO14" s="34"/>
      <c r="EP14" s="34"/>
      <c r="EQ14" s="34"/>
      <c r="ER14" s="34"/>
      <c r="ES14" s="34"/>
      <c r="ET14" s="34"/>
      <c r="EU14" s="34"/>
      <c r="EV14" s="34"/>
      <c r="EW14" s="34"/>
      <c r="EX14" s="34"/>
      <c r="EY14" s="34"/>
      <c r="EZ14" s="34"/>
      <c r="FA14" s="34"/>
      <c r="FB14" s="34"/>
      <c r="FC14" s="34"/>
      <c r="FD14" s="34"/>
      <c r="FE14" s="34"/>
      <c r="FF14" s="34"/>
      <c r="FG14" s="34"/>
      <c r="FH14" s="34"/>
      <c r="FI14" s="34"/>
      <c r="FJ14" s="34"/>
      <c r="FK14" s="34"/>
      <c r="FL14" s="34"/>
      <c r="FM14" s="34"/>
      <c r="FN14" s="34"/>
      <c r="FO14" s="34"/>
      <c r="FP14" s="34"/>
      <c r="FQ14" s="34"/>
      <c r="FR14" s="34"/>
      <c r="FS14" s="34"/>
      <c r="FT14" s="34"/>
      <c r="FU14" s="34"/>
      <c r="FV14" s="34"/>
      <c r="FW14" s="34"/>
      <c r="FX14" s="34"/>
      <c r="FY14" s="34"/>
      <c r="FZ14" s="34"/>
      <c r="GA14" s="34"/>
      <c r="GB14" s="34"/>
      <c r="GC14" s="34"/>
      <c r="GD14" s="34"/>
      <c r="GE14" s="34"/>
      <c r="GF14" s="34"/>
      <c r="GG14" s="34"/>
      <c r="GH14" s="34"/>
      <c r="GI14" s="34"/>
      <c r="GJ14" s="34"/>
      <c r="GK14" s="34"/>
      <c r="GL14" s="34"/>
      <c r="GM14" s="34"/>
      <c r="GN14" s="34"/>
      <c r="GO14" s="34"/>
      <c r="GP14" s="34"/>
      <c r="GQ14" s="34"/>
      <c r="GR14" s="34"/>
      <c r="GS14" s="34"/>
      <c r="GT14" s="34"/>
      <c r="GU14" s="34"/>
      <c r="GV14" s="34"/>
      <c r="GW14" s="34"/>
      <c r="GX14" s="34"/>
      <c r="GY14" s="34"/>
      <c r="GZ14" s="34"/>
      <c r="HA14" s="34"/>
      <c r="HB14" s="34"/>
      <c r="HC14" s="34"/>
      <c r="HD14" s="34"/>
      <c r="HE14" s="34"/>
      <c r="HF14" s="34"/>
      <c r="HG14" s="34"/>
      <c r="HH14" s="34"/>
      <c r="HI14" s="34"/>
      <c r="HJ14" s="34"/>
      <c r="HK14" s="34"/>
      <c r="HL14" s="34"/>
      <c r="HM14" s="34"/>
      <c r="HN14" s="34"/>
      <c r="HO14" s="34"/>
      <c r="HP14" s="34"/>
      <c r="HQ14" s="34"/>
      <c r="HR14" s="34"/>
      <c r="HS14" s="34"/>
      <c r="HT14" s="34"/>
      <c r="HU14" s="34"/>
      <c r="HV14" s="34"/>
      <c r="HW14" s="34"/>
      <c r="HX14" s="34"/>
      <c r="HY14" s="34"/>
      <c r="HZ14" s="34"/>
      <c r="IA14" s="34"/>
      <c r="IB14" s="34"/>
      <c r="IC14" s="34"/>
    </row>
    <row r="15" spans="1:237" s="35" customFormat="1" ht="21.75" customHeight="1">
      <c r="A15" s="154" t="s">
        <v>193</v>
      </c>
      <c r="B15" s="409">
        <v>12</v>
      </c>
      <c r="C15" s="409">
        <v>12</v>
      </c>
      <c r="D15" s="409">
        <v>0</v>
      </c>
      <c r="E15" s="409">
        <v>3</v>
      </c>
      <c r="F15" s="409">
        <v>2</v>
      </c>
      <c r="G15" s="409">
        <v>0</v>
      </c>
      <c r="H15" s="409">
        <v>7</v>
      </c>
      <c r="I15" s="409">
        <v>152</v>
      </c>
      <c r="J15" s="409">
        <v>135</v>
      </c>
      <c r="K15" s="409">
        <v>15</v>
      </c>
      <c r="L15" s="409">
        <v>25</v>
      </c>
      <c r="M15" s="409">
        <v>12</v>
      </c>
      <c r="N15" s="409">
        <v>20</v>
      </c>
      <c r="O15" s="409">
        <v>63</v>
      </c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4"/>
      <c r="AU15" s="34"/>
      <c r="AV15" s="34"/>
      <c r="AW15" s="34"/>
      <c r="AX15" s="34"/>
      <c r="AY15" s="34"/>
      <c r="AZ15" s="34"/>
      <c r="BA15" s="34"/>
      <c r="BB15" s="34"/>
      <c r="BC15" s="34"/>
      <c r="BD15" s="34"/>
      <c r="BE15" s="34"/>
      <c r="BF15" s="34"/>
      <c r="BG15" s="34"/>
      <c r="BH15" s="34"/>
      <c r="BI15" s="34"/>
      <c r="BJ15" s="34"/>
      <c r="BK15" s="34"/>
      <c r="BL15" s="34"/>
      <c r="BM15" s="34"/>
      <c r="BN15" s="34"/>
      <c r="BO15" s="34"/>
      <c r="BP15" s="34"/>
      <c r="BQ15" s="34"/>
      <c r="BR15" s="34"/>
      <c r="BS15" s="34"/>
      <c r="BT15" s="34"/>
      <c r="BU15" s="34"/>
      <c r="BV15" s="34"/>
      <c r="BW15" s="34"/>
      <c r="BX15" s="34"/>
      <c r="BY15" s="34"/>
      <c r="BZ15" s="34"/>
      <c r="CA15" s="34"/>
      <c r="CB15" s="34"/>
      <c r="CC15" s="34"/>
      <c r="CD15" s="34"/>
      <c r="CE15" s="34"/>
      <c r="CF15" s="34"/>
      <c r="CG15" s="34"/>
      <c r="CH15" s="34"/>
      <c r="CI15" s="34"/>
      <c r="CJ15" s="34"/>
      <c r="CK15" s="34"/>
      <c r="CL15" s="34"/>
      <c r="CM15" s="34"/>
      <c r="CN15" s="34"/>
      <c r="CO15" s="34"/>
      <c r="CP15" s="34"/>
      <c r="CQ15" s="34"/>
      <c r="CR15" s="34"/>
      <c r="CS15" s="34"/>
      <c r="CT15" s="34"/>
      <c r="CU15" s="34"/>
      <c r="CV15" s="34"/>
      <c r="CW15" s="34"/>
      <c r="CX15" s="34"/>
      <c r="CY15" s="34"/>
      <c r="CZ15" s="34"/>
      <c r="DA15" s="34"/>
      <c r="DB15" s="34"/>
      <c r="DC15" s="34"/>
      <c r="DD15" s="34"/>
      <c r="DE15" s="34"/>
      <c r="DF15" s="34"/>
      <c r="DG15" s="34"/>
      <c r="DH15" s="34"/>
      <c r="DI15" s="34"/>
      <c r="DJ15" s="34"/>
      <c r="DK15" s="34"/>
      <c r="DL15" s="34"/>
      <c r="DM15" s="34"/>
      <c r="DN15" s="34"/>
      <c r="DO15" s="34"/>
      <c r="DP15" s="34"/>
      <c r="DQ15" s="34"/>
      <c r="DR15" s="34"/>
      <c r="DS15" s="34"/>
      <c r="DT15" s="34"/>
      <c r="DU15" s="34"/>
      <c r="DV15" s="34"/>
      <c r="DW15" s="34"/>
      <c r="DX15" s="34"/>
      <c r="DY15" s="34"/>
      <c r="DZ15" s="34"/>
      <c r="EA15" s="34"/>
      <c r="EB15" s="34"/>
      <c r="EC15" s="34"/>
      <c r="ED15" s="34"/>
      <c r="EE15" s="34"/>
      <c r="EF15" s="34"/>
      <c r="EG15" s="34"/>
      <c r="EH15" s="34"/>
      <c r="EI15" s="34"/>
      <c r="EJ15" s="34"/>
      <c r="EK15" s="34"/>
      <c r="EL15" s="34"/>
      <c r="EM15" s="34"/>
      <c r="EN15" s="34"/>
      <c r="EO15" s="34"/>
      <c r="EP15" s="34"/>
      <c r="EQ15" s="34"/>
      <c r="ER15" s="34"/>
      <c r="ES15" s="34"/>
      <c r="ET15" s="34"/>
      <c r="EU15" s="34"/>
      <c r="EV15" s="34"/>
      <c r="EW15" s="34"/>
      <c r="EX15" s="34"/>
      <c r="EY15" s="34"/>
      <c r="EZ15" s="34"/>
      <c r="FA15" s="34"/>
      <c r="FB15" s="34"/>
      <c r="FC15" s="34"/>
      <c r="FD15" s="34"/>
      <c r="FE15" s="34"/>
      <c r="FF15" s="34"/>
      <c r="FG15" s="34"/>
      <c r="FH15" s="34"/>
      <c r="FI15" s="34"/>
      <c r="FJ15" s="34"/>
      <c r="FK15" s="34"/>
      <c r="FL15" s="34"/>
      <c r="FM15" s="34"/>
      <c r="FN15" s="34"/>
      <c r="FO15" s="34"/>
      <c r="FP15" s="34"/>
      <c r="FQ15" s="34"/>
      <c r="FR15" s="34"/>
      <c r="FS15" s="34"/>
      <c r="FT15" s="34"/>
      <c r="FU15" s="34"/>
      <c r="FV15" s="34"/>
      <c r="FW15" s="34"/>
      <c r="FX15" s="34"/>
      <c r="FY15" s="34"/>
      <c r="FZ15" s="34"/>
      <c r="GA15" s="34"/>
      <c r="GB15" s="34"/>
      <c r="GC15" s="34"/>
      <c r="GD15" s="34"/>
      <c r="GE15" s="34"/>
      <c r="GF15" s="34"/>
      <c r="GG15" s="34"/>
      <c r="GH15" s="34"/>
      <c r="GI15" s="34"/>
      <c r="GJ15" s="34"/>
      <c r="GK15" s="34"/>
      <c r="GL15" s="34"/>
      <c r="GM15" s="34"/>
      <c r="GN15" s="34"/>
      <c r="GO15" s="34"/>
      <c r="GP15" s="34"/>
      <c r="GQ15" s="34"/>
      <c r="GR15" s="34"/>
      <c r="GS15" s="34"/>
      <c r="GT15" s="34"/>
      <c r="GU15" s="34"/>
      <c r="GV15" s="34"/>
      <c r="GW15" s="34"/>
      <c r="GX15" s="34"/>
      <c r="GY15" s="34"/>
      <c r="GZ15" s="34"/>
      <c r="HA15" s="34"/>
      <c r="HB15" s="34"/>
      <c r="HC15" s="34"/>
      <c r="HD15" s="34"/>
      <c r="HE15" s="34"/>
      <c r="HF15" s="34"/>
      <c r="HG15" s="34"/>
      <c r="HH15" s="34"/>
      <c r="HI15" s="34"/>
      <c r="HJ15" s="34"/>
      <c r="HK15" s="34"/>
      <c r="HL15" s="34"/>
      <c r="HM15" s="34"/>
      <c r="HN15" s="34"/>
      <c r="HO15" s="34"/>
      <c r="HP15" s="34"/>
      <c r="HQ15" s="34"/>
      <c r="HR15" s="34"/>
      <c r="HS15" s="34"/>
      <c r="HT15" s="34"/>
      <c r="HU15" s="34"/>
      <c r="HV15" s="34"/>
      <c r="HW15" s="34"/>
      <c r="HX15" s="34"/>
      <c r="HY15" s="34"/>
      <c r="HZ15" s="34"/>
      <c r="IA15" s="34"/>
      <c r="IB15" s="34"/>
      <c r="IC15" s="34"/>
    </row>
    <row r="16" spans="1:237" s="35" customFormat="1" ht="21.75" customHeight="1">
      <c r="A16" s="154" t="s">
        <v>194</v>
      </c>
      <c r="B16" s="409">
        <v>2</v>
      </c>
      <c r="C16" s="409">
        <v>2</v>
      </c>
      <c r="D16" s="409">
        <v>0</v>
      </c>
      <c r="E16" s="409">
        <v>0</v>
      </c>
      <c r="F16" s="409">
        <v>2</v>
      </c>
      <c r="G16" s="409">
        <v>0</v>
      </c>
      <c r="H16" s="409">
        <v>0</v>
      </c>
      <c r="I16" s="409">
        <v>76</v>
      </c>
      <c r="J16" s="409">
        <v>69</v>
      </c>
      <c r="K16" s="409">
        <v>7</v>
      </c>
      <c r="L16" s="409">
        <v>13</v>
      </c>
      <c r="M16" s="409">
        <v>14</v>
      </c>
      <c r="N16" s="409">
        <v>10</v>
      </c>
      <c r="O16" s="409">
        <v>25</v>
      </c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4"/>
      <c r="AQ16" s="34"/>
      <c r="AR16" s="34"/>
      <c r="AS16" s="34"/>
      <c r="AT16" s="34"/>
      <c r="AU16" s="34"/>
      <c r="AV16" s="34"/>
      <c r="AW16" s="34"/>
      <c r="AX16" s="34"/>
      <c r="AY16" s="34"/>
      <c r="AZ16" s="34"/>
      <c r="BA16" s="34"/>
      <c r="BB16" s="34"/>
      <c r="BC16" s="34"/>
      <c r="BD16" s="34"/>
      <c r="BE16" s="34"/>
      <c r="BF16" s="34"/>
      <c r="BG16" s="34"/>
      <c r="BH16" s="34"/>
      <c r="BI16" s="34"/>
      <c r="BJ16" s="34"/>
      <c r="BK16" s="34"/>
      <c r="BL16" s="34"/>
      <c r="BM16" s="34"/>
      <c r="BN16" s="34"/>
      <c r="BO16" s="34"/>
      <c r="BP16" s="34"/>
      <c r="BQ16" s="34"/>
      <c r="BR16" s="34"/>
      <c r="BS16" s="34"/>
      <c r="BT16" s="34"/>
      <c r="BU16" s="34"/>
      <c r="BV16" s="34"/>
      <c r="BW16" s="34"/>
      <c r="BX16" s="34"/>
      <c r="BY16" s="34"/>
      <c r="BZ16" s="34"/>
      <c r="CA16" s="34"/>
      <c r="CB16" s="34"/>
      <c r="CC16" s="34"/>
      <c r="CD16" s="34"/>
      <c r="CE16" s="34"/>
      <c r="CF16" s="34"/>
      <c r="CG16" s="34"/>
      <c r="CH16" s="34"/>
      <c r="CI16" s="34"/>
      <c r="CJ16" s="34"/>
      <c r="CK16" s="34"/>
      <c r="CL16" s="34"/>
      <c r="CM16" s="34"/>
      <c r="CN16" s="34"/>
      <c r="CO16" s="34"/>
      <c r="CP16" s="34"/>
      <c r="CQ16" s="34"/>
      <c r="CR16" s="34"/>
      <c r="CS16" s="34"/>
      <c r="CT16" s="34"/>
      <c r="CU16" s="34"/>
      <c r="CV16" s="34"/>
      <c r="CW16" s="34"/>
      <c r="CX16" s="34"/>
      <c r="CY16" s="34"/>
      <c r="CZ16" s="34"/>
      <c r="DA16" s="34"/>
      <c r="DB16" s="34"/>
      <c r="DC16" s="34"/>
      <c r="DD16" s="34"/>
      <c r="DE16" s="34"/>
      <c r="DF16" s="34"/>
      <c r="DG16" s="34"/>
      <c r="DH16" s="34"/>
      <c r="DI16" s="34"/>
      <c r="DJ16" s="34"/>
      <c r="DK16" s="34"/>
      <c r="DL16" s="34"/>
      <c r="DM16" s="34"/>
      <c r="DN16" s="34"/>
      <c r="DO16" s="34"/>
      <c r="DP16" s="34"/>
      <c r="DQ16" s="34"/>
      <c r="DR16" s="34"/>
      <c r="DS16" s="34"/>
      <c r="DT16" s="34"/>
      <c r="DU16" s="34"/>
      <c r="DV16" s="34"/>
      <c r="DW16" s="34"/>
      <c r="DX16" s="34"/>
      <c r="DY16" s="34"/>
      <c r="DZ16" s="34"/>
      <c r="EA16" s="34"/>
      <c r="EB16" s="34"/>
      <c r="EC16" s="34"/>
      <c r="ED16" s="34"/>
      <c r="EE16" s="34"/>
      <c r="EF16" s="34"/>
      <c r="EG16" s="34"/>
      <c r="EH16" s="34"/>
      <c r="EI16" s="34"/>
      <c r="EJ16" s="34"/>
      <c r="EK16" s="34"/>
      <c r="EL16" s="34"/>
      <c r="EM16" s="34"/>
      <c r="EN16" s="34"/>
      <c r="EO16" s="34"/>
      <c r="EP16" s="34"/>
      <c r="EQ16" s="34"/>
      <c r="ER16" s="34"/>
      <c r="ES16" s="34"/>
      <c r="ET16" s="34"/>
      <c r="EU16" s="34"/>
      <c r="EV16" s="34"/>
      <c r="EW16" s="34"/>
      <c r="EX16" s="34"/>
      <c r="EY16" s="34"/>
      <c r="EZ16" s="34"/>
      <c r="FA16" s="34"/>
      <c r="FB16" s="34"/>
      <c r="FC16" s="34"/>
      <c r="FD16" s="34"/>
      <c r="FE16" s="34"/>
      <c r="FF16" s="34"/>
      <c r="FG16" s="34"/>
      <c r="FH16" s="34"/>
      <c r="FI16" s="34"/>
      <c r="FJ16" s="34"/>
      <c r="FK16" s="34"/>
      <c r="FL16" s="34"/>
      <c r="FM16" s="34"/>
      <c r="FN16" s="34"/>
      <c r="FO16" s="34"/>
      <c r="FP16" s="34"/>
      <c r="FQ16" s="34"/>
      <c r="FR16" s="34"/>
      <c r="FS16" s="34"/>
      <c r="FT16" s="34"/>
      <c r="FU16" s="34"/>
      <c r="FV16" s="34"/>
      <c r="FW16" s="34"/>
      <c r="FX16" s="34"/>
      <c r="FY16" s="34"/>
      <c r="FZ16" s="34"/>
      <c r="GA16" s="34"/>
      <c r="GB16" s="34"/>
      <c r="GC16" s="34"/>
      <c r="GD16" s="34"/>
      <c r="GE16" s="34"/>
      <c r="GF16" s="34"/>
      <c r="GG16" s="34"/>
      <c r="GH16" s="34"/>
      <c r="GI16" s="34"/>
      <c r="GJ16" s="34"/>
      <c r="GK16" s="34"/>
      <c r="GL16" s="34"/>
      <c r="GM16" s="34"/>
      <c r="GN16" s="34"/>
      <c r="GO16" s="34"/>
      <c r="GP16" s="34"/>
      <c r="GQ16" s="34"/>
      <c r="GR16" s="34"/>
      <c r="GS16" s="34"/>
      <c r="GT16" s="34"/>
      <c r="GU16" s="34"/>
      <c r="GV16" s="34"/>
      <c r="GW16" s="34"/>
      <c r="GX16" s="34"/>
      <c r="GY16" s="34"/>
      <c r="GZ16" s="34"/>
      <c r="HA16" s="34"/>
      <c r="HB16" s="34"/>
      <c r="HC16" s="34"/>
      <c r="HD16" s="34"/>
      <c r="HE16" s="34"/>
      <c r="HF16" s="34"/>
      <c r="HG16" s="34"/>
      <c r="HH16" s="34"/>
      <c r="HI16" s="34"/>
      <c r="HJ16" s="34"/>
      <c r="HK16" s="34"/>
      <c r="HL16" s="34"/>
      <c r="HM16" s="34"/>
      <c r="HN16" s="34"/>
      <c r="HO16" s="34"/>
      <c r="HP16" s="34"/>
      <c r="HQ16" s="34"/>
      <c r="HR16" s="34"/>
      <c r="HS16" s="34"/>
      <c r="HT16" s="34"/>
      <c r="HU16" s="34"/>
      <c r="HV16" s="34"/>
      <c r="HW16" s="34"/>
      <c r="HX16" s="34"/>
      <c r="HY16" s="34"/>
      <c r="HZ16" s="34"/>
      <c r="IA16" s="34"/>
      <c r="IB16" s="34"/>
      <c r="IC16" s="34"/>
    </row>
    <row r="17" spans="1:237" s="35" customFormat="1" ht="21.75" customHeight="1">
      <c r="A17" s="154" t="s">
        <v>195</v>
      </c>
      <c r="B17" s="409">
        <v>34</v>
      </c>
      <c r="C17" s="409">
        <v>31</v>
      </c>
      <c r="D17" s="409">
        <v>3</v>
      </c>
      <c r="E17" s="409">
        <v>6</v>
      </c>
      <c r="F17" s="409">
        <v>6</v>
      </c>
      <c r="G17" s="409">
        <v>4</v>
      </c>
      <c r="H17" s="409">
        <v>12</v>
      </c>
      <c r="I17" s="409">
        <v>260</v>
      </c>
      <c r="J17" s="409">
        <v>227</v>
      </c>
      <c r="K17" s="409">
        <v>27</v>
      </c>
      <c r="L17" s="409">
        <v>34</v>
      </c>
      <c r="M17" s="409">
        <v>41</v>
      </c>
      <c r="N17" s="409">
        <v>33</v>
      </c>
      <c r="O17" s="409">
        <v>92</v>
      </c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  <c r="BU17" s="25"/>
      <c r="BV17" s="25"/>
      <c r="BW17" s="25"/>
      <c r="BX17" s="25"/>
      <c r="BY17" s="25"/>
      <c r="BZ17" s="25"/>
      <c r="CA17" s="25"/>
      <c r="CB17" s="25"/>
      <c r="CC17" s="25"/>
      <c r="CD17" s="25"/>
      <c r="CE17" s="25"/>
      <c r="CF17" s="25"/>
      <c r="CG17" s="25"/>
      <c r="CH17" s="25"/>
      <c r="CI17" s="25"/>
      <c r="CJ17" s="25"/>
      <c r="CK17" s="25"/>
      <c r="CL17" s="25"/>
      <c r="CM17" s="25"/>
      <c r="CN17" s="25"/>
      <c r="CO17" s="25"/>
      <c r="CP17" s="25"/>
      <c r="CQ17" s="25"/>
      <c r="CR17" s="25"/>
      <c r="CS17" s="25"/>
      <c r="CT17" s="25"/>
      <c r="CU17" s="25"/>
      <c r="CV17" s="25"/>
      <c r="CW17" s="25"/>
      <c r="CX17" s="25"/>
      <c r="CY17" s="25"/>
      <c r="CZ17" s="25"/>
      <c r="DA17" s="25"/>
      <c r="DB17" s="25"/>
      <c r="DC17" s="25"/>
      <c r="DD17" s="25"/>
      <c r="DE17" s="25"/>
      <c r="DF17" s="25"/>
      <c r="DG17" s="25"/>
      <c r="DH17" s="25"/>
      <c r="DI17" s="25"/>
      <c r="DJ17" s="25"/>
      <c r="DK17" s="25"/>
      <c r="DL17" s="25"/>
      <c r="DM17" s="25"/>
      <c r="DN17" s="25"/>
      <c r="DO17" s="25"/>
      <c r="DP17" s="25"/>
      <c r="DQ17" s="25"/>
      <c r="DR17" s="25"/>
      <c r="DS17" s="25"/>
      <c r="DT17" s="25"/>
      <c r="DU17" s="25"/>
      <c r="DV17" s="25"/>
      <c r="DW17" s="25"/>
      <c r="DX17" s="25"/>
      <c r="DY17" s="25"/>
      <c r="DZ17" s="25"/>
      <c r="EA17" s="25"/>
      <c r="EB17" s="25"/>
      <c r="EC17" s="25"/>
      <c r="ED17" s="25"/>
      <c r="EE17" s="25"/>
      <c r="EF17" s="25"/>
      <c r="EG17" s="25"/>
      <c r="EH17" s="25"/>
      <c r="EI17" s="25"/>
      <c r="EJ17" s="25"/>
      <c r="EK17" s="25"/>
      <c r="EL17" s="25"/>
      <c r="EM17" s="25"/>
      <c r="EN17" s="25"/>
      <c r="EO17" s="25"/>
      <c r="EP17" s="25"/>
      <c r="EQ17" s="25"/>
      <c r="ER17" s="25"/>
      <c r="ES17" s="25"/>
      <c r="ET17" s="25"/>
      <c r="EU17" s="25"/>
      <c r="EV17" s="25"/>
      <c r="EW17" s="25"/>
      <c r="EX17" s="25"/>
      <c r="EY17" s="25"/>
      <c r="EZ17" s="25"/>
      <c r="FA17" s="25"/>
      <c r="FB17" s="25"/>
      <c r="FC17" s="25"/>
      <c r="FD17" s="25"/>
      <c r="FE17" s="25"/>
      <c r="FF17" s="25"/>
      <c r="FG17" s="25"/>
      <c r="FH17" s="25"/>
      <c r="FI17" s="25"/>
      <c r="FJ17" s="25"/>
      <c r="FK17" s="25"/>
      <c r="FL17" s="25"/>
      <c r="FM17" s="25"/>
      <c r="FN17" s="25"/>
      <c r="FO17" s="25"/>
      <c r="FP17" s="25"/>
      <c r="FQ17" s="25"/>
      <c r="FR17" s="25"/>
      <c r="FS17" s="25"/>
      <c r="FT17" s="25"/>
      <c r="FU17" s="25"/>
      <c r="FV17" s="25"/>
      <c r="FW17" s="25"/>
      <c r="FX17" s="25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</row>
    <row r="18" spans="1:237" s="35" customFormat="1" ht="21.75" customHeight="1">
      <c r="A18" s="154" t="s">
        <v>11</v>
      </c>
      <c r="B18" s="409">
        <v>17</v>
      </c>
      <c r="C18" s="409">
        <v>17</v>
      </c>
      <c r="D18" s="409">
        <v>0</v>
      </c>
      <c r="E18" s="409">
        <v>3</v>
      </c>
      <c r="F18" s="409">
        <v>2</v>
      </c>
      <c r="G18" s="409">
        <v>6</v>
      </c>
      <c r="H18" s="409">
        <v>6</v>
      </c>
      <c r="I18" s="409">
        <v>145</v>
      </c>
      <c r="J18" s="409">
        <v>134</v>
      </c>
      <c r="K18" s="409">
        <v>16</v>
      </c>
      <c r="L18" s="409">
        <v>17</v>
      </c>
      <c r="M18" s="409">
        <v>17</v>
      </c>
      <c r="N18" s="409">
        <v>28</v>
      </c>
      <c r="O18" s="409">
        <v>56</v>
      </c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4"/>
      <c r="BL18" s="34"/>
      <c r="BM18" s="34"/>
      <c r="BN18" s="34"/>
      <c r="BO18" s="34"/>
      <c r="BP18" s="34"/>
      <c r="BQ18" s="34"/>
      <c r="BR18" s="34"/>
      <c r="BS18" s="34"/>
      <c r="BT18" s="34"/>
      <c r="BU18" s="34"/>
      <c r="BV18" s="34"/>
      <c r="BW18" s="34"/>
      <c r="BX18" s="34"/>
      <c r="BY18" s="34"/>
      <c r="BZ18" s="34"/>
      <c r="CA18" s="34"/>
      <c r="CB18" s="34"/>
      <c r="CC18" s="34"/>
      <c r="CD18" s="34"/>
      <c r="CE18" s="34"/>
      <c r="CF18" s="34"/>
      <c r="CG18" s="34"/>
      <c r="CH18" s="34"/>
      <c r="CI18" s="34"/>
      <c r="CJ18" s="34"/>
      <c r="CK18" s="34"/>
      <c r="CL18" s="34"/>
      <c r="CM18" s="34"/>
      <c r="CN18" s="34"/>
      <c r="CO18" s="34"/>
      <c r="CP18" s="34"/>
      <c r="CQ18" s="34"/>
      <c r="CR18" s="34"/>
      <c r="CS18" s="34"/>
      <c r="CT18" s="34"/>
      <c r="CU18" s="34"/>
      <c r="CV18" s="34"/>
      <c r="CW18" s="34"/>
      <c r="CX18" s="34"/>
      <c r="CY18" s="34"/>
      <c r="CZ18" s="34"/>
      <c r="DA18" s="34"/>
      <c r="DB18" s="34"/>
      <c r="DC18" s="34"/>
      <c r="DD18" s="34"/>
      <c r="DE18" s="34"/>
      <c r="DF18" s="34"/>
      <c r="DG18" s="34"/>
      <c r="DH18" s="34"/>
      <c r="DI18" s="34"/>
      <c r="DJ18" s="34"/>
      <c r="DK18" s="34"/>
      <c r="DL18" s="34"/>
      <c r="DM18" s="34"/>
      <c r="DN18" s="34"/>
      <c r="DO18" s="34"/>
      <c r="DP18" s="34"/>
      <c r="DQ18" s="34"/>
      <c r="DR18" s="34"/>
      <c r="DS18" s="34"/>
      <c r="DT18" s="34"/>
      <c r="DU18" s="34"/>
      <c r="DV18" s="34"/>
      <c r="DW18" s="34"/>
      <c r="DX18" s="34"/>
      <c r="DY18" s="34"/>
      <c r="DZ18" s="34"/>
      <c r="EA18" s="34"/>
      <c r="EB18" s="34"/>
      <c r="EC18" s="34"/>
      <c r="ED18" s="34"/>
      <c r="EE18" s="34"/>
      <c r="EF18" s="34"/>
      <c r="EG18" s="34"/>
      <c r="EH18" s="34"/>
      <c r="EI18" s="34"/>
      <c r="EJ18" s="34"/>
      <c r="EK18" s="34"/>
      <c r="EL18" s="34"/>
      <c r="EM18" s="34"/>
      <c r="EN18" s="34"/>
      <c r="EO18" s="34"/>
      <c r="EP18" s="34"/>
      <c r="EQ18" s="34"/>
      <c r="ER18" s="34"/>
      <c r="ES18" s="34"/>
      <c r="ET18" s="34"/>
      <c r="EU18" s="34"/>
      <c r="EV18" s="34"/>
      <c r="EW18" s="34"/>
      <c r="EX18" s="34"/>
      <c r="EY18" s="34"/>
      <c r="EZ18" s="34"/>
      <c r="FA18" s="34"/>
      <c r="FB18" s="34"/>
      <c r="FC18" s="34"/>
      <c r="FD18" s="34"/>
      <c r="FE18" s="34"/>
      <c r="FF18" s="34"/>
      <c r="FG18" s="34"/>
      <c r="FH18" s="34"/>
      <c r="FI18" s="34"/>
      <c r="FJ18" s="34"/>
      <c r="FK18" s="34"/>
      <c r="FL18" s="34"/>
      <c r="FM18" s="34"/>
      <c r="FN18" s="34"/>
      <c r="FO18" s="34"/>
      <c r="FP18" s="34"/>
      <c r="FQ18" s="34"/>
      <c r="FR18" s="34"/>
      <c r="FS18" s="34"/>
      <c r="FT18" s="34"/>
      <c r="FU18" s="34"/>
      <c r="FV18" s="34"/>
      <c r="FW18" s="34"/>
      <c r="FX18" s="34"/>
      <c r="FY18" s="34"/>
      <c r="FZ18" s="34"/>
      <c r="GA18" s="34"/>
      <c r="GB18" s="34"/>
      <c r="GC18" s="34"/>
      <c r="GD18" s="34"/>
      <c r="GE18" s="34"/>
      <c r="GF18" s="34"/>
      <c r="GG18" s="34"/>
      <c r="GH18" s="34"/>
      <c r="GI18" s="34"/>
      <c r="GJ18" s="34"/>
      <c r="GK18" s="34"/>
      <c r="GL18" s="34"/>
      <c r="GM18" s="34"/>
      <c r="GN18" s="34"/>
      <c r="GO18" s="34"/>
      <c r="GP18" s="34"/>
      <c r="GQ18" s="34"/>
      <c r="GR18" s="34"/>
      <c r="GS18" s="34"/>
      <c r="GT18" s="34"/>
      <c r="GU18" s="34"/>
      <c r="GV18" s="34"/>
      <c r="GW18" s="34"/>
      <c r="GX18" s="34"/>
      <c r="GY18" s="34"/>
      <c r="GZ18" s="34"/>
      <c r="HA18" s="34"/>
      <c r="HB18" s="34"/>
      <c r="HC18" s="34"/>
      <c r="HD18" s="34"/>
      <c r="HE18" s="34"/>
      <c r="HF18" s="34"/>
      <c r="HG18" s="34"/>
      <c r="HH18" s="34"/>
      <c r="HI18" s="34"/>
      <c r="HJ18" s="34"/>
      <c r="HK18" s="34"/>
      <c r="HL18" s="34"/>
      <c r="HM18" s="34"/>
      <c r="HN18" s="34"/>
      <c r="HO18" s="34"/>
      <c r="HP18" s="34"/>
      <c r="HQ18" s="34"/>
      <c r="HR18" s="34"/>
      <c r="HS18" s="34"/>
      <c r="HT18" s="34"/>
      <c r="HU18" s="34"/>
      <c r="HV18" s="34"/>
      <c r="HW18" s="34"/>
      <c r="HX18" s="34"/>
      <c r="HY18" s="34"/>
      <c r="HZ18" s="34"/>
      <c r="IA18" s="34"/>
      <c r="IB18" s="34"/>
      <c r="IC18" s="34"/>
    </row>
    <row r="19" spans="1:237" s="35" customFormat="1" ht="21.75" customHeight="1">
      <c r="A19" s="154" t="s">
        <v>12</v>
      </c>
      <c r="B19" s="409">
        <v>0</v>
      </c>
      <c r="C19" s="409">
        <v>0</v>
      </c>
      <c r="D19" s="409">
        <v>0</v>
      </c>
      <c r="E19" s="409">
        <v>0</v>
      </c>
      <c r="F19" s="409">
        <v>0</v>
      </c>
      <c r="G19" s="409">
        <v>0</v>
      </c>
      <c r="H19" s="409">
        <v>0</v>
      </c>
      <c r="I19" s="409">
        <v>159</v>
      </c>
      <c r="J19" s="409">
        <v>128</v>
      </c>
      <c r="K19" s="409">
        <v>21</v>
      </c>
      <c r="L19" s="409">
        <v>19</v>
      </c>
      <c r="M19" s="409">
        <v>18</v>
      </c>
      <c r="N19" s="409">
        <v>24</v>
      </c>
      <c r="O19" s="409">
        <v>46</v>
      </c>
      <c r="P19" s="25"/>
      <c r="Q19" s="34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  <c r="CB19" s="25"/>
      <c r="CC19" s="25"/>
      <c r="CD19" s="25"/>
      <c r="CE19" s="25"/>
      <c r="CF19" s="25"/>
      <c r="CG19" s="25"/>
      <c r="CH19" s="25"/>
      <c r="CI19" s="25"/>
      <c r="CJ19" s="25"/>
      <c r="CK19" s="25"/>
      <c r="CL19" s="25"/>
      <c r="CM19" s="25"/>
      <c r="CN19" s="25"/>
      <c r="CO19" s="25"/>
      <c r="CP19" s="25"/>
      <c r="CQ19" s="25"/>
      <c r="CR19" s="25"/>
      <c r="CS19" s="25"/>
      <c r="CT19" s="25"/>
      <c r="CU19" s="25"/>
      <c r="CV19" s="25"/>
      <c r="CW19" s="25"/>
      <c r="CX19" s="25"/>
      <c r="CY19" s="25"/>
      <c r="CZ19" s="25"/>
      <c r="DA19" s="25"/>
      <c r="DB19" s="25"/>
      <c r="DC19" s="25"/>
      <c r="DD19" s="25"/>
      <c r="DE19" s="25"/>
      <c r="DF19" s="25"/>
      <c r="DG19" s="25"/>
      <c r="DH19" s="25"/>
      <c r="DI19" s="25"/>
      <c r="DJ19" s="25"/>
      <c r="DK19" s="25"/>
      <c r="DL19" s="25"/>
      <c r="DM19" s="25"/>
      <c r="DN19" s="25"/>
      <c r="DO19" s="25"/>
      <c r="DP19" s="25"/>
      <c r="DQ19" s="25"/>
      <c r="DR19" s="25"/>
      <c r="DS19" s="25"/>
      <c r="DT19" s="25"/>
      <c r="DU19" s="25"/>
      <c r="DV19" s="25"/>
      <c r="DW19" s="25"/>
      <c r="DX19" s="25"/>
      <c r="DY19" s="25"/>
      <c r="DZ19" s="25"/>
      <c r="EA19" s="25"/>
      <c r="EB19" s="25"/>
      <c r="EC19" s="25"/>
      <c r="ED19" s="25"/>
      <c r="EE19" s="25"/>
      <c r="EF19" s="25"/>
      <c r="EG19" s="25"/>
      <c r="EH19" s="25"/>
      <c r="EI19" s="25"/>
      <c r="EJ19" s="25"/>
      <c r="EK19" s="25"/>
      <c r="EL19" s="25"/>
      <c r="EM19" s="25"/>
      <c r="EN19" s="25"/>
      <c r="EO19" s="25"/>
      <c r="EP19" s="25"/>
      <c r="EQ19" s="25"/>
      <c r="ER19" s="25"/>
      <c r="ES19" s="25"/>
      <c r="ET19" s="25"/>
      <c r="EU19" s="25"/>
      <c r="EV19" s="25"/>
      <c r="EW19" s="25"/>
      <c r="EX19" s="25"/>
      <c r="EY19" s="25"/>
      <c r="EZ19" s="25"/>
      <c r="FA19" s="25"/>
      <c r="FB19" s="25"/>
      <c r="FC19" s="25"/>
      <c r="FD19" s="25"/>
      <c r="FE19" s="25"/>
      <c r="FF19" s="25"/>
      <c r="FG19" s="25"/>
      <c r="FH19" s="25"/>
      <c r="FI19" s="25"/>
      <c r="FJ19" s="25"/>
      <c r="FK19" s="25"/>
      <c r="FL19" s="25"/>
      <c r="FM19" s="25"/>
      <c r="FN19" s="25"/>
      <c r="FO19" s="25"/>
      <c r="FP19" s="25"/>
      <c r="FQ19" s="25"/>
      <c r="FR19" s="25"/>
      <c r="FS19" s="25"/>
      <c r="FT19" s="25"/>
      <c r="FU19" s="25"/>
      <c r="FV19" s="25"/>
      <c r="FW19" s="25"/>
      <c r="FX19" s="25"/>
      <c r="FY19" s="25"/>
      <c r="FZ19" s="25"/>
      <c r="GA19" s="25"/>
      <c r="GB19" s="25"/>
      <c r="GC19" s="25"/>
      <c r="GD19" s="25"/>
      <c r="GE19" s="25"/>
      <c r="GF19" s="25"/>
      <c r="GG19" s="25"/>
      <c r="GH19" s="25"/>
      <c r="GI19" s="25"/>
      <c r="GJ19" s="25"/>
      <c r="GK19" s="25"/>
      <c r="GL19" s="25"/>
      <c r="GM19" s="25"/>
      <c r="GN19" s="25"/>
      <c r="GO19" s="25"/>
      <c r="GP19" s="25"/>
      <c r="GQ19" s="25"/>
      <c r="GR19" s="25"/>
      <c r="GS19" s="25"/>
      <c r="GT19" s="25"/>
      <c r="GU19" s="25"/>
      <c r="GV19" s="25"/>
      <c r="GW19" s="25"/>
      <c r="GX19" s="25"/>
      <c r="GY19" s="25"/>
      <c r="GZ19" s="25"/>
      <c r="HA19" s="25"/>
      <c r="HB19" s="25"/>
      <c r="HC19" s="25"/>
      <c r="HD19" s="25"/>
      <c r="HE19" s="25"/>
      <c r="HF19" s="25"/>
      <c r="HG19" s="25"/>
      <c r="HH19" s="25"/>
      <c r="HI19" s="25"/>
      <c r="HJ19" s="25"/>
      <c r="HK19" s="25"/>
      <c r="HL19" s="25"/>
      <c r="HM19" s="25"/>
      <c r="HN19" s="25"/>
      <c r="HO19" s="25"/>
      <c r="HP19" s="25"/>
      <c r="HQ19" s="25"/>
      <c r="HR19" s="25"/>
      <c r="HS19" s="25"/>
      <c r="HT19" s="25"/>
      <c r="HU19" s="25"/>
      <c r="HV19" s="25"/>
      <c r="HW19" s="25"/>
      <c r="HX19" s="25"/>
      <c r="HY19" s="25"/>
      <c r="HZ19" s="25"/>
      <c r="IA19" s="25"/>
      <c r="IB19" s="25"/>
      <c r="IC19" s="25"/>
    </row>
    <row r="20" spans="1:237" s="35" customFormat="1" ht="21.75" customHeight="1">
      <c r="A20" s="154" t="s">
        <v>196</v>
      </c>
      <c r="B20" s="409">
        <v>26</v>
      </c>
      <c r="C20" s="409">
        <v>26</v>
      </c>
      <c r="D20" s="409">
        <v>2</v>
      </c>
      <c r="E20" s="409">
        <v>3</v>
      </c>
      <c r="F20" s="409">
        <v>5</v>
      </c>
      <c r="G20" s="409">
        <v>6</v>
      </c>
      <c r="H20" s="409">
        <v>10</v>
      </c>
      <c r="I20" s="409">
        <v>210</v>
      </c>
      <c r="J20" s="409">
        <v>187</v>
      </c>
      <c r="K20" s="409">
        <v>17</v>
      </c>
      <c r="L20" s="409">
        <v>24</v>
      </c>
      <c r="M20" s="409">
        <v>19</v>
      </c>
      <c r="N20" s="409">
        <v>47</v>
      </c>
      <c r="O20" s="409">
        <v>80</v>
      </c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34"/>
      <c r="BC20" s="34"/>
      <c r="BD20" s="34"/>
      <c r="BE20" s="34"/>
      <c r="BF20" s="34"/>
      <c r="BG20" s="34"/>
      <c r="BH20" s="34"/>
      <c r="BI20" s="34"/>
      <c r="BJ20" s="34"/>
      <c r="BK20" s="34"/>
      <c r="BL20" s="34"/>
      <c r="BM20" s="34"/>
      <c r="BN20" s="34"/>
      <c r="BO20" s="34"/>
      <c r="BP20" s="34"/>
      <c r="BQ20" s="34"/>
      <c r="BR20" s="34"/>
      <c r="BS20" s="34"/>
      <c r="BT20" s="34"/>
      <c r="BU20" s="34"/>
      <c r="BV20" s="34"/>
      <c r="BW20" s="34"/>
      <c r="BX20" s="34"/>
      <c r="BY20" s="34"/>
      <c r="BZ20" s="34"/>
      <c r="CA20" s="34"/>
      <c r="CB20" s="34"/>
      <c r="CC20" s="34"/>
      <c r="CD20" s="34"/>
      <c r="CE20" s="34"/>
      <c r="CF20" s="34"/>
      <c r="CG20" s="34"/>
      <c r="CH20" s="34"/>
      <c r="CI20" s="34"/>
      <c r="CJ20" s="34"/>
      <c r="CK20" s="34"/>
      <c r="CL20" s="34"/>
      <c r="CM20" s="34"/>
      <c r="CN20" s="34"/>
      <c r="CO20" s="34"/>
      <c r="CP20" s="34"/>
      <c r="CQ20" s="34"/>
      <c r="CR20" s="34"/>
      <c r="CS20" s="34"/>
      <c r="CT20" s="34"/>
      <c r="CU20" s="34"/>
      <c r="CV20" s="34"/>
      <c r="CW20" s="34"/>
      <c r="CX20" s="34"/>
      <c r="CY20" s="34"/>
      <c r="CZ20" s="34"/>
      <c r="DA20" s="34"/>
      <c r="DB20" s="34"/>
      <c r="DC20" s="34"/>
      <c r="DD20" s="34"/>
      <c r="DE20" s="34"/>
      <c r="DF20" s="34"/>
      <c r="DG20" s="34"/>
      <c r="DH20" s="34"/>
      <c r="DI20" s="34"/>
      <c r="DJ20" s="34"/>
      <c r="DK20" s="34"/>
      <c r="DL20" s="34"/>
      <c r="DM20" s="34"/>
      <c r="DN20" s="34"/>
      <c r="DO20" s="34"/>
      <c r="DP20" s="34"/>
      <c r="DQ20" s="34"/>
      <c r="DR20" s="34"/>
      <c r="DS20" s="34"/>
      <c r="DT20" s="34"/>
      <c r="DU20" s="34"/>
      <c r="DV20" s="34"/>
      <c r="DW20" s="34"/>
      <c r="DX20" s="34"/>
      <c r="DY20" s="34"/>
      <c r="DZ20" s="34"/>
      <c r="EA20" s="34"/>
      <c r="EB20" s="34"/>
      <c r="EC20" s="34"/>
      <c r="ED20" s="34"/>
      <c r="EE20" s="34"/>
      <c r="EF20" s="34"/>
      <c r="EG20" s="34"/>
      <c r="EH20" s="34"/>
      <c r="EI20" s="34"/>
      <c r="EJ20" s="34"/>
      <c r="EK20" s="34"/>
      <c r="EL20" s="34"/>
      <c r="EM20" s="34"/>
      <c r="EN20" s="34"/>
      <c r="EO20" s="34"/>
      <c r="EP20" s="34"/>
      <c r="EQ20" s="34"/>
      <c r="ER20" s="34"/>
      <c r="ES20" s="34"/>
      <c r="ET20" s="34"/>
      <c r="EU20" s="34"/>
      <c r="EV20" s="34"/>
      <c r="EW20" s="34"/>
      <c r="EX20" s="34"/>
      <c r="EY20" s="34"/>
      <c r="EZ20" s="34"/>
      <c r="FA20" s="34"/>
      <c r="FB20" s="34"/>
      <c r="FC20" s="34"/>
      <c r="FD20" s="34"/>
      <c r="FE20" s="34"/>
      <c r="FF20" s="34"/>
      <c r="FG20" s="34"/>
      <c r="FH20" s="34"/>
      <c r="FI20" s="34"/>
      <c r="FJ20" s="34"/>
      <c r="FK20" s="34"/>
      <c r="FL20" s="34"/>
      <c r="FM20" s="34"/>
      <c r="FN20" s="34"/>
      <c r="FO20" s="34"/>
      <c r="FP20" s="34"/>
      <c r="FQ20" s="34"/>
      <c r="FR20" s="34"/>
      <c r="FS20" s="34"/>
      <c r="FT20" s="34"/>
      <c r="FU20" s="34"/>
      <c r="FV20" s="34"/>
      <c r="FW20" s="34"/>
      <c r="FX20" s="34"/>
      <c r="FY20" s="34"/>
      <c r="FZ20" s="34"/>
      <c r="GA20" s="34"/>
      <c r="GB20" s="34"/>
      <c r="GC20" s="34"/>
      <c r="GD20" s="34"/>
      <c r="GE20" s="34"/>
      <c r="GF20" s="34"/>
      <c r="GG20" s="34"/>
      <c r="GH20" s="34"/>
      <c r="GI20" s="34"/>
      <c r="GJ20" s="34"/>
      <c r="GK20" s="34"/>
      <c r="GL20" s="34"/>
      <c r="GM20" s="34"/>
      <c r="GN20" s="34"/>
      <c r="GO20" s="34"/>
      <c r="GP20" s="34"/>
      <c r="GQ20" s="34"/>
      <c r="GR20" s="34"/>
      <c r="GS20" s="34"/>
      <c r="GT20" s="34"/>
      <c r="GU20" s="34"/>
      <c r="GV20" s="34"/>
      <c r="GW20" s="34"/>
      <c r="GX20" s="34"/>
      <c r="GY20" s="34"/>
      <c r="GZ20" s="34"/>
      <c r="HA20" s="34"/>
      <c r="HB20" s="34"/>
      <c r="HC20" s="34"/>
      <c r="HD20" s="34"/>
      <c r="HE20" s="34"/>
      <c r="HF20" s="34"/>
      <c r="HG20" s="34"/>
      <c r="HH20" s="34"/>
      <c r="HI20" s="34"/>
      <c r="HJ20" s="34"/>
      <c r="HK20" s="34"/>
      <c r="HL20" s="34"/>
      <c r="HM20" s="34"/>
      <c r="HN20" s="34"/>
      <c r="HO20" s="34"/>
      <c r="HP20" s="34"/>
      <c r="HQ20" s="34"/>
      <c r="HR20" s="34"/>
      <c r="HS20" s="34"/>
      <c r="HT20" s="34"/>
      <c r="HU20" s="34"/>
      <c r="HV20" s="34"/>
      <c r="HW20" s="34"/>
      <c r="HX20" s="34"/>
      <c r="HY20" s="34"/>
      <c r="HZ20" s="34"/>
      <c r="IA20" s="34"/>
      <c r="IB20" s="34"/>
      <c r="IC20" s="34"/>
    </row>
    <row r="21" spans="1:237" s="35" customFormat="1" ht="21.75" customHeight="1">
      <c r="A21" s="154" t="s">
        <v>14</v>
      </c>
      <c r="B21" s="409">
        <v>10</v>
      </c>
      <c r="C21" s="409">
        <v>9</v>
      </c>
      <c r="D21" s="409">
        <v>1</v>
      </c>
      <c r="E21" s="409">
        <v>2</v>
      </c>
      <c r="F21" s="409">
        <v>2</v>
      </c>
      <c r="G21" s="409">
        <v>0</v>
      </c>
      <c r="H21" s="409">
        <v>4</v>
      </c>
      <c r="I21" s="409">
        <v>301</v>
      </c>
      <c r="J21" s="409">
        <v>270</v>
      </c>
      <c r="K21" s="409">
        <v>35</v>
      </c>
      <c r="L21" s="409">
        <v>52</v>
      </c>
      <c r="M21" s="409">
        <v>33</v>
      </c>
      <c r="N21" s="409">
        <v>27</v>
      </c>
      <c r="O21" s="409">
        <v>123</v>
      </c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25"/>
      <c r="BU21" s="25"/>
      <c r="BV21" s="25"/>
      <c r="BW21" s="25"/>
      <c r="BX21" s="25"/>
      <c r="BY21" s="25"/>
      <c r="BZ21" s="25"/>
      <c r="CA21" s="25"/>
      <c r="CB21" s="25"/>
      <c r="CC21" s="25"/>
      <c r="CD21" s="25"/>
      <c r="CE21" s="25"/>
      <c r="CF21" s="25"/>
      <c r="CG21" s="25"/>
      <c r="CH21" s="25"/>
      <c r="CI21" s="25"/>
      <c r="CJ21" s="25"/>
      <c r="CK21" s="25"/>
      <c r="CL21" s="25"/>
      <c r="CM21" s="25"/>
      <c r="CN21" s="25"/>
      <c r="CO21" s="25"/>
      <c r="CP21" s="25"/>
      <c r="CQ21" s="25"/>
      <c r="CR21" s="25"/>
      <c r="CS21" s="25"/>
      <c r="CT21" s="25"/>
      <c r="CU21" s="25"/>
      <c r="CV21" s="25"/>
      <c r="CW21" s="25"/>
      <c r="CX21" s="25"/>
      <c r="CY21" s="25"/>
      <c r="CZ21" s="25"/>
      <c r="DA21" s="25"/>
      <c r="DB21" s="25"/>
      <c r="DC21" s="25"/>
      <c r="DD21" s="25"/>
      <c r="DE21" s="25"/>
      <c r="DF21" s="25"/>
      <c r="DG21" s="25"/>
      <c r="DH21" s="25"/>
      <c r="DI21" s="25"/>
      <c r="DJ21" s="25"/>
      <c r="DK21" s="25"/>
      <c r="DL21" s="25"/>
      <c r="DM21" s="25"/>
      <c r="DN21" s="25"/>
      <c r="DO21" s="25"/>
      <c r="DP21" s="25"/>
      <c r="DQ21" s="25"/>
      <c r="DR21" s="25"/>
      <c r="DS21" s="25"/>
      <c r="DT21" s="25"/>
      <c r="DU21" s="25"/>
      <c r="DV21" s="25"/>
      <c r="DW21" s="25"/>
      <c r="DX21" s="25"/>
      <c r="DY21" s="25"/>
      <c r="DZ21" s="25"/>
      <c r="EA21" s="25"/>
      <c r="EB21" s="25"/>
      <c r="EC21" s="25"/>
      <c r="ED21" s="25"/>
      <c r="EE21" s="25"/>
      <c r="EF21" s="25"/>
      <c r="EG21" s="25"/>
      <c r="EH21" s="25"/>
      <c r="EI21" s="25"/>
      <c r="EJ21" s="25"/>
      <c r="EK21" s="25"/>
      <c r="EL21" s="25"/>
      <c r="EM21" s="25"/>
      <c r="EN21" s="25"/>
      <c r="EO21" s="25"/>
      <c r="EP21" s="25"/>
      <c r="EQ21" s="25"/>
      <c r="ER21" s="25"/>
      <c r="ES21" s="25"/>
      <c r="ET21" s="25"/>
      <c r="EU21" s="25"/>
      <c r="EV21" s="25"/>
      <c r="EW21" s="25"/>
      <c r="EX21" s="25"/>
      <c r="EY21" s="25"/>
      <c r="EZ21" s="25"/>
      <c r="FA21" s="25"/>
      <c r="FB21" s="25"/>
      <c r="FC21" s="25"/>
      <c r="FD21" s="25"/>
      <c r="FE21" s="25"/>
      <c r="FF21" s="25"/>
      <c r="FG21" s="25"/>
      <c r="FH21" s="25"/>
      <c r="FI21" s="25"/>
      <c r="FJ21" s="25"/>
      <c r="FK21" s="25"/>
      <c r="FL21" s="25"/>
      <c r="FM21" s="25"/>
      <c r="FN21" s="25"/>
      <c r="FO21" s="25"/>
      <c r="FP21" s="25"/>
      <c r="FQ21" s="25"/>
      <c r="FR21" s="25"/>
      <c r="FS21" s="25"/>
      <c r="FT21" s="25"/>
      <c r="FU21" s="25"/>
      <c r="FV21" s="25"/>
      <c r="FW21" s="25"/>
      <c r="FX21" s="25"/>
      <c r="FY21" s="25"/>
      <c r="FZ21" s="25"/>
      <c r="GA21" s="25"/>
      <c r="GB21" s="25"/>
      <c r="GC21" s="25"/>
      <c r="GD21" s="25"/>
      <c r="GE21" s="25"/>
      <c r="GF21" s="25"/>
      <c r="GG21" s="25"/>
      <c r="GH21" s="25"/>
      <c r="GI21" s="25"/>
      <c r="GJ21" s="25"/>
      <c r="GK21" s="25"/>
      <c r="GL21" s="25"/>
      <c r="GM21" s="25"/>
      <c r="GN21" s="25"/>
      <c r="GO21" s="25"/>
      <c r="GP21" s="25"/>
      <c r="GQ21" s="25"/>
      <c r="GR21" s="25"/>
      <c r="GS21" s="25"/>
      <c r="GT21" s="25"/>
      <c r="GU21" s="25"/>
      <c r="GV21" s="25"/>
      <c r="GW21" s="25"/>
      <c r="GX21" s="25"/>
      <c r="GY21" s="25"/>
      <c r="GZ21" s="25"/>
      <c r="HA21" s="25"/>
      <c r="HB21" s="25"/>
      <c r="HC21" s="25"/>
      <c r="HD21" s="25"/>
      <c r="HE21" s="25"/>
      <c r="HF21" s="25"/>
      <c r="HG21" s="25"/>
      <c r="HH21" s="25"/>
      <c r="HI21" s="25"/>
      <c r="HJ21" s="25"/>
      <c r="HK21" s="25"/>
      <c r="HL21" s="25"/>
      <c r="HM21" s="25"/>
      <c r="HN21" s="25"/>
      <c r="HO21" s="25"/>
      <c r="HP21" s="25"/>
      <c r="HQ21" s="25"/>
      <c r="HR21" s="25"/>
      <c r="HS21" s="25"/>
      <c r="HT21" s="25"/>
      <c r="HU21" s="25"/>
      <c r="HV21" s="25"/>
      <c r="HW21" s="25"/>
      <c r="HX21" s="25"/>
      <c r="HY21" s="25"/>
      <c r="HZ21" s="25"/>
      <c r="IA21" s="25"/>
      <c r="IB21" s="25"/>
      <c r="IC21" s="25"/>
    </row>
    <row r="22" spans="1:237" s="35" customFormat="1" ht="21.75" customHeight="1">
      <c r="A22" s="154" t="s">
        <v>197</v>
      </c>
      <c r="B22" s="409">
        <v>30</v>
      </c>
      <c r="C22" s="409">
        <v>27</v>
      </c>
      <c r="D22" s="409">
        <v>4</v>
      </c>
      <c r="E22" s="409">
        <v>5</v>
      </c>
      <c r="F22" s="409">
        <v>0</v>
      </c>
      <c r="G22" s="409">
        <v>5</v>
      </c>
      <c r="H22" s="409">
        <v>13</v>
      </c>
      <c r="I22" s="409">
        <v>346</v>
      </c>
      <c r="J22" s="409">
        <v>331</v>
      </c>
      <c r="K22" s="409">
        <v>16</v>
      </c>
      <c r="L22" s="409">
        <v>78</v>
      </c>
      <c r="M22" s="409">
        <v>69</v>
      </c>
      <c r="N22" s="409">
        <v>47</v>
      </c>
      <c r="O22" s="409">
        <v>121</v>
      </c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25"/>
      <c r="BU22" s="25"/>
      <c r="BV22" s="25"/>
      <c r="BW22" s="25"/>
      <c r="BX22" s="25"/>
      <c r="BY22" s="25"/>
      <c r="BZ22" s="25"/>
      <c r="CA22" s="25"/>
      <c r="CB22" s="25"/>
      <c r="CC22" s="25"/>
      <c r="CD22" s="25"/>
      <c r="CE22" s="25"/>
      <c r="CF22" s="25"/>
      <c r="CG22" s="25"/>
      <c r="CH22" s="25"/>
      <c r="CI22" s="25"/>
      <c r="CJ22" s="25"/>
      <c r="CK22" s="25"/>
      <c r="CL22" s="25"/>
      <c r="CM22" s="25"/>
      <c r="CN22" s="25"/>
      <c r="CO22" s="25"/>
      <c r="CP22" s="25"/>
      <c r="CQ22" s="25"/>
      <c r="CR22" s="25"/>
      <c r="CS22" s="25"/>
      <c r="CT22" s="25"/>
      <c r="CU22" s="25"/>
      <c r="CV22" s="25"/>
      <c r="CW22" s="25"/>
      <c r="CX22" s="25"/>
      <c r="CY22" s="25"/>
      <c r="CZ22" s="25"/>
      <c r="DA22" s="25"/>
      <c r="DB22" s="25"/>
      <c r="DC22" s="25"/>
      <c r="DD22" s="25"/>
      <c r="DE22" s="25"/>
      <c r="DF22" s="25"/>
      <c r="DG22" s="25"/>
      <c r="DH22" s="25"/>
      <c r="DI22" s="25"/>
      <c r="DJ22" s="25"/>
      <c r="DK22" s="25"/>
      <c r="DL22" s="25"/>
      <c r="DM22" s="25"/>
      <c r="DN22" s="25"/>
      <c r="DO22" s="25"/>
      <c r="DP22" s="25"/>
      <c r="DQ22" s="25"/>
      <c r="DR22" s="25"/>
      <c r="DS22" s="25"/>
      <c r="DT22" s="25"/>
      <c r="DU22" s="25"/>
      <c r="DV22" s="25"/>
      <c r="DW22" s="25"/>
      <c r="DX22" s="25"/>
      <c r="DY22" s="25"/>
      <c r="DZ22" s="25"/>
      <c r="EA22" s="25"/>
      <c r="EB22" s="25"/>
      <c r="EC22" s="25"/>
      <c r="ED22" s="25"/>
      <c r="EE22" s="25"/>
      <c r="EF22" s="25"/>
      <c r="EG22" s="25"/>
      <c r="EH22" s="25"/>
      <c r="EI22" s="25"/>
      <c r="EJ22" s="25"/>
      <c r="EK22" s="25"/>
      <c r="EL22" s="25"/>
      <c r="EM22" s="25"/>
      <c r="EN22" s="25"/>
      <c r="EO22" s="25"/>
      <c r="EP22" s="25"/>
      <c r="EQ22" s="25"/>
      <c r="ER22" s="25"/>
      <c r="ES22" s="25"/>
      <c r="ET22" s="25"/>
      <c r="EU22" s="25"/>
      <c r="EV22" s="25"/>
      <c r="EW22" s="25"/>
      <c r="EX22" s="25"/>
      <c r="EY22" s="25"/>
      <c r="EZ22" s="25"/>
      <c r="FA22" s="25"/>
      <c r="FB22" s="25"/>
      <c r="FC22" s="25"/>
      <c r="FD22" s="25"/>
      <c r="FE22" s="25"/>
      <c r="FF22" s="25"/>
      <c r="FG22" s="25"/>
      <c r="FH22" s="25"/>
      <c r="FI22" s="25"/>
      <c r="FJ22" s="25"/>
      <c r="FK22" s="25"/>
      <c r="FL22" s="25"/>
      <c r="FM22" s="25"/>
      <c r="FN22" s="25"/>
      <c r="FO22" s="25"/>
      <c r="FP22" s="25"/>
      <c r="FQ22" s="25"/>
      <c r="FR22" s="25"/>
      <c r="FS22" s="25"/>
      <c r="FT22" s="25"/>
      <c r="FU22" s="25"/>
      <c r="FV22" s="25"/>
      <c r="FW22" s="25"/>
      <c r="FX22" s="25"/>
      <c r="FY22" s="25"/>
      <c r="FZ22" s="25"/>
      <c r="GA22" s="25"/>
      <c r="GB22" s="25"/>
      <c r="GC22" s="25"/>
      <c r="GD22" s="25"/>
      <c r="GE22" s="25"/>
      <c r="GF22" s="25"/>
      <c r="GG22" s="25"/>
      <c r="GH22" s="25"/>
      <c r="GI22" s="25"/>
      <c r="GJ22" s="25"/>
      <c r="GK22" s="25"/>
      <c r="GL22" s="25"/>
      <c r="GM22" s="25"/>
      <c r="GN22" s="25"/>
      <c r="GO22" s="25"/>
      <c r="GP22" s="25"/>
      <c r="GQ22" s="25"/>
      <c r="GR22" s="25"/>
      <c r="GS22" s="25"/>
      <c r="GT22" s="25"/>
      <c r="GU22" s="25"/>
      <c r="GV22" s="25"/>
      <c r="GW22" s="25"/>
      <c r="GX22" s="25"/>
      <c r="GY22" s="25"/>
      <c r="GZ22" s="25"/>
      <c r="HA22" s="25"/>
      <c r="HB22" s="25"/>
      <c r="HC22" s="25"/>
      <c r="HD22" s="25"/>
      <c r="HE22" s="25"/>
      <c r="HF22" s="25"/>
      <c r="HG22" s="25"/>
      <c r="HH22" s="25"/>
      <c r="HI22" s="25"/>
      <c r="HJ22" s="25"/>
      <c r="HK22" s="25"/>
      <c r="HL22" s="25"/>
      <c r="HM22" s="25"/>
      <c r="HN22" s="25"/>
      <c r="HO22" s="25"/>
      <c r="HP22" s="25"/>
      <c r="HQ22" s="25"/>
      <c r="HR22" s="25"/>
      <c r="HS22" s="25"/>
      <c r="HT22" s="25"/>
      <c r="HU22" s="25"/>
      <c r="HV22" s="25"/>
      <c r="HW22" s="25"/>
      <c r="HX22" s="25"/>
      <c r="HY22" s="25"/>
      <c r="HZ22" s="25"/>
      <c r="IA22" s="25"/>
      <c r="IB22" s="25"/>
      <c r="IC22" s="25"/>
    </row>
    <row r="23" spans="1:237" s="35" customFormat="1" ht="21.75" customHeight="1">
      <c r="A23" s="154" t="s">
        <v>198</v>
      </c>
      <c r="B23" s="409">
        <v>19</v>
      </c>
      <c r="C23" s="409">
        <v>18</v>
      </c>
      <c r="D23" s="409">
        <v>1</v>
      </c>
      <c r="E23" s="409">
        <v>2</v>
      </c>
      <c r="F23" s="409">
        <v>4</v>
      </c>
      <c r="G23" s="409">
        <v>3</v>
      </c>
      <c r="H23" s="409">
        <v>8</v>
      </c>
      <c r="I23" s="409">
        <v>181</v>
      </c>
      <c r="J23" s="409">
        <v>165</v>
      </c>
      <c r="K23" s="409">
        <v>18</v>
      </c>
      <c r="L23" s="409">
        <v>31</v>
      </c>
      <c r="M23" s="409">
        <v>26</v>
      </c>
      <c r="N23" s="409">
        <v>32</v>
      </c>
      <c r="O23" s="409">
        <v>58</v>
      </c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/>
      <c r="BB23" s="34"/>
      <c r="BC23" s="34"/>
      <c r="BD23" s="34"/>
      <c r="BE23" s="34"/>
      <c r="BF23" s="34"/>
      <c r="BG23" s="34"/>
      <c r="BH23" s="34"/>
      <c r="BI23" s="34"/>
      <c r="BJ23" s="34"/>
      <c r="BK23" s="34"/>
      <c r="BL23" s="34"/>
      <c r="BM23" s="34"/>
      <c r="BN23" s="34"/>
      <c r="BO23" s="34"/>
      <c r="BP23" s="34"/>
      <c r="BQ23" s="34"/>
      <c r="BR23" s="34"/>
      <c r="BS23" s="34"/>
      <c r="BT23" s="34"/>
      <c r="BU23" s="34"/>
      <c r="BV23" s="34"/>
      <c r="BW23" s="34"/>
      <c r="BX23" s="34"/>
      <c r="BY23" s="34"/>
      <c r="BZ23" s="34"/>
      <c r="CA23" s="34"/>
      <c r="CB23" s="34"/>
      <c r="CC23" s="34"/>
      <c r="CD23" s="34"/>
      <c r="CE23" s="34"/>
      <c r="CF23" s="34"/>
      <c r="CG23" s="34"/>
      <c r="CH23" s="34"/>
      <c r="CI23" s="34"/>
      <c r="CJ23" s="34"/>
      <c r="CK23" s="34"/>
      <c r="CL23" s="34"/>
      <c r="CM23" s="34"/>
      <c r="CN23" s="34"/>
      <c r="CO23" s="34"/>
      <c r="CP23" s="34"/>
      <c r="CQ23" s="34"/>
      <c r="CR23" s="34"/>
      <c r="CS23" s="34"/>
      <c r="CT23" s="34"/>
      <c r="CU23" s="34"/>
      <c r="CV23" s="34"/>
      <c r="CW23" s="34"/>
      <c r="CX23" s="34"/>
      <c r="CY23" s="34"/>
      <c r="CZ23" s="34"/>
      <c r="DA23" s="34"/>
      <c r="DB23" s="34"/>
      <c r="DC23" s="34"/>
      <c r="DD23" s="34"/>
      <c r="DE23" s="34"/>
      <c r="DF23" s="34"/>
      <c r="DG23" s="34"/>
      <c r="DH23" s="34"/>
      <c r="DI23" s="34"/>
      <c r="DJ23" s="34"/>
      <c r="DK23" s="34"/>
      <c r="DL23" s="34"/>
      <c r="DM23" s="34"/>
      <c r="DN23" s="34"/>
      <c r="DO23" s="34"/>
      <c r="DP23" s="34"/>
      <c r="DQ23" s="34"/>
      <c r="DR23" s="34"/>
      <c r="DS23" s="34"/>
      <c r="DT23" s="34"/>
      <c r="DU23" s="34"/>
      <c r="DV23" s="34"/>
      <c r="DW23" s="34"/>
      <c r="DX23" s="34"/>
      <c r="DY23" s="34"/>
      <c r="DZ23" s="34"/>
      <c r="EA23" s="34"/>
      <c r="EB23" s="34"/>
      <c r="EC23" s="34"/>
      <c r="ED23" s="34"/>
      <c r="EE23" s="34"/>
      <c r="EF23" s="34"/>
      <c r="EG23" s="34"/>
      <c r="EH23" s="34"/>
      <c r="EI23" s="34"/>
      <c r="EJ23" s="34"/>
      <c r="EK23" s="34"/>
      <c r="EL23" s="34"/>
      <c r="EM23" s="34"/>
      <c r="EN23" s="34"/>
      <c r="EO23" s="34"/>
      <c r="EP23" s="34"/>
      <c r="EQ23" s="34"/>
      <c r="ER23" s="34"/>
      <c r="ES23" s="34"/>
      <c r="ET23" s="34"/>
      <c r="EU23" s="34"/>
      <c r="EV23" s="34"/>
      <c r="EW23" s="34"/>
      <c r="EX23" s="34"/>
      <c r="EY23" s="34"/>
      <c r="EZ23" s="34"/>
      <c r="FA23" s="34"/>
      <c r="FB23" s="34"/>
      <c r="FC23" s="34"/>
      <c r="FD23" s="34"/>
      <c r="FE23" s="34"/>
      <c r="FF23" s="34"/>
      <c r="FG23" s="34"/>
      <c r="FH23" s="34"/>
      <c r="FI23" s="34"/>
      <c r="FJ23" s="34"/>
      <c r="FK23" s="34"/>
      <c r="FL23" s="34"/>
      <c r="FM23" s="34"/>
      <c r="FN23" s="34"/>
      <c r="FO23" s="34"/>
      <c r="FP23" s="34"/>
      <c r="FQ23" s="34"/>
      <c r="FR23" s="34"/>
      <c r="FS23" s="34"/>
      <c r="FT23" s="34"/>
      <c r="FU23" s="34"/>
      <c r="FV23" s="34"/>
      <c r="FW23" s="34"/>
      <c r="FX23" s="34"/>
      <c r="FY23" s="34"/>
      <c r="FZ23" s="34"/>
      <c r="GA23" s="34"/>
      <c r="GB23" s="34"/>
      <c r="GC23" s="34"/>
      <c r="GD23" s="34"/>
      <c r="GE23" s="34"/>
      <c r="GF23" s="34"/>
      <c r="GG23" s="34"/>
      <c r="GH23" s="34"/>
      <c r="GI23" s="34"/>
      <c r="GJ23" s="34"/>
      <c r="GK23" s="34"/>
      <c r="GL23" s="34"/>
      <c r="GM23" s="34"/>
      <c r="GN23" s="34"/>
      <c r="GO23" s="34"/>
      <c r="GP23" s="34"/>
      <c r="GQ23" s="34"/>
      <c r="GR23" s="34"/>
      <c r="GS23" s="34"/>
      <c r="GT23" s="34"/>
      <c r="GU23" s="34"/>
      <c r="GV23" s="34"/>
      <c r="GW23" s="34"/>
      <c r="GX23" s="34"/>
      <c r="GY23" s="34"/>
      <c r="GZ23" s="34"/>
      <c r="HA23" s="34"/>
      <c r="HB23" s="34"/>
      <c r="HC23" s="34"/>
      <c r="HD23" s="34"/>
      <c r="HE23" s="34"/>
      <c r="HF23" s="34"/>
      <c r="HG23" s="34"/>
      <c r="HH23" s="34"/>
      <c r="HI23" s="34"/>
      <c r="HJ23" s="34"/>
      <c r="HK23" s="34"/>
      <c r="HL23" s="34"/>
      <c r="HM23" s="34"/>
      <c r="HN23" s="34"/>
      <c r="HO23" s="34"/>
      <c r="HP23" s="34"/>
      <c r="HQ23" s="34"/>
      <c r="HR23" s="34"/>
      <c r="HS23" s="34"/>
      <c r="HT23" s="34"/>
      <c r="HU23" s="34"/>
      <c r="HV23" s="34"/>
      <c r="HW23" s="34"/>
      <c r="HX23" s="34"/>
      <c r="HY23" s="34"/>
      <c r="HZ23" s="34"/>
      <c r="IA23" s="34"/>
      <c r="IB23" s="34"/>
      <c r="IC23" s="34"/>
    </row>
    <row r="24" spans="1:237" s="32" customFormat="1" ht="3.75" customHeight="1" thickBot="1">
      <c r="A24" s="178"/>
      <c r="B24" s="179"/>
      <c r="C24" s="180"/>
      <c r="D24" s="180"/>
      <c r="E24" s="180"/>
      <c r="F24" s="180"/>
      <c r="G24" s="180"/>
      <c r="H24" s="180"/>
      <c r="I24" s="180"/>
      <c r="J24" s="180"/>
      <c r="K24" s="180"/>
      <c r="L24" s="180"/>
      <c r="M24" s="180"/>
      <c r="N24" s="180"/>
      <c r="O24" s="180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1"/>
      <c r="DG24" s="31"/>
      <c r="DH24" s="31"/>
      <c r="DI24" s="31"/>
      <c r="DJ24" s="31"/>
      <c r="DK24" s="31"/>
      <c r="DL24" s="31"/>
      <c r="DM24" s="31"/>
      <c r="DN24" s="31"/>
      <c r="DO24" s="31"/>
      <c r="DP24" s="31"/>
      <c r="DQ24" s="31"/>
      <c r="DR24" s="31"/>
      <c r="DS24" s="31"/>
      <c r="DT24" s="31"/>
      <c r="DU24" s="31"/>
      <c r="DV24" s="31"/>
      <c r="DW24" s="31"/>
      <c r="DX24" s="31"/>
      <c r="DY24" s="31"/>
      <c r="DZ24" s="31"/>
      <c r="EA24" s="31"/>
      <c r="EB24" s="31"/>
      <c r="EC24" s="31"/>
      <c r="ED24" s="31"/>
      <c r="EE24" s="31"/>
      <c r="EF24" s="31"/>
      <c r="EG24" s="31"/>
      <c r="EH24" s="31"/>
      <c r="EI24" s="31"/>
      <c r="EJ24" s="31"/>
      <c r="EK24" s="31"/>
      <c r="EL24" s="31"/>
      <c r="EM24" s="31"/>
      <c r="EN24" s="31"/>
      <c r="EO24" s="31"/>
      <c r="EP24" s="31"/>
      <c r="EQ24" s="31"/>
      <c r="ER24" s="31"/>
      <c r="ES24" s="31"/>
      <c r="ET24" s="31"/>
      <c r="EU24" s="31"/>
      <c r="EV24" s="31"/>
      <c r="EW24" s="31"/>
      <c r="EX24" s="31"/>
      <c r="EY24" s="31"/>
      <c r="EZ24" s="31"/>
      <c r="FA24" s="31"/>
      <c r="FB24" s="31"/>
      <c r="FC24" s="31"/>
      <c r="FD24" s="31"/>
      <c r="FE24" s="31"/>
      <c r="FF24" s="31"/>
      <c r="FG24" s="31"/>
      <c r="FH24" s="31"/>
      <c r="FI24" s="31"/>
      <c r="FJ24" s="31"/>
      <c r="FK24" s="31"/>
      <c r="FL24" s="31"/>
      <c r="FM24" s="31"/>
      <c r="FN24" s="31"/>
      <c r="FO24" s="31"/>
      <c r="FP24" s="31"/>
      <c r="FQ24" s="31"/>
      <c r="FR24" s="31"/>
      <c r="FS24" s="31"/>
      <c r="FT24" s="31"/>
      <c r="FU24" s="31"/>
      <c r="FV24" s="31"/>
      <c r="FW24" s="31"/>
      <c r="FX24" s="31"/>
      <c r="FY24" s="31"/>
      <c r="FZ24" s="31"/>
      <c r="GA24" s="31"/>
      <c r="GB24" s="31"/>
      <c r="GC24" s="31"/>
      <c r="GD24" s="31"/>
      <c r="GE24" s="31"/>
      <c r="GF24" s="31"/>
      <c r="GG24" s="31"/>
      <c r="GH24" s="31"/>
      <c r="GI24" s="31"/>
      <c r="GJ24" s="31"/>
      <c r="GK24" s="31"/>
      <c r="GL24" s="31"/>
      <c r="GM24" s="31"/>
      <c r="GN24" s="31"/>
      <c r="GO24" s="31"/>
      <c r="GP24" s="31"/>
      <c r="GQ24" s="31"/>
      <c r="GR24" s="31"/>
      <c r="GS24" s="31"/>
      <c r="GT24" s="31"/>
      <c r="GU24" s="31"/>
      <c r="GV24" s="31"/>
      <c r="GW24" s="31"/>
      <c r="GX24" s="31"/>
      <c r="GY24" s="31"/>
      <c r="GZ24" s="31"/>
      <c r="HA24" s="31"/>
      <c r="HB24" s="31"/>
      <c r="HC24" s="31"/>
      <c r="HD24" s="31"/>
      <c r="HE24" s="31"/>
      <c r="HF24" s="31"/>
      <c r="HG24" s="31"/>
      <c r="HH24" s="31"/>
      <c r="HI24" s="31"/>
      <c r="HJ24" s="31"/>
      <c r="HK24" s="31"/>
      <c r="HL24" s="31"/>
      <c r="HM24" s="31"/>
      <c r="HN24" s="31"/>
      <c r="HO24" s="31"/>
      <c r="HP24" s="31"/>
      <c r="HQ24" s="31"/>
      <c r="HR24" s="31"/>
      <c r="HS24" s="31"/>
      <c r="HT24" s="31"/>
      <c r="HU24" s="31"/>
      <c r="HV24" s="31"/>
      <c r="HW24" s="31"/>
      <c r="HX24" s="31"/>
      <c r="HY24" s="31"/>
      <c r="HZ24" s="31"/>
      <c r="IA24" s="31"/>
      <c r="IB24" s="31"/>
      <c r="IC24" s="31"/>
    </row>
    <row r="25" spans="1:237" s="32" customFormat="1" ht="17.25">
      <c r="A25" s="181"/>
      <c r="B25" s="182"/>
      <c r="C25" s="57"/>
      <c r="D25" s="183"/>
      <c r="E25" s="183"/>
      <c r="F25" s="183"/>
      <c r="G25" s="183"/>
      <c r="H25" s="183"/>
      <c r="I25" s="183"/>
      <c r="J25" s="183"/>
      <c r="K25" s="183"/>
      <c r="L25" s="183"/>
      <c r="M25" s="183"/>
      <c r="N25" s="183"/>
      <c r="O25" s="183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1"/>
      <c r="DF25" s="31"/>
      <c r="DG25" s="31"/>
      <c r="DH25" s="31"/>
      <c r="DI25" s="31"/>
      <c r="DJ25" s="31"/>
      <c r="DK25" s="31"/>
      <c r="DL25" s="31"/>
      <c r="DM25" s="31"/>
      <c r="DN25" s="31"/>
      <c r="DO25" s="31"/>
      <c r="DP25" s="31"/>
      <c r="DQ25" s="31"/>
      <c r="DR25" s="31"/>
      <c r="DS25" s="31"/>
      <c r="DT25" s="31"/>
      <c r="DU25" s="31"/>
      <c r="DV25" s="31"/>
      <c r="DW25" s="31"/>
      <c r="DX25" s="31"/>
      <c r="DY25" s="31"/>
      <c r="DZ25" s="31"/>
      <c r="EA25" s="31"/>
      <c r="EB25" s="31"/>
      <c r="EC25" s="31"/>
      <c r="ED25" s="31"/>
      <c r="EE25" s="31"/>
      <c r="EF25" s="31"/>
      <c r="EG25" s="31"/>
      <c r="EH25" s="31"/>
      <c r="EI25" s="31"/>
      <c r="EJ25" s="31"/>
      <c r="EK25" s="31"/>
      <c r="EL25" s="31"/>
      <c r="EM25" s="31"/>
      <c r="EN25" s="31"/>
      <c r="EO25" s="31"/>
      <c r="EP25" s="31"/>
      <c r="EQ25" s="31"/>
      <c r="ER25" s="31"/>
      <c r="ES25" s="31"/>
      <c r="ET25" s="31"/>
      <c r="EU25" s="31"/>
      <c r="EV25" s="31"/>
      <c r="EW25" s="31"/>
      <c r="EX25" s="31"/>
      <c r="EY25" s="31"/>
      <c r="EZ25" s="31"/>
      <c r="FA25" s="31"/>
      <c r="FB25" s="31"/>
      <c r="FC25" s="31"/>
      <c r="FD25" s="31"/>
      <c r="FE25" s="31"/>
      <c r="FF25" s="31"/>
      <c r="FG25" s="31"/>
      <c r="FH25" s="31"/>
      <c r="FI25" s="31"/>
      <c r="FJ25" s="31"/>
      <c r="FK25" s="31"/>
      <c r="FL25" s="31"/>
      <c r="FM25" s="31"/>
      <c r="FN25" s="31"/>
      <c r="FO25" s="31"/>
      <c r="FP25" s="31"/>
      <c r="FQ25" s="31"/>
      <c r="FR25" s="31"/>
      <c r="FS25" s="31"/>
      <c r="FT25" s="31"/>
      <c r="FU25" s="31"/>
      <c r="FV25" s="31"/>
      <c r="FW25" s="31"/>
      <c r="FX25" s="31"/>
      <c r="FY25" s="31"/>
      <c r="FZ25" s="31"/>
      <c r="GA25" s="31"/>
      <c r="GB25" s="31"/>
      <c r="GC25" s="31"/>
      <c r="GD25" s="31"/>
      <c r="GE25" s="31"/>
      <c r="GF25" s="31"/>
      <c r="GG25" s="31"/>
      <c r="GH25" s="31"/>
      <c r="GI25" s="31"/>
      <c r="GJ25" s="31"/>
      <c r="GK25" s="31"/>
      <c r="GL25" s="31"/>
      <c r="GM25" s="31"/>
      <c r="GN25" s="31"/>
      <c r="GO25" s="31"/>
      <c r="GP25" s="31"/>
      <c r="GQ25" s="31"/>
      <c r="GR25" s="31"/>
      <c r="GS25" s="31"/>
      <c r="GT25" s="31"/>
      <c r="GU25" s="31"/>
      <c r="GV25" s="31"/>
      <c r="GW25" s="31"/>
      <c r="GX25" s="31"/>
      <c r="GY25" s="31"/>
      <c r="GZ25" s="31"/>
      <c r="HA25" s="31"/>
      <c r="HB25" s="31"/>
      <c r="HC25" s="31"/>
      <c r="HD25" s="31"/>
      <c r="HE25" s="31"/>
      <c r="HF25" s="31"/>
      <c r="HG25" s="31"/>
      <c r="HH25" s="31"/>
      <c r="HI25" s="31"/>
      <c r="HJ25" s="31"/>
      <c r="HK25" s="31"/>
      <c r="HL25" s="31"/>
      <c r="HM25" s="31"/>
      <c r="HN25" s="31"/>
      <c r="HO25" s="31"/>
      <c r="HP25" s="31"/>
      <c r="HQ25" s="31"/>
      <c r="HR25" s="31"/>
      <c r="HS25" s="31"/>
      <c r="HT25" s="31"/>
      <c r="HU25" s="31"/>
      <c r="HV25" s="31"/>
      <c r="HW25" s="31"/>
      <c r="HX25" s="31"/>
      <c r="HY25" s="31"/>
      <c r="HZ25" s="31"/>
      <c r="IA25" s="31"/>
      <c r="IB25" s="31"/>
      <c r="IC25" s="31"/>
    </row>
    <row r="26" spans="1:237" s="32" customFormat="1" ht="17.25">
      <c r="A26" s="181"/>
      <c r="B26" s="184"/>
      <c r="C26" s="183"/>
      <c r="D26" s="183"/>
      <c r="E26" s="183"/>
      <c r="F26" s="183"/>
      <c r="G26" s="183"/>
      <c r="H26" s="183"/>
      <c r="I26" s="57"/>
      <c r="J26" s="183"/>
      <c r="K26" s="183"/>
      <c r="L26" s="183"/>
      <c r="M26" s="183"/>
      <c r="N26" s="183"/>
      <c r="O26" s="183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I26" s="31"/>
      <c r="DJ26" s="31"/>
      <c r="DK26" s="31"/>
      <c r="DL26" s="31"/>
      <c r="DM26" s="31"/>
      <c r="DN26" s="31"/>
      <c r="DO26" s="31"/>
      <c r="DP26" s="31"/>
      <c r="DQ26" s="31"/>
      <c r="DR26" s="31"/>
      <c r="DS26" s="31"/>
      <c r="DT26" s="31"/>
      <c r="DU26" s="31"/>
      <c r="DV26" s="31"/>
      <c r="DW26" s="31"/>
      <c r="DX26" s="31"/>
      <c r="DY26" s="31"/>
      <c r="DZ26" s="31"/>
      <c r="EA26" s="31"/>
      <c r="EB26" s="31"/>
      <c r="EC26" s="31"/>
      <c r="ED26" s="31"/>
      <c r="EE26" s="31"/>
      <c r="EF26" s="31"/>
      <c r="EG26" s="31"/>
      <c r="EH26" s="31"/>
      <c r="EI26" s="31"/>
      <c r="EJ26" s="31"/>
      <c r="EK26" s="31"/>
      <c r="EL26" s="31"/>
      <c r="EM26" s="31"/>
      <c r="EN26" s="31"/>
      <c r="EO26" s="31"/>
      <c r="EP26" s="31"/>
      <c r="EQ26" s="31"/>
      <c r="ER26" s="31"/>
      <c r="ES26" s="31"/>
      <c r="ET26" s="31"/>
      <c r="EU26" s="31"/>
      <c r="EV26" s="31"/>
      <c r="EW26" s="31"/>
      <c r="EX26" s="31"/>
      <c r="EY26" s="31"/>
      <c r="EZ26" s="31"/>
      <c r="FA26" s="31"/>
      <c r="FB26" s="31"/>
      <c r="FC26" s="31"/>
      <c r="FD26" s="31"/>
      <c r="FE26" s="31"/>
      <c r="FF26" s="31"/>
      <c r="FG26" s="31"/>
      <c r="FH26" s="31"/>
      <c r="FI26" s="31"/>
      <c r="FJ26" s="31"/>
      <c r="FK26" s="31"/>
      <c r="FL26" s="31"/>
      <c r="FM26" s="31"/>
      <c r="FN26" s="31"/>
      <c r="FO26" s="31"/>
      <c r="FP26" s="31"/>
      <c r="FQ26" s="31"/>
      <c r="FR26" s="31"/>
      <c r="FS26" s="31"/>
      <c r="FT26" s="31"/>
      <c r="FU26" s="31"/>
      <c r="FV26" s="31"/>
      <c r="FW26" s="31"/>
      <c r="FX26" s="31"/>
      <c r="FY26" s="31"/>
      <c r="FZ26" s="31"/>
      <c r="GA26" s="31"/>
      <c r="GB26" s="31"/>
      <c r="GC26" s="31"/>
      <c r="GD26" s="31"/>
      <c r="GE26" s="31"/>
      <c r="GF26" s="31"/>
      <c r="GG26" s="31"/>
      <c r="GH26" s="31"/>
      <c r="GI26" s="31"/>
      <c r="GJ26" s="31"/>
      <c r="GK26" s="31"/>
      <c r="GL26" s="31"/>
      <c r="GM26" s="31"/>
      <c r="GN26" s="31"/>
      <c r="GO26" s="31"/>
      <c r="GP26" s="31"/>
      <c r="GQ26" s="31"/>
      <c r="GR26" s="31"/>
      <c r="GS26" s="31"/>
      <c r="GT26" s="31"/>
      <c r="GU26" s="31"/>
      <c r="GV26" s="31"/>
      <c r="GW26" s="31"/>
      <c r="GX26" s="31"/>
      <c r="GY26" s="31"/>
      <c r="GZ26" s="31"/>
      <c r="HA26" s="31"/>
      <c r="HB26" s="31"/>
      <c r="HC26" s="31"/>
      <c r="HD26" s="31"/>
      <c r="HE26" s="31"/>
      <c r="HF26" s="31"/>
      <c r="HG26" s="31"/>
      <c r="HH26" s="31"/>
      <c r="HI26" s="31"/>
      <c r="HJ26" s="31"/>
      <c r="HK26" s="31"/>
      <c r="HL26" s="31"/>
      <c r="HM26" s="31"/>
      <c r="HN26" s="31"/>
      <c r="HO26" s="31"/>
      <c r="HP26" s="31"/>
      <c r="HQ26" s="31"/>
      <c r="HR26" s="31"/>
      <c r="HS26" s="31"/>
      <c r="HT26" s="31"/>
      <c r="HU26" s="31"/>
      <c r="HV26" s="31"/>
      <c r="HW26" s="31"/>
      <c r="HX26" s="31"/>
      <c r="HY26" s="31"/>
      <c r="HZ26" s="31"/>
      <c r="IA26" s="31"/>
      <c r="IB26" s="31"/>
      <c r="IC26" s="31"/>
    </row>
    <row r="27" spans="1:237" ht="17.25">
      <c r="A27" s="31"/>
      <c r="B27" s="58"/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</row>
    <row r="28" spans="1:237" ht="17.25">
      <c r="A28" s="31"/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</row>
    <row r="29" spans="1:237" ht="17.25">
      <c r="A29" s="31"/>
      <c r="B29" s="58"/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</row>
  </sheetData>
  <mergeCells count="19">
    <mergeCell ref="E5:E6"/>
    <mergeCell ref="F5:F6"/>
    <mergeCell ref="G5:G6"/>
    <mergeCell ref="H5:H6"/>
    <mergeCell ref="K5:K6"/>
    <mergeCell ref="L5:L6"/>
    <mergeCell ref="N2:O2"/>
    <mergeCell ref="B3:H3"/>
    <mergeCell ref="I3:O3"/>
    <mergeCell ref="B4:B6"/>
    <mergeCell ref="C4:C6"/>
    <mergeCell ref="D4:H4"/>
    <mergeCell ref="I4:I6"/>
    <mergeCell ref="J4:J6"/>
    <mergeCell ref="K4:O4"/>
    <mergeCell ref="D5:D6"/>
    <mergeCell ref="M5:M6"/>
    <mergeCell ref="N5:N6"/>
    <mergeCell ref="O5:O6"/>
  </mergeCells>
  <phoneticPr fontId="35"/>
  <pageMargins left="0.78749999999999998" right="0.78749999999999998" top="0.86597222222222203" bottom="0.51180555555555596" header="0.511811023622047" footer="0.511811023622047"/>
  <pageSetup paperSize="9" scale="80" fitToHeight="0" orientation="portrait" horizontalDpi="300" verticalDpi="300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00B0F0"/>
    <pageSetUpPr fitToPage="1"/>
  </sheetPr>
  <dimension ref="A1:AMJ29"/>
  <sheetViews>
    <sheetView showGridLines="0" view="pageBreakPreview" topLeftCell="A5" zoomScale="85" zoomScaleNormal="85" zoomScaleSheetLayoutView="85" workbookViewId="0">
      <selection activeCell="I12" sqref="I12"/>
    </sheetView>
  </sheetViews>
  <sheetFormatPr defaultColWidth="9" defaultRowHeight="14.25"/>
  <cols>
    <col min="1" max="1" width="7.875" style="26" customWidth="1"/>
    <col min="2" max="2" width="15.625" style="26" customWidth="1"/>
    <col min="3" max="3" width="13.625" style="26" customWidth="1"/>
    <col min="4" max="5" width="10" style="26" bestFit="1" customWidth="1"/>
    <col min="6" max="6" width="10.25" style="26" bestFit="1" customWidth="1"/>
    <col min="7" max="11" width="9.125" style="26" customWidth="1"/>
    <col min="12" max="13" width="11.5" style="26" customWidth="1"/>
    <col min="14" max="15" width="10.125" style="26" customWidth="1"/>
    <col min="16" max="16" width="13.875" style="26" customWidth="1"/>
    <col min="17" max="17" width="3.75" style="26" customWidth="1"/>
    <col min="18" max="18" width="9" style="26"/>
    <col min="19" max="19" width="11.5" style="26" customWidth="1"/>
    <col min="20" max="256" width="9" style="26"/>
    <col min="257" max="257" width="7.875" style="26" customWidth="1"/>
    <col min="258" max="260" width="10.875" style="26" customWidth="1"/>
    <col min="261" max="262" width="9.625" style="26" customWidth="1"/>
    <col min="263" max="512" width="9" style="26"/>
    <col min="513" max="513" width="7.875" style="26" customWidth="1"/>
    <col min="514" max="516" width="10.875" style="26" customWidth="1"/>
    <col min="517" max="518" width="9.625" style="26" customWidth="1"/>
    <col min="519" max="768" width="9" style="26"/>
    <col min="769" max="769" width="7.875" style="26" customWidth="1"/>
    <col min="770" max="772" width="10.875" style="26" customWidth="1"/>
    <col min="773" max="774" width="9.625" style="26" customWidth="1"/>
    <col min="775" max="1024" width="9" style="26"/>
    <col min="1025" max="16384" width="9" style="17"/>
  </cols>
  <sheetData>
    <row r="1" spans="1:229" s="32" customFormat="1" ht="24.75" customHeight="1">
      <c r="A1" s="172" t="s">
        <v>284</v>
      </c>
      <c r="B1" s="173"/>
      <c r="C1" s="173"/>
      <c r="D1" s="173"/>
      <c r="E1" s="173"/>
      <c r="F1" s="173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/>
      <c r="BG1" s="31"/>
      <c r="BH1" s="31"/>
      <c r="BI1" s="31"/>
      <c r="BJ1" s="31"/>
      <c r="BK1" s="31"/>
      <c r="BL1" s="31"/>
      <c r="BM1" s="31"/>
      <c r="BN1" s="31"/>
      <c r="BO1" s="31"/>
      <c r="BP1" s="31"/>
      <c r="BQ1" s="31"/>
      <c r="BR1" s="31"/>
      <c r="BS1" s="31"/>
      <c r="BT1" s="31"/>
      <c r="BU1" s="31"/>
      <c r="BV1" s="31"/>
      <c r="BW1" s="31"/>
      <c r="BX1" s="31"/>
      <c r="BY1" s="31"/>
      <c r="BZ1" s="31"/>
      <c r="CA1" s="31"/>
      <c r="CB1" s="31"/>
      <c r="CC1" s="31"/>
      <c r="CD1" s="31"/>
      <c r="CE1" s="31"/>
      <c r="CF1" s="31"/>
      <c r="CG1" s="31"/>
      <c r="CH1" s="31"/>
      <c r="CI1" s="31"/>
      <c r="CJ1" s="31"/>
      <c r="CK1" s="31"/>
      <c r="CL1" s="31"/>
      <c r="CM1" s="31"/>
      <c r="CN1" s="31"/>
      <c r="CO1" s="31"/>
      <c r="CP1" s="31"/>
      <c r="CQ1" s="31"/>
      <c r="CR1" s="31"/>
      <c r="CS1" s="31"/>
      <c r="CT1" s="31"/>
      <c r="CU1" s="31"/>
      <c r="CV1" s="31"/>
      <c r="CW1" s="31"/>
      <c r="CX1" s="31"/>
      <c r="CY1" s="31"/>
      <c r="CZ1" s="31"/>
      <c r="DA1" s="31"/>
      <c r="DB1" s="31"/>
      <c r="DC1" s="31"/>
      <c r="DD1" s="31"/>
      <c r="DE1" s="31"/>
      <c r="DF1" s="31"/>
      <c r="DG1" s="31"/>
      <c r="DH1" s="31"/>
      <c r="DI1" s="31"/>
      <c r="DJ1" s="31"/>
      <c r="DK1" s="31"/>
      <c r="DL1" s="31"/>
      <c r="DM1" s="31"/>
      <c r="DN1" s="31"/>
      <c r="DO1" s="31"/>
      <c r="DP1" s="31"/>
      <c r="DQ1" s="31"/>
      <c r="DR1" s="31"/>
      <c r="DS1" s="31"/>
      <c r="DT1" s="31"/>
      <c r="DU1" s="31"/>
      <c r="DV1" s="31"/>
      <c r="DW1" s="31"/>
      <c r="DX1" s="31"/>
      <c r="DY1" s="31"/>
      <c r="DZ1" s="31"/>
      <c r="EA1" s="31"/>
      <c r="EB1" s="31"/>
      <c r="EC1" s="31"/>
      <c r="ED1" s="31"/>
      <c r="EE1" s="31"/>
      <c r="EF1" s="31"/>
      <c r="EG1" s="31"/>
      <c r="EH1" s="31"/>
      <c r="EI1" s="31"/>
      <c r="EJ1" s="31"/>
      <c r="EK1" s="31"/>
      <c r="EL1" s="31"/>
      <c r="EM1" s="31"/>
      <c r="EN1" s="31"/>
      <c r="EO1" s="31"/>
      <c r="EP1" s="31"/>
      <c r="EQ1" s="31"/>
      <c r="ER1" s="31"/>
      <c r="ES1" s="31"/>
      <c r="ET1" s="31"/>
      <c r="EU1" s="31"/>
      <c r="EV1" s="31"/>
      <c r="EW1" s="31"/>
      <c r="EX1" s="31"/>
      <c r="EY1" s="31"/>
      <c r="EZ1" s="31"/>
      <c r="FA1" s="31"/>
      <c r="FB1" s="31"/>
      <c r="FC1" s="31"/>
      <c r="FD1" s="31"/>
      <c r="FE1" s="31"/>
      <c r="FF1" s="31"/>
      <c r="FG1" s="31"/>
      <c r="FH1" s="31"/>
      <c r="FI1" s="31"/>
      <c r="FJ1" s="31"/>
      <c r="FK1" s="31"/>
      <c r="FL1" s="31"/>
      <c r="FM1" s="31"/>
      <c r="FN1" s="31"/>
      <c r="FO1" s="31"/>
      <c r="FP1" s="31"/>
      <c r="FQ1" s="31"/>
      <c r="FR1" s="31"/>
      <c r="FS1" s="31"/>
      <c r="FT1" s="31"/>
      <c r="FU1" s="31"/>
      <c r="FV1" s="31"/>
      <c r="FW1" s="31"/>
      <c r="FX1" s="31"/>
      <c r="FY1" s="31"/>
      <c r="FZ1" s="31"/>
      <c r="GA1" s="31"/>
      <c r="GB1" s="31"/>
      <c r="GC1" s="31"/>
      <c r="GD1" s="31"/>
      <c r="GE1" s="31"/>
      <c r="GF1" s="31"/>
      <c r="GG1" s="31"/>
      <c r="GH1" s="31"/>
      <c r="GI1" s="31"/>
      <c r="GJ1" s="31"/>
      <c r="GK1" s="31"/>
      <c r="GL1" s="31"/>
      <c r="GM1" s="31"/>
      <c r="GN1" s="31"/>
      <c r="GO1" s="31"/>
      <c r="GP1" s="31"/>
      <c r="GQ1" s="31"/>
      <c r="GR1" s="31"/>
      <c r="GS1" s="31"/>
      <c r="GT1" s="31"/>
      <c r="GU1" s="31"/>
      <c r="GV1" s="31"/>
      <c r="GW1" s="31"/>
      <c r="GX1" s="31"/>
      <c r="GY1" s="31"/>
      <c r="GZ1" s="31"/>
      <c r="HA1" s="31"/>
      <c r="HB1" s="31"/>
      <c r="HC1" s="31"/>
      <c r="HD1" s="31"/>
      <c r="HE1" s="31"/>
      <c r="HF1" s="31"/>
      <c r="HG1" s="31"/>
      <c r="HH1" s="31"/>
      <c r="HI1" s="31"/>
      <c r="HJ1" s="31"/>
      <c r="HK1" s="31"/>
      <c r="HL1" s="31"/>
      <c r="HM1" s="31"/>
      <c r="HN1" s="31"/>
      <c r="HO1" s="31"/>
      <c r="HP1" s="31"/>
      <c r="HQ1" s="31"/>
      <c r="HR1" s="31"/>
      <c r="HS1" s="31"/>
      <c r="HT1" s="31"/>
      <c r="HU1" s="31"/>
    </row>
    <row r="2" spans="1:229" s="32" customFormat="1" ht="24.75" customHeight="1" thickBot="1">
      <c r="A2" s="30"/>
      <c r="B2" s="30"/>
      <c r="C2" s="30"/>
      <c r="D2" s="30"/>
      <c r="E2" s="30"/>
      <c r="F2" s="147"/>
      <c r="G2" s="31"/>
      <c r="H2" s="31"/>
      <c r="I2" s="31"/>
      <c r="J2" s="31"/>
      <c r="K2" s="31"/>
      <c r="L2" s="31"/>
      <c r="M2" s="31"/>
      <c r="N2" s="31"/>
      <c r="O2" s="31"/>
      <c r="P2" s="334" t="s">
        <v>167</v>
      </c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1"/>
      <c r="BM2" s="31"/>
      <c r="BN2" s="31"/>
      <c r="BO2" s="31"/>
      <c r="BP2" s="31"/>
      <c r="BQ2" s="31"/>
      <c r="BR2" s="31"/>
      <c r="BS2" s="31"/>
      <c r="BT2" s="31"/>
      <c r="BU2" s="31"/>
      <c r="BV2" s="31"/>
      <c r="BW2" s="31"/>
      <c r="BX2" s="31"/>
      <c r="BY2" s="31"/>
      <c r="BZ2" s="31"/>
      <c r="CA2" s="31"/>
      <c r="CB2" s="31"/>
      <c r="CC2" s="31"/>
      <c r="CD2" s="31"/>
      <c r="CE2" s="31"/>
      <c r="CF2" s="31"/>
      <c r="CG2" s="31"/>
      <c r="CH2" s="31"/>
      <c r="CI2" s="31"/>
      <c r="CJ2" s="31"/>
      <c r="CK2" s="31"/>
      <c r="CL2" s="31"/>
      <c r="CM2" s="31"/>
      <c r="CN2" s="31"/>
      <c r="CO2" s="31"/>
      <c r="CP2" s="31"/>
      <c r="CQ2" s="31"/>
      <c r="CR2" s="31"/>
      <c r="CS2" s="31"/>
      <c r="CT2" s="31"/>
      <c r="CU2" s="31"/>
      <c r="CV2" s="31"/>
      <c r="CW2" s="31"/>
      <c r="CX2" s="31"/>
      <c r="CY2" s="31"/>
      <c r="CZ2" s="31"/>
      <c r="DA2" s="31"/>
      <c r="DB2" s="31"/>
      <c r="DC2" s="31"/>
      <c r="DD2" s="31"/>
      <c r="DE2" s="31"/>
      <c r="DF2" s="31"/>
      <c r="DG2" s="31"/>
      <c r="DH2" s="31"/>
      <c r="DI2" s="31"/>
      <c r="DJ2" s="31"/>
      <c r="DK2" s="31"/>
      <c r="DL2" s="31"/>
      <c r="DM2" s="31"/>
      <c r="DN2" s="31"/>
      <c r="DO2" s="31"/>
      <c r="DP2" s="31"/>
      <c r="DQ2" s="31"/>
      <c r="DR2" s="31"/>
      <c r="DS2" s="31"/>
      <c r="DT2" s="31"/>
      <c r="DU2" s="31"/>
      <c r="DV2" s="31"/>
      <c r="DW2" s="31"/>
      <c r="DX2" s="31"/>
      <c r="DY2" s="31"/>
      <c r="DZ2" s="31"/>
      <c r="EA2" s="31"/>
      <c r="EB2" s="31"/>
      <c r="EC2" s="31"/>
      <c r="ED2" s="31"/>
      <c r="EE2" s="31"/>
      <c r="EF2" s="31"/>
      <c r="EG2" s="31"/>
      <c r="EH2" s="31"/>
      <c r="EI2" s="31"/>
      <c r="EJ2" s="31"/>
      <c r="EK2" s="31"/>
      <c r="EL2" s="31"/>
      <c r="EM2" s="31"/>
      <c r="EN2" s="31"/>
      <c r="EO2" s="31"/>
      <c r="EP2" s="31"/>
      <c r="EQ2" s="31"/>
      <c r="ER2" s="31"/>
      <c r="ES2" s="31"/>
      <c r="ET2" s="31"/>
      <c r="EU2" s="31"/>
      <c r="EV2" s="31"/>
      <c r="EW2" s="31"/>
      <c r="EX2" s="31"/>
      <c r="EY2" s="31"/>
      <c r="EZ2" s="31"/>
      <c r="FA2" s="31"/>
      <c r="FB2" s="31"/>
      <c r="FC2" s="31"/>
      <c r="FD2" s="31"/>
      <c r="FE2" s="31"/>
      <c r="FF2" s="31"/>
      <c r="FG2" s="31"/>
      <c r="FH2" s="31"/>
      <c r="FI2" s="31"/>
      <c r="FJ2" s="31"/>
      <c r="FK2" s="31"/>
      <c r="FL2" s="31"/>
      <c r="FM2" s="31"/>
      <c r="FN2" s="31"/>
      <c r="FO2" s="31"/>
      <c r="FP2" s="31"/>
      <c r="FQ2" s="31"/>
      <c r="FR2" s="31"/>
      <c r="FS2" s="31"/>
      <c r="FT2" s="31"/>
      <c r="FU2" s="31"/>
      <c r="FV2" s="31"/>
      <c r="FW2" s="31"/>
      <c r="FX2" s="31"/>
      <c r="FY2" s="31"/>
      <c r="FZ2" s="31"/>
      <c r="GA2" s="31"/>
      <c r="GB2" s="31"/>
      <c r="GC2" s="31"/>
      <c r="GD2" s="31"/>
      <c r="GE2" s="31"/>
      <c r="GF2" s="31"/>
      <c r="GG2" s="31"/>
      <c r="GH2" s="31"/>
      <c r="GI2" s="31"/>
      <c r="GJ2" s="31"/>
      <c r="GK2" s="31"/>
      <c r="GL2" s="31"/>
      <c r="GM2" s="31"/>
      <c r="GN2" s="31"/>
      <c r="GO2" s="31"/>
      <c r="GP2" s="31"/>
      <c r="GQ2" s="31"/>
      <c r="GR2" s="31"/>
      <c r="GS2" s="31"/>
      <c r="GT2" s="31"/>
      <c r="GU2" s="31"/>
      <c r="GV2" s="31"/>
      <c r="GW2" s="31"/>
      <c r="GX2" s="31"/>
      <c r="GY2" s="31"/>
      <c r="GZ2" s="31"/>
      <c r="HA2" s="31"/>
      <c r="HB2" s="31"/>
      <c r="HC2" s="31"/>
      <c r="HD2" s="31"/>
      <c r="HE2" s="31"/>
      <c r="HF2" s="31"/>
      <c r="HG2" s="31"/>
      <c r="HH2" s="31"/>
      <c r="HI2" s="31"/>
      <c r="HJ2" s="31"/>
      <c r="HK2" s="31"/>
      <c r="HL2" s="31"/>
      <c r="HM2" s="31"/>
      <c r="HN2" s="31"/>
      <c r="HO2" s="31"/>
      <c r="HP2" s="31"/>
      <c r="HQ2" s="31"/>
      <c r="HR2" s="31"/>
      <c r="HS2" s="31"/>
      <c r="HT2" s="31"/>
      <c r="HU2" s="31"/>
    </row>
    <row r="3" spans="1:229" s="35" customFormat="1" ht="22.5" customHeight="1">
      <c r="A3" s="33" t="s">
        <v>187</v>
      </c>
      <c r="B3" s="261" t="s">
        <v>0</v>
      </c>
      <c r="C3" s="261"/>
      <c r="D3" s="261"/>
      <c r="E3" s="261"/>
      <c r="F3" s="261"/>
      <c r="G3" s="261" t="s">
        <v>199</v>
      </c>
      <c r="H3" s="261"/>
      <c r="I3" s="261"/>
      <c r="J3" s="261"/>
      <c r="K3" s="261"/>
      <c r="L3" s="261" t="s">
        <v>211</v>
      </c>
      <c r="M3" s="261"/>
      <c r="N3" s="261"/>
      <c r="O3" s="261"/>
      <c r="P3" s="261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4"/>
      <c r="AW3" s="34"/>
      <c r="AX3" s="34"/>
      <c r="AY3" s="34"/>
      <c r="AZ3" s="34"/>
      <c r="BA3" s="34"/>
      <c r="BB3" s="34"/>
      <c r="BC3" s="34"/>
      <c r="BD3" s="34"/>
      <c r="BE3" s="34"/>
      <c r="BF3" s="34"/>
      <c r="BG3" s="34"/>
      <c r="BH3" s="34"/>
      <c r="BI3" s="34"/>
      <c r="BJ3" s="34"/>
      <c r="BK3" s="34"/>
      <c r="BL3" s="34"/>
      <c r="BM3" s="34"/>
      <c r="BN3" s="34"/>
      <c r="BO3" s="34"/>
      <c r="BP3" s="34"/>
      <c r="BQ3" s="34"/>
      <c r="BR3" s="34"/>
      <c r="BS3" s="34"/>
      <c r="BT3" s="34"/>
      <c r="BU3" s="34"/>
      <c r="BV3" s="34"/>
      <c r="BW3" s="34"/>
      <c r="BX3" s="34"/>
      <c r="BY3" s="34"/>
      <c r="BZ3" s="34"/>
      <c r="CA3" s="34"/>
      <c r="CB3" s="34"/>
      <c r="CC3" s="34"/>
      <c r="CD3" s="34"/>
      <c r="CE3" s="34"/>
      <c r="CF3" s="34"/>
      <c r="CG3" s="34"/>
      <c r="CH3" s="34"/>
      <c r="CI3" s="34"/>
      <c r="CJ3" s="34"/>
      <c r="CK3" s="34"/>
      <c r="CL3" s="34"/>
      <c r="CM3" s="34"/>
      <c r="CN3" s="34"/>
      <c r="CO3" s="34"/>
      <c r="CP3" s="34"/>
      <c r="CQ3" s="34"/>
      <c r="CR3" s="34"/>
      <c r="CS3" s="34"/>
      <c r="CT3" s="34"/>
      <c r="CU3" s="34"/>
      <c r="CV3" s="34"/>
      <c r="CW3" s="34"/>
      <c r="CX3" s="34"/>
      <c r="CY3" s="34"/>
      <c r="CZ3" s="34"/>
      <c r="DA3" s="34"/>
      <c r="DB3" s="34"/>
      <c r="DC3" s="34"/>
      <c r="DD3" s="34"/>
      <c r="DE3" s="34"/>
      <c r="DF3" s="34"/>
      <c r="DG3" s="34"/>
      <c r="DH3" s="34"/>
      <c r="DI3" s="34"/>
      <c r="DJ3" s="34"/>
      <c r="DK3" s="34"/>
      <c r="DL3" s="34"/>
      <c r="DM3" s="34"/>
      <c r="DN3" s="34"/>
      <c r="DO3" s="34"/>
      <c r="DP3" s="34"/>
      <c r="DQ3" s="34"/>
      <c r="DR3" s="34"/>
      <c r="DS3" s="34"/>
      <c r="DT3" s="34"/>
      <c r="DU3" s="34"/>
      <c r="DV3" s="34"/>
      <c r="DW3" s="34"/>
      <c r="DX3" s="34"/>
      <c r="DY3" s="34"/>
      <c r="DZ3" s="34"/>
      <c r="EA3" s="34"/>
      <c r="EB3" s="34"/>
      <c r="EC3" s="34"/>
      <c r="ED3" s="34"/>
      <c r="EE3" s="34"/>
      <c r="EF3" s="34"/>
      <c r="EG3" s="34"/>
      <c r="EH3" s="34"/>
      <c r="EI3" s="34"/>
      <c r="EJ3" s="34"/>
      <c r="EK3" s="34"/>
      <c r="EL3" s="34"/>
      <c r="EM3" s="34"/>
      <c r="EN3" s="34"/>
      <c r="EO3" s="34"/>
      <c r="EP3" s="34"/>
      <c r="EQ3" s="34"/>
      <c r="ER3" s="34"/>
      <c r="ES3" s="34"/>
      <c r="ET3" s="34"/>
      <c r="EU3" s="34"/>
      <c r="EV3" s="34"/>
      <c r="EW3" s="34"/>
      <c r="EX3" s="34"/>
      <c r="EY3" s="34"/>
      <c r="EZ3" s="34"/>
      <c r="FA3" s="34"/>
      <c r="FB3" s="34"/>
      <c r="FC3" s="34"/>
      <c r="FD3" s="34"/>
      <c r="FE3" s="34"/>
      <c r="FF3" s="34"/>
      <c r="FG3" s="34"/>
      <c r="FH3" s="34"/>
      <c r="FI3" s="34"/>
      <c r="FJ3" s="34"/>
      <c r="FK3" s="34"/>
      <c r="FL3" s="34"/>
      <c r="FM3" s="34"/>
      <c r="FN3" s="34"/>
      <c r="FO3" s="34"/>
      <c r="FP3" s="34"/>
      <c r="FQ3" s="34"/>
      <c r="FR3" s="34"/>
      <c r="FS3" s="34"/>
      <c r="FT3" s="34"/>
      <c r="FU3" s="34"/>
      <c r="FV3" s="34"/>
      <c r="FW3" s="34"/>
      <c r="FX3" s="34"/>
      <c r="FY3" s="34"/>
      <c r="FZ3" s="34"/>
      <c r="GA3" s="34"/>
      <c r="GB3" s="34"/>
      <c r="GC3" s="34"/>
      <c r="GD3" s="34"/>
      <c r="GE3" s="34"/>
      <c r="GF3" s="34"/>
      <c r="GG3" s="34"/>
      <c r="GH3" s="34"/>
      <c r="GI3" s="34"/>
      <c r="GJ3" s="34"/>
      <c r="GK3" s="34"/>
      <c r="GL3" s="34"/>
      <c r="GM3" s="34"/>
      <c r="GN3" s="34"/>
      <c r="GO3" s="34"/>
      <c r="GP3" s="34"/>
      <c r="GQ3" s="34"/>
      <c r="GR3" s="34"/>
      <c r="GS3" s="34"/>
      <c r="GT3" s="34"/>
      <c r="GU3" s="34"/>
      <c r="GV3" s="34"/>
      <c r="GW3" s="34"/>
      <c r="GX3" s="34"/>
      <c r="GY3" s="34"/>
      <c r="GZ3" s="34"/>
      <c r="HA3" s="34"/>
      <c r="HB3" s="34"/>
      <c r="HC3" s="34"/>
      <c r="HD3" s="34"/>
      <c r="HE3" s="34"/>
      <c r="HF3" s="34"/>
      <c r="HG3" s="34"/>
      <c r="HH3" s="34"/>
      <c r="HI3" s="34"/>
      <c r="HJ3" s="34"/>
      <c r="HK3" s="34"/>
      <c r="HL3" s="34"/>
      <c r="HM3" s="34"/>
      <c r="HN3" s="34"/>
      <c r="HO3" s="34"/>
      <c r="HP3" s="34"/>
      <c r="HQ3" s="34"/>
      <c r="HR3" s="34"/>
      <c r="HS3" s="34"/>
      <c r="HT3" s="34"/>
      <c r="HU3" s="34"/>
    </row>
    <row r="4" spans="1:229" s="35" customFormat="1" ht="22.5" customHeight="1">
      <c r="A4" s="36"/>
      <c r="B4" s="258" t="s">
        <v>28</v>
      </c>
      <c r="C4" s="259" t="s">
        <v>201</v>
      </c>
      <c r="D4" s="259"/>
      <c r="E4" s="259"/>
      <c r="F4" s="263" t="s">
        <v>29</v>
      </c>
      <c r="G4" s="258" t="s">
        <v>28</v>
      </c>
      <c r="H4" s="259" t="s">
        <v>201</v>
      </c>
      <c r="I4" s="259"/>
      <c r="J4" s="259"/>
      <c r="K4" s="263" t="s">
        <v>29</v>
      </c>
      <c r="L4" s="258" t="s">
        <v>28</v>
      </c>
      <c r="M4" s="259" t="s">
        <v>201</v>
      </c>
      <c r="N4" s="259"/>
      <c r="O4" s="259"/>
      <c r="P4" s="263" t="s">
        <v>29</v>
      </c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4"/>
      <c r="BD4" s="34"/>
      <c r="BE4" s="34"/>
      <c r="BF4" s="34"/>
      <c r="BG4" s="34"/>
      <c r="BH4" s="34"/>
      <c r="BI4" s="34"/>
      <c r="BJ4" s="34"/>
      <c r="BK4" s="34"/>
      <c r="BL4" s="34"/>
      <c r="BM4" s="34"/>
      <c r="BN4" s="34"/>
      <c r="BO4" s="34"/>
      <c r="BP4" s="34"/>
      <c r="BQ4" s="34"/>
      <c r="BR4" s="34"/>
      <c r="BS4" s="34"/>
      <c r="BT4" s="34"/>
      <c r="BU4" s="34"/>
      <c r="BV4" s="34"/>
      <c r="BW4" s="34"/>
      <c r="BX4" s="34"/>
      <c r="BY4" s="34"/>
      <c r="BZ4" s="34"/>
      <c r="CA4" s="34"/>
      <c r="CB4" s="34"/>
      <c r="CC4" s="34"/>
      <c r="CD4" s="34"/>
      <c r="CE4" s="34"/>
      <c r="CF4" s="34"/>
      <c r="CG4" s="34"/>
      <c r="CH4" s="34"/>
      <c r="CI4" s="34"/>
      <c r="CJ4" s="34"/>
      <c r="CK4" s="34"/>
      <c r="CL4" s="34"/>
      <c r="CM4" s="34"/>
      <c r="CN4" s="34"/>
      <c r="CO4" s="34"/>
      <c r="CP4" s="34"/>
      <c r="CQ4" s="34"/>
      <c r="CR4" s="34"/>
      <c r="CS4" s="34"/>
      <c r="CT4" s="34"/>
      <c r="CU4" s="34"/>
      <c r="CV4" s="34"/>
      <c r="CW4" s="34"/>
      <c r="CX4" s="34"/>
      <c r="CY4" s="34"/>
      <c r="CZ4" s="34"/>
      <c r="DA4" s="34"/>
      <c r="DB4" s="34"/>
      <c r="DC4" s="34"/>
      <c r="DD4" s="34"/>
      <c r="DE4" s="34"/>
      <c r="DF4" s="34"/>
      <c r="DG4" s="34"/>
      <c r="DH4" s="34"/>
      <c r="DI4" s="34"/>
      <c r="DJ4" s="34"/>
      <c r="DK4" s="34"/>
      <c r="DL4" s="34"/>
      <c r="DM4" s="34"/>
      <c r="DN4" s="34"/>
      <c r="DO4" s="34"/>
      <c r="DP4" s="34"/>
      <c r="DQ4" s="34"/>
      <c r="DR4" s="34"/>
      <c r="DS4" s="34"/>
      <c r="DT4" s="34"/>
      <c r="DU4" s="34"/>
      <c r="DV4" s="34"/>
      <c r="DW4" s="34"/>
      <c r="DX4" s="34"/>
      <c r="DY4" s="34"/>
      <c r="DZ4" s="34"/>
      <c r="EA4" s="34"/>
      <c r="EB4" s="34"/>
      <c r="EC4" s="34"/>
      <c r="ED4" s="34"/>
      <c r="EE4" s="34"/>
      <c r="EF4" s="34"/>
      <c r="EG4" s="34"/>
      <c r="EH4" s="34"/>
      <c r="EI4" s="34"/>
      <c r="EJ4" s="34"/>
      <c r="EK4" s="34"/>
      <c r="EL4" s="34"/>
      <c r="EM4" s="34"/>
      <c r="EN4" s="34"/>
      <c r="EO4" s="34"/>
      <c r="EP4" s="34"/>
      <c r="EQ4" s="34"/>
      <c r="ER4" s="34"/>
      <c r="ES4" s="34"/>
      <c r="ET4" s="34"/>
      <c r="EU4" s="34"/>
      <c r="EV4" s="34"/>
      <c r="EW4" s="34"/>
      <c r="EX4" s="34"/>
      <c r="EY4" s="34"/>
      <c r="EZ4" s="34"/>
      <c r="FA4" s="34"/>
      <c r="FB4" s="34"/>
      <c r="FC4" s="34"/>
      <c r="FD4" s="34"/>
      <c r="FE4" s="34"/>
      <c r="FF4" s="34"/>
      <c r="FG4" s="34"/>
      <c r="FH4" s="34"/>
      <c r="FI4" s="34"/>
      <c r="FJ4" s="34"/>
      <c r="FK4" s="34"/>
      <c r="FL4" s="34"/>
      <c r="FM4" s="34"/>
      <c r="FN4" s="34"/>
      <c r="FO4" s="34"/>
      <c r="FP4" s="34"/>
      <c r="FQ4" s="34"/>
      <c r="FR4" s="34"/>
      <c r="FS4" s="34"/>
      <c r="FT4" s="34"/>
      <c r="FU4" s="34"/>
      <c r="FV4" s="34"/>
      <c r="FW4" s="34"/>
      <c r="FX4" s="34"/>
      <c r="FY4" s="34"/>
      <c r="FZ4" s="34"/>
      <c r="GA4" s="34"/>
      <c r="GB4" s="34"/>
      <c r="GC4" s="34"/>
      <c r="GD4" s="34"/>
      <c r="GE4" s="34"/>
      <c r="GF4" s="34"/>
      <c r="GG4" s="34"/>
      <c r="GH4" s="34"/>
      <c r="GI4" s="34"/>
      <c r="GJ4" s="34"/>
      <c r="GK4" s="34"/>
      <c r="GL4" s="34"/>
      <c r="GM4" s="34"/>
      <c r="GN4" s="34"/>
      <c r="GO4" s="34"/>
      <c r="GP4" s="34"/>
      <c r="GQ4" s="34"/>
      <c r="GR4" s="34"/>
      <c r="GS4" s="34"/>
      <c r="GT4" s="34"/>
      <c r="GU4" s="34"/>
      <c r="GV4" s="34"/>
      <c r="GW4" s="34"/>
      <c r="GX4" s="34"/>
      <c r="GY4" s="34"/>
      <c r="GZ4" s="34"/>
      <c r="HA4" s="34"/>
      <c r="HB4" s="34"/>
      <c r="HC4" s="34"/>
      <c r="HD4" s="34"/>
      <c r="HE4" s="34"/>
      <c r="HF4" s="34"/>
      <c r="HG4" s="34"/>
      <c r="HH4" s="34"/>
      <c r="HI4" s="34"/>
      <c r="HJ4" s="34"/>
      <c r="HK4" s="34"/>
      <c r="HL4" s="34"/>
      <c r="HM4" s="34"/>
      <c r="HN4" s="34"/>
      <c r="HO4" s="34"/>
      <c r="HP4" s="34"/>
      <c r="HQ4" s="34"/>
      <c r="HR4" s="34"/>
      <c r="HS4" s="34"/>
      <c r="HT4" s="34"/>
      <c r="HU4" s="34"/>
    </row>
    <row r="5" spans="1:229" s="35" customFormat="1" ht="78.75" customHeight="1">
      <c r="A5" s="36"/>
      <c r="B5" s="258"/>
      <c r="C5" s="258" t="s">
        <v>31</v>
      </c>
      <c r="D5" s="258" t="s">
        <v>158</v>
      </c>
      <c r="E5" s="258" t="s">
        <v>33</v>
      </c>
      <c r="F5" s="263"/>
      <c r="G5" s="258"/>
      <c r="H5" s="258" t="s">
        <v>31</v>
      </c>
      <c r="I5" s="258" t="s">
        <v>158</v>
      </c>
      <c r="J5" s="258" t="s">
        <v>33</v>
      </c>
      <c r="K5" s="263"/>
      <c r="L5" s="258"/>
      <c r="M5" s="258" t="s">
        <v>31</v>
      </c>
      <c r="N5" s="258" t="s">
        <v>158</v>
      </c>
      <c r="O5" s="258" t="s">
        <v>33</v>
      </c>
      <c r="P5" s="263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4"/>
      <c r="BB5" s="34"/>
      <c r="BC5" s="34"/>
      <c r="BD5" s="34"/>
      <c r="BE5" s="34"/>
      <c r="BF5" s="34"/>
      <c r="BG5" s="34"/>
      <c r="BH5" s="34"/>
      <c r="BI5" s="34"/>
      <c r="BJ5" s="34"/>
      <c r="BK5" s="34"/>
      <c r="BL5" s="34"/>
      <c r="BM5" s="34"/>
      <c r="BN5" s="34"/>
      <c r="BO5" s="34"/>
      <c r="BP5" s="34"/>
      <c r="BQ5" s="34"/>
      <c r="BR5" s="34"/>
      <c r="BS5" s="34"/>
      <c r="BT5" s="34"/>
      <c r="BU5" s="34"/>
      <c r="BV5" s="34"/>
      <c r="BW5" s="34"/>
      <c r="BX5" s="34"/>
      <c r="BY5" s="34"/>
      <c r="BZ5" s="34"/>
      <c r="CA5" s="34"/>
      <c r="CB5" s="34"/>
      <c r="CC5" s="34"/>
      <c r="CD5" s="34"/>
      <c r="CE5" s="34"/>
      <c r="CF5" s="34"/>
      <c r="CG5" s="34"/>
      <c r="CH5" s="34"/>
      <c r="CI5" s="34"/>
      <c r="CJ5" s="34"/>
      <c r="CK5" s="34"/>
      <c r="CL5" s="34"/>
      <c r="CM5" s="34"/>
      <c r="CN5" s="34"/>
      <c r="CO5" s="34"/>
      <c r="CP5" s="34"/>
      <c r="CQ5" s="34"/>
      <c r="CR5" s="34"/>
      <c r="CS5" s="34"/>
      <c r="CT5" s="34"/>
      <c r="CU5" s="34"/>
      <c r="CV5" s="34"/>
      <c r="CW5" s="34"/>
      <c r="CX5" s="34"/>
      <c r="CY5" s="34"/>
      <c r="CZ5" s="34"/>
      <c r="DA5" s="34"/>
      <c r="DB5" s="34"/>
      <c r="DC5" s="34"/>
      <c r="DD5" s="34"/>
      <c r="DE5" s="34"/>
      <c r="DF5" s="34"/>
      <c r="DG5" s="34"/>
      <c r="DH5" s="34"/>
      <c r="DI5" s="34"/>
      <c r="DJ5" s="34"/>
      <c r="DK5" s="34"/>
      <c r="DL5" s="34"/>
      <c r="DM5" s="34"/>
      <c r="DN5" s="34"/>
      <c r="DO5" s="34"/>
      <c r="DP5" s="34"/>
      <c r="DQ5" s="34"/>
      <c r="DR5" s="34"/>
      <c r="DS5" s="34"/>
      <c r="DT5" s="34"/>
      <c r="DU5" s="34"/>
      <c r="DV5" s="34"/>
      <c r="DW5" s="34"/>
      <c r="DX5" s="34"/>
      <c r="DY5" s="34"/>
      <c r="DZ5" s="34"/>
      <c r="EA5" s="34"/>
      <c r="EB5" s="34"/>
      <c r="EC5" s="34"/>
      <c r="ED5" s="34"/>
      <c r="EE5" s="34"/>
      <c r="EF5" s="34"/>
      <c r="EG5" s="34"/>
      <c r="EH5" s="34"/>
      <c r="EI5" s="34"/>
      <c r="EJ5" s="34"/>
      <c r="EK5" s="34"/>
      <c r="EL5" s="34"/>
      <c r="EM5" s="34"/>
      <c r="EN5" s="34"/>
      <c r="EO5" s="34"/>
      <c r="EP5" s="34"/>
      <c r="EQ5" s="34"/>
      <c r="ER5" s="34"/>
      <c r="ES5" s="34"/>
      <c r="ET5" s="34"/>
      <c r="EU5" s="34"/>
      <c r="EV5" s="34"/>
      <c r="EW5" s="34"/>
      <c r="EX5" s="34"/>
      <c r="EY5" s="34"/>
      <c r="EZ5" s="34"/>
      <c r="FA5" s="34"/>
      <c r="FB5" s="34"/>
      <c r="FC5" s="34"/>
      <c r="FD5" s="34"/>
      <c r="FE5" s="34"/>
      <c r="FF5" s="34"/>
      <c r="FG5" s="34"/>
      <c r="FH5" s="34"/>
      <c r="FI5" s="34"/>
      <c r="FJ5" s="34"/>
      <c r="FK5" s="34"/>
      <c r="FL5" s="34"/>
      <c r="FM5" s="34"/>
      <c r="FN5" s="34"/>
      <c r="FO5" s="34"/>
      <c r="FP5" s="34"/>
      <c r="FQ5" s="34"/>
      <c r="FR5" s="34"/>
      <c r="FS5" s="34"/>
      <c r="FT5" s="34"/>
      <c r="FU5" s="34"/>
      <c r="FV5" s="34"/>
      <c r="FW5" s="34"/>
      <c r="FX5" s="34"/>
      <c r="FY5" s="34"/>
      <c r="FZ5" s="34"/>
      <c r="GA5" s="34"/>
      <c r="GB5" s="34"/>
      <c r="GC5" s="34"/>
      <c r="GD5" s="34"/>
      <c r="GE5" s="34"/>
      <c r="GF5" s="34"/>
      <c r="GG5" s="34"/>
      <c r="GH5" s="34"/>
      <c r="GI5" s="34"/>
      <c r="GJ5" s="34"/>
      <c r="GK5" s="34"/>
      <c r="GL5" s="34"/>
      <c r="GM5" s="34"/>
      <c r="GN5" s="34"/>
      <c r="GO5" s="34"/>
      <c r="GP5" s="34"/>
      <c r="GQ5" s="34"/>
      <c r="GR5" s="34"/>
      <c r="GS5" s="34"/>
      <c r="GT5" s="34"/>
      <c r="GU5" s="34"/>
      <c r="GV5" s="34"/>
      <c r="GW5" s="34"/>
      <c r="GX5" s="34"/>
      <c r="GY5" s="34"/>
      <c r="GZ5" s="34"/>
      <c r="HA5" s="34"/>
      <c r="HB5" s="34"/>
      <c r="HC5" s="34"/>
      <c r="HD5" s="34"/>
      <c r="HE5" s="34"/>
      <c r="HF5" s="34"/>
      <c r="HG5" s="34"/>
      <c r="HH5" s="34"/>
      <c r="HI5" s="34"/>
      <c r="HJ5" s="34"/>
      <c r="HK5" s="34"/>
      <c r="HL5" s="34"/>
      <c r="HM5" s="34"/>
      <c r="HN5" s="34"/>
      <c r="HO5" s="34"/>
      <c r="HP5" s="34"/>
      <c r="HQ5" s="34"/>
      <c r="HR5" s="34"/>
      <c r="HS5" s="34"/>
      <c r="HT5" s="34"/>
      <c r="HU5" s="34"/>
    </row>
    <row r="6" spans="1:229" s="35" customFormat="1" ht="24.75" customHeight="1">
      <c r="A6" s="37" t="s">
        <v>188</v>
      </c>
      <c r="B6" s="258"/>
      <c r="C6" s="258"/>
      <c r="D6" s="258"/>
      <c r="E6" s="258"/>
      <c r="F6" s="38" t="s">
        <v>34</v>
      </c>
      <c r="G6" s="258"/>
      <c r="H6" s="258"/>
      <c r="I6" s="258"/>
      <c r="J6" s="258"/>
      <c r="K6" s="38" t="s">
        <v>34</v>
      </c>
      <c r="L6" s="258"/>
      <c r="M6" s="258"/>
      <c r="N6" s="258"/>
      <c r="O6" s="258"/>
      <c r="P6" s="38" t="s">
        <v>34</v>
      </c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  <c r="AV6" s="34"/>
      <c r="AW6" s="34"/>
      <c r="AX6" s="34"/>
      <c r="AY6" s="34"/>
      <c r="AZ6" s="34"/>
      <c r="BA6" s="34"/>
      <c r="BB6" s="34"/>
      <c r="BC6" s="34"/>
      <c r="BD6" s="34"/>
      <c r="BE6" s="34"/>
      <c r="BF6" s="34"/>
      <c r="BG6" s="34"/>
      <c r="BH6" s="34"/>
      <c r="BI6" s="34"/>
      <c r="BJ6" s="34"/>
      <c r="BK6" s="34"/>
      <c r="BL6" s="34"/>
      <c r="BM6" s="34"/>
      <c r="BN6" s="34"/>
      <c r="BO6" s="34"/>
      <c r="BP6" s="34"/>
      <c r="BQ6" s="34"/>
      <c r="BR6" s="34"/>
      <c r="BS6" s="34"/>
      <c r="BT6" s="34"/>
      <c r="BU6" s="34"/>
      <c r="BV6" s="34"/>
      <c r="BW6" s="34"/>
      <c r="BX6" s="34"/>
      <c r="BY6" s="34"/>
      <c r="BZ6" s="34"/>
      <c r="CA6" s="34"/>
      <c r="CB6" s="34"/>
      <c r="CC6" s="34"/>
      <c r="CD6" s="34"/>
      <c r="CE6" s="34"/>
      <c r="CF6" s="34"/>
      <c r="CG6" s="34"/>
      <c r="CH6" s="34"/>
      <c r="CI6" s="34"/>
      <c r="CJ6" s="34"/>
      <c r="CK6" s="34"/>
      <c r="CL6" s="34"/>
      <c r="CM6" s="34"/>
      <c r="CN6" s="34"/>
      <c r="CO6" s="34"/>
      <c r="CP6" s="34"/>
      <c r="CQ6" s="34"/>
      <c r="CR6" s="34"/>
      <c r="CS6" s="34"/>
      <c r="CT6" s="34"/>
      <c r="CU6" s="34"/>
      <c r="CV6" s="34"/>
      <c r="CW6" s="34"/>
      <c r="CX6" s="34"/>
      <c r="CY6" s="34"/>
      <c r="CZ6" s="34"/>
      <c r="DA6" s="34"/>
      <c r="DB6" s="34"/>
      <c r="DC6" s="34"/>
      <c r="DD6" s="34"/>
      <c r="DE6" s="34"/>
      <c r="DF6" s="34"/>
      <c r="DG6" s="34"/>
      <c r="DH6" s="34"/>
      <c r="DI6" s="34"/>
      <c r="DJ6" s="34"/>
      <c r="DK6" s="34"/>
      <c r="DL6" s="34"/>
      <c r="DM6" s="34"/>
      <c r="DN6" s="34"/>
      <c r="DO6" s="34"/>
      <c r="DP6" s="34"/>
      <c r="DQ6" s="34"/>
      <c r="DR6" s="34"/>
      <c r="DS6" s="34"/>
      <c r="DT6" s="34"/>
      <c r="DU6" s="34"/>
      <c r="DV6" s="34"/>
      <c r="DW6" s="34"/>
      <c r="DX6" s="34"/>
      <c r="DY6" s="34"/>
      <c r="DZ6" s="34"/>
      <c r="EA6" s="34"/>
      <c r="EB6" s="34"/>
      <c r="EC6" s="34"/>
      <c r="ED6" s="34"/>
      <c r="EE6" s="34"/>
      <c r="EF6" s="34"/>
      <c r="EG6" s="34"/>
      <c r="EH6" s="34"/>
      <c r="EI6" s="34"/>
      <c r="EJ6" s="34"/>
      <c r="EK6" s="34"/>
      <c r="EL6" s="34"/>
      <c r="EM6" s="34"/>
      <c r="EN6" s="34"/>
      <c r="EO6" s="34"/>
      <c r="EP6" s="34"/>
      <c r="EQ6" s="34"/>
      <c r="ER6" s="34"/>
      <c r="ES6" s="34"/>
      <c r="ET6" s="34"/>
      <c r="EU6" s="34"/>
      <c r="EV6" s="34"/>
      <c r="EW6" s="34"/>
      <c r="EX6" s="34"/>
      <c r="EY6" s="34"/>
      <c r="EZ6" s="34"/>
      <c r="FA6" s="34"/>
      <c r="FB6" s="34"/>
      <c r="FC6" s="34"/>
      <c r="FD6" s="34"/>
      <c r="FE6" s="34"/>
      <c r="FF6" s="34"/>
      <c r="FG6" s="34"/>
      <c r="FH6" s="34"/>
      <c r="FI6" s="34"/>
      <c r="FJ6" s="34"/>
      <c r="FK6" s="34"/>
      <c r="FL6" s="34"/>
      <c r="FM6" s="34"/>
      <c r="FN6" s="34"/>
      <c r="FO6" s="34"/>
      <c r="FP6" s="34"/>
      <c r="FQ6" s="34"/>
      <c r="FR6" s="34"/>
      <c r="FS6" s="34"/>
      <c r="FT6" s="34"/>
      <c r="FU6" s="34"/>
      <c r="FV6" s="34"/>
      <c r="FW6" s="34"/>
      <c r="FX6" s="34"/>
      <c r="FY6" s="34"/>
      <c r="FZ6" s="34"/>
      <c r="GA6" s="34"/>
      <c r="GB6" s="34"/>
      <c r="GC6" s="34"/>
      <c r="GD6" s="34"/>
      <c r="GE6" s="34"/>
      <c r="GF6" s="34"/>
      <c r="GG6" s="34"/>
      <c r="GH6" s="34"/>
      <c r="GI6" s="34"/>
      <c r="GJ6" s="34"/>
      <c r="GK6" s="34"/>
      <c r="GL6" s="34"/>
      <c r="GM6" s="34"/>
      <c r="GN6" s="34"/>
      <c r="GO6" s="34"/>
      <c r="GP6" s="34"/>
      <c r="GQ6" s="34"/>
      <c r="GR6" s="34"/>
      <c r="GS6" s="34"/>
      <c r="GT6" s="34"/>
      <c r="GU6" s="34"/>
      <c r="GV6" s="34"/>
      <c r="GW6" s="34"/>
      <c r="GX6" s="34"/>
      <c r="GY6" s="34"/>
      <c r="GZ6" s="34"/>
      <c r="HA6" s="34"/>
      <c r="HB6" s="34"/>
      <c r="HC6" s="34"/>
      <c r="HD6" s="34"/>
      <c r="HE6" s="34"/>
      <c r="HF6" s="34"/>
      <c r="HG6" s="34"/>
      <c r="HH6" s="34"/>
      <c r="HI6" s="34"/>
      <c r="HJ6" s="34"/>
      <c r="HK6" s="34"/>
      <c r="HL6" s="34"/>
      <c r="HM6" s="34"/>
      <c r="HN6" s="34"/>
      <c r="HO6" s="34"/>
      <c r="HP6" s="34"/>
      <c r="HQ6" s="34"/>
      <c r="HR6" s="34"/>
      <c r="HS6" s="34"/>
      <c r="HT6" s="34"/>
      <c r="HU6" s="34"/>
    </row>
    <row r="7" spans="1:229" s="32" customFormat="1" ht="30" customHeight="1">
      <c r="A7" s="39" t="s">
        <v>189</v>
      </c>
      <c r="B7" s="335">
        <f>SUM(B8:B23)</f>
        <v>74906</v>
      </c>
      <c r="C7" s="335">
        <f>SUM(C8:C23)</f>
        <v>68167</v>
      </c>
      <c r="D7" s="335">
        <f>SUM(D8:D23)</f>
        <v>1206</v>
      </c>
      <c r="E7" s="335">
        <f>SUM(E8:E23)</f>
        <v>5533</v>
      </c>
      <c r="F7" s="336">
        <f t="shared" ref="F7:F23" si="0">E7/B7*100</f>
        <v>7.3865911942968516</v>
      </c>
      <c r="G7" s="335">
        <f>SUM(G8:G23)</f>
        <v>562</v>
      </c>
      <c r="H7" s="335">
        <f>SUM(H8:H23)</f>
        <v>520</v>
      </c>
      <c r="I7" s="335">
        <f>SUM(I8:I23)</f>
        <v>0</v>
      </c>
      <c r="J7" s="335">
        <f>SUM(J8:J23)</f>
        <v>42</v>
      </c>
      <c r="K7" s="336">
        <f t="shared" ref="K7:K23" si="1">J7/G7*100</f>
        <v>7.4733096085409247</v>
      </c>
      <c r="L7" s="335">
        <f>SUM(L8:L23)</f>
        <v>74344</v>
      </c>
      <c r="M7" s="335">
        <f>SUM(M8:M23)</f>
        <v>67647</v>
      </c>
      <c r="N7" s="335">
        <f>SUM(N8:N23)</f>
        <v>1206</v>
      </c>
      <c r="O7" s="335">
        <f>SUM(O8:O23)</f>
        <v>5491</v>
      </c>
      <c r="P7" s="336">
        <f t="shared" ref="P7:P23" si="2">O7/L7*100</f>
        <v>7.385935650489615</v>
      </c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  <c r="AW7" s="31"/>
      <c r="AX7" s="31"/>
      <c r="AY7" s="31"/>
      <c r="AZ7" s="31"/>
      <c r="BA7" s="31"/>
      <c r="BB7" s="31"/>
      <c r="BC7" s="31"/>
      <c r="BD7" s="31"/>
      <c r="BE7" s="31"/>
      <c r="BF7" s="31"/>
      <c r="BG7" s="31"/>
      <c r="BH7" s="31"/>
      <c r="BI7" s="31"/>
      <c r="BJ7" s="31"/>
      <c r="BK7" s="31"/>
      <c r="BL7" s="31"/>
      <c r="BM7" s="31"/>
      <c r="BN7" s="31"/>
      <c r="BO7" s="31"/>
      <c r="BP7" s="31"/>
      <c r="BQ7" s="31"/>
      <c r="BR7" s="31"/>
      <c r="BS7" s="31"/>
      <c r="BT7" s="31"/>
      <c r="BU7" s="31"/>
      <c r="BV7" s="31"/>
      <c r="BW7" s="31"/>
      <c r="BX7" s="31"/>
      <c r="BY7" s="31"/>
      <c r="BZ7" s="31"/>
      <c r="CA7" s="31"/>
      <c r="CB7" s="31"/>
      <c r="CC7" s="31"/>
      <c r="CD7" s="31"/>
      <c r="CE7" s="31"/>
      <c r="CF7" s="31"/>
      <c r="CG7" s="31"/>
      <c r="CH7" s="31"/>
      <c r="CI7" s="31"/>
      <c r="CJ7" s="31"/>
      <c r="CK7" s="31"/>
      <c r="CL7" s="31"/>
      <c r="CM7" s="31"/>
      <c r="CN7" s="31"/>
      <c r="CO7" s="31"/>
      <c r="CP7" s="31"/>
      <c r="CQ7" s="31"/>
      <c r="CR7" s="31"/>
      <c r="CS7" s="31"/>
      <c r="CT7" s="31"/>
      <c r="CU7" s="31"/>
      <c r="CV7" s="31"/>
      <c r="CW7" s="31"/>
      <c r="CX7" s="31"/>
      <c r="CY7" s="31"/>
      <c r="CZ7" s="31"/>
      <c r="DA7" s="31"/>
      <c r="DB7" s="31"/>
      <c r="DC7" s="31"/>
      <c r="DD7" s="31"/>
      <c r="DE7" s="31"/>
      <c r="DF7" s="31"/>
      <c r="DG7" s="31"/>
      <c r="DH7" s="31"/>
      <c r="DI7" s="31"/>
      <c r="DJ7" s="31"/>
      <c r="DK7" s="31"/>
      <c r="DL7" s="31"/>
      <c r="DM7" s="31"/>
      <c r="DN7" s="31"/>
      <c r="DO7" s="31"/>
      <c r="DP7" s="31"/>
      <c r="DQ7" s="31"/>
      <c r="DR7" s="31"/>
      <c r="DS7" s="31"/>
      <c r="DT7" s="31"/>
      <c r="DU7" s="31"/>
      <c r="DV7" s="31"/>
      <c r="DW7" s="31"/>
      <c r="DX7" s="31"/>
      <c r="DY7" s="31"/>
      <c r="DZ7" s="31"/>
      <c r="EA7" s="31"/>
      <c r="EB7" s="31"/>
      <c r="EC7" s="31"/>
      <c r="ED7" s="31"/>
      <c r="EE7" s="31"/>
      <c r="EF7" s="31"/>
      <c r="EG7" s="31"/>
      <c r="EH7" s="31"/>
      <c r="EI7" s="31"/>
      <c r="EJ7" s="31"/>
      <c r="EK7" s="31"/>
      <c r="EL7" s="31"/>
      <c r="EM7" s="31"/>
      <c r="EN7" s="31"/>
      <c r="EO7" s="31"/>
      <c r="EP7" s="31"/>
      <c r="EQ7" s="31"/>
      <c r="ER7" s="31"/>
      <c r="ES7" s="31"/>
      <c r="ET7" s="31"/>
      <c r="EU7" s="31"/>
      <c r="EV7" s="31"/>
      <c r="EW7" s="31"/>
      <c r="EX7" s="31"/>
      <c r="EY7" s="31"/>
      <c r="EZ7" s="31"/>
      <c r="FA7" s="31"/>
      <c r="FB7" s="31"/>
      <c r="FC7" s="31"/>
      <c r="FD7" s="31"/>
      <c r="FE7" s="31"/>
      <c r="FF7" s="31"/>
      <c r="FG7" s="31"/>
      <c r="FH7" s="31"/>
      <c r="FI7" s="31"/>
      <c r="FJ7" s="31"/>
      <c r="FK7" s="31"/>
      <c r="FL7" s="31"/>
      <c r="FM7" s="31"/>
      <c r="FN7" s="31"/>
      <c r="FO7" s="31"/>
      <c r="FP7" s="31"/>
      <c r="FQ7" s="31"/>
      <c r="FR7" s="31"/>
      <c r="FS7" s="31"/>
      <c r="FT7" s="31"/>
      <c r="FU7" s="31"/>
      <c r="FV7" s="31"/>
      <c r="FW7" s="31"/>
      <c r="FX7" s="31"/>
      <c r="FY7" s="31"/>
      <c r="FZ7" s="31"/>
      <c r="GA7" s="31"/>
      <c r="GB7" s="31"/>
      <c r="GC7" s="31"/>
      <c r="GD7" s="31"/>
      <c r="GE7" s="31"/>
      <c r="GF7" s="31"/>
      <c r="GG7" s="31"/>
      <c r="GH7" s="31"/>
      <c r="GI7" s="31"/>
      <c r="GJ7" s="31"/>
      <c r="GK7" s="31"/>
      <c r="GL7" s="31"/>
      <c r="GM7" s="31"/>
      <c r="GN7" s="31"/>
      <c r="GO7" s="31"/>
      <c r="GP7" s="31"/>
      <c r="GQ7" s="31"/>
      <c r="GR7" s="31"/>
      <c r="GS7" s="31"/>
      <c r="GT7" s="31"/>
      <c r="GU7" s="31"/>
      <c r="GV7" s="31"/>
      <c r="GW7" s="31"/>
      <c r="GX7" s="31"/>
      <c r="GY7" s="31"/>
      <c r="GZ7" s="31"/>
      <c r="HA7" s="31"/>
      <c r="HB7" s="31"/>
      <c r="HC7" s="31"/>
      <c r="HD7" s="31"/>
      <c r="HE7" s="31"/>
      <c r="HF7" s="31"/>
      <c r="HG7" s="31"/>
      <c r="HH7" s="31"/>
      <c r="HI7" s="31"/>
      <c r="HJ7" s="31"/>
      <c r="HK7" s="31"/>
      <c r="HL7" s="31"/>
      <c r="HM7" s="31"/>
      <c r="HN7" s="31"/>
      <c r="HO7" s="31"/>
      <c r="HP7" s="31"/>
      <c r="HQ7" s="31"/>
      <c r="HR7" s="31"/>
      <c r="HS7" s="31"/>
      <c r="HT7" s="31"/>
      <c r="HU7" s="31"/>
    </row>
    <row r="8" spans="1:229" s="35" customFormat="1" ht="30" customHeight="1">
      <c r="A8" s="20" t="s">
        <v>190</v>
      </c>
      <c r="B8" s="21">
        <v>5086</v>
      </c>
      <c r="C8" s="21">
        <v>4655</v>
      </c>
      <c r="D8" s="21">
        <v>71</v>
      </c>
      <c r="E8" s="21">
        <v>360</v>
      </c>
      <c r="F8" s="337">
        <f t="shared" si="0"/>
        <v>7.0782540306724346</v>
      </c>
      <c r="G8" s="21">
        <v>36</v>
      </c>
      <c r="H8" s="21">
        <v>33</v>
      </c>
      <c r="I8" s="21">
        <v>0</v>
      </c>
      <c r="J8" s="21">
        <v>3</v>
      </c>
      <c r="K8" s="337">
        <f t="shared" si="1"/>
        <v>8.3333333333333321</v>
      </c>
      <c r="L8" s="21">
        <v>5050</v>
      </c>
      <c r="M8" s="21">
        <v>4622</v>
      </c>
      <c r="N8" s="21">
        <v>71</v>
      </c>
      <c r="O8" s="21">
        <v>357</v>
      </c>
      <c r="P8" s="337">
        <f t="shared" si="2"/>
        <v>7.0693069306930685</v>
      </c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  <c r="AV8" s="34"/>
      <c r="AW8" s="34"/>
      <c r="AX8" s="34"/>
      <c r="AY8" s="34"/>
      <c r="AZ8" s="34"/>
      <c r="BA8" s="34"/>
      <c r="BB8" s="34"/>
      <c r="BC8" s="34"/>
      <c r="BD8" s="34"/>
      <c r="BE8" s="34"/>
      <c r="BF8" s="34"/>
      <c r="BG8" s="34"/>
      <c r="BH8" s="34"/>
      <c r="BI8" s="34"/>
      <c r="BJ8" s="34"/>
      <c r="BK8" s="34"/>
      <c r="BL8" s="34"/>
      <c r="BM8" s="34"/>
      <c r="BN8" s="34"/>
      <c r="BO8" s="34"/>
      <c r="BP8" s="34"/>
      <c r="BQ8" s="34"/>
      <c r="BR8" s="34"/>
      <c r="BS8" s="34"/>
      <c r="BT8" s="34"/>
      <c r="BU8" s="34"/>
      <c r="BV8" s="34"/>
      <c r="BW8" s="34"/>
      <c r="BX8" s="34"/>
      <c r="BY8" s="34"/>
      <c r="BZ8" s="34"/>
      <c r="CA8" s="34"/>
      <c r="CB8" s="34"/>
      <c r="CC8" s="34"/>
      <c r="CD8" s="34"/>
      <c r="CE8" s="34"/>
      <c r="CF8" s="34"/>
      <c r="CG8" s="34"/>
      <c r="CH8" s="34"/>
      <c r="CI8" s="34"/>
      <c r="CJ8" s="34"/>
      <c r="CK8" s="34"/>
      <c r="CL8" s="34"/>
      <c r="CM8" s="34"/>
      <c r="CN8" s="34"/>
      <c r="CO8" s="34"/>
      <c r="CP8" s="34"/>
      <c r="CQ8" s="34"/>
      <c r="CR8" s="34"/>
      <c r="CS8" s="34"/>
      <c r="CT8" s="34"/>
      <c r="CU8" s="34"/>
      <c r="CV8" s="34"/>
      <c r="CW8" s="34"/>
      <c r="CX8" s="34"/>
      <c r="CY8" s="34"/>
      <c r="CZ8" s="34"/>
      <c r="DA8" s="34"/>
      <c r="DB8" s="34"/>
      <c r="DC8" s="34"/>
      <c r="DD8" s="34"/>
      <c r="DE8" s="34"/>
      <c r="DF8" s="34"/>
      <c r="DG8" s="34"/>
      <c r="DH8" s="34"/>
      <c r="DI8" s="34"/>
      <c r="DJ8" s="34"/>
      <c r="DK8" s="34"/>
      <c r="DL8" s="34"/>
      <c r="DM8" s="34"/>
      <c r="DN8" s="34"/>
      <c r="DO8" s="34"/>
      <c r="DP8" s="34"/>
      <c r="DQ8" s="34"/>
      <c r="DR8" s="34"/>
      <c r="DS8" s="34"/>
      <c r="DT8" s="34"/>
      <c r="DU8" s="34"/>
      <c r="DV8" s="34"/>
      <c r="DW8" s="34"/>
      <c r="DX8" s="34"/>
      <c r="DY8" s="34"/>
      <c r="DZ8" s="34"/>
      <c r="EA8" s="34"/>
      <c r="EB8" s="34"/>
      <c r="EC8" s="34"/>
      <c r="ED8" s="34"/>
      <c r="EE8" s="34"/>
      <c r="EF8" s="34"/>
      <c r="EG8" s="34"/>
      <c r="EH8" s="34"/>
      <c r="EI8" s="34"/>
      <c r="EJ8" s="34"/>
      <c r="EK8" s="34"/>
      <c r="EL8" s="34"/>
      <c r="EM8" s="34"/>
      <c r="EN8" s="34"/>
      <c r="EO8" s="34"/>
      <c r="EP8" s="34"/>
      <c r="EQ8" s="34"/>
      <c r="ER8" s="34"/>
      <c r="ES8" s="34"/>
      <c r="ET8" s="34"/>
      <c r="EU8" s="34"/>
      <c r="EV8" s="34"/>
      <c r="EW8" s="34"/>
      <c r="EX8" s="34"/>
      <c r="EY8" s="34"/>
      <c r="EZ8" s="34"/>
      <c r="FA8" s="34"/>
      <c r="FB8" s="34"/>
      <c r="FC8" s="34"/>
      <c r="FD8" s="34"/>
      <c r="FE8" s="34"/>
      <c r="FF8" s="34"/>
      <c r="FG8" s="34"/>
      <c r="FH8" s="34"/>
      <c r="FI8" s="34"/>
      <c r="FJ8" s="34"/>
      <c r="FK8" s="34"/>
      <c r="FL8" s="34"/>
      <c r="FM8" s="34"/>
      <c r="FN8" s="34"/>
      <c r="FO8" s="34"/>
      <c r="FP8" s="34"/>
      <c r="FQ8" s="34"/>
      <c r="FR8" s="34"/>
      <c r="FS8" s="34"/>
      <c r="FT8" s="34"/>
      <c r="FU8" s="34"/>
      <c r="FV8" s="34"/>
      <c r="FW8" s="34"/>
      <c r="FX8" s="34"/>
      <c r="FY8" s="34"/>
      <c r="FZ8" s="34"/>
      <c r="GA8" s="34"/>
      <c r="GB8" s="34"/>
      <c r="GC8" s="34"/>
      <c r="GD8" s="34"/>
      <c r="GE8" s="34"/>
      <c r="GF8" s="34"/>
      <c r="GG8" s="34"/>
      <c r="GH8" s="34"/>
      <c r="GI8" s="34"/>
      <c r="GJ8" s="34"/>
      <c r="GK8" s="34"/>
      <c r="GL8" s="34"/>
      <c r="GM8" s="34"/>
      <c r="GN8" s="34"/>
      <c r="GO8" s="34"/>
      <c r="GP8" s="34"/>
      <c r="GQ8" s="34"/>
      <c r="GR8" s="34"/>
      <c r="GS8" s="34"/>
      <c r="GT8" s="34"/>
      <c r="GU8" s="34"/>
      <c r="GV8" s="34"/>
      <c r="GW8" s="34"/>
      <c r="GX8" s="34"/>
      <c r="GY8" s="34"/>
      <c r="GZ8" s="34"/>
      <c r="HA8" s="34"/>
      <c r="HB8" s="34"/>
      <c r="HC8" s="34"/>
      <c r="HD8" s="34"/>
      <c r="HE8" s="34"/>
      <c r="HF8" s="34"/>
      <c r="HG8" s="34"/>
      <c r="HH8" s="34"/>
      <c r="HI8" s="34"/>
      <c r="HJ8" s="34"/>
      <c r="HK8" s="34"/>
      <c r="HL8" s="34"/>
      <c r="HM8" s="34"/>
      <c r="HN8" s="34"/>
      <c r="HO8" s="34"/>
      <c r="HP8" s="34"/>
      <c r="HQ8" s="34"/>
      <c r="HR8" s="34"/>
      <c r="HS8" s="34"/>
      <c r="HT8" s="34"/>
      <c r="HU8" s="34"/>
    </row>
    <row r="9" spans="1:229" s="35" customFormat="1" ht="30" customHeight="1">
      <c r="A9" s="20" t="s">
        <v>2</v>
      </c>
      <c r="B9" s="21">
        <v>2707</v>
      </c>
      <c r="C9" s="21">
        <v>2477</v>
      </c>
      <c r="D9" s="21">
        <v>40</v>
      </c>
      <c r="E9" s="21">
        <v>190</v>
      </c>
      <c r="F9" s="337">
        <f t="shared" si="0"/>
        <v>7.018840044329516</v>
      </c>
      <c r="G9" s="21">
        <v>22</v>
      </c>
      <c r="H9" s="21">
        <v>20</v>
      </c>
      <c r="I9" s="21">
        <v>0</v>
      </c>
      <c r="J9" s="21">
        <v>2</v>
      </c>
      <c r="K9" s="337">
        <f t="shared" si="1"/>
        <v>9.0909090909090917</v>
      </c>
      <c r="L9" s="21">
        <v>2685</v>
      </c>
      <c r="M9" s="21">
        <v>2457</v>
      </c>
      <c r="N9" s="21">
        <v>40</v>
      </c>
      <c r="O9" s="21">
        <v>188</v>
      </c>
      <c r="P9" s="337">
        <f t="shared" si="2"/>
        <v>7.0018621973929234</v>
      </c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  <c r="AN9" s="34"/>
      <c r="AO9" s="34"/>
      <c r="AP9" s="34"/>
      <c r="AQ9" s="34"/>
      <c r="AR9" s="34"/>
      <c r="AS9" s="34"/>
      <c r="AT9" s="34"/>
      <c r="AU9" s="34"/>
      <c r="AV9" s="34"/>
      <c r="AW9" s="34"/>
      <c r="AX9" s="34"/>
      <c r="AY9" s="34"/>
      <c r="AZ9" s="34"/>
      <c r="BA9" s="34"/>
      <c r="BB9" s="34"/>
      <c r="BC9" s="34"/>
      <c r="BD9" s="34"/>
      <c r="BE9" s="34"/>
      <c r="BF9" s="34"/>
      <c r="BG9" s="34"/>
      <c r="BH9" s="34"/>
      <c r="BI9" s="34"/>
      <c r="BJ9" s="34"/>
      <c r="BK9" s="34"/>
      <c r="BL9" s="34"/>
      <c r="BM9" s="34"/>
      <c r="BN9" s="34"/>
      <c r="BO9" s="34"/>
      <c r="BP9" s="34"/>
      <c r="BQ9" s="34"/>
      <c r="BR9" s="34"/>
      <c r="BS9" s="34"/>
      <c r="BT9" s="34"/>
      <c r="BU9" s="34"/>
      <c r="BV9" s="34"/>
      <c r="BW9" s="34"/>
      <c r="BX9" s="34"/>
      <c r="BY9" s="34"/>
      <c r="BZ9" s="34"/>
      <c r="CA9" s="34"/>
      <c r="CB9" s="34"/>
      <c r="CC9" s="34"/>
      <c r="CD9" s="34"/>
      <c r="CE9" s="34"/>
      <c r="CF9" s="34"/>
      <c r="CG9" s="34"/>
      <c r="CH9" s="34"/>
      <c r="CI9" s="34"/>
      <c r="CJ9" s="34"/>
      <c r="CK9" s="34"/>
      <c r="CL9" s="34"/>
      <c r="CM9" s="34"/>
      <c r="CN9" s="34"/>
      <c r="CO9" s="34"/>
      <c r="CP9" s="34"/>
      <c r="CQ9" s="34"/>
      <c r="CR9" s="34"/>
      <c r="CS9" s="34"/>
      <c r="CT9" s="34"/>
      <c r="CU9" s="34"/>
      <c r="CV9" s="34"/>
      <c r="CW9" s="34"/>
      <c r="CX9" s="34"/>
      <c r="CY9" s="34"/>
      <c r="CZ9" s="34"/>
      <c r="DA9" s="34"/>
      <c r="DB9" s="34"/>
      <c r="DC9" s="34"/>
      <c r="DD9" s="34"/>
      <c r="DE9" s="34"/>
      <c r="DF9" s="34"/>
      <c r="DG9" s="34"/>
      <c r="DH9" s="34"/>
      <c r="DI9" s="34"/>
      <c r="DJ9" s="34"/>
      <c r="DK9" s="34"/>
      <c r="DL9" s="34"/>
      <c r="DM9" s="34"/>
      <c r="DN9" s="34"/>
      <c r="DO9" s="34"/>
      <c r="DP9" s="34"/>
      <c r="DQ9" s="34"/>
      <c r="DR9" s="34"/>
      <c r="DS9" s="34"/>
      <c r="DT9" s="34"/>
      <c r="DU9" s="34"/>
      <c r="DV9" s="34"/>
      <c r="DW9" s="34"/>
      <c r="DX9" s="34"/>
      <c r="DY9" s="34"/>
      <c r="DZ9" s="34"/>
      <c r="EA9" s="34"/>
      <c r="EB9" s="34"/>
      <c r="EC9" s="34"/>
      <c r="ED9" s="34"/>
      <c r="EE9" s="34"/>
      <c r="EF9" s="34"/>
      <c r="EG9" s="34"/>
      <c r="EH9" s="34"/>
      <c r="EI9" s="34"/>
      <c r="EJ9" s="34"/>
      <c r="EK9" s="34"/>
      <c r="EL9" s="34"/>
      <c r="EM9" s="34"/>
      <c r="EN9" s="34"/>
      <c r="EO9" s="34"/>
      <c r="EP9" s="34"/>
      <c r="EQ9" s="34"/>
      <c r="ER9" s="34"/>
      <c r="ES9" s="34"/>
      <c r="ET9" s="34"/>
      <c r="EU9" s="34"/>
      <c r="EV9" s="34"/>
      <c r="EW9" s="34"/>
      <c r="EX9" s="34"/>
      <c r="EY9" s="34"/>
      <c r="EZ9" s="34"/>
      <c r="FA9" s="34"/>
      <c r="FB9" s="34"/>
      <c r="FC9" s="34"/>
      <c r="FD9" s="34"/>
      <c r="FE9" s="34"/>
      <c r="FF9" s="34"/>
      <c r="FG9" s="34"/>
      <c r="FH9" s="34"/>
      <c r="FI9" s="34"/>
      <c r="FJ9" s="34"/>
      <c r="FK9" s="34"/>
      <c r="FL9" s="34"/>
      <c r="FM9" s="34"/>
      <c r="FN9" s="34"/>
      <c r="FO9" s="34"/>
      <c r="FP9" s="34"/>
      <c r="FQ9" s="34"/>
      <c r="FR9" s="34"/>
      <c r="FS9" s="34"/>
      <c r="FT9" s="34"/>
      <c r="FU9" s="34"/>
      <c r="FV9" s="34"/>
      <c r="FW9" s="34"/>
      <c r="FX9" s="34"/>
      <c r="FY9" s="34"/>
      <c r="FZ9" s="34"/>
      <c r="GA9" s="34"/>
      <c r="GB9" s="34"/>
      <c r="GC9" s="34"/>
      <c r="GD9" s="34"/>
      <c r="GE9" s="34"/>
      <c r="GF9" s="34"/>
      <c r="GG9" s="34"/>
      <c r="GH9" s="34"/>
      <c r="GI9" s="34"/>
      <c r="GJ9" s="34"/>
      <c r="GK9" s="34"/>
      <c r="GL9" s="34"/>
      <c r="GM9" s="34"/>
      <c r="GN9" s="34"/>
      <c r="GO9" s="34"/>
      <c r="GP9" s="34"/>
      <c r="GQ9" s="34"/>
      <c r="GR9" s="34"/>
      <c r="GS9" s="34"/>
      <c r="GT9" s="34"/>
      <c r="GU9" s="34"/>
      <c r="GV9" s="34"/>
      <c r="GW9" s="34"/>
      <c r="GX9" s="34"/>
      <c r="GY9" s="34"/>
      <c r="GZ9" s="34"/>
      <c r="HA9" s="34"/>
      <c r="HB9" s="34"/>
      <c r="HC9" s="34"/>
      <c r="HD9" s="34"/>
      <c r="HE9" s="34"/>
      <c r="HF9" s="34"/>
      <c r="HG9" s="34"/>
      <c r="HH9" s="34"/>
      <c r="HI9" s="34"/>
      <c r="HJ9" s="34"/>
      <c r="HK9" s="34"/>
      <c r="HL9" s="34"/>
      <c r="HM9" s="34"/>
      <c r="HN9" s="34"/>
      <c r="HO9" s="34"/>
      <c r="HP9" s="34"/>
      <c r="HQ9" s="34"/>
      <c r="HR9" s="34"/>
      <c r="HS9" s="34"/>
      <c r="HT9" s="34"/>
      <c r="HU9" s="34"/>
    </row>
    <row r="10" spans="1:229" s="35" customFormat="1" ht="30" customHeight="1">
      <c r="A10" s="20" t="s">
        <v>3</v>
      </c>
      <c r="B10" s="21">
        <v>5528</v>
      </c>
      <c r="C10" s="21">
        <v>5059</v>
      </c>
      <c r="D10" s="21">
        <v>75</v>
      </c>
      <c r="E10" s="21">
        <v>394</v>
      </c>
      <c r="F10" s="337">
        <f t="shared" si="0"/>
        <v>7.1273516642547037</v>
      </c>
      <c r="G10" s="21">
        <v>33</v>
      </c>
      <c r="H10" s="21">
        <v>30</v>
      </c>
      <c r="I10" s="21">
        <v>0</v>
      </c>
      <c r="J10" s="21">
        <v>3</v>
      </c>
      <c r="K10" s="337">
        <f t="shared" si="1"/>
        <v>9.0909090909090917</v>
      </c>
      <c r="L10" s="21">
        <v>5495</v>
      </c>
      <c r="M10" s="21">
        <v>5029</v>
      </c>
      <c r="N10" s="21">
        <v>75</v>
      </c>
      <c r="O10" s="21">
        <v>391</v>
      </c>
      <c r="P10" s="337">
        <f t="shared" si="2"/>
        <v>7.1155595996360326</v>
      </c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  <c r="BT10" s="25"/>
      <c r="BU10" s="25"/>
      <c r="BV10" s="25"/>
      <c r="BW10" s="25"/>
      <c r="BX10" s="25"/>
      <c r="BY10" s="25"/>
      <c r="BZ10" s="25"/>
      <c r="CA10" s="25"/>
      <c r="CB10" s="25"/>
      <c r="CC10" s="25"/>
      <c r="CD10" s="25"/>
      <c r="CE10" s="25"/>
      <c r="CF10" s="25"/>
      <c r="CG10" s="25"/>
      <c r="CH10" s="25"/>
      <c r="CI10" s="25"/>
      <c r="CJ10" s="25"/>
      <c r="CK10" s="25"/>
      <c r="CL10" s="25"/>
      <c r="CM10" s="25"/>
      <c r="CN10" s="25"/>
      <c r="CO10" s="25"/>
      <c r="CP10" s="25"/>
      <c r="CQ10" s="25"/>
      <c r="CR10" s="25"/>
      <c r="CS10" s="25"/>
      <c r="CT10" s="25"/>
      <c r="CU10" s="25"/>
      <c r="CV10" s="25"/>
      <c r="CW10" s="25"/>
      <c r="CX10" s="25"/>
      <c r="CY10" s="25"/>
      <c r="CZ10" s="25"/>
      <c r="DA10" s="25"/>
      <c r="DB10" s="25"/>
      <c r="DC10" s="25"/>
      <c r="DD10" s="25"/>
      <c r="DE10" s="25"/>
      <c r="DF10" s="25"/>
      <c r="DG10" s="25"/>
      <c r="DH10" s="25"/>
      <c r="DI10" s="25"/>
      <c r="DJ10" s="25"/>
      <c r="DK10" s="25"/>
      <c r="DL10" s="25"/>
      <c r="DM10" s="25"/>
      <c r="DN10" s="25"/>
      <c r="DO10" s="25"/>
      <c r="DP10" s="25"/>
      <c r="DQ10" s="25"/>
      <c r="DR10" s="25"/>
      <c r="DS10" s="25"/>
      <c r="DT10" s="25"/>
      <c r="DU10" s="25"/>
      <c r="DV10" s="25"/>
      <c r="DW10" s="25"/>
      <c r="DX10" s="25"/>
      <c r="DY10" s="25"/>
      <c r="DZ10" s="25"/>
      <c r="EA10" s="25"/>
      <c r="EB10" s="25"/>
      <c r="EC10" s="25"/>
      <c r="ED10" s="25"/>
      <c r="EE10" s="25"/>
      <c r="EF10" s="25"/>
      <c r="EG10" s="25"/>
      <c r="EH10" s="25"/>
      <c r="EI10" s="25"/>
      <c r="EJ10" s="25"/>
      <c r="EK10" s="25"/>
      <c r="EL10" s="25"/>
      <c r="EM10" s="25"/>
      <c r="EN10" s="25"/>
      <c r="EO10" s="25"/>
      <c r="EP10" s="25"/>
      <c r="EQ10" s="25"/>
      <c r="ER10" s="25"/>
      <c r="ES10" s="25"/>
      <c r="ET10" s="25"/>
      <c r="EU10" s="25"/>
      <c r="EV10" s="25"/>
      <c r="EW10" s="25"/>
      <c r="EX10" s="25"/>
      <c r="EY10" s="25"/>
      <c r="EZ10" s="25"/>
      <c r="FA10" s="25"/>
      <c r="FB10" s="25"/>
      <c r="FC10" s="25"/>
      <c r="FD10" s="25"/>
      <c r="FE10" s="25"/>
      <c r="FF10" s="25"/>
      <c r="FG10" s="25"/>
      <c r="FH10" s="25"/>
      <c r="FI10" s="25"/>
      <c r="FJ10" s="25"/>
      <c r="FK10" s="25"/>
      <c r="FL10" s="25"/>
      <c r="FM10" s="25"/>
      <c r="FN10" s="25"/>
      <c r="FO10" s="25"/>
      <c r="FP10" s="25"/>
      <c r="FQ10" s="25"/>
      <c r="FR10" s="25"/>
      <c r="FS10" s="25"/>
      <c r="FT10" s="25"/>
      <c r="FU10" s="25"/>
      <c r="FV10" s="25"/>
      <c r="FW10" s="25"/>
      <c r="FX10" s="25"/>
      <c r="FY10" s="25"/>
      <c r="FZ10" s="25"/>
      <c r="GA10" s="25"/>
      <c r="GB10" s="25"/>
      <c r="GC10" s="25"/>
      <c r="GD10" s="25"/>
      <c r="GE10" s="25"/>
      <c r="GF10" s="25"/>
      <c r="GG10" s="25"/>
      <c r="GH10" s="25"/>
      <c r="GI10" s="25"/>
      <c r="GJ10" s="25"/>
      <c r="GK10" s="25"/>
      <c r="GL10" s="25"/>
      <c r="GM10" s="25"/>
      <c r="GN10" s="25"/>
      <c r="GO10" s="25"/>
      <c r="GP10" s="25"/>
      <c r="GQ10" s="25"/>
      <c r="GR10" s="25"/>
      <c r="GS10" s="25"/>
      <c r="GT10" s="25"/>
      <c r="GU10" s="25"/>
      <c r="GV10" s="25"/>
      <c r="GW10" s="25"/>
      <c r="GX10" s="25"/>
      <c r="GY10" s="25"/>
      <c r="GZ10" s="25"/>
      <c r="HA10" s="25"/>
      <c r="HB10" s="25"/>
      <c r="HC10" s="25"/>
      <c r="HD10" s="25"/>
      <c r="HE10" s="25"/>
      <c r="HF10" s="25"/>
      <c r="HG10" s="25"/>
      <c r="HH10" s="25"/>
      <c r="HI10" s="25"/>
      <c r="HJ10" s="25"/>
      <c r="HK10" s="25"/>
      <c r="HL10" s="25"/>
      <c r="HM10" s="25"/>
      <c r="HN10" s="25"/>
      <c r="HO10" s="25"/>
      <c r="HP10" s="25"/>
      <c r="HQ10" s="25"/>
      <c r="HR10" s="25"/>
      <c r="HS10" s="25"/>
      <c r="HT10" s="25"/>
      <c r="HU10" s="25"/>
    </row>
    <row r="11" spans="1:229" s="35" customFormat="1" ht="30" customHeight="1">
      <c r="A11" s="20" t="s">
        <v>4</v>
      </c>
      <c r="B11" s="21">
        <v>4625</v>
      </c>
      <c r="C11" s="21">
        <v>4228</v>
      </c>
      <c r="D11" s="21">
        <v>80</v>
      </c>
      <c r="E11" s="21">
        <v>317</v>
      </c>
      <c r="F11" s="337">
        <f t="shared" si="0"/>
        <v>6.8540540540540542</v>
      </c>
      <c r="G11" s="21">
        <v>38</v>
      </c>
      <c r="H11" s="21">
        <v>33</v>
      </c>
      <c r="I11" s="21">
        <v>0</v>
      </c>
      <c r="J11" s="21">
        <v>5</v>
      </c>
      <c r="K11" s="337">
        <f t="shared" si="1"/>
        <v>13.157894736842104</v>
      </c>
      <c r="L11" s="21">
        <v>4587</v>
      </c>
      <c r="M11" s="21">
        <v>4195</v>
      </c>
      <c r="N11" s="21">
        <v>80</v>
      </c>
      <c r="O11" s="21">
        <v>312</v>
      </c>
      <c r="P11" s="337">
        <f t="shared" si="2"/>
        <v>6.8018312622629171</v>
      </c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34"/>
      <c r="AY11" s="34"/>
      <c r="AZ11" s="34"/>
      <c r="BA11" s="34"/>
      <c r="BB11" s="34"/>
      <c r="BC11" s="34"/>
      <c r="BD11" s="34"/>
      <c r="BE11" s="34"/>
      <c r="BF11" s="34"/>
      <c r="BG11" s="34"/>
      <c r="BH11" s="34"/>
      <c r="BI11" s="34"/>
      <c r="BJ11" s="34"/>
      <c r="BK11" s="34"/>
      <c r="BL11" s="34"/>
      <c r="BM11" s="34"/>
      <c r="BN11" s="34"/>
      <c r="BO11" s="34"/>
      <c r="BP11" s="34"/>
      <c r="BQ11" s="34"/>
      <c r="BR11" s="34"/>
      <c r="BS11" s="34"/>
      <c r="BT11" s="34"/>
      <c r="BU11" s="34"/>
      <c r="BV11" s="34"/>
      <c r="BW11" s="34"/>
      <c r="BX11" s="34"/>
      <c r="BY11" s="34"/>
      <c r="BZ11" s="34"/>
      <c r="CA11" s="34"/>
      <c r="CB11" s="34"/>
      <c r="CC11" s="34"/>
      <c r="CD11" s="34"/>
      <c r="CE11" s="34"/>
      <c r="CF11" s="34"/>
      <c r="CG11" s="34"/>
      <c r="CH11" s="34"/>
      <c r="CI11" s="34"/>
      <c r="CJ11" s="34"/>
      <c r="CK11" s="34"/>
      <c r="CL11" s="34"/>
      <c r="CM11" s="34"/>
      <c r="CN11" s="34"/>
      <c r="CO11" s="34"/>
      <c r="CP11" s="34"/>
      <c r="CQ11" s="34"/>
      <c r="CR11" s="34"/>
      <c r="CS11" s="34"/>
      <c r="CT11" s="34"/>
      <c r="CU11" s="34"/>
      <c r="CV11" s="34"/>
      <c r="CW11" s="34"/>
      <c r="CX11" s="34"/>
      <c r="CY11" s="34"/>
      <c r="CZ11" s="34"/>
      <c r="DA11" s="34"/>
      <c r="DB11" s="34"/>
      <c r="DC11" s="34"/>
      <c r="DD11" s="34"/>
      <c r="DE11" s="34"/>
      <c r="DF11" s="34"/>
      <c r="DG11" s="34"/>
      <c r="DH11" s="34"/>
      <c r="DI11" s="34"/>
      <c r="DJ11" s="34"/>
      <c r="DK11" s="34"/>
      <c r="DL11" s="34"/>
      <c r="DM11" s="34"/>
      <c r="DN11" s="34"/>
      <c r="DO11" s="34"/>
      <c r="DP11" s="34"/>
      <c r="DQ11" s="34"/>
      <c r="DR11" s="34"/>
      <c r="DS11" s="34"/>
      <c r="DT11" s="34"/>
      <c r="DU11" s="34"/>
      <c r="DV11" s="34"/>
      <c r="DW11" s="34"/>
      <c r="DX11" s="34"/>
      <c r="DY11" s="34"/>
      <c r="DZ11" s="34"/>
      <c r="EA11" s="34"/>
      <c r="EB11" s="34"/>
      <c r="EC11" s="34"/>
      <c r="ED11" s="34"/>
      <c r="EE11" s="34"/>
      <c r="EF11" s="34"/>
      <c r="EG11" s="34"/>
      <c r="EH11" s="34"/>
      <c r="EI11" s="34"/>
      <c r="EJ11" s="34"/>
      <c r="EK11" s="34"/>
      <c r="EL11" s="34"/>
      <c r="EM11" s="34"/>
      <c r="EN11" s="34"/>
      <c r="EO11" s="34"/>
      <c r="EP11" s="34"/>
      <c r="EQ11" s="34"/>
      <c r="ER11" s="34"/>
      <c r="ES11" s="34"/>
      <c r="ET11" s="34"/>
      <c r="EU11" s="34"/>
      <c r="EV11" s="34"/>
      <c r="EW11" s="34"/>
      <c r="EX11" s="34"/>
      <c r="EY11" s="34"/>
      <c r="EZ11" s="34"/>
      <c r="FA11" s="34"/>
      <c r="FB11" s="34"/>
      <c r="FC11" s="34"/>
      <c r="FD11" s="34"/>
      <c r="FE11" s="34"/>
      <c r="FF11" s="34"/>
      <c r="FG11" s="34"/>
      <c r="FH11" s="34"/>
      <c r="FI11" s="34"/>
      <c r="FJ11" s="34"/>
      <c r="FK11" s="34"/>
      <c r="FL11" s="34"/>
      <c r="FM11" s="34"/>
      <c r="FN11" s="34"/>
      <c r="FO11" s="34"/>
      <c r="FP11" s="34"/>
      <c r="FQ11" s="34"/>
      <c r="FR11" s="34"/>
      <c r="FS11" s="34"/>
      <c r="FT11" s="34"/>
      <c r="FU11" s="34"/>
      <c r="FV11" s="34"/>
      <c r="FW11" s="34"/>
      <c r="FX11" s="34"/>
      <c r="FY11" s="34"/>
      <c r="FZ11" s="34"/>
      <c r="GA11" s="34"/>
      <c r="GB11" s="34"/>
      <c r="GC11" s="34"/>
      <c r="GD11" s="34"/>
      <c r="GE11" s="34"/>
      <c r="GF11" s="34"/>
      <c r="GG11" s="34"/>
      <c r="GH11" s="34"/>
      <c r="GI11" s="34"/>
      <c r="GJ11" s="34"/>
      <c r="GK11" s="34"/>
      <c r="GL11" s="34"/>
      <c r="GM11" s="34"/>
      <c r="GN11" s="34"/>
      <c r="GO11" s="34"/>
      <c r="GP11" s="34"/>
      <c r="GQ11" s="34"/>
      <c r="GR11" s="34"/>
      <c r="GS11" s="34"/>
      <c r="GT11" s="34"/>
      <c r="GU11" s="34"/>
      <c r="GV11" s="34"/>
      <c r="GW11" s="34"/>
      <c r="GX11" s="34"/>
      <c r="GY11" s="34"/>
      <c r="GZ11" s="34"/>
      <c r="HA11" s="34"/>
      <c r="HB11" s="34"/>
      <c r="HC11" s="34"/>
      <c r="HD11" s="34"/>
      <c r="HE11" s="34"/>
      <c r="HF11" s="34"/>
      <c r="HG11" s="34"/>
      <c r="HH11" s="34"/>
      <c r="HI11" s="34"/>
      <c r="HJ11" s="34"/>
      <c r="HK11" s="34"/>
      <c r="HL11" s="34"/>
      <c r="HM11" s="34"/>
      <c r="HN11" s="34"/>
      <c r="HO11" s="34"/>
      <c r="HP11" s="34"/>
      <c r="HQ11" s="34"/>
      <c r="HR11" s="34"/>
      <c r="HS11" s="34"/>
      <c r="HT11" s="34"/>
      <c r="HU11" s="34"/>
    </row>
    <row r="12" spans="1:229" s="35" customFormat="1" ht="30" customHeight="1">
      <c r="A12" s="20" t="s">
        <v>191</v>
      </c>
      <c r="B12" s="21">
        <v>4260</v>
      </c>
      <c r="C12" s="21">
        <v>3895</v>
      </c>
      <c r="D12" s="21">
        <v>51</v>
      </c>
      <c r="E12" s="21">
        <v>314</v>
      </c>
      <c r="F12" s="337">
        <f t="shared" si="0"/>
        <v>7.370892018779343</v>
      </c>
      <c r="G12" s="21">
        <v>18</v>
      </c>
      <c r="H12" s="21">
        <v>17</v>
      </c>
      <c r="I12" s="21">
        <v>0</v>
      </c>
      <c r="J12" s="21">
        <v>1</v>
      </c>
      <c r="K12" s="337">
        <f t="shared" si="1"/>
        <v>5.5555555555555554</v>
      </c>
      <c r="L12" s="21">
        <v>4242</v>
      </c>
      <c r="M12" s="21">
        <v>3878</v>
      </c>
      <c r="N12" s="21">
        <v>51</v>
      </c>
      <c r="O12" s="21">
        <v>313</v>
      </c>
      <c r="P12" s="337">
        <f t="shared" si="2"/>
        <v>7.3785950023573781</v>
      </c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34"/>
      <c r="BA12" s="34"/>
      <c r="BB12" s="34"/>
      <c r="BC12" s="34"/>
      <c r="BD12" s="34"/>
      <c r="BE12" s="34"/>
      <c r="BF12" s="34"/>
      <c r="BG12" s="34"/>
      <c r="BH12" s="34"/>
      <c r="BI12" s="34"/>
      <c r="BJ12" s="34"/>
      <c r="BK12" s="34"/>
      <c r="BL12" s="34"/>
      <c r="BM12" s="34"/>
      <c r="BN12" s="34"/>
      <c r="BO12" s="34"/>
      <c r="BP12" s="34"/>
      <c r="BQ12" s="34"/>
      <c r="BR12" s="34"/>
      <c r="BS12" s="34"/>
      <c r="BT12" s="34"/>
      <c r="BU12" s="34"/>
      <c r="BV12" s="34"/>
      <c r="BW12" s="34"/>
      <c r="BX12" s="34"/>
      <c r="BY12" s="34"/>
      <c r="BZ12" s="34"/>
      <c r="CA12" s="34"/>
      <c r="CB12" s="34"/>
      <c r="CC12" s="34"/>
      <c r="CD12" s="34"/>
      <c r="CE12" s="34"/>
      <c r="CF12" s="34"/>
      <c r="CG12" s="34"/>
      <c r="CH12" s="34"/>
      <c r="CI12" s="34"/>
      <c r="CJ12" s="34"/>
      <c r="CK12" s="34"/>
      <c r="CL12" s="34"/>
      <c r="CM12" s="34"/>
      <c r="CN12" s="34"/>
      <c r="CO12" s="34"/>
      <c r="CP12" s="34"/>
      <c r="CQ12" s="34"/>
      <c r="CR12" s="34"/>
      <c r="CS12" s="34"/>
      <c r="CT12" s="34"/>
      <c r="CU12" s="34"/>
      <c r="CV12" s="34"/>
      <c r="CW12" s="34"/>
      <c r="CX12" s="34"/>
      <c r="CY12" s="34"/>
      <c r="CZ12" s="34"/>
      <c r="DA12" s="34"/>
      <c r="DB12" s="34"/>
      <c r="DC12" s="34"/>
      <c r="DD12" s="34"/>
      <c r="DE12" s="34"/>
      <c r="DF12" s="34"/>
      <c r="DG12" s="34"/>
      <c r="DH12" s="34"/>
      <c r="DI12" s="34"/>
      <c r="DJ12" s="34"/>
      <c r="DK12" s="34"/>
      <c r="DL12" s="34"/>
      <c r="DM12" s="34"/>
      <c r="DN12" s="34"/>
      <c r="DO12" s="34"/>
      <c r="DP12" s="34"/>
      <c r="DQ12" s="34"/>
      <c r="DR12" s="34"/>
      <c r="DS12" s="34"/>
      <c r="DT12" s="34"/>
      <c r="DU12" s="34"/>
      <c r="DV12" s="34"/>
      <c r="DW12" s="34"/>
      <c r="DX12" s="34"/>
      <c r="DY12" s="34"/>
      <c r="DZ12" s="34"/>
      <c r="EA12" s="34"/>
      <c r="EB12" s="34"/>
      <c r="EC12" s="34"/>
      <c r="ED12" s="34"/>
      <c r="EE12" s="34"/>
      <c r="EF12" s="34"/>
      <c r="EG12" s="34"/>
      <c r="EH12" s="34"/>
      <c r="EI12" s="34"/>
      <c r="EJ12" s="34"/>
      <c r="EK12" s="34"/>
      <c r="EL12" s="34"/>
      <c r="EM12" s="34"/>
      <c r="EN12" s="34"/>
      <c r="EO12" s="34"/>
      <c r="EP12" s="34"/>
      <c r="EQ12" s="34"/>
      <c r="ER12" s="34"/>
      <c r="ES12" s="34"/>
      <c r="ET12" s="34"/>
      <c r="EU12" s="34"/>
      <c r="EV12" s="34"/>
      <c r="EW12" s="34"/>
      <c r="EX12" s="34"/>
      <c r="EY12" s="34"/>
      <c r="EZ12" s="34"/>
      <c r="FA12" s="34"/>
      <c r="FB12" s="34"/>
      <c r="FC12" s="34"/>
      <c r="FD12" s="34"/>
      <c r="FE12" s="34"/>
      <c r="FF12" s="34"/>
      <c r="FG12" s="34"/>
      <c r="FH12" s="34"/>
      <c r="FI12" s="34"/>
      <c r="FJ12" s="34"/>
      <c r="FK12" s="34"/>
      <c r="FL12" s="34"/>
      <c r="FM12" s="34"/>
      <c r="FN12" s="34"/>
      <c r="FO12" s="34"/>
      <c r="FP12" s="34"/>
      <c r="FQ12" s="34"/>
      <c r="FR12" s="34"/>
      <c r="FS12" s="34"/>
      <c r="FT12" s="34"/>
      <c r="FU12" s="34"/>
      <c r="FV12" s="34"/>
      <c r="FW12" s="34"/>
      <c r="FX12" s="34"/>
      <c r="FY12" s="34"/>
      <c r="FZ12" s="34"/>
      <c r="GA12" s="34"/>
      <c r="GB12" s="34"/>
      <c r="GC12" s="34"/>
      <c r="GD12" s="34"/>
      <c r="GE12" s="34"/>
      <c r="GF12" s="34"/>
      <c r="GG12" s="34"/>
      <c r="GH12" s="34"/>
      <c r="GI12" s="34"/>
      <c r="GJ12" s="34"/>
      <c r="GK12" s="34"/>
      <c r="GL12" s="34"/>
      <c r="GM12" s="34"/>
      <c r="GN12" s="34"/>
      <c r="GO12" s="34"/>
      <c r="GP12" s="34"/>
      <c r="GQ12" s="34"/>
      <c r="GR12" s="34"/>
      <c r="GS12" s="34"/>
      <c r="GT12" s="34"/>
      <c r="GU12" s="34"/>
      <c r="GV12" s="34"/>
      <c r="GW12" s="34"/>
      <c r="GX12" s="34"/>
      <c r="GY12" s="34"/>
      <c r="GZ12" s="34"/>
      <c r="HA12" s="34"/>
      <c r="HB12" s="34"/>
      <c r="HC12" s="34"/>
      <c r="HD12" s="34"/>
      <c r="HE12" s="34"/>
      <c r="HF12" s="34"/>
      <c r="HG12" s="34"/>
      <c r="HH12" s="34"/>
      <c r="HI12" s="34"/>
      <c r="HJ12" s="34"/>
      <c r="HK12" s="34"/>
      <c r="HL12" s="34"/>
      <c r="HM12" s="34"/>
      <c r="HN12" s="34"/>
      <c r="HO12" s="34"/>
      <c r="HP12" s="34"/>
      <c r="HQ12" s="34"/>
      <c r="HR12" s="34"/>
      <c r="HS12" s="34"/>
      <c r="HT12" s="34"/>
      <c r="HU12" s="34"/>
    </row>
    <row r="13" spans="1:229" s="35" customFormat="1" ht="30" customHeight="1">
      <c r="A13" s="20" t="s">
        <v>6</v>
      </c>
      <c r="B13" s="21">
        <v>2331</v>
      </c>
      <c r="C13" s="21">
        <v>2130</v>
      </c>
      <c r="D13" s="21">
        <v>30</v>
      </c>
      <c r="E13" s="21">
        <v>171</v>
      </c>
      <c r="F13" s="337">
        <f t="shared" si="0"/>
        <v>7.3359073359073363</v>
      </c>
      <c r="G13" s="21">
        <v>9</v>
      </c>
      <c r="H13" s="21">
        <v>9</v>
      </c>
      <c r="I13" s="21">
        <v>0</v>
      </c>
      <c r="J13" s="21"/>
      <c r="K13" s="337">
        <f t="shared" si="1"/>
        <v>0</v>
      </c>
      <c r="L13" s="21">
        <v>2322</v>
      </c>
      <c r="M13" s="21">
        <v>2121</v>
      </c>
      <c r="N13" s="21">
        <v>30</v>
      </c>
      <c r="O13" s="21">
        <v>171</v>
      </c>
      <c r="P13" s="337">
        <f t="shared" si="2"/>
        <v>7.3643410852713185</v>
      </c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25"/>
      <c r="BU13" s="25"/>
      <c r="BV13" s="25"/>
      <c r="BW13" s="25"/>
      <c r="BX13" s="25"/>
      <c r="BY13" s="25"/>
      <c r="BZ13" s="25"/>
      <c r="CA13" s="25"/>
      <c r="CB13" s="25"/>
      <c r="CC13" s="25"/>
      <c r="CD13" s="25"/>
      <c r="CE13" s="25"/>
      <c r="CF13" s="25"/>
      <c r="CG13" s="25"/>
      <c r="CH13" s="25"/>
      <c r="CI13" s="25"/>
      <c r="CJ13" s="25"/>
      <c r="CK13" s="25"/>
      <c r="CL13" s="25"/>
      <c r="CM13" s="25"/>
      <c r="CN13" s="25"/>
      <c r="CO13" s="25"/>
      <c r="CP13" s="25"/>
      <c r="CQ13" s="25"/>
      <c r="CR13" s="25"/>
      <c r="CS13" s="25"/>
      <c r="CT13" s="25"/>
      <c r="CU13" s="25"/>
      <c r="CV13" s="25"/>
      <c r="CW13" s="25"/>
      <c r="CX13" s="25"/>
      <c r="CY13" s="25"/>
      <c r="CZ13" s="25"/>
      <c r="DA13" s="25"/>
      <c r="DB13" s="25"/>
      <c r="DC13" s="25"/>
      <c r="DD13" s="25"/>
      <c r="DE13" s="25"/>
      <c r="DF13" s="25"/>
      <c r="DG13" s="25"/>
      <c r="DH13" s="25"/>
      <c r="DI13" s="25"/>
      <c r="DJ13" s="25"/>
      <c r="DK13" s="25"/>
      <c r="DL13" s="25"/>
      <c r="DM13" s="25"/>
      <c r="DN13" s="25"/>
      <c r="DO13" s="25"/>
      <c r="DP13" s="25"/>
      <c r="DQ13" s="25"/>
      <c r="DR13" s="25"/>
      <c r="DS13" s="25"/>
      <c r="DT13" s="25"/>
      <c r="DU13" s="25"/>
      <c r="DV13" s="25"/>
      <c r="DW13" s="25"/>
      <c r="DX13" s="25"/>
      <c r="DY13" s="25"/>
      <c r="DZ13" s="25"/>
      <c r="EA13" s="25"/>
      <c r="EB13" s="25"/>
      <c r="EC13" s="25"/>
      <c r="ED13" s="25"/>
      <c r="EE13" s="25"/>
      <c r="EF13" s="25"/>
      <c r="EG13" s="25"/>
      <c r="EH13" s="25"/>
      <c r="EI13" s="25"/>
      <c r="EJ13" s="25"/>
      <c r="EK13" s="25"/>
      <c r="EL13" s="25"/>
      <c r="EM13" s="25"/>
      <c r="EN13" s="25"/>
      <c r="EO13" s="25"/>
      <c r="EP13" s="25"/>
      <c r="EQ13" s="25"/>
      <c r="ER13" s="25"/>
      <c r="ES13" s="25"/>
      <c r="ET13" s="25"/>
      <c r="EU13" s="25"/>
      <c r="EV13" s="25"/>
      <c r="EW13" s="25"/>
      <c r="EX13" s="25"/>
      <c r="EY13" s="25"/>
      <c r="EZ13" s="25"/>
      <c r="FA13" s="25"/>
      <c r="FB13" s="25"/>
      <c r="FC13" s="25"/>
      <c r="FD13" s="25"/>
      <c r="FE13" s="25"/>
      <c r="FF13" s="25"/>
      <c r="FG13" s="25"/>
      <c r="FH13" s="25"/>
      <c r="FI13" s="25"/>
      <c r="FJ13" s="25"/>
      <c r="FK13" s="25"/>
      <c r="FL13" s="25"/>
      <c r="FM13" s="25"/>
      <c r="FN13" s="25"/>
      <c r="FO13" s="25"/>
      <c r="FP13" s="25"/>
      <c r="FQ13" s="25"/>
      <c r="FR13" s="25"/>
      <c r="FS13" s="25"/>
      <c r="FT13" s="25"/>
      <c r="FU13" s="25"/>
      <c r="FV13" s="25"/>
      <c r="FW13" s="25"/>
      <c r="FX13" s="25"/>
      <c r="FY13" s="25"/>
      <c r="FZ13" s="25"/>
      <c r="GA13" s="25"/>
      <c r="GB13" s="25"/>
      <c r="GC13" s="25"/>
      <c r="GD13" s="25"/>
      <c r="GE13" s="25"/>
      <c r="GF13" s="25"/>
      <c r="GG13" s="25"/>
      <c r="GH13" s="25"/>
      <c r="GI13" s="25"/>
      <c r="GJ13" s="25"/>
      <c r="GK13" s="25"/>
      <c r="GL13" s="25"/>
      <c r="GM13" s="25"/>
      <c r="GN13" s="25"/>
      <c r="GO13" s="25"/>
      <c r="GP13" s="25"/>
      <c r="GQ13" s="25"/>
      <c r="GR13" s="25"/>
      <c r="GS13" s="25"/>
      <c r="GT13" s="25"/>
      <c r="GU13" s="25"/>
      <c r="GV13" s="25"/>
      <c r="GW13" s="25"/>
      <c r="GX13" s="25"/>
      <c r="GY13" s="25"/>
      <c r="GZ13" s="25"/>
      <c r="HA13" s="25"/>
      <c r="HB13" s="25"/>
      <c r="HC13" s="25"/>
      <c r="HD13" s="25"/>
      <c r="HE13" s="25"/>
      <c r="HF13" s="25"/>
      <c r="HG13" s="25"/>
      <c r="HH13" s="25"/>
      <c r="HI13" s="25"/>
      <c r="HJ13" s="25"/>
      <c r="HK13" s="25"/>
      <c r="HL13" s="25"/>
      <c r="HM13" s="25"/>
      <c r="HN13" s="25"/>
      <c r="HO13" s="25"/>
      <c r="HP13" s="25"/>
      <c r="HQ13" s="25"/>
      <c r="HR13" s="25"/>
      <c r="HS13" s="25"/>
      <c r="HT13" s="25"/>
      <c r="HU13" s="25"/>
    </row>
    <row r="14" spans="1:229" s="35" customFormat="1" ht="30" customHeight="1">
      <c r="A14" s="20" t="s">
        <v>192</v>
      </c>
      <c r="B14" s="21">
        <v>3299</v>
      </c>
      <c r="C14" s="21">
        <v>2996</v>
      </c>
      <c r="D14" s="21">
        <v>64</v>
      </c>
      <c r="E14" s="21">
        <v>239</v>
      </c>
      <c r="F14" s="337">
        <f t="shared" si="0"/>
        <v>7.2446195816914223</v>
      </c>
      <c r="G14" s="21">
        <v>23</v>
      </c>
      <c r="H14" s="21">
        <v>22</v>
      </c>
      <c r="I14" s="21">
        <v>0</v>
      </c>
      <c r="J14" s="21">
        <v>1</v>
      </c>
      <c r="K14" s="337">
        <f t="shared" si="1"/>
        <v>4.3478260869565215</v>
      </c>
      <c r="L14" s="21">
        <v>3276</v>
      </c>
      <c r="M14" s="21">
        <v>2974</v>
      </c>
      <c r="N14" s="21">
        <v>64</v>
      </c>
      <c r="O14" s="21">
        <v>238</v>
      </c>
      <c r="P14" s="337">
        <f t="shared" si="2"/>
        <v>7.2649572649572658</v>
      </c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34"/>
      <c r="AW14" s="34"/>
      <c r="AX14" s="34"/>
      <c r="AY14" s="34"/>
      <c r="AZ14" s="34"/>
      <c r="BA14" s="34"/>
      <c r="BB14" s="34"/>
      <c r="BC14" s="34"/>
      <c r="BD14" s="34"/>
      <c r="BE14" s="34"/>
      <c r="BF14" s="34"/>
      <c r="BG14" s="34"/>
      <c r="BH14" s="34"/>
      <c r="BI14" s="34"/>
      <c r="BJ14" s="34"/>
      <c r="BK14" s="34"/>
      <c r="BL14" s="34"/>
      <c r="BM14" s="34"/>
      <c r="BN14" s="34"/>
      <c r="BO14" s="34"/>
      <c r="BP14" s="34"/>
      <c r="BQ14" s="34"/>
      <c r="BR14" s="34"/>
      <c r="BS14" s="34"/>
      <c r="BT14" s="34"/>
      <c r="BU14" s="34"/>
      <c r="BV14" s="34"/>
      <c r="BW14" s="34"/>
      <c r="BX14" s="34"/>
      <c r="BY14" s="34"/>
      <c r="BZ14" s="34"/>
      <c r="CA14" s="34"/>
      <c r="CB14" s="34"/>
      <c r="CC14" s="34"/>
      <c r="CD14" s="34"/>
      <c r="CE14" s="34"/>
      <c r="CF14" s="34"/>
      <c r="CG14" s="34"/>
      <c r="CH14" s="34"/>
      <c r="CI14" s="34"/>
      <c r="CJ14" s="34"/>
      <c r="CK14" s="34"/>
      <c r="CL14" s="34"/>
      <c r="CM14" s="34"/>
      <c r="CN14" s="34"/>
      <c r="CO14" s="34"/>
      <c r="CP14" s="34"/>
      <c r="CQ14" s="34"/>
      <c r="CR14" s="34"/>
      <c r="CS14" s="34"/>
      <c r="CT14" s="34"/>
      <c r="CU14" s="34"/>
      <c r="CV14" s="34"/>
      <c r="CW14" s="34"/>
      <c r="CX14" s="34"/>
      <c r="CY14" s="34"/>
      <c r="CZ14" s="34"/>
      <c r="DA14" s="34"/>
      <c r="DB14" s="34"/>
      <c r="DC14" s="34"/>
      <c r="DD14" s="34"/>
      <c r="DE14" s="34"/>
      <c r="DF14" s="34"/>
      <c r="DG14" s="34"/>
      <c r="DH14" s="34"/>
      <c r="DI14" s="34"/>
      <c r="DJ14" s="34"/>
      <c r="DK14" s="34"/>
      <c r="DL14" s="34"/>
      <c r="DM14" s="34"/>
      <c r="DN14" s="34"/>
      <c r="DO14" s="34"/>
      <c r="DP14" s="34"/>
      <c r="DQ14" s="34"/>
      <c r="DR14" s="34"/>
      <c r="DS14" s="34"/>
      <c r="DT14" s="34"/>
      <c r="DU14" s="34"/>
      <c r="DV14" s="34"/>
      <c r="DW14" s="34"/>
      <c r="DX14" s="34"/>
      <c r="DY14" s="34"/>
      <c r="DZ14" s="34"/>
      <c r="EA14" s="34"/>
      <c r="EB14" s="34"/>
      <c r="EC14" s="34"/>
      <c r="ED14" s="34"/>
      <c r="EE14" s="34"/>
      <c r="EF14" s="34"/>
      <c r="EG14" s="34"/>
      <c r="EH14" s="34"/>
      <c r="EI14" s="34"/>
      <c r="EJ14" s="34"/>
      <c r="EK14" s="34"/>
      <c r="EL14" s="34"/>
      <c r="EM14" s="34"/>
      <c r="EN14" s="34"/>
      <c r="EO14" s="34"/>
      <c r="EP14" s="34"/>
      <c r="EQ14" s="34"/>
      <c r="ER14" s="34"/>
      <c r="ES14" s="34"/>
      <c r="ET14" s="34"/>
      <c r="EU14" s="34"/>
      <c r="EV14" s="34"/>
      <c r="EW14" s="34"/>
      <c r="EX14" s="34"/>
      <c r="EY14" s="34"/>
      <c r="EZ14" s="34"/>
      <c r="FA14" s="34"/>
      <c r="FB14" s="34"/>
      <c r="FC14" s="34"/>
      <c r="FD14" s="34"/>
      <c r="FE14" s="34"/>
      <c r="FF14" s="34"/>
      <c r="FG14" s="34"/>
      <c r="FH14" s="34"/>
      <c r="FI14" s="34"/>
      <c r="FJ14" s="34"/>
      <c r="FK14" s="34"/>
      <c r="FL14" s="34"/>
      <c r="FM14" s="34"/>
      <c r="FN14" s="34"/>
      <c r="FO14" s="34"/>
      <c r="FP14" s="34"/>
      <c r="FQ14" s="34"/>
      <c r="FR14" s="34"/>
      <c r="FS14" s="34"/>
      <c r="FT14" s="34"/>
      <c r="FU14" s="34"/>
      <c r="FV14" s="34"/>
      <c r="FW14" s="34"/>
      <c r="FX14" s="34"/>
      <c r="FY14" s="34"/>
      <c r="FZ14" s="34"/>
      <c r="GA14" s="34"/>
      <c r="GB14" s="34"/>
      <c r="GC14" s="34"/>
      <c r="GD14" s="34"/>
      <c r="GE14" s="34"/>
      <c r="GF14" s="34"/>
      <c r="GG14" s="34"/>
      <c r="GH14" s="34"/>
      <c r="GI14" s="34"/>
      <c r="GJ14" s="34"/>
      <c r="GK14" s="34"/>
      <c r="GL14" s="34"/>
      <c r="GM14" s="34"/>
      <c r="GN14" s="34"/>
      <c r="GO14" s="34"/>
      <c r="GP14" s="34"/>
      <c r="GQ14" s="34"/>
      <c r="GR14" s="34"/>
      <c r="GS14" s="34"/>
      <c r="GT14" s="34"/>
      <c r="GU14" s="34"/>
      <c r="GV14" s="34"/>
      <c r="GW14" s="34"/>
      <c r="GX14" s="34"/>
      <c r="GY14" s="34"/>
      <c r="GZ14" s="34"/>
      <c r="HA14" s="34"/>
      <c r="HB14" s="34"/>
      <c r="HC14" s="34"/>
      <c r="HD14" s="34"/>
      <c r="HE14" s="34"/>
      <c r="HF14" s="34"/>
      <c r="HG14" s="34"/>
      <c r="HH14" s="34"/>
      <c r="HI14" s="34"/>
      <c r="HJ14" s="34"/>
      <c r="HK14" s="34"/>
      <c r="HL14" s="34"/>
      <c r="HM14" s="34"/>
      <c r="HN14" s="34"/>
      <c r="HO14" s="34"/>
      <c r="HP14" s="34"/>
      <c r="HQ14" s="34"/>
      <c r="HR14" s="34"/>
      <c r="HS14" s="34"/>
      <c r="HT14" s="34"/>
      <c r="HU14" s="34"/>
    </row>
    <row r="15" spans="1:229" s="35" customFormat="1" ht="30" customHeight="1">
      <c r="A15" s="20" t="s">
        <v>193</v>
      </c>
      <c r="B15" s="21">
        <v>3578</v>
      </c>
      <c r="C15" s="21">
        <v>3242</v>
      </c>
      <c r="D15" s="21">
        <v>80</v>
      </c>
      <c r="E15" s="21">
        <v>256</v>
      </c>
      <c r="F15" s="337">
        <f t="shared" si="0"/>
        <v>7.1548351034097264</v>
      </c>
      <c r="G15" s="21">
        <v>28</v>
      </c>
      <c r="H15" s="21">
        <v>27</v>
      </c>
      <c r="I15" s="21">
        <v>0</v>
      </c>
      <c r="J15" s="21">
        <v>1</v>
      </c>
      <c r="K15" s="337">
        <f t="shared" si="1"/>
        <v>3.5714285714285712</v>
      </c>
      <c r="L15" s="21">
        <v>3550</v>
      </c>
      <c r="M15" s="21">
        <v>3215</v>
      </c>
      <c r="N15" s="21">
        <v>80</v>
      </c>
      <c r="O15" s="21">
        <v>255</v>
      </c>
      <c r="P15" s="337">
        <f t="shared" si="2"/>
        <v>7.183098591549296</v>
      </c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4"/>
      <c r="AU15" s="34"/>
      <c r="AV15" s="34"/>
      <c r="AW15" s="34"/>
      <c r="AX15" s="34"/>
      <c r="AY15" s="34"/>
      <c r="AZ15" s="34"/>
      <c r="BA15" s="34"/>
      <c r="BB15" s="34"/>
      <c r="BC15" s="34"/>
      <c r="BD15" s="34"/>
      <c r="BE15" s="34"/>
      <c r="BF15" s="34"/>
      <c r="BG15" s="34"/>
      <c r="BH15" s="34"/>
      <c r="BI15" s="34"/>
      <c r="BJ15" s="34"/>
      <c r="BK15" s="34"/>
      <c r="BL15" s="34"/>
      <c r="BM15" s="34"/>
      <c r="BN15" s="34"/>
      <c r="BO15" s="34"/>
      <c r="BP15" s="34"/>
      <c r="BQ15" s="34"/>
      <c r="BR15" s="34"/>
      <c r="BS15" s="34"/>
      <c r="BT15" s="34"/>
      <c r="BU15" s="34"/>
      <c r="BV15" s="34"/>
      <c r="BW15" s="34"/>
      <c r="BX15" s="34"/>
      <c r="BY15" s="34"/>
      <c r="BZ15" s="34"/>
      <c r="CA15" s="34"/>
      <c r="CB15" s="34"/>
      <c r="CC15" s="34"/>
      <c r="CD15" s="34"/>
      <c r="CE15" s="34"/>
      <c r="CF15" s="34"/>
      <c r="CG15" s="34"/>
      <c r="CH15" s="34"/>
      <c r="CI15" s="34"/>
      <c r="CJ15" s="34"/>
      <c r="CK15" s="34"/>
      <c r="CL15" s="34"/>
      <c r="CM15" s="34"/>
      <c r="CN15" s="34"/>
      <c r="CO15" s="34"/>
      <c r="CP15" s="34"/>
      <c r="CQ15" s="34"/>
      <c r="CR15" s="34"/>
      <c r="CS15" s="34"/>
      <c r="CT15" s="34"/>
      <c r="CU15" s="34"/>
      <c r="CV15" s="34"/>
      <c r="CW15" s="34"/>
      <c r="CX15" s="34"/>
      <c r="CY15" s="34"/>
      <c r="CZ15" s="34"/>
      <c r="DA15" s="34"/>
      <c r="DB15" s="34"/>
      <c r="DC15" s="34"/>
      <c r="DD15" s="34"/>
      <c r="DE15" s="34"/>
      <c r="DF15" s="34"/>
      <c r="DG15" s="34"/>
      <c r="DH15" s="34"/>
      <c r="DI15" s="34"/>
      <c r="DJ15" s="34"/>
      <c r="DK15" s="34"/>
      <c r="DL15" s="34"/>
      <c r="DM15" s="34"/>
      <c r="DN15" s="34"/>
      <c r="DO15" s="34"/>
      <c r="DP15" s="34"/>
      <c r="DQ15" s="34"/>
      <c r="DR15" s="34"/>
      <c r="DS15" s="34"/>
      <c r="DT15" s="34"/>
      <c r="DU15" s="34"/>
      <c r="DV15" s="34"/>
      <c r="DW15" s="34"/>
      <c r="DX15" s="34"/>
      <c r="DY15" s="34"/>
      <c r="DZ15" s="34"/>
      <c r="EA15" s="34"/>
      <c r="EB15" s="34"/>
      <c r="EC15" s="34"/>
      <c r="ED15" s="34"/>
      <c r="EE15" s="34"/>
      <c r="EF15" s="34"/>
      <c r="EG15" s="34"/>
      <c r="EH15" s="34"/>
      <c r="EI15" s="34"/>
      <c r="EJ15" s="34"/>
      <c r="EK15" s="34"/>
      <c r="EL15" s="34"/>
      <c r="EM15" s="34"/>
      <c r="EN15" s="34"/>
      <c r="EO15" s="34"/>
      <c r="EP15" s="34"/>
      <c r="EQ15" s="34"/>
      <c r="ER15" s="34"/>
      <c r="ES15" s="34"/>
      <c r="ET15" s="34"/>
      <c r="EU15" s="34"/>
      <c r="EV15" s="34"/>
      <c r="EW15" s="34"/>
      <c r="EX15" s="34"/>
      <c r="EY15" s="34"/>
      <c r="EZ15" s="34"/>
      <c r="FA15" s="34"/>
      <c r="FB15" s="34"/>
      <c r="FC15" s="34"/>
      <c r="FD15" s="34"/>
      <c r="FE15" s="34"/>
      <c r="FF15" s="34"/>
      <c r="FG15" s="34"/>
      <c r="FH15" s="34"/>
      <c r="FI15" s="34"/>
      <c r="FJ15" s="34"/>
      <c r="FK15" s="34"/>
      <c r="FL15" s="34"/>
      <c r="FM15" s="34"/>
      <c r="FN15" s="34"/>
      <c r="FO15" s="34"/>
      <c r="FP15" s="34"/>
      <c r="FQ15" s="34"/>
      <c r="FR15" s="34"/>
      <c r="FS15" s="34"/>
      <c r="FT15" s="34"/>
      <c r="FU15" s="34"/>
      <c r="FV15" s="34"/>
      <c r="FW15" s="34"/>
      <c r="FX15" s="34"/>
      <c r="FY15" s="34"/>
      <c r="FZ15" s="34"/>
      <c r="GA15" s="34"/>
      <c r="GB15" s="34"/>
      <c r="GC15" s="34"/>
      <c r="GD15" s="34"/>
      <c r="GE15" s="34"/>
      <c r="GF15" s="34"/>
      <c r="GG15" s="34"/>
      <c r="GH15" s="34"/>
      <c r="GI15" s="34"/>
      <c r="GJ15" s="34"/>
      <c r="GK15" s="34"/>
      <c r="GL15" s="34"/>
      <c r="GM15" s="34"/>
      <c r="GN15" s="34"/>
      <c r="GO15" s="34"/>
      <c r="GP15" s="34"/>
      <c r="GQ15" s="34"/>
      <c r="GR15" s="34"/>
      <c r="GS15" s="34"/>
      <c r="GT15" s="34"/>
      <c r="GU15" s="34"/>
      <c r="GV15" s="34"/>
      <c r="GW15" s="34"/>
      <c r="GX15" s="34"/>
      <c r="GY15" s="34"/>
      <c r="GZ15" s="34"/>
      <c r="HA15" s="34"/>
      <c r="HB15" s="34"/>
      <c r="HC15" s="34"/>
      <c r="HD15" s="34"/>
      <c r="HE15" s="34"/>
      <c r="HF15" s="34"/>
      <c r="HG15" s="34"/>
      <c r="HH15" s="34"/>
      <c r="HI15" s="34"/>
      <c r="HJ15" s="34"/>
      <c r="HK15" s="34"/>
      <c r="HL15" s="34"/>
      <c r="HM15" s="34"/>
      <c r="HN15" s="34"/>
      <c r="HO15" s="34"/>
      <c r="HP15" s="34"/>
      <c r="HQ15" s="34"/>
      <c r="HR15" s="34"/>
      <c r="HS15" s="34"/>
      <c r="HT15" s="34"/>
      <c r="HU15" s="34"/>
    </row>
    <row r="16" spans="1:229" s="35" customFormat="1" ht="30" customHeight="1">
      <c r="A16" s="20" t="s">
        <v>194</v>
      </c>
      <c r="B16" s="21">
        <v>2142</v>
      </c>
      <c r="C16" s="21">
        <v>1948</v>
      </c>
      <c r="D16" s="21">
        <v>23</v>
      </c>
      <c r="E16" s="21">
        <v>171</v>
      </c>
      <c r="F16" s="337">
        <f t="shared" si="0"/>
        <v>7.9831932773109235</v>
      </c>
      <c r="G16" s="21">
        <v>12</v>
      </c>
      <c r="H16" s="21">
        <v>12</v>
      </c>
      <c r="I16" s="21">
        <v>0</v>
      </c>
      <c r="J16" s="21"/>
      <c r="K16" s="337">
        <f t="shared" si="1"/>
        <v>0</v>
      </c>
      <c r="L16" s="21">
        <v>2130</v>
      </c>
      <c r="M16" s="21">
        <v>1936</v>
      </c>
      <c r="N16" s="21">
        <v>23</v>
      </c>
      <c r="O16" s="21">
        <v>171</v>
      </c>
      <c r="P16" s="337">
        <f t="shared" si="2"/>
        <v>8.0281690140845079</v>
      </c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4"/>
      <c r="AQ16" s="34"/>
      <c r="AR16" s="34"/>
      <c r="AS16" s="34"/>
      <c r="AT16" s="34"/>
      <c r="AU16" s="34"/>
      <c r="AV16" s="34"/>
      <c r="AW16" s="34"/>
      <c r="AX16" s="34"/>
      <c r="AY16" s="34"/>
      <c r="AZ16" s="34"/>
      <c r="BA16" s="34"/>
      <c r="BB16" s="34"/>
      <c r="BC16" s="34"/>
      <c r="BD16" s="34"/>
      <c r="BE16" s="34"/>
      <c r="BF16" s="34"/>
      <c r="BG16" s="34"/>
      <c r="BH16" s="34"/>
      <c r="BI16" s="34"/>
      <c r="BJ16" s="34"/>
      <c r="BK16" s="34"/>
      <c r="BL16" s="34"/>
      <c r="BM16" s="34"/>
      <c r="BN16" s="34"/>
      <c r="BO16" s="34"/>
      <c r="BP16" s="34"/>
      <c r="BQ16" s="34"/>
      <c r="BR16" s="34"/>
      <c r="BS16" s="34"/>
      <c r="BT16" s="34"/>
      <c r="BU16" s="34"/>
      <c r="BV16" s="34"/>
      <c r="BW16" s="34"/>
      <c r="BX16" s="34"/>
      <c r="BY16" s="34"/>
      <c r="BZ16" s="34"/>
      <c r="CA16" s="34"/>
      <c r="CB16" s="34"/>
      <c r="CC16" s="34"/>
      <c r="CD16" s="34"/>
      <c r="CE16" s="34"/>
      <c r="CF16" s="34"/>
      <c r="CG16" s="34"/>
      <c r="CH16" s="34"/>
      <c r="CI16" s="34"/>
      <c r="CJ16" s="34"/>
      <c r="CK16" s="34"/>
      <c r="CL16" s="34"/>
      <c r="CM16" s="34"/>
      <c r="CN16" s="34"/>
      <c r="CO16" s="34"/>
      <c r="CP16" s="34"/>
      <c r="CQ16" s="34"/>
      <c r="CR16" s="34"/>
      <c r="CS16" s="34"/>
      <c r="CT16" s="34"/>
      <c r="CU16" s="34"/>
      <c r="CV16" s="34"/>
      <c r="CW16" s="34"/>
      <c r="CX16" s="34"/>
      <c r="CY16" s="34"/>
      <c r="CZ16" s="34"/>
      <c r="DA16" s="34"/>
      <c r="DB16" s="34"/>
      <c r="DC16" s="34"/>
      <c r="DD16" s="34"/>
      <c r="DE16" s="34"/>
      <c r="DF16" s="34"/>
      <c r="DG16" s="34"/>
      <c r="DH16" s="34"/>
      <c r="DI16" s="34"/>
      <c r="DJ16" s="34"/>
      <c r="DK16" s="34"/>
      <c r="DL16" s="34"/>
      <c r="DM16" s="34"/>
      <c r="DN16" s="34"/>
      <c r="DO16" s="34"/>
      <c r="DP16" s="34"/>
      <c r="DQ16" s="34"/>
      <c r="DR16" s="34"/>
      <c r="DS16" s="34"/>
      <c r="DT16" s="34"/>
      <c r="DU16" s="34"/>
      <c r="DV16" s="34"/>
      <c r="DW16" s="34"/>
      <c r="DX16" s="34"/>
      <c r="DY16" s="34"/>
      <c r="DZ16" s="34"/>
      <c r="EA16" s="34"/>
      <c r="EB16" s="34"/>
      <c r="EC16" s="34"/>
      <c r="ED16" s="34"/>
      <c r="EE16" s="34"/>
      <c r="EF16" s="34"/>
      <c r="EG16" s="34"/>
      <c r="EH16" s="34"/>
      <c r="EI16" s="34"/>
      <c r="EJ16" s="34"/>
      <c r="EK16" s="34"/>
      <c r="EL16" s="34"/>
      <c r="EM16" s="34"/>
      <c r="EN16" s="34"/>
      <c r="EO16" s="34"/>
      <c r="EP16" s="34"/>
      <c r="EQ16" s="34"/>
      <c r="ER16" s="34"/>
      <c r="ES16" s="34"/>
      <c r="ET16" s="34"/>
      <c r="EU16" s="34"/>
      <c r="EV16" s="34"/>
      <c r="EW16" s="34"/>
      <c r="EX16" s="34"/>
      <c r="EY16" s="34"/>
      <c r="EZ16" s="34"/>
      <c r="FA16" s="34"/>
      <c r="FB16" s="34"/>
      <c r="FC16" s="34"/>
      <c r="FD16" s="34"/>
      <c r="FE16" s="34"/>
      <c r="FF16" s="34"/>
      <c r="FG16" s="34"/>
      <c r="FH16" s="34"/>
      <c r="FI16" s="34"/>
      <c r="FJ16" s="34"/>
      <c r="FK16" s="34"/>
      <c r="FL16" s="34"/>
      <c r="FM16" s="34"/>
      <c r="FN16" s="34"/>
      <c r="FO16" s="34"/>
      <c r="FP16" s="34"/>
      <c r="FQ16" s="34"/>
      <c r="FR16" s="34"/>
      <c r="FS16" s="34"/>
      <c r="FT16" s="34"/>
      <c r="FU16" s="34"/>
      <c r="FV16" s="34"/>
      <c r="FW16" s="34"/>
      <c r="FX16" s="34"/>
      <c r="FY16" s="34"/>
      <c r="FZ16" s="34"/>
      <c r="GA16" s="34"/>
      <c r="GB16" s="34"/>
      <c r="GC16" s="34"/>
      <c r="GD16" s="34"/>
      <c r="GE16" s="34"/>
      <c r="GF16" s="34"/>
      <c r="GG16" s="34"/>
      <c r="GH16" s="34"/>
      <c r="GI16" s="34"/>
      <c r="GJ16" s="34"/>
      <c r="GK16" s="34"/>
      <c r="GL16" s="34"/>
      <c r="GM16" s="34"/>
      <c r="GN16" s="34"/>
      <c r="GO16" s="34"/>
      <c r="GP16" s="34"/>
      <c r="GQ16" s="34"/>
      <c r="GR16" s="34"/>
      <c r="GS16" s="34"/>
      <c r="GT16" s="34"/>
      <c r="GU16" s="34"/>
      <c r="GV16" s="34"/>
      <c r="GW16" s="34"/>
      <c r="GX16" s="34"/>
      <c r="GY16" s="34"/>
      <c r="GZ16" s="34"/>
      <c r="HA16" s="34"/>
      <c r="HB16" s="34"/>
      <c r="HC16" s="34"/>
      <c r="HD16" s="34"/>
      <c r="HE16" s="34"/>
      <c r="HF16" s="34"/>
      <c r="HG16" s="34"/>
      <c r="HH16" s="34"/>
      <c r="HI16" s="34"/>
      <c r="HJ16" s="34"/>
      <c r="HK16" s="34"/>
      <c r="HL16" s="34"/>
      <c r="HM16" s="34"/>
      <c r="HN16" s="34"/>
      <c r="HO16" s="34"/>
      <c r="HP16" s="34"/>
      <c r="HQ16" s="34"/>
      <c r="HR16" s="34"/>
      <c r="HS16" s="34"/>
      <c r="HT16" s="34"/>
      <c r="HU16" s="34"/>
    </row>
    <row r="17" spans="1:229" s="35" customFormat="1" ht="30" customHeight="1">
      <c r="A17" s="20" t="s">
        <v>195</v>
      </c>
      <c r="B17" s="21">
        <v>6447</v>
      </c>
      <c r="C17" s="21">
        <v>5911</v>
      </c>
      <c r="D17" s="21">
        <v>78</v>
      </c>
      <c r="E17" s="21">
        <v>458</v>
      </c>
      <c r="F17" s="337">
        <f t="shared" si="0"/>
        <v>7.1040794167830006</v>
      </c>
      <c r="G17" s="21">
        <v>54</v>
      </c>
      <c r="H17" s="21">
        <v>51</v>
      </c>
      <c r="I17" s="21">
        <v>0</v>
      </c>
      <c r="J17" s="21">
        <v>3</v>
      </c>
      <c r="K17" s="337">
        <f t="shared" si="1"/>
        <v>5.5555555555555554</v>
      </c>
      <c r="L17" s="21">
        <v>6393</v>
      </c>
      <c r="M17" s="21">
        <v>5860</v>
      </c>
      <c r="N17" s="21">
        <v>78</v>
      </c>
      <c r="O17" s="21">
        <v>455</v>
      </c>
      <c r="P17" s="337">
        <f t="shared" si="2"/>
        <v>7.1171593930861876</v>
      </c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  <c r="BU17" s="25"/>
      <c r="BV17" s="25"/>
      <c r="BW17" s="25"/>
      <c r="BX17" s="25"/>
      <c r="BY17" s="25"/>
      <c r="BZ17" s="25"/>
      <c r="CA17" s="25"/>
      <c r="CB17" s="25"/>
      <c r="CC17" s="25"/>
      <c r="CD17" s="25"/>
      <c r="CE17" s="25"/>
      <c r="CF17" s="25"/>
      <c r="CG17" s="25"/>
      <c r="CH17" s="25"/>
      <c r="CI17" s="25"/>
      <c r="CJ17" s="25"/>
      <c r="CK17" s="25"/>
      <c r="CL17" s="25"/>
      <c r="CM17" s="25"/>
      <c r="CN17" s="25"/>
      <c r="CO17" s="25"/>
      <c r="CP17" s="25"/>
      <c r="CQ17" s="25"/>
      <c r="CR17" s="25"/>
      <c r="CS17" s="25"/>
      <c r="CT17" s="25"/>
      <c r="CU17" s="25"/>
      <c r="CV17" s="25"/>
      <c r="CW17" s="25"/>
      <c r="CX17" s="25"/>
      <c r="CY17" s="25"/>
      <c r="CZ17" s="25"/>
      <c r="DA17" s="25"/>
      <c r="DB17" s="25"/>
      <c r="DC17" s="25"/>
      <c r="DD17" s="25"/>
      <c r="DE17" s="25"/>
      <c r="DF17" s="25"/>
      <c r="DG17" s="25"/>
      <c r="DH17" s="25"/>
      <c r="DI17" s="25"/>
      <c r="DJ17" s="25"/>
      <c r="DK17" s="25"/>
      <c r="DL17" s="25"/>
      <c r="DM17" s="25"/>
      <c r="DN17" s="25"/>
      <c r="DO17" s="25"/>
      <c r="DP17" s="25"/>
      <c r="DQ17" s="25"/>
      <c r="DR17" s="25"/>
      <c r="DS17" s="25"/>
      <c r="DT17" s="25"/>
      <c r="DU17" s="25"/>
      <c r="DV17" s="25"/>
      <c r="DW17" s="25"/>
      <c r="DX17" s="25"/>
      <c r="DY17" s="25"/>
      <c r="DZ17" s="25"/>
      <c r="EA17" s="25"/>
      <c r="EB17" s="25"/>
      <c r="EC17" s="25"/>
      <c r="ED17" s="25"/>
      <c r="EE17" s="25"/>
      <c r="EF17" s="25"/>
      <c r="EG17" s="25"/>
      <c r="EH17" s="25"/>
      <c r="EI17" s="25"/>
      <c r="EJ17" s="25"/>
      <c r="EK17" s="25"/>
      <c r="EL17" s="25"/>
      <c r="EM17" s="25"/>
      <c r="EN17" s="25"/>
      <c r="EO17" s="25"/>
      <c r="EP17" s="25"/>
      <c r="EQ17" s="25"/>
      <c r="ER17" s="25"/>
      <c r="ES17" s="25"/>
      <c r="ET17" s="25"/>
      <c r="EU17" s="25"/>
      <c r="EV17" s="25"/>
      <c r="EW17" s="25"/>
      <c r="EX17" s="25"/>
      <c r="EY17" s="25"/>
      <c r="EZ17" s="25"/>
      <c r="FA17" s="25"/>
      <c r="FB17" s="25"/>
      <c r="FC17" s="25"/>
      <c r="FD17" s="25"/>
      <c r="FE17" s="25"/>
      <c r="FF17" s="25"/>
      <c r="FG17" s="25"/>
      <c r="FH17" s="25"/>
      <c r="FI17" s="25"/>
      <c r="FJ17" s="25"/>
      <c r="FK17" s="25"/>
      <c r="FL17" s="25"/>
      <c r="FM17" s="25"/>
      <c r="FN17" s="25"/>
      <c r="FO17" s="25"/>
      <c r="FP17" s="25"/>
      <c r="FQ17" s="25"/>
      <c r="FR17" s="25"/>
      <c r="FS17" s="25"/>
      <c r="FT17" s="25"/>
      <c r="FU17" s="25"/>
      <c r="FV17" s="25"/>
      <c r="FW17" s="25"/>
      <c r="FX17" s="25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</row>
    <row r="18" spans="1:229" s="35" customFormat="1" ht="30" customHeight="1">
      <c r="A18" s="20" t="s">
        <v>11</v>
      </c>
      <c r="B18" s="21">
        <v>4211</v>
      </c>
      <c r="C18" s="21">
        <v>3875</v>
      </c>
      <c r="D18" s="21">
        <v>40</v>
      </c>
      <c r="E18" s="21">
        <v>296</v>
      </c>
      <c r="F18" s="337">
        <f t="shared" si="0"/>
        <v>7.029209213963429</v>
      </c>
      <c r="G18" s="21">
        <v>79</v>
      </c>
      <c r="H18" s="21">
        <v>74</v>
      </c>
      <c r="I18" s="21">
        <v>0</v>
      </c>
      <c r="J18" s="21">
        <v>5</v>
      </c>
      <c r="K18" s="337">
        <f t="shared" si="1"/>
        <v>6.3291139240506329</v>
      </c>
      <c r="L18" s="21">
        <v>4132</v>
      </c>
      <c r="M18" s="21">
        <v>3801</v>
      </c>
      <c r="N18" s="21">
        <v>40</v>
      </c>
      <c r="O18" s="21">
        <v>291</v>
      </c>
      <c r="P18" s="337">
        <f t="shared" si="2"/>
        <v>7.0425943852855761</v>
      </c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4"/>
      <c r="BL18" s="34"/>
      <c r="BM18" s="34"/>
      <c r="BN18" s="34"/>
      <c r="BO18" s="34"/>
      <c r="BP18" s="34"/>
      <c r="BQ18" s="34"/>
      <c r="BR18" s="34"/>
      <c r="BS18" s="34"/>
      <c r="BT18" s="34"/>
      <c r="BU18" s="34"/>
      <c r="BV18" s="34"/>
      <c r="BW18" s="34"/>
      <c r="BX18" s="34"/>
      <c r="BY18" s="34"/>
      <c r="BZ18" s="34"/>
      <c r="CA18" s="34"/>
      <c r="CB18" s="34"/>
      <c r="CC18" s="34"/>
      <c r="CD18" s="34"/>
      <c r="CE18" s="34"/>
      <c r="CF18" s="34"/>
      <c r="CG18" s="34"/>
      <c r="CH18" s="34"/>
      <c r="CI18" s="34"/>
      <c r="CJ18" s="34"/>
      <c r="CK18" s="34"/>
      <c r="CL18" s="34"/>
      <c r="CM18" s="34"/>
      <c r="CN18" s="34"/>
      <c r="CO18" s="34"/>
      <c r="CP18" s="34"/>
      <c r="CQ18" s="34"/>
      <c r="CR18" s="34"/>
      <c r="CS18" s="34"/>
      <c r="CT18" s="34"/>
      <c r="CU18" s="34"/>
      <c r="CV18" s="34"/>
      <c r="CW18" s="34"/>
      <c r="CX18" s="34"/>
      <c r="CY18" s="34"/>
      <c r="CZ18" s="34"/>
      <c r="DA18" s="34"/>
      <c r="DB18" s="34"/>
      <c r="DC18" s="34"/>
      <c r="DD18" s="34"/>
      <c r="DE18" s="34"/>
      <c r="DF18" s="34"/>
      <c r="DG18" s="34"/>
      <c r="DH18" s="34"/>
      <c r="DI18" s="34"/>
      <c r="DJ18" s="34"/>
      <c r="DK18" s="34"/>
      <c r="DL18" s="34"/>
      <c r="DM18" s="34"/>
      <c r="DN18" s="34"/>
      <c r="DO18" s="34"/>
      <c r="DP18" s="34"/>
      <c r="DQ18" s="34"/>
      <c r="DR18" s="34"/>
      <c r="DS18" s="34"/>
      <c r="DT18" s="34"/>
      <c r="DU18" s="34"/>
      <c r="DV18" s="34"/>
      <c r="DW18" s="34"/>
      <c r="DX18" s="34"/>
      <c r="DY18" s="34"/>
      <c r="DZ18" s="34"/>
      <c r="EA18" s="34"/>
      <c r="EB18" s="34"/>
      <c r="EC18" s="34"/>
      <c r="ED18" s="34"/>
      <c r="EE18" s="34"/>
      <c r="EF18" s="34"/>
      <c r="EG18" s="34"/>
      <c r="EH18" s="34"/>
      <c r="EI18" s="34"/>
      <c r="EJ18" s="34"/>
      <c r="EK18" s="34"/>
      <c r="EL18" s="34"/>
      <c r="EM18" s="34"/>
      <c r="EN18" s="34"/>
      <c r="EO18" s="34"/>
      <c r="EP18" s="34"/>
      <c r="EQ18" s="34"/>
      <c r="ER18" s="34"/>
      <c r="ES18" s="34"/>
      <c r="ET18" s="34"/>
      <c r="EU18" s="34"/>
      <c r="EV18" s="34"/>
      <c r="EW18" s="34"/>
      <c r="EX18" s="34"/>
      <c r="EY18" s="34"/>
      <c r="EZ18" s="34"/>
      <c r="FA18" s="34"/>
      <c r="FB18" s="34"/>
      <c r="FC18" s="34"/>
      <c r="FD18" s="34"/>
      <c r="FE18" s="34"/>
      <c r="FF18" s="34"/>
      <c r="FG18" s="34"/>
      <c r="FH18" s="34"/>
      <c r="FI18" s="34"/>
      <c r="FJ18" s="34"/>
      <c r="FK18" s="34"/>
      <c r="FL18" s="34"/>
      <c r="FM18" s="34"/>
      <c r="FN18" s="34"/>
      <c r="FO18" s="34"/>
      <c r="FP18" s="34"/>
      <c r="FQ18" s="34"/>
      <c r="FR18" s="34"/>
      <c r="FS18" s="34"/>
      <c r="FT18" s="34"/>
      <c r="FU18" s="34"/>
      <c r="FV18" s="34"/>
      <c r="FW18" s="34"/>
      <c r="FX18" s="34"/>
      <c r="FY18" s="34"/>
      <c r="FZ18" s="34"/>
      <c r="GA18" s="34"/>
      <c r="GB18" s="34"/>
      <c r="GC18" s="34"/>
      <c r="GD18" s="34"/>
      <c r="GE18" s="34"/>
      <c r="GF18" s="34"/>
      <c r="GG18" s="34"/>
      <c r="GH18" s="34"/>
      <c r="GI18" s="34"/>
      <c r="GJ18" s="34"/>
      <c r="GK18" s="34"/>
      <c r="GL18" s="34"/>
      <c r="GM18" s="34"/>
      <c r="GN18" s="34"/>
      <c r="GO18" s="34"/>
      <c r="GP18" s="34"/>
      <c r="GQ18" s="34"/>
      <c r="GR18" s="34"/>
      <c r="GS18" s="34"/>
      <c r="GT18" s="34"/>
      <c r="GU18" s="34"/>
      <c r="GV18" s="34"/>
      <c r="GW18" s="34"/>
      <c r="GX18" s="34"/>
      <c r="GY18" s="34"/>
      <c r="GZ18" s="34"/>
      <c r="HA18" s="34"/>
      <c r="HB18" s="34"/>
      <c r="HC18" s="34"/>
      <c r="HD18" s="34"/>
      <c r="HE18" s="34"/>
      <c r="HF18" s="34"/>
      <c r="HG18" s="34"/>
      <c r="HH18" s="34"/>
      <c r="HI18" s="34"/>
      <c r="HJ18" s="34"/>
      <c r="HK18" s="34"/>
      <c r="HL18" s="34"/>
      <c r="HM18" s="34"/>
      <c r="HN18" s="34"/>
      <c r="HO18" s="34"/>
      <c r="HP18" s="34"/>
      <c r="HQ18" s="34"/>
      <c r="HR18" s="34"/>
      <c r="HS18" s="34"/>
      <c r="HT18" s="34"/>
      <c r="HU18" s="34"/>
    </row>
    <row r="19" spans="1:229" s="35" customFormat="1" ht="30" customHeight="1">
      <c r="A19" s="20" t="s">
        <v>12</v>
      </c>
      <c r="B19" s="21">
        <v>5194</v>
      </c>
      <c r="C19" s="21">
        <v>4659</v>
      </c>
      <c r="D19" s="21">
        <v>80</v>
      </c>
      <c r="E19" s="21">
        <v>455</v>
      </c>
      <c r="F19" s="337">
        <f t="shared" si="0"/>
        <v>8.7601078167115904</v>
      </c>
      <c r="G19" s="21">
        <v>27</v>
      </c>
      <c r="H19" s="21">
        <v>26</v>
      </c>
      <c r="I19" s="21">
        <v>0</v>
      </c>
      <c r="J19" s="21">
        <v>1</v>
      </c>
      <c r="K19" s="337">
        <f t="shared" si="1"/>
        <v>3.7037037037037033</v>
      </c>
      <c r="L19" s="21">
        <v>5167</v>
      </c>
      <c r="M19" s="21">
        <v>4633</v>
      </c>
      <c r="N19" s="21">
        <v>80</v>
      </c>
      <c r="O19" s="21">
        <v>454</v>
      </c>
      <c r="P19" s="337">
        <f t="shared" si="2"/>
        <v>8.7865299012966904</v>
      </c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  <c r="CB19" s="25"/>
      <c r="CC19" s="25"/>
      <c r="CD19" s="25"/>
      <c r="CE19" s="25"/>
      <c r="CF19" s="25"/>
      <c r="CG19" s="25"/>
      <c r="CH19" s="25"/>
      <c r="CI19" s="25"/>
      <c r="CJ19" s="25"/>
      <c r="CK19" s="25"/>
      <c r="CL19" s="25"/>
      <c r="CM19" s="25"/>
      <c r="CN19" s="25"/>
      <c r="CO19" s="25"/>
      <c r="CP19" s="25"/>
      <c r="CQ19" s="25"/>
      <c r="CR19" s="25"/>
      <c r="CS19" s="25"/>
      <c r="CT19" s="25"/>
      <c r="CU19" s="25"/>
      <c r="CV19" s="25"/>
      <c r="CW19" s="25"/>
      <c r="CX19" s="25"/>
      <c r="CY19" s="25"/>
      <c r="CZ19" s="25"/>
      <c r="DA19" s="25"/>
      <c r="DB19" s="25"/>
      <c r="DC19" s="25"/>
      <c r="DD19" s="25"/>
      <c r="DE19" s="25"/>
      <c r="DF19" s="25"/>
      <c r="DG19" s="25"/>
      <c r="DH19" s="25"/>
      <c r="DI19" s="25"/>
      <c r="DJ19" s="25"/>
      <c r="DK19" s="25"/>
      <c r="DL19" s="25"/>
      <c r="DM19" s="25"/>
      <c r="DN19" s="25"/>
      <c r="DO19" s="25"/>
      <c r="DP19" s="25"/>
      <c r="DQ19" s="25"/>
      <c r="DR19" s="25"/>
      <c r="DS19" s="25"/>
      <c r="DT19" s="25"/>
      <c r="DU19" s="25"/>
      <c r="DV19" s="25"/>
      <c r="DW19" s="25"/>
      <c r="DX19" s="25"/>
      <c r="DY19" s="25"/>
      <c r="DZ19" s="25"/>
      <c r="EA19" s="25"/>
      <c r="EB19" s="25"/>
      <c r="EC19" s="25"/>
      <c r="ED19" s="25"/>
      <c r="EE19" s="25"/>
      <c r="EF19" s="25"/>
      <c r="EG19" s="25"/>
      <c r="EH19" s="25"/>
      <c r="EI19" s="25"/>
      <c r="EJ19" s="25"/>
      <c r="EK19" s="25"/>
      <c r="EL19" s="25"/>
      <c r="EM19" s="25"/>
      <c r="EN19" s="25"/>
      <c r="EO19" s="25"/>
      <c r="EP19" s="25"/>
      <c r="EQ19" s="25"/>
      <c r="ER19" s="25"/>
      <c r="ES19" s="25"/>
      <c r="ET19" s="25"/>
      <c r="EU19" s="25"/>
      <c r="EV19" s="25"/>
      <c r="EW19" s="25"/>
      <c r="EX19" s="25"/>
      <c r="EY19" s="25"/>
      <c r="EZ19" s="25"/>
      <c r="FA19" s="25"/>
      <c r="FB19" s="25"/>
      <c r="FC19" s="25"/>
      <c r="FD19" s="25"/>
      <c r="FE19" s="25"/>
      <c r="FF19" s="25"/>
      <c r="FG19" s="25"/>
      <c r="FH19" s="25"/>
      <c r="FI19" s="25"/>
      <c r="FJ19" s="25"/>
      <c r="FK19" s="25"/>
      <c r="FL19" s="25"/>
      <c r="FM19" s="25"/>
      <c r="FN19" s="25"/>
      <c r="FO19" s="25"/>
      <c r="FP19" s="25"/>
      <c r="FQ19" s="25"/>
      <c r="FR19" s="25"/>
      <c r="FS19" s="25"/>
      <c r="FT19" s="25"/>
      <c r="FU19" s="25"/>
      <c r="FV19" s="25"/>
      <c r="FW19" s="25"/>
      <c r="FX19" s="25"/>
      <c r="FY19" s="25"/>
      <c r="FZ19" s="25"/>
      <c r="GA19" s="25"/>
      <c r="GB19" s="25"/>
      <c r="GC19" s="25"/>
      <c r="GD19" s="25"/>
      <c r="GE19" s="25"/>
      <c r="GF19" s="25"/>
      <c r="GG19" s="25"/>
      <c r="GH19" s="25"/>
      <c r="GI19" s="25"/>
      <c r="GJ19" s="25"/>
      <c r="GK19" s="25"/>
      <c r="GL19" s="25"/>
      <c r="GM19" s="25"/>
      <c r="GN19" s="25"/>
      <c r="GO19" s="25"/>
      <c r="GP19" s="25"/>
      <c r="GQ19" s="25"/>
      <c r="GR19" s="25"/>
      <c r="GS19" s="25"/>
      <c r="GT19" s="25"/>
      <c r="GU19" s="25"/>
      <c r="GV19" s="25"/>
      <c r="GW19" s="25"/>
      <c r="GX19" s="25"/>
      <c r="GY19" s="25"/>
      <c r="GZ19" s="25"/>
      <c r="HA19" s="25"/>
      <c r="HB19" s="25"/>
      <c r="HC19" s="25"/>
      <c r="HD19" s="25"/>
      <c r="HE19" s="25"/>
      <c r="HF19" s="25"/>
      <c r="HG19" s="25"/>
      <c r="HH19" s="25"/>
      <c r="HI19" s="25"/>
      <c r="HJ19" s="25"/>
      <c r="HK19" s="25"/>
      <c r="HL19" s="25"/>
      <c r="HM19" s="25"/>
      <c r="HN19" s="25"/>
      <c r="HO19" s="25"/>
      <c r="HP19" s="25"/>
      <c r="HQ19" s="25"/>
      <c r="HR19" s="25"/>
      <c r="HS19" s="25"/>
      <c r="HT19" s="25"/>
      <c r="HU19" s="25"/>
    </row>
    <row r="20" spans="1:229" s="35" customFormat="1" ht="30" customHeight="1">
      <c r="A20" s="20" t="s">
        <v>196</v>
      </c>
      <c r="B20" s="21">
        <v>5556</v>
      </c>
      <c r="C20" s="21">
        <v>5064</v>
      </c>
      <c r="D20" s="21">
        <v>89</v>
      </c>
      <c r="E20" s="21">
        <v>403</v>
      </c>
      <c r="F20" s="337">
        <f t="shared" si="0"/>
        <v>7.2534197264218863</v>
      </c>
      <c r="G20" s="21">
        <v>47</v>
      </c>
      <c r="H20" s="21">
        <v>42</v>
      </c>
      <c r="I20" s="21">
        <v>0</v>
      </c>
      <c r="J20" s="21">
        <v>5</v>
      </c>
      <c r="K20" s="337">
        <f t="shared" si="1"/>
        <v>10.638297872340425</v>
      </c>
      <c r="L20" s="21">
        <v>5509</v>
      </c>
      <c r="M20" s="21">
        <v>5022</v>
      </c>
      <c r="N20" s="21">
        <v>89</v>
      </c>
      <c r="O20" s="21">
        <v>398</v>
      </c>
      <c r="P20" s="337">
        <f t="shared" si="2"/>
        <v>7.2245416591032852</v>
      </c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34"/>
      <c r="BC20" s="34"/>
      <c r="BD20" s="34"/>
      <c r="BE20" s="34"/>
      <c r="BF20" s="34"/>
      <c r="BG20" s="34"/>
      <c r="BH20" s="34"/>
      <c r="BI20" s="34"/>
      <c r="BJ20" s="34"/>
      <c r="BK20" s="34"/>
      <c r="BL20" s="34"/>
      <c r="BM20" s="34"/>
      <c r="BN20" s="34"/>
      <c r="BO20" s="34"/>
      <c r="BP20" s="34"/>
      <c r="BQ20" s="34"/>
      <c r="BR20" s="34"/>
      <c r="BS20" s="34"/>
      <c r="BT20" s="34"/>
      <c r="BU20" s="34"/>
      <c r="BV20" s="34"/>
      <c r="BW20" s="34"/>
      <c r="BX20" s="34"/>
      <c r="BY20" s="34"/>
      <c r="BZ20" s="34"/>
      <c r="CA20" s="34"/>
      <c r="CB20" s="34"/>
      <c r="CC20" s="34"/>
      <c r="CD20" s="34"/>
      <c r="CE20" s="34"/>
      <c r="CF20" s="34"/>
      <c r="CG20" s="34"/>
      <c r="CH20" s="34"/>
      <c r="CI20" s="34"/>
      <c r="CJ20" s="34"/>
      <c r="CK20" s="34"/>
      <c r="CL20" s="34"/>
      <c r="CM20" s="34"/>
      <c r="CN20" s="34"/>
      <c r="CO20" s="34"/>
      <c r="CP20" s="34"/>
      <c r="CQ20" s="34"/>
      <c r="CR20" s="34"/>
      <c r="CS20" s="34"/>
      <c r="CT20" s="34"/>
      <c r="CU20" s="34"/>
      <c r="CV20" s="34"/>
      <c r="CW20" s="34"/>
      <c r="CX20" s="34"/>
      <c r="CY20" s="34"/>
      <c r="CZ20" s="34"/>
      <c r="DA20" s="34"/>
      <c r="DB20" s="34"/>
      <c r="DC20" s="34"/>
      <c r="DD20" s="34"/>
      <c r="DE20" s="34"/>
      <c r="DF20" s="34"/>
      <c r="DG20" s="34"/>
      <c r="DH20" s="34"/>
      <c r="DI20" s="34"/>
      <c r="DJ20" s="34"/>
      <c r="DK20" s="34"/>
      <c r="DL20" s="34"/>
      <c r="DM20" s="34"/>
      <c r="DN20" s="34"/>
      <c r="DO20" s="34"/>
      <c r="DP20" s="34"/>
      <c r="DQ20" s="34"/>
      <c r="DR20" s="34"/>
      <c r="DS20" s="34"/>
      <c r="DT20" s="34"/>
      <c r="DU20" s="34"/>
      <c r="DV20" s="34"/>
      <c r="DW20" s="34"/>
      <c r="DX20" s="34"/>
      <c r="DY20" s="34"/>
      <c r="DZ20" s="34"/>
      <c r="EA20" s="34"/>
      <c r="EB20" s="34"/>
      <c r="EC20" s="34"/>
      <c r="ED20" s="34"/>
      <c r="EE20" s="34"/>
      <c r="EF20" s="34"/>
      <c r="EG20" s="34"/>
      <c r="EH20" s="34"/>
      <c r="EI20" s="34"/>
      <c r="EJ20" s="34"/>
      <c r="EK20" s="34"/>
      <c r="EL20" s="34"/>
      <c r="EM20" s="34"/>
      <c r="EN20" s="34"/>
      <c r="EO20" s="34"/>
      <c r="EP20" s="34"/>
      <c r="EQ20" s="34"/>
      <c r="ER20" s="34"/>
      <c r="ES20" s="34"/>
      <c r="ET20" s="34"/>
      <c r="EU20" s="34"/>
      <c r="EV20" s="34"/>
      <c r="EW20" s="34"/>
      <c r="EX20" s="34"/>
      <c r="EY20" s="34"/>
      <c r="EZ20" s="34"/>
      <c r="FA20" s="34"/>
      <c r="FB20" s="34"/>
      <c r="FC20" s="34"/>
      <c r="FD20" s="34"/>
      <c r="FE20" s="34"/>
      <c r="FF20" s="34"/>
      <c r="FG20" s="34"/>
      <c r="FH20" s="34"/>
      <c r="FI20" s="34"/>
      <c r="FJ20" s="34"/>
      <c r="FK20" s="34"/>
      <c r="FL20" s="34"/>
      <c r="FM20" s="34"/>
      <c r="FN20" s="34"/>
      <c r="FO20" s="34"/>
      <c r="FP20" s="34"/>
      <c r="FQ20" s="34"/>
      <c r="FR20" s="34"/>
      <c r="FS20" s="34"/>
      <c r="FT20" s="34"/>
      <c r="FU20" s="34"/>
      <c r="FV20" s="34"/>
      <c r="FW20" s="34"/>
      <c r="FX20" s="34"/>
      <c r="FY20" s="34"/>
      <c r="FZ20" s="34"/>
      <c r="GA20" s="34"/>
      <c r="GB20" s="34"/>
      <c r="GC20" s="34"/>
      <c r="GD20" s="34"/>
      <c r="GE20" s="34"/>
      <c r="GF20" s="34"/>
      <c r="GG20" s="34"/>
      <c r="GH20" s="34"/>
      <c r="GI20" s="34"/>
      <c r="GJ20" s="34"/>
      <c r="GK20" s="34"/>
      <c r="GL20" s="34"/>
      <c r="GM20" s="34"/>
      <c r="GN20" s="34"/>
      <c r="GO20" s="34"/>
      <c r="GP20" s="34"/>
      <c r="GQ20" s="34"/>
      <c r="GR20" s="34"/>
      <c r="GS20" s="34"/>
      <c r="GT20" s="34"/>
      <c r="GU20" s="34"/>
      <c r="GV20" s="34"/>
      <c r="GW20" s="34"/>
      <c r="GX20" s="34"/>
      <c r="GY20" s="34"/>
      <c r="GZ20" s="34"/>
      <c r="HA20" s="34"/>
      <c r="HB20" s="34"/>
      <c r="HC20" s="34"/>
      <c r="HD20" s="34"/>
      <c r="HE20" s="34"/>
      <c r="HF20" s="34"/>
      <c r="HG20" s="34"/>
      <c r="HH20" s="34"/>
      <c r="HI20" s="34"/>
      <c r="HJ20" s="34"/>
      <c r="HK20" s="34"/>
      <c r="HL20" s="34"/>
      <c r="HM20" s="34"/>
      <c r="HN20" s="34"/>
      <c r="HO20" s="34"/>
      <c r="HP20" s="34"/>
      <c r="HQ20" s="34"/>
      <c r="HR20" s="34"/>
      <c r="HS20" s="34"/>
      <c r="HT20" s="34"/>
      <c r="HU20" s="34"/>
    </row>
    <row r="21" spans="1:229" s="35" customFormat="1" ht="30" customHeight="1">
      <c r="A21" s="20" t="s">
        <v>14</v>
      </c>
      <c r="B21" s="21">
        <v>9278</v>
      </c>
      <c r="C21" s="21">
        <v>8383</v>
      </c>
      <c r="D21" s="21">
        <v>176</v>
      </c>
      <c r="E21" s="21">
        <v>719</v>
      </c>
      <c r="F21" s="337">
        <f t="shared" si="0"/>
        <v>7.7495149816770859</v>
      </c>
      <c r="G21" s="21">
        <v>50</v>
      </c>
      <c r="H21" s="21">
        <v>44</v>
      </c>
      <c r="I21" s="21">
        <v>0</v>
      </c>
      <c r="J21" s="21">
        <v>6</v>
      </c>
      <c r="K21" s="337">
        <f t="shared" si="1"/>
        <v>12</v>
      </c>
      <c r="L21" s="21">
        <v>9228</v>
      </c>
      <c r="M21" s="21">
        <v>8339</v>
      </c>
      <c r="N21" s="21">
        <v>176</v>
      </c>
      <c r="O21" s="21">
        <v>713</v>
      </c>
      <c r="P21" s="337">
        <f t="shared" si="2"/>
        <v>7.7264846120502817</v>
      </c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25"/>
      <c r="BU21" s="25"/>
      <c r="BV21" s="25"/>
      <c r="BW21" s="25"/>
      <c r="BX21" s="25"/>
      <c r="BY21" s="25"/>
      <c r="BZ21" s="25"/>
      <c r="CA21" s="25"/>
      <c r="CB21" s="25"/>
      <c r="CC21" s="25"/>
      <c r="CD21" s="25"/>
      <c r="CE21" s="25"/>
      <c r="CF21" s="25"/>
      <c r="CG21" s="25"/>
      <c r="CH21" s="25"/>
      <c r="CI21" s="25"/>
      <c r="CJ21" s="25"/>
      <c r="CK21" s="25"/>
      <c r="CL21" s="25"/>
      <c r="CM21" s="25"/>
      <c r="CN21" s="25"/>
      <c r="CO21" s="25"/>
      <c r="CP21" s="25"/>
      <c r="CQ21" s="25"/>
      <c r="CR21" s="25"/>
      <c r="CS21" s="25"/>
      <c r="CT21" s="25"/>
      <c r="CU21" s="25"/>
      <c r="CV21" s="25"/>
      <c r="CW21" s="25"/>
      <c r="CX21" s="25"/>
      <c r="CY21" s="25"/>
      <c r="CZ21" s="25"/>
      <c r="DA21" s="25"/>
      <c r="DB21" s="25"/>
      <c r="DC21" s="25"/>
      <c r="DD21" s="25"/>
      <c r="DE21" s="25"/>
      <c r="DF21" s="25"/>
      <c r="DG21" s="25"/>
      <c r="DH21" s="25"/>
      <c r="DI21" s="25"/>
      <c r="DJ21" s="25"/>
      <c r="DK21" s="25"/>
      <c r="DL21" s="25"/>
      <c r="DM21" s="25"/>
      <c r="DN21" s="25"/>
      <c r="DO21" s="25"/>
      <c r="DP21" s="25"/>
      <c r="DQ21" s="25"/>
      <c r="DR21" s="25"/>
      <c r="DS21" s="25"/>
      <c r="DT21" s="25"/>
      <c r="DU21" s="25"/>
      <c r="DV21" s="25"/>
      <c r="DW21" s="25"/>
      <c r="DX21" s="25"/>
      <c r="DY21" s="25"/>
      <c r="DZ21" s="25"/>
      <c r="EA21" s="25"/>
      <c r="EB21" s="25"/>
      <c r="EC21" s="25"/>
      <c r="ED21" s="25"/>
      <c r="EE21" s="25"/>
      <c r="EF21" s="25"/>
      <c r="EG21" s="25"/>
      <c r="EH21" s="25"/>
      <c r="EI21" s="25"/>
      <c r="EJ21" s="25"/>
      <c r="EK21" s="25"/>
      <c r="EL21" s="25"/>
      <c r="EM21" s="25"/>
      <c r="EN21" s="25"/>
      <c r="EO21" s="25"/>
      <c r="EP21" s="25"/>
      <c r="EQ21" s="25"/>
      <c r="ER21" s="25"/>
      <c r="ES21" s="25"/>
      <c r="ET21" s="25"/>
      <c r="EU21" s="25"/>
      <c r="EV21" s="25"/>
      <c r="EW21" s="25"/>
      <c r="EX21" s="25"/>
      <c r="EY21" s="25"/>
      <c r="EZ21" s="25"/>
      <c r="FA21" s="25"/>
      <c r="FB21" s="25"/>
      <c r="FC21" s="25"/>
      <c r="FD21" s="25"/>
      <c r="FE21" s="25"/>
      <c r="FF21" s="25"/>
      <c r="FG21" s="25"/>
      <c r="FH21" s="25"/>
      <c r="FI21" s="25"/>
      <c r="FJ21" s="25"/>
      <c r="FK21" s="25"/>
      <c r="FL21" s="25"/>
      <c r="FM21" s="25"/>
      <c r="FN21" s="25"/>
      <c r="FO21" s="25"/>
      <c r="FP21" s="25"/>
      <c r="FQ21" s="25"/>
      <c r="FR21" s="25"/>
      <c r="FS21" s="25"/>
      <c r="FT21" s="25"/>
      <c r="FU21" s="25"/>
      <c r="FV21" s="25"/>
      <c r="FW21" s="25"/>
      <c r="FX21" s="25"/>
      <c r="FY21" s="25"/>
      <c r="FZ21" s="25"/>
      <c r="GA21" s="25"/>
      <c r="GB21" s="25"/>
      <c r="GC21" s="25"/>
      <c r="GD21" s="25"/>
      <c r="GE21" s="25"/>
      <c r="GF21" s="25"/>
      <c r="GG21" s="25"/>
      <c r="GH21" s="25"/>
      <c r="GI21" s="25"/>
      <c r="GJ21" s="25"/>
      <c r="GK21" s="25"/>
      <c r="GL21" s="25"/>
      <c r="GM21" s="25"/>
      <c r="GN21" s="25"/>
      <c r="GO21" s="25"/>
      <c r="GP21" s="25"/>
      <c r="GQ21" s="25"/>
      <c r="GR21" s="25"/>
      <c r="GS21" s="25"/>
      <c r="GT21" s="25"/>
      <c r="GU21" s="25"/>
      <c r="GV21" s="25"/>
      <c r="GW21" s="25"/>
      <c r="GX21" s="25"/>
      <c r="GY21" s="25"/>
      <c r="GZ21" s="25"/>
      <c r="HA21" s="25"/>
      <c r="HB21" s="25"/>
      <c r="HC21" s="25"/>
      <c r="HD21" s="25"/>
      <c r="HE21" s="25"/>
      <c r="HF21" s="25"/>
      <c r="HG21" s="25"/>
      <c r="HH21" s="25"/>
      <c r="HI21" s="25"/>
      <c r="HJ21" s="25"/>
      <c r="HK21" s="25"/>
      <c r="HL21" s="25"/>
      <c r="HM21" s="25"/>
      <c r="HN21" s="25"/>
      <c r="HO21" s="25"/>
      <c r="HP21" s="25"/>
      <c r="HQ21" s="25"/>
      <c r="HR21" s="25"/>
      <c r="HS21" s="25"/>
      <c r="HT21" s="25"/>
      <c r="HU21" s="25"/>
    </row>
    <row r="22" spans="1:229" s="35" customFormat="1" ht="30" customHeight="1">
      <c r="A22" s="20" t="s">
        <v>197</v>
      </c>
      <c r="B22" s="21">
        <v>5347</v>
      </c>
      <c r="C22" s="21">
        <v>4809</v>
      </c>
      <c r="D22" s="21">
        <v>107</v>
      </c>
      <c r="E22" s="21">
        <v>431</v>
      </c>
      <c r="F22" s="337">
        <f t="shared" si="0"/>
        <v>8.0605947260145872</v>
      </c>
      <c r="G22" s="21">
        <v>30</v>
      </c>
      <c r="H22" s="21">
        <v>26</v>
      </c>
      <c r="I22" s="21">
        <v>0</v>
      </c>
      <c r="J22" s="21">
        <v>4</v>
      </c>
      <c r="K22" s="337">
        <f t="shared" si="1"/>
        <v>13.333333333333334</v>
      </c>
      <c r="L22" s="21">
        <v>5317</v>
      </c>
      <c r="M22" s="21">
        <v>4783</v>
      </c>
      <c r="N22" s="21">
        <v>107</v>
      </c>
      <c r="O22" s="21">
        <v>427</v>
      </c>
      <c r="P22" s="337">
        <f t="shared" si="2"/>
        <v>8.0308444611623084</v>
      </c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25"/>
      <c r="BU22" s="25"/>
      <c r="BV22" s="25"/>
      <c r="BW22" s="25"/>
      <c r="BX22" s="25"/>
      <c r="BY22" s="25"/>
      <c r="BZ22" s="25"/>
      <c r="CA22" s="25"/>
      <c r="CB22" s="25"/>
      <c r="CC22" s="25"/>
      <c r="CD22" s="25"/>
      <c r="CE22" s="25"/>
      <c r="CF22" s="25"/>
      <c r="CG22" s="25"/>
      <c r="CH22" s="25"/>
      <c r="CI22" s="25"/>
      <c r="CJ22" s="25"/>
      <c r="CK22" s="25"/>
      <c r="CL22" s="25"/>
      <c r="CM22" s="25"/>
      <c r="CN22" s="25"/>
      <c r="CO22" s="25"/>
      <c r="CP22" s="25"/>
      <c r="CQ22" s="25"/>
      <c r="CR22" s="25"/>
      <c r="CS22" s="25"/>
      <c r="CT22" s="25"/>
      <c r="CU22" s="25"/>
      <c r="CV22" s="25"/>
      <c r="CW22" s="25"/>
      <c r="CX22" s="25"/>
      <c r="CY22" s="25"/>
      <c r="CZ22" s="25"/>
      <c r="DA22" s="25"/>
      <c r="DB22" s="25"/>
      <c r="DC22" s="25"/>
      <c r="DD22" s="25"/>
      <c r="DE22" s="25"/>
      <c r="DF22" s="25"/>
      <c r="DG22" s="25"/>
      <c r="DH22" s="25"/>
      <c r="DI22" s="25"/>
      <c r="DJ22" s="25"/>
      <c r="DK22" s="25"/>
      <c r="DL22" s="25"/>
      <c r="DM22" s="25"/>
      <c r="DN22" s="25"/>
      <c r="DO22" s="25"/>
      <c r="DP22" s="25"/>
      <c r="DQ22" s="25"/>
      <c r="DR22" s="25"/>
      <c r="DS22" s="25"/>
      <c r="DT22" s="25"/>
      <c r="DU22" s="25"/>
      <c r="DV22" s="25"/>
      <c r="DW22" s="25"/>
      <c r="DX22" s="25"/>
      <c r="DY22" s="25"/>
      <c r="DZ22" s="25"/>
      <c r="EA22" s="25"/>
      <c r="EB22" s="25"/>
      <c r="EC22" s="25"/>
      <c r="ED22" s="25"/>
      <c r="EE22" s="25"/>
      <c r="EF22" s="25"/>
      <c r="EG22" s="25"/>
      <c r="EH22" s="25"/>
      <c r="EI22" s="25"/>
      <c r="EJ22" s="25"/>
      <c r="EK22" s="25"/>
      <c r="EL22" s="25"/>
      <c r="EM22" s="25"/>
      <c r="EN22" s="25"/>
      <c r="EO22" s="25"/>
      <c r="EP22" s="25"/>
      <c r="EQ22" s="25"/>
      <c r="ER22" s="25"/>
      <c r="ES22" s="25"/>
      <c r="ET22" s="25"/>
      <c r="EU22" s="25"/>
      <c r="EV22" s="25"/>
      <c r="EW22" s="25"/>
      <c r="EX22" s="25"/>
      <c r="EY22" s="25"/>
      <c r="EZ22" s="25"/>
      <c r="FA22" s="25"/>
      <c r="FB22" s="25"/>
      <c r="FC22" s="25"/>
      <c r="FD22" s="25"/>
      <c r="FE22" s="25"/>
      <c r="FF22" s="25"/>
      <c r="FG22" s="25"/>
      <c r="FH22" s="25"/>
      <c r="FI22" s="25"/>
      <c r="FJ22" s="25"/>
      <c r="FK22" s="25"/>
      <c r="FL22" s="25"/>
      <c r="FM22" s="25"/>
      <c r="FN22" s="25"/>
      <c r="FO22" s="25"/>
      <c r="FP22" s="25"/>
      <c r="FQ22" s="25"/>
      <c r="FR22" s="25"/>
      <c r="FS22" s="25"/>
      <c r="FT22" s="25"/>
      <c r="FU22" s="25"/>
      <c r="FV22" s="25"/>
      <c r="FW22" s="25"/>
      <c r="FX22" s="25"/>
      <c r="FY22" s="25"/>
      <c r="FZ22" s="25"/>
      <c r="GA22" s="25"/>
      <c r="GB22" s="25"/>
      <c r="GC22" s="25"/>
      <c r="GD22" s="25"/>
      <c r="GE22" s="25"/>
      <c r="GF22" s="25"/>
      <c r="GG22" s="25"/>
      <c r="GH22" s="25"/>
      <c r="GI22" s="25"/>
      <c r="GJ22" s="25"/>
      <c r="GK22" s="25"/>
      <c r="GL22" s="25"/>
      <c r="GM22" s="25"/>
      <c r="GN22" s="25"/>
      <c r="GO22" s="25"/>
      <c r="GP22" s="25"/>
      <c r="GQ22" s="25"/>
      <c r="GR22" s="25"/>
      <c r="GS22" s="25"/>
      <c r="GT22" s="25"/>
      <c r="GU22" s="25"/>
      <c r="GV22" s="25"/>
      <c r="GW22" s="25"/>
      <c r="GX22" s="25"/>
      <c r="GY22" s="25"/>
      <c r="GZ22" s="25"/>
      <c r="HA22" s="25"/>
      <c r="HB22" s="25"/>
      <c r="HC22" s="25"/>
      <c r="HD22" s="25"/>
      <c r="HE22" s="25"/>
      <c r="HF22" s="25"/>
      <c r="HG22" s="25"/>
      <c r="HH22" s="25"/>
      <c r="HI22" s="25"/>
      <c r="HJ22" s="25"/>
      <c r="HK22" s="25"/>
      <c r="HL22" s="25"/>
      <c r="HM22" s="25"/>
      <c r="HN22" s="25"/>
      <c r="HO22" s="25"/>
      <c r="HP22" s="25"/>
      <c r="HQ22" s="25"/>
      <c r="HR22" s="25"/>
      <c r="HS22" s="25"/>
      <c r="HT22" s="25"/>
      <c r="HU22" s="25"/>
    </row>
    <row r="23" spans="1:229" s="35" customFormat="1" ht="30" customHeight="1">
      <c r="A23" s="20" t="s">
        <v>198</v>
      </c>
      <c r="B23" s="338">
        <v>5317</v>
      </c>
      <c r="C23" s="21">
        <v>4836</v>
      </c>
      <c r="D23" s="21">
        <v>122</v>
      </c>
      <c r="E23" s="21">
        <v>359</v>
      </c>
      <c r="F23" s="337">
        <f t="shared" si="0"/>
        <v>6.7519277788226448</v>
      </c>
      <c r="G23" s="21">
        <v>56</v>
      </c>
      <c r="H23" s="21">
        <v>54</v>
      </c>
      <c r="I23" s="21">
        <v>0</v>
      </c>
      <c r="J23" s="21">
        <v>2</v>
      </c>
      <c r="K23" s="337">
        <f t="shared" si="1"/>
        <v>3.5714285714285712</v>
      </c>
      <c r="L23" s="21">
        <v>5261</v>
      </c>
      <c r="M23" s="21">
        <v>4782</v>
      </c>
      <c r="N23" s="21">
        <v>122</v>
      </c>
      <c r="O23" s="21">
        <v>357</v>
      </c>
      <c r="P23" s="337">
        <f t="shared" si="2"/>
        <v>6.7857821706899832</v>
      </c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/>
      <c r="BB23" s="34"/>
      <c r="BC23" s="34"/>
      <c r="BD23" s="34"/>
      <c r="BE23" s="34"/>
      <c r="BF23" s="34"/>
      <c r="BG23" s="34"/>
      <c r="BH23" s="34"/>
      <c r="BI23" s="34"/>
      <c r="BJ23" s="34"/>
      <c r="BK23" s="34"/>
      <c r="BL23" s="34"/>
      <c r="BM23" s="34"/>
      <c r="BN23" s="34"/>
      <c r="BO23" s="34"/>
      <c r="BP23" s="34"/>
      <c r="BQ23" s="34"/>
      <c r="BR23" s="34"/>
      <c r="BS23" s="34"/>
      <c r="BT23" s="34"/>
      <c r="BU23" s="34"/>
      <c r="BV23" s="34"/>
      <c r="BW23" s="34"/>
      <c r="BX23" s="34"/>
      <c r="BY23" s="34"/>
      <c r="BZ23" s="34"/>
      <c r="CA23" s="34"/>
      <c r="CB23" s="34"/>
      <c r="CC23" s="34"/>
      <c r="CD23" s="34"/>
      <c r="CE23" s="34"/>
      <c r="CF23" s="34"/>
      <c r="CG23" s="34"/>
      <c r="CH23" s="34"/>
      <c r="CI23" s="34"/>
      <c r="CJ23" s="34"/>
      <c r="CK23" s="34"/>
      <c r="CL23" s="34"/>
      <c r="CM23" s="34"/>
      <c r="CN23" s="34"/>
      <c r="CO23" s="34"/>
      <c r="CP23" s="34"/>
      <c r="CQ23" s="34"/>
      <c r="CR23" s="34"/>
      <c r="CS23" s="34"/>
      <c r="CT23" s="34"/>
      <c r="CU23" s="34"/>
      <c r="CV23" s="34"/>
      <c r="CW23" s="34"/>
      <c r="CX23" s="34"/>
      <c r="CY23" s="34"/>
      <c r="CZ23" s="34"/>
      <c r="DA23" s="34"/>
      <c r="DB23" s="34"/>
      <c r="DC23" s="34"/>
      <c r="DD23" s="34"/>
      <c r="DE23" s="34"/>
      <c r="DF23" s="34"/>
      <c r="DG23" s="34"/>
      <c r="DH23" s="34"/>
      <c r="DI23" s="34"/>
      <c r="DJ23" s="34"/>
      <c r="DK23" s="34"/>
      <c r="DL23" s="34"/>
      <c r="DM23" s="34"/>
      <c r="DN23" s="34"/>
      <c r="DO23" s="34"/>
      <c r="DP23" s="34"/>
      <c r="DQ23" s="34"/>
      <c r="DR23" s="34"/>
      <c r="DS23" s="34"/>
      <c r="DT23" s="34"/>
      <c r="DU23" s="34"/>
      <c r="DV23" s="34"/>
      <c r="DW23" s="34"/>
      <c r="DX23" s="34"/>
      <c r="DY23" s="34"/>
      <c r="DZ23" s="34"/>
      <c r="EA23" s="34"/>
      <c r="EB23" s="34"/>
      <c r="EC23" s="34"/>
      <c r="ED23" s="34"/>
      <c r="EE23" s="34"/>
      <c r="EF23" s="34"/>
      <c r="EG23" s="34"/>
      <c r="EH23" s="34"/>
      <c r="EI23" s="34"/>
      <c r="EJ23" s="34"/>
      <c r="EK23" s="34"/>
      <c r="EL23" s="34"/>
      <c r="EM23" s="34"/>
      <c r="EN23" s="34"/>
      <c r="EO23" s="34"/>
      <c r="EP23" s="34"/>
      <c r="EQ23" s="34"/>
      <c r="ER23" s="34"/>
      <c r="ES23" s="34"/>
      <c r="ET23" s="34"/>
      <c r="EU23" s="34"/>
      <c r="EV23" s="34"/>
      <c r="EW23" s="34"/>
      <c r="EX23" s="34"/>
      <c r="EY23" s="34"/>
      <c r="EZ23" s="34"/>
      <c r="FA23" s="34"/>
      <c r="FB23" s="34"/>
      <c r="FC23" s="34"/>
      <c r="FD23" s="34"/>
      <c r="FE23" s="34"/>
      <c r="FF23" s="34"/>
      <c r="FG23" s="34"/>
      <c r="FH23" s="34"/>
      <c r="FI23" s="34"/>
      <c r="FJ23" s="34"/>
      <c r="FK23" s="34"/>
      <c r="FL23" s="34"/>
      <c r="FM23" s="34"/>
      <c r="FN23" s="34"/>
      <c r="FO23" s="34"/>
      <c r="FP23" s="34"/>
      <c r="FQ23" s="34"/>
      <c r="FR23" s="34"/>
      <c r="FS23" s="34"/>
      <c r="FT23" s="34"/>
      <c r="FU23" s="34"/>
      <c r="FV23" s="34"/>
      <c r="FW23" s="34"/>
      <c r="FX23" s="34"/>
      <c r="FY23" s="34"/>
      <c r="FZ23" s="34"/>
      <c r="GA23" s="34"/>
      <c r="GB23" s="34"/>
      <c r="GC23" s="34"/>
      <c r="GD23" s="34"/>
      <c r="GE23" s="34"/>
      <c r="GF23" s="34"/>
      <c r="GG23" s="34"/>
      <c r="GH23" s="34"/>
      <c r="GI23" s="34"/>
      <c r="GJ23" s="34"/>
      <c r="GK23" s="34"/>
      <c r="GL23" s="34"/>
      <c r="GM23" s="34"/>
      <c r="GN23" s="34"/>
      <c r="GO23" s="34"/>
      <c r="GP23" s="34"/>
      <c r="GQ23" s="34"/>
      <c r="GR23" s="34"/>
      <c r="GS23" s="34"/>
      <c r="GT23" s="34"/>
      <c r="GU23" s="34"/>
      <c r="GV23" s="34"/>
      <c r="GW23" s="34"/>
      <c r="GX23" s="34"/>
      <c r="GY23" s="34"/>
      <c r="GZ23" s="34"/>
      <c r="HA23" s="34"/>
      <c r="HB23" s="34"/>
      <c r="HC23" s="34"/>
      <c r="HD23" s="34"/>
      <c r="HE23" s="34"/>
      <c r="HF23" s="34"/>
      <c r="HG23" s="34"/>
      <c r="HH23" s="34"/>
      <c r="HI23" s="34"/>
      <c r="HJ23" s="34"/>
      <c r="HK23" s="34"/>
      <c r="HL23" s="34"/>
      <c r="HM23" s="34"/>
      <c r="HN23" s="34"/>
      <c r="HO23" s="34"/>
      <c r="HP23" s="34"/>
      <c r="HQ23" s="34"/>
      <c r="HR23" s="34"/>
      <c r="HS23" s="34"/>
      <c r="HT23" s="34"/>
      <c r="HU23" s="34"/>
    </row>
    <row r="24" spans="1:229" s="32" customFormat="1" ht="8.25" customHeight="1" thickBot="1">
      <c r="A24" s="42"/>
      <c r="B24" s="43"/>
      <c r="C24" s="44"/>
      <c r="D24" s="44"/>
      <c r="E24" s="44"/>
      <c r="F24" s="48"/>
      <c r="G24" s="186"/>
      <c r="H24" s="186"/>
      <c r="I24" s="186"/>
      <c r="J24" s="186"/>
      <c r="K24" s="186"/>
      <c r="L24" s="186"/>
      <c r="M24" s="186"/>
      <c r="N24" s="186"/>
      <c r="O24" s="186"/>
      <c r="P24" s="187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1"/>
      <c r="DG24" s="31"/>
      <c r="DH24" s="31"/>
      <c r="DI24" s="31"/>
      <c r="DJ24" s="31"/>
      <c r="DK24" s="31"/>
      <c r="DL24" s="31"/>
      <c r="DM24" s="31"/>
      <c r="DN24" s="31"/>
      <c r="DO24" s="31"/>
      <c r="DP24" s="31"/>
      <c r="DQ24" s="31"/>
      <c r="DR24" s="31"/>
      <c r="DS24" s="31"/>
      <c r="DT24" s="31"/>
      <c r="DU24" s="31"/>
      <c r="DV24" s="31"/>
      <c r="DW24" s="31"/>
      <c r="DX24" s="31"/>
      <c r="DY24" s="31"/>
      <c r="DZ24" s="31"/>
      <c r="EA24" s="31"/>
      <c r="EB24" s="31"/>
      <c r="EC24" s="31"/>
      <c r="ED24" s="31"/>
      <c r="EE24" s="31"/>
      <c r="EF24" s="31"/>
      <c r="EG24" s="31"/>
      <c r="EH24" s="31"/>
      <c r="EI24" s="31"/>
      <c r="EJ24" s="31"/>
      <c r="EK24" s="31"/>
      <c r="EL24" s="31"/>
      <c r="EM24" s="31"/>
      <c r="EN24" s="31"/>
      <c r="EO24" s="31"/>
      <c r="EP24" s="31"/>
      <c r="EQ24" s="31"/>
      <c r="ER24" s="31"/>
      <c r="ES24" s="31"/>
      <c r="ET24" s="31"/>
      <c r="EU24" s="31"/>
      <c r="EV24" s="31"/>
      <c r="EW24" s="31"/>
      <c r="EX24" s="31"/>
      <c r="EY24" s="31"/>
      <c r="EZ24" s="31"/>
      <c r="FA24" s="31"/>
      <c r="FB24" s="31"/>
      <c r="FC24" s="31"/>
      <c r="FD24" s="31"/>
      <c r="FE24" s="31"/>
      <c r="FF24" s="31"/>
      <c r="FG24" s="31"/>
      <c r="FH24" s="31"/>
      <c r="FI24" s="31"/>
      <c r="FJ24" s="31"/>
      <c r="FK24" s="31"/>
      <c r="FL24" s="31"/>
      <c r="FM24" s="31"/>
      <c r="FN24" s="31"/>
      <c r="FO24" s="31"/>
      <c r="FP24" s="31"/>
      <c r="FQ24" s="31"/>
      <c r="FR24" s="31"/>
      <c r="FS24" s="31"/>
      <c r="FT24" s="31"/>
      <c r="FU24" s="31"/>
      <c r="FV24" s="31"/>
      <c r="FW24" s="31"/>
      <c r="FX24" s="31"/>
      <c r="FY24" s="31"/>
      <c r="FZ24" s="31"/>
      <c r="GA24" s="31"/>
      <c r="GB24" s="31"/>
      <c r="GC24" s="31"/>
      <c r="GD24" s="31"/>
      <c r="GE24" s="31"/>
      <c r="GF24" s="31"/>
      <c r="GG24" s="31"/>
      <c r="GH24" s="31"/>
      <c r="GI24" s="31"/>
      <c r="GJ24" s="31"/>
      <c r="GK24" s="31"/>
      <c r="GL24" s="31"/>
      <c r="GM24" s="31"/>
      <c r="GN24" s="31"/>
      <c r="GO24" s="31"/>
      <c r="GP24" s="31"/>
      <c r="GQ24" s="31"/>
      <c r="GR24" s="31"/>
      <c r="GS24" s="31"/>
      <c r="GT24" s="31"/>
      <c r="GU24" s="31"/>
      <c r="GV24" s="31"/>
      <c r="GW24" s="31"/>
      <c r="GX24" s="31"/>
      <c r="GY24" s="31"/>
      <c r="GZ24" s="31"/>
      <c r="HA24" s="31"/>
      <c r="HB24" s="31"/>
      <c r="HC24" s="31"/>
      <c r="HD24" s="31"/>
      <c r="HE24" s="31"/>
      <c r="HF24" s="31"/>
      <c r="HG24" s="31"/>
      <c r="HH24" s="31"/>
      <c r="HI24" s="31"/>
      <c r="HJ24" s="31"/>
      <c r="HK24" s="31"/>
      <c r="HL24" s="31"/>
      <c r="HM24" s="31"/>
      <c r="HN24" s="31"/>
      <c r="HO24" s="31"/>
      <c r="HP24" s="31"/>
      <c r="HQ24" s="31"/>
      <c r="HR24" s="31"/>
      <c r="HS24" s="31"/>
      <c r="HT24" s="31"/>
      <c r="HU24" s="31"/>
    </row>
    <row r="25" spans="1:229" s="32" customFormat="1" ht="30.75" customHeight="1">
      <c r="A25" s="49"/>
      <c r="B25" s="52"/>
      <c r="C25" s="52"/>
      <c r="D25" s="52"/>
      <c r="E25" s="52"/>
      <c r="F25" s="52"/>
      <c r="G25" s="40"/>
      <c r="H25" s="40"/>
      <c r="I25" s="40"/>
      <c r="J25" s="40"/>
      <c r="K25" s="40"/>
      <c r="L25" s="40"/>
      <c r="M25" s="40"/>
      <c r="N25" s="40"/>
      <c r="O25" s="40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1"/>
      <c r="DF25" s="31"/>
      <c r="DG25" s="31"/>
      <c r="DH25" s="31"/>
      <c r="DI25" s="31"/>
      <c r="DJ25" s="31"/>
      <c r="DK25" s="31"/>
      <c r="DL25" s="31"/>
      <c r="DM25" s="31"/>
      <c r="DN25" s="31"/>
      <c r="DO25" s="31"/>
      <c r="DP25" s="31"/>
      <c r="DQ25" s="31"/>
      <c r="DR25" s="31"/>
      <c r="DS25" s="31"/>
      <c r="DT25" s="31"/>
      <c r="DU25" s="31"/>
      <c r="DV25" s="31"/>
      <c r="DW25" s="31"/>
      <c r="DX25" s="31"/>
      <c r="DY25" s="31"/>
      <c r="DZ25" s="31"/>
      <c r="EA25" s="31"/>
      <c r="EB25" s="31"/>
      <c r="EC25" s="31"/>
      <c r="ED25" s="31"/>
      <c r="EE25" s="31"/>
      <c r="EF25" s="31"/>
      <c r="EG25" s="31"/>
      <c r="EH25" s="31"/>
      <c r="EI25" s="31"/>
      <c r="EJ25" s="31"/>
      <c r="EK25" s="31"/>
      <c r="EL25" s="31"/>
      <c r="EM25" s="31"/>
      <c r="EN25" s="31"/>
      <c r="EO25" s="31"/>
      <c r="EP25" s="31"/>
      <c r="EQ25" s="31"/>
      <c r="ER25" s="31"/>
      <c r="ES25" s="31"/>
      <c r="ET25" s="31"/>
      <c r="EU25" s="31"/>
      <c r="EV25" s="31"/>
      <c r="EW25" s="31"/>
      <c r="EX25" s="31"/>
      <c r="EY25" s="31"/>
      <c r="EZ25" s="31"/>
      <c r="FA25" s="31"/>
      <c r="FB25" s="31"/>
      <c r="FC25" s="31"/>
      <c r="FD25" s="31"/>
      <c r="FE25" s="31"/>
      <c r="FF25" s="31"/>
      <c r="FG25" s="31"/>
      <c r="FH25" s="31"/>
      <c r="FI25" s="31"/>
      <c r="FJ25" s="31"/>
      <c r="FK25" s="31"/>
      <c r="FL25" s="31"/>
      <c r="FM25" s="31"/>
      <c r="FN25" s="31"/>
      <c r="FO25" s="31"/>
      <c r="FP25" s="31"/>
      <c r="FQ25" s="31"/>
      <c r="FR25" s="31"/>
      <c r="FS25" s="31"/>
      <c r="FT25" s="31"/>
      <c r="FU25" s="31"/>
      <c r="FV25" s="31"/>
      <c r="FW25" s="31"/>
      <c r="FX25" s="31"/>
      <c r="FY25" s="31"/>
      <c r="FZ25" s="31"/>
      <c r="GA25" s="31"/>
      <c r="GB25" s="31"/>
      <c r="GC25" s="31"/>
      <c r="GD25" s="31"/>
      <c r="GE25" s="31"/>
      <c r="GF25" s="31"/>
      <c r="GG25" s="31"/>
      <c r="GH25" s="31"/>
      <c r="GI25" s="31"/>
      <c r="GJ25" s="31"/>
      <c r="GK25" s="31"/>
      <c r="GL25" s="31"/>
      <c r="GM25" s="31"/>
      <c r="GN25" s="31"/>
      <c r="GO25" s="31"/>
      <c r="GP25" s="31"/>
      <c r="GQ25" s="31"/>
      <c r="GR25" s="31"/>
      <c r="GS25" s="31"/>
      <c r="GT25" s="31"/>
      <c r="GU25" s="31"/>
      <c r="GV25" s="31"/>
      <c r="GW25" s="31"/>
      <c r="GX25" s="31"/>
      <c r="GY25" s="31"/>
      <c r="GZ25" s="31"/>
      <c r="HA25" s="31"/>
      <c r="HB25" s="31"/>
      <c r="HC25" s="31"/>
      <c r="HD25" s="31"/>
      <c r="HE25" s="31"/>
      <c r="HF25" s="31"/>
      <c r="HG25" s="31"/>
      <c r="HH25" s="31"/>
      <c r="HI25" s="31"/>
      <c r="HJ25" s="31"/>
      <c r="HK25" s="31"/>
      <c r="HL25" s="31"/>
      <c r="HM25" s="31"/>
      <c r="HN25" s="31"/>
      <c r="HO25" s="31"/>
      <c r="HP25" s="31"/>
      <c r="HQ25" s="31"/>
      <c r="HR25" s="31"/>
      <c r="HS25" s="31"/>
      <c r="HT25" s="31"/>
      <c r="HU25" s="31"/>
    </row>
    <row r="26" spans="1:229" s="32" customFormat="1" ht="17.25">
      <c r="A26" s="49"/>
      <c r="B26" s="52"/>
      <c r="C26" s="52"/>
      <c r="D26" s="52"/>
      <c r="E26" s="52"/>
      <c r="F26" s="52"/>
      <c r="G26" s="40"/>
      <c r="H26" s="40"/>
      <c r="I26" s="40"/>
      <c r="J26" s="40"/>
      <c r="K26" s="40"/>
      <c r="L26" s="40"/>
      <c r="M26" s="40"/>
      <c r="N26" s="40"/>
      <c r="O26" s="40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I26" s="31"/>
      <c r="DJ26" s="31"/>
      <c r="DK26" s="31"/>
      <c r="DL26" s="31"/>
      <c r="DM26" s="31"/>
      <c r="DN26" s="31"/>
      <c r="DO26" s="31"/>
      <c r="DP26" s="31"/>
      <c r="DQ26" s="31"/>
      <c r="DR26" s="31"/>
      <c r="DS26" s="31"/>
      <c r="DT26" s="31"/>
      <c r="DU26" s="31"/>
      <c r="DV26" s="31"/>
      <c r="DW26" s="31"/>
      <c r="DX26" s="31"/>
      <c r="DY26" s="31"/>
      <c r="DZ26" s="31"/>
      <c r="EA26" s="31"/>
      <c r="EB26" s="31"/>
      <c r="EC26" s="31"/>
      <c r="ED26" s="31"/>
      <c r="EE26" s="31"/>
      <c r="EF26" s="31"/>
      <c r="EG26" s="31"/>
      <c r="EH26" s="31"/>
      <c r="EI26" s="31"/>
      <c r="EJ26" s="31"/>
      <c r="EK26" s="31"/>
      <c r="EL26" s="31"/>
      <c r="EM26" s="31"/>
      <c r="EN26" s="31"/>
      <c r="EO26" s="31"/>
      <c r="EP26" s="31"/>
      <c r="EQ26" s="31"/>
      <c r="ER26" s="31"/>
      <c r="ES26" s="31"/>
      <c r="ET26" s="31"/>
      <c r="EU26" s="31"/>
      <c r="EV26" s="31"/>
      <c r="EW26" s="31"/>
      <c r="EX26" s="31"/>
      <c r="EY26" s="31"/>
      <c r="EZ26" s="31"/>
      <c r="FA26" s="31"/>
      <c r="FB26" s="31"/>
      <c r="FC26" s="31"/>
      <c r="FD26" s="31"/>
      <c r="FE26" s="31"/>
      <c r="FF26" s="31"/>
      <c r="FG26" s="31"/>
      <c r="FH26" s="31"/>
      <c r="FI26" s="31"/>
      <c r="FJ26" s="31"/>
      <c r="FK26" s="31"/>
      <c r="FL26" s="31"/>
      <c r="FM26" s="31"/>
      <c r="FN26" s="31"/>
      <c r="FO26" s="31"/>
      <c r="FP26" s="31"/>
      <c r="FQ26" s="31"/>
      <c r="FR26" s="31"/>
      <c r="FS26" s="31"/>
      <c r="FT26" s="31"/>
      <c r="FU26" s="31"/>
      <c r="FV26" s="31"/>
      <c r="FW26" s="31"/>
      <c r="FX26" s="31"/>
      <c r="FY26" s="31"/>
      <c r="FZ26" s="31"/>
      <c r="GA26" s="31"/>
      <c r="GB26" s="31"/>
      <c r="GC26" s="31"/>
      <c r="GD26" s="31"/>
      <c r="GE26" s="31"/>
      <c r="GF26" s="31"/>
      <c r="GG26" s="31"/>
      <c r="GH26" s="31"/>
      <c r="GI26" s="31"/>
      <c r="GJ26" s="31"/>
      <c r="GK26" s="31"/>
      <c r="GL26" s="31"/>
      <c r="GM26" s="31"/>
      <c r="GN26" s="31"/>
      <c r="GO26" s="31"/>
      <c r="GP26" s="31"/>
      <c r="GQ26" s="31"/>
      <c r="GR26" s="31"/>
      <c r="GS26" s="31"/>
      <c r="GT26" s="31"/>
      <c r="GU26" s="31"/>
      <c r="GV26" s="31"/>
      <c r="GW26" s="31"/>
      <c r="GX26" s="31"/>
      <c r="GY26" s="31"/>
      <c r="GZ26" s="31"/>
      <c r="HA26" s="31"/>
      <c r="HB26" s="31"/>
      <c r="HC26" s="31"/>
      <c r="HD26" s="31"/>
      <c r="HE26" s="31"/>
      <c r="HF26" s="31"/>
      <c r="HG26" s="31"/>
      <c r="HH26" s="31"/>
      <c r="HI26" s="31"/>
      <c r="HJ26" s="31"/>
      <c r="HK26" s="31"/>
      <c r="HL26" s="31"/>
      <c r="HM26" s="31"/>
      <c r="HN26" s="31"/>
      <c r="HO26" s="31"/>
      <c r="HP26" s="31"/>
      <c r="HQ26" s="31"/>
      <c r="HR26" s="31"/>
      <c r="HS26" s="31"/>
      <c r="HT26" s="31"/>
      <c r="HU26" s="31"/>
    </row>
    <row r="27" spans="1:229">
      <c r="A27" s="40"/>
      <c r="B27" s="54"/>
      <c r="C27" s="54"/>
      <c r="D27" s="54"/>
      <c r="E27" s="54"/>
      <c r="F27" s="54"/>
      <c r="G27" s="55"/>
      <c r="H27" s="55"/>
      <c r="I27" s="55"/>
      <c r="J27" s="55"/>
      <c r="K27" s="55"/>
      <c r="L27" s="55"/>
      <c r="M27" s="55"/>
      <c r="N27" s="55"/>
      <c r="O27" s="55"/>
    </row>
    <row r="28" spans="1:229">
      <c r="A28" s="40"/>
      <c r="B28" s="54"/>
      <c r="C28" s="54"/>
      <c r="D28" s="54"/>
      <c r="E28" s="54"/>
      <c r="F28" s="54"/>
      <c r="G28" s="55"/>
      <c r="H28" s="55"/>
      <c r="I28" s="55"/>
      <c r="J28" s="55"/>
      <c r="K28" s="55"/>
      <c r="L28" s="55"/>
      <c r="M28" s="55"/>
      <c r="N28" s="55"/>
      <c r="O28" s="55"/>
    </row>
    <row r="29" spans="1:229" ht="17.25">
      <c r="A29" s="31"/>
      <c r="B29" s="58"/>
      <c r="C29" s="58"/>
      <c r="D29" s="58"/>
      <c r="E29" s="58"/>
      <c r="F29" s="58"/>
    </row>
  </sheetData>
  <mergeCells count="21">
    <mergeCell ref="B3:F3"/>
    <mergeCell ref="G3:K3"/>
    <mergeCell ref="L3:P3"/>
    <mergeCell ref="B4:B6"/>
    <mergeCell ref="C4:E4"/>
    <mergeCell ref="F4:F5"/>
    <mergeCell ref="G4:G6"/>
    <mergeCell ref="H4:J4"/>
    <mergeCell ref="K4:K5"/>
    <mergeCell ref="L4:L6"/>
    <mergeCell ref="O5:O6"/>
    <mergeCell ref="M4:O4"/>
    <mergeCell ref="P4:P5"/>
    <mergeCell ref="C5:C6"/>
    <mergeCell ref="D5:D6"/>
    <mergeCell ref="E5:E6"/>
    <mergeCell ref="H5:H6"/>
    <mergeCell ref="I5:I6"/>
    <mergeCell ref="J5:J6"/>
    <mergeCell ref="M5:M6"/>
    <mergeCell ref="N5:N6"/>
  </mergeCells>
  <phoneticPr fontId="35"/>
  <pageMargins left="0.78749999999999998" right="0.78749999999999998" top="0.86597222222222203" bottom="0.51180555555555596" header="0.511811023622047" footer="0.511811023622047"/>
  <pageSetup paperSize="9" scale="75" orientation="landscape" horizontalDpi="300" verticalDpi="300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00B0F0"/>
    <pageSetUpPr fitToPage="1"/>
  </sheetPr>
  <dimension ref="A1:AMJ28"/>
  <sheetViews>
    <sheetView showGridLines="0" tabSelected="1" view="pageBreakPreview" zoomScaleNormal="100" zoomScaleSheetLayoutView="100" zoomScalePageLayoutView="75" workbookViewId="0"/>
  </sheetViews>
  <sheetFormatPr defaultColWidth="9" defaultRowHeight="14.25"/>
  <cols>
    <col min="1" max="1" width="7.875" style="26" customWidth="1"/>
    <col min="2" max="3" width="9.375" style="26" customWidth="1"/>
    <col min="4" max="4" width="7.25" style="26" bestFit="1" customWidth="1"/>
    <col min="5" max="5" width="9.5" style="26" bestFit="1" customWidth="1"/>
    <col min="6" max="6" width="6.125" style="26" bestFit="1" customWidth="1"/>
    <col min="7" max="8" width="8.5" style="26" customWidth="1"/>
    <col min="9" max="9" width="9" style="32"/>
    <col min="10" max="18" width="9" style="26"/>
    <col min="19" max="19" width="11.5" style="26" customWidth="1"/>
    <col min="20" max="256" width="9" style="26"/>
    <col min="257" max="257" width="7.875" style="26" customWidth="1"/>
    <col min="258" max="259" width="9.375" style="26" customWidth="1"/>
    <col min="260" max="260" width="7.5" style="26" customWidth="1"/>
    <col min="261" max="261" width="8.5" style="26" customWidth="1"/>
    <col min="262" max="264" width="7.5" style="26" customWidth="1"/>
    <col min="265" max="512" width="9" style="26"/>
    <col min="513" max="513" width="7.875" style="26" customWidth="1"/>
    <col min="514" max="515" width="9.375" style="26" customWidth="1"/>
    <col min="516" max="516" width="7.5" style="26" customWidth="1"/>
    <col min="517" max="517" width="8.5" style="26" customWidth="1"/>
    <col min="518" max="520" width="7.5" style="26" customWidth="1"/>
    <col min="521" max="768" width="9" style="26"/>
    <col min="769" max="769" width="7.875" style="26" customWidth="1"/>
    <col min="770" max="771" width="9.375" style="26" customWidth="1"/>
    <col min="772" max="772" width="7.5" style="26" customWidth="1"/>
    <col min="773" max="773" width="8.5" style="26" customWidth="1"/>
    <col min="774" max="776" width="7.5" style="26" customWidth="1"/>
    <col min="777" max="1024" width="9" style="26"/>
    <col min="1025" max="16384" width="9" style="17"/>
  </cols>
  <sheetData>
    <row r="1" spans="1:231" s="32" customFormat="1" ht="19.5" customHeight="1">
      <c r="A1" s="172" t="s">
        <v>285</v>
      </c>
      <c r="B1" s="173"/>
      <c r="C1" s="173"/>
      <c r="D1" s="173"/>
      <c r="E1" s="173"/>
      <c r="F1" s="173"/>
      <c r="G1" s="173"/>
      <c r="H1" s="173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/>
      <c r="BG1" s="31"/>
      <c r="BH1" s="31"/>
      <c r="BI1" s="31"/>
      <c r="BJ1" s="31"/>
      <c r="BK1" s="31"/>
      <c r="BL1" s="31"/>
      <c r="BM1" s="31"/>
      <c r="BN1" s="31"/>
      <c r="BO1" s="31"/>
      <c r="BP1" s="31"/>
      <c r="BQ1" s="31"/>
      <c r="BR1" s="31"/>
      <c r="BS1" s="31"/>
      <c r="BT1" s="31"/>
      <c r="BU1" s="31"/>
      <c r="BV1" s="31"/>
      <c r="BW1" s="31"/>
      <c r="BX1" s="31"/>
      <c r="BY1" s="31"/>
      <c r="BZ1" s="31"/>
      <c r="CA1" s="31"/>
      <c r="CB1" s="31"/>
      <c r="CC1" s="31"/>
      <c r="CD1" s="31"/>
      <c r="CE1" s="31"/>
      <c r="CF1" s="31"/>
      <c r="CG1" s="31"/>
      <c r="CH1" s="31"/>
      <c r="CI1" s="31"/>
      <c r="CJ1" s="31"/>
      <c r="CK1" s="31"/>
      <c r="CL1" s="31"/>
      <c r="CM1" s="31"/>
      <c r="CN1" s="31"/>
      <c r="CO1" s="31"/>
      <c r="CP1" s="31"/>
      <c r="CQ1" s="31"/>
      <c r="CR1" s="31"/>
      <c r="CS1" s="31"/>
      <c r="CT1" s="31"/>
      <c r="CU1" s="31"/>
      <c r="CV1" s="31"/>
      <c r="CW1" s="31"/>
      <c r="CX1" s="31"/>
      <c r="CY1" s="31"/>
      <c r="CZ1" s="31"/>
      <c r="DA1" s="31"/>
      <c r="DB1" s="31"/>
      <c r="DC1" s="31"/>
      <c r="DD1" s="31"/>
      <c r="DE1" s="31"/>
      <c r="DF1" s="31"/>
      <c r="DG1" s="31"/>
      <c r="DH1" s="31"/>
      <c r="DI1" s="31"/>
      <c r="DJ1" s="31"/>
      <c r="DK1" s="31"/>
      <c r="DL1" s="31"/>
      <c r="DM1" s="31"/>
      <c r="DN1" s="31"/>
      <c r="DO1" s="31"/>
      <c r="DP1" s="31"/>
      <c r="DQ1" s="31"/>
      <c r="DR1" s="31"/>
      <c r="DS1" s="31"/>
      <c r="DT1" s="31"/>
      <c r="DU1" s="31"/>
      <c r="DV1" s="31"/>
      <c r="DW1" s="31"/>
      <c r="DX1" s="31"/>
      <c r="DY1" s="31"/>
      <c r="DZ1" s="31"/>
      <c r="EA1" s="31"/>
      <c r="EB1" s="31"/>
      <c r="EC1" s="31"/>
      <c r="ED1" s="31"/>
      <c r="EE1" s="31"/>
      <c r="EF1" s="31"/>
      <c r="EG1" s="31"/>
      <c r="EH1" s="31"/>
      <c r="EI1" s="31"/>
      <c r="EJ1" s="31"/>
      <c r="EK1" s="31"/>
      <c r="EL1" s="31"/>
      <c r="EM1" s="31"/>
      <c r="EN1" s="31"/>
      <c r="EO1" s="31"/>
      <c r="EP1" s="31"/>
      <c r="EQ1" s="31"/>
      <c r="ER1" s="31"/>
      <c r="ES1" s="31"/>
      <c r="ET1" s="31"/>
      <c r="EU1" s="31"/>
      <c r="EV1" s="31"/>
      <c r="EW1" s="31"/>
      <c r="EX1" s="31"/>
      <c r="EY1" s="31"/>
      <c r="EZ1" s="31"/>
      <c r="FA1" s="31"/>
      <c r="FB1" s="31"/>
      <c r="FC1" s="31"/>
      <c r="FD1" s="31"/>
      <c r="FE1" s="31"/>
      <c r="FF1" s="31"/>
      <c r="FG1" s="31"/>
      <c r="FH1" s="31"/>
      <c r="FI1" s="31"/>
      <c r="FJ1" s="31"/>
      <c r="FK1" s="31"/>
      <c r="FL1" s="31"/>
      <c r="FM1" s="31"/>
      <c r="FN1" s="31"/>
      <c r="FO1" s="31"/>
      <c r="FP1" s="31"/>
      <c r="FQ1" s="31"/>
      <c r="FR1" s="31"/>
      <c r="FS1" s="31"/>
      <c r="FT1" s="31"/>
      <c r="FU1" s="31"/>
      <c r="FV1" s="31"/>
      <c r="FW1" s="31"/>
      <c r="FX1" s="31"/>
      <c r="FY1" s="31"/>
      <c r="FZ1" s="31"/>
      <c r="GA1" s="31"/>
      <c r="GB1" s="31"/>
      <c r="GC1" s="31"/>
      <c r="GD1" s="31"/>
      <c r="GE1" s="31"/>
      <c r="GF1" s="31"/>
      <c r="GG1" s="31"/>
      <c r="GH1" s="31"/>
      <c r="GI1" s="31"/>
      <c r="GJ1" s="31"/>
      <c r="GK1" s="31"/>
      <c r="GL1" s="31"/>
      <c r="GM1" s="31"/>
      <c r="GN1" s="31"/>
      <c r="GO1" s="31"/>
      <c r="GP1" s="31"/>
      <c r="GQ1" s="31"/>
      <c r="GR1" s="31"/>
      <c r="GS1" s="31"/>
      <c r="GT1" s="31"/>
      <c r="GU1" s="31"/>
      <c r="GV1" s="31"/>
      <c r="GW1" s="31"/>
      <c r="GX1" s="31"/>
      <c r="GY1" s="31"/>
      <c r="GZ1" s="31"/>
      <c r="HA1" s="31"/>
      <c r="HB1" s="31"/>
      <c r="HC1" s="31"/>
      <c r="HD1" s="31"/>
      <c r="HE1" s="31"/>
      <c r="HF1" s="31"/>
      <c r="HG1" s="31"/>
      <c r="HH1" s="31"/>
      <c r="HI1" s="31"/>
      <c r="HJ1" s="31"/>
      <c r="HK1" s="31"/>
      <c r="HL1" s="31"/>
      <c r="HM1" s="31"/>
      <c r="HN1" s="31"/>
      <c r="HO1" s="31"/>
      <c r="HP1" s="31"/>
      <c r="HQ1" s="31"/>
      <c r="HR1" s="31"/>
      <c r="HS1" s="31"/>
      <c r="HT1" s="31"/>
      <c r="HU1" s="31"/>
      <c r="HV1" s="31"/>
      <c r="HW1" s="31"/>
    </row>
    <row r="2" spans="1:231" s="32" customFormat="1" ht="13.5" customHeight="1" thickBot="1">
      <c r="A2" s="30"/>
      <c r="B2" s="30"/>
      <c r="C2" s="30"/>
      <c r="D2" s="30"/>
      <c r="E2" s="30"/>
      <c r="F2" s="331" t="s">
        <v>167</v>
      </c>
      <c r="G2" s="331"/>
      <c r="H2" s="3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1"/>
      <c r="BM2" s="31"/>
      <c r="BN2" s="31"/>
      <c r="BO2" s="31"/>
      <c r="BP2" s="31"/>
      <c r="BQ2" s="31"/>
      <c r="BR2" s="31"/>
      <c r="BS2" s="31"/>
      <c r="BT2" s="31"/>
      <c r="BU2" s="31"/>
      <c r="BV2" s="31"/>
      <c r="BW2" s="31"/>
      <c r="BX2" s="31"/>
      <c r="BY2" s="31"/>
      <c r="BZ2" s="31"/>
      <c r="CA2" s="31"/>
      <c r="CB2" s="31"/>
      <c r="CC2" s="31"/>
      <c r="CD2" s="31"/>
      <c r="CE2" s="31"/>
      <c r="CF2" s="31"/>
      <c r="CG2" s="31"/>
      <c r="CH2" s="31"/>
      <c r="CI2" s="31"/>
      <c r="CJ2" s="31"/>
      <c r="CK2" s="31"/>
      <c r="CL2" s="31"/>
      <c r="CM2" s="31"/>
      <c r="CN2" s="31"/>
      <c r="CO2" s="31"/>
      <c r="CP2" s="31"/>
      <c r="CQ2" s="31"/>
      <c r="CR2" s="31"/>
      <c r="CS2" s="31"/>
      <c r="CT2" s="31"/>
      <c r="CU2" s="31"/>
      <c r="CV2" s="31"/>
      <c r="CW2" s="31"/>
      <c r="CX2" s="31"/>
      <c r="CY2" s="31"/>
      <c r="CZ2" s="31"/>
      <c r="DA2" s="31"/>
      <c r="DB2" s="31"/>
      <c r="DC2" s="31"/>
      <c r="DD2" s="31"/>
      <c r="DE2" s="31"/>
      <c r="DF2" s="31"/>
      <c r="DG2" s="31"/>
      <c r="DH2" s="31"/>
      <c r="DI2" s="31"/>
      <c r="DJ2" s="31"/>
      <c r="DK2" s="31"/>
      <c r="DL2" s="31"/>
      <c r="DM2" s="31"/>
      <c r="DN2" s="31"/>
      <c r="DO2" s="31"/>
      <c r="DP2" s="31"/>
      <c r="DQ2" s="31"/>
      <c r="DR2" s="31"/>
      <c r="DS2" s="31"/>
      <c r="DT2" s="31"/>
      <c r="DU2" s="31"/>
      <c r="DV2" s="31"/>
      <c r="DW2" s="31"/>
      <c r="DX2" s="31"/>
      <c r="DY2" s="31"/>
      <c r="DZ2" s="31"/>
      <c r="EA2" s="31"/>
      <c r="EB2" s="31"/>
      <c r="EC2" s="31"/>
      <c r="ED2" s="31"/>
      <c r="EE2" s="31"/>
      <c r="EF2" s="31"/>
      <c r="EG2" s="31"/>
      <c r="EH2" s="31"/>
      <c r="EI2" s="31"/>
      <c r="EJ2" s="31"/>
      <c r="EK2" s="31"/>
      <c r="EL2" s="31"/>
      <c r="EM2" s="31"/>
      <c r="EN2" s="31"/>
      <c r="EO2" s="31"/>
      <c r="EP2" s="31"/>
      <c r="EQ2" s="31"/>
      <c r="ER2" s="31"/>
      <c r="ES2" s="31"/>
      <c r="ET2" s="31"/>
      <c r="EU2" s="31"/>
      <c r="EV2" s="31"/>
      <c r="EW2" s="31"/>
      <c r="EX2" s="31"/>
      <c r="EY2" s="31"/>
      <c r="EZ2" s="31"/>
      <c r="FA2" s="31"/>
      <c r="FB2" s="31"/>
      <c r="FC2" s="31"/>
      <c r="FD2" s="31"/>
      <c r="FE2" s="31"/>
      <c r="FF2" s="31"/>
      <c r="FG2" s="31"/>
      <c r="FH2" s="31"/>
      <c r="FI2" s="31"/>
      <c r="FJ2" s="31"/>
      <c r="FK2" s="31"/>
      <c r="FL2" s="31"/>
      <c r="FM2" s="31"/>
      <c r="FN2" s="31"/>
      <c r="FO2" s="31"/>
      <c r="FP2" s="31"/>
      <c r="FQ2" s="31"/>
      <c r="FR2" s="31"/>
      <c r="FS2" s="31"/>
      <c r="FT2" s="31"/>
      <c r="FU2" s="31"/>
      <c r="FV2" s="31"/>
      <c r="FW2" s="31"/>
      <c r="FX2" s="31"/>
      <c r="FY2" s="31"/>
      <c r="FZ2" s="31"/>
      <c r="GA2" s="31"/>
      <c r="GB2" s="31"/>
      <c r="GC2" s="31"/>
      <c r="GD2" s="31"/>
      <c r="GE2" s="31"/>
      <c r="GF2" s="31"/>
      <c r="GG2" s="31"/>
      <c r="GH2" s="31"/>
      <c r="GI2" s="31"/>
      <c r="GJ2" s="31"/>
      <c r="GK2" s="31"/>
      <c r="GL2" s="31"/>
      <c r="GM2" s="31"/>
      <c r="GN2" s="31"/>
      <c r="GO2" s="31"/>
      <c r="GP2" s="31"/>
      <c r="GQ2" s="31"/>
      <c r="GR2" s="31"/>
      <c r="GS2" s="31"/>
      <c r="GT2" s="31"/>
      <c r="GU2" s="31"/>
      <c r="GV2" s="31"/>
      <c r="GW2" s="31"/>
      <c r="GX2" s="31"/>
      <c r="GY2" s="31"/>
      <c r="GZ2" s="31"/>
      <c r="HA2" s="31"/>
      <c r="HB2" s="31"/>
      <c r="HC2" s="31"/>
      <c r="HD2" s="31"/>
      <c r="HE2" s="31"/>
      <c r="HF2" s="31"/>
      <c r="HG2" s="31"/>
      <c r="HH2" s="31"/>
      <c r="HI2" s="31"/>
      <c r="HJ2" s="31"/>
      <c r="HK2" s="31"/>
      <c r="HL2" s="31"/>
      <c r="HM2" s="31"/>
      <c r="HN2" s="31"/>
      <c r="HO2" s="31"/>
      <c r="HP2" s="31"/>
      <c r="HQ2" s="31"/>
      <c r="HR2" s="31"/>
      <c r="HS2" s="31"/>
      <c r="HT2" s="31"/>
      <c r="HU2" s="31"/>
      <c r="HV2" s="31"/>
      <c r="HW2" s="31"/>
    </row>
    <row r="3" spans="1:231" s="35" customFormat="1" ht="13.5" customHeight="1" thickBot="1">
      <c r="A3" s="153" t="s">
        <v>187</v>
      </c>
      <c r="B3" s="332" t="s">
        <v>131</v>
      </c>
      <c r="C3" s="332" t="s">
        <v>132</v>
      </c>
      <c r="D3" s="306" t="s">
        <v>209</v>
      </c>
      <c r="E3" s="306"/>
      <c r="F3" s="306"/>
      <c r="G3" s="306"/>
      <c r="H3" s="306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4"/>
      <c r="AW3" s="34"/>
      <c r="AX3" s="34"/>
      <c r="AY3" s="34"/>
      <c r="AZ3" s="34"/>
      <c r="BA3" s="34"/>
      <c r="BB3" s="34"/>
      <c r="BC3" s="34"/>
      <c r="BD3" s="34"/>
      <c r="BE3" s="34"/>
      <c r="BF3" s="34"/>
      <c r="BG3" s="34"/>
      <c r="BH3" s="34"/>
      <c r="BI3" s="34"/>
      <c r="BJ3" s="34"/>
      <c r="BK3" s="34"/>
      <c r="BL3" s="34"/>
      <c r="BM3" s="34"/>
      <c r="BN3" s="34"/>
      <c r="BO3" s="34"/>
      <c r="BP3" s="34"/>
      <c r="BQ3" s="34"/>
      <c r="BR3" s="34"/>
      <c r="BS3" s="34"/>
      <c r="BT3" s="34"/>
      <c r="BU3" s="34"/>
      <c r="BV3" s="34"/>
      <c r="BW3" s="34"/>
      <c r="BX3" s="34"/>
      <c r="BY3" s="34"/>
      <c r="BZ3" s="34"/>
      <c r="CA3" s="34"/>
      <c r="CB3" s="34"/>
      <c r="CC3" s="34"/>
      <c r="CD3" s="34"/>
      <c r="CE3" s="34"/>
      <c r="CF3" s="34"/>
      <c r="CG3" s="34"/>
      <c r="CH3" s="34"/>
      <c r="CI3" s="34"/>
      <c r="CJ3" s="34"/>
      <c r="CK3" s="34"/>
      <c r="CL3" s="34"/>
      <c r="CM3" s="34"/>
      <c r="CN3" s="34"/>
      <c r="CO3" s="34"/>
      <c r="CP3" s="34"/>
      <c r="CQ3" s="34"/>
      <c r="CR3" s="34"/>
      <c r="CS3" s="34"/>
      <c r="CT3" s="34"/>
      <c r="CU3" s="34"/>
      <c r="CV3" s="34"/>
      <c r="CW3" s="34"/>
      <c r="CX3" s="34"/>
      <c r="CY3" s="34"/>
      <c r="CZ3" s="34"/>
      <c r="DA3" s="34"/>
      <c r="DB3" s="34"/>
      <c r="DC3" s="34"/>
      <c r="DD3" s="34"/>
      <c r="DE3" s="34"/>
      <c r="DF3" s="34"/>
      <c r="DG3" s="34"/>
      <c r="DH3" s="34"/>
      <c r="DI3" s="34"/>
      <c r="DJ3" s="34"/>
      <c r="DK3" s="34"/>
      <c r="DL3" s="34"/>
      <c r="DM3" s="34"/>
      <c r="DN3" s="34"/>
      <c r="DO3" s="34"/>
      <c r="DP3" s="34"/>
      <c r="DQ3" s="34"/>
      <c r="DR3" s="34"/>
      <c r="DS3" s="34"/>
      <c r="DT3" s="34"/>
      <c r="DU3" s="34"/>
      <c r="DV3" s="34"/>
      <c r="DW3" s="34"/>
      <c r="DX3" s="34"/>
      <c r="DY3" s="34"/>
      <c r="DZ3" s="34"/>
      <c r="EA3" s="34"/>
      <c r="EB3" s="34"/>
      <c r="EC3" s="34"/>
      <c r="ED3" s="34"/>
      <c r="EE3" s="34"/>
      <c r="EF3" s="34"/>
      <c r="EG3" s="34"/>
      <c r="EH3" s="34"/>
      <c r="EI3" s="34"/>
      <c r="EJ3" s="34"/>
      <c r="EK3" s="34"/>
      <c r="EL3" s="34"/>
      <c r="EM3" s="34"/>
      <c r="EN3" s="34"/>
      <c r="EO3" s="34"/>
      <c r="EP3" s="34"/>
      <c r="EQ3" s="34"/>
      <c r="ER3" s="34"/>
      <c r="ES3" s="34"/>
      <c r="ET3" s="34"/>
      <c r="EU3" s="34"/>
      <c r="EV3" s="34"/>
      <c r="EW3" s="34"/>
      <c r="EX3" s="34"/>
      <c r="EY3" s="34"/>
      <c r="EZ3" s="34"/>
      <c r="FA3" s="34"/>
      <c r="FB3" s="34"/>
      <c r="FC3" s="34"/>
      <c r="FD3" s="34"/>
      <c r="FE3" s="34"/>
      <c r="FF3" s="34"/>
      <c r="FG3" s="34"/>
      <c r="FH3" s="34"/>
      <c r="FI3" s="34"/>
      <c r="FJ3" s="34"/>
      <c r="FK3" s="34"/>
      <c r="FL3" s="34"/>
      <c r="FM3" s="34"/>
      <c r="FN3" s="34"/>
      <c r="FO3" s="34"/>
      <c r="FP3" s="34"/>
      <c r="FQ3" s="34"/>
      <c r="FR3" s="34"/>
      <c r="FS3" s="34"/>
      <c r="FT3" s="34"/>
      <c r="FU3" s="34"/>
      <c r="FV3" s="34"/>
      <c r="FW3" s="34"/>
      <c r="FX3" s="34"/>
      <c r="FY3" s="34"/>
      <c r="FZ3" s="34"/>
      <c r="GA3" s="34"/>
      <c r="GB3" s="34"/>
      <c r="GC3" s="34"/>
      <c r="GD3" s="34"/>
      <c r="GE3" s="34"/>
      <c r="GF3" s="34"/>
      <c r="GG3" s="34"/>
      <c r="GH3" s="34"/>
      <c r="GI3" s="34"/>
      <c r="GJ3" s="34"/>
      <c r="GK3" s="34"/>
      <c r="GL3" s="34"/>
      <c r="GM3" s="34"/>
      <c r="GN3" s="34"/>
      <c r="GO3" s="34"/>
      <c r="GP3" s="34"/>
      <c r="GQ3" s="34"/>
      <c r="GR3" s="34"/>
      <c r="GS3" s="34"/>
      <c r="GT3" s="34"/>
      <c r="GU3" s="34"/>
      <c r="GV3" s="34"/>
      <c r="GW3" s="34"/>
      <c r="GX3" s="34"/>
      <c r="GY3" s="34"/>
      <c r="GZ3" s="34"/>
      <c r="HA3" s="34"/>
      <c r="HB3" s="34"/>
      <c r="HC3" s="34"/>
      <c r="HD3" s="34"/>
      <c r="HE3" s="34"/>
      <c r="HF3" s="34"/>
      <c r="HG3" s="34"/>
      <c r="HH3" s="34"/>
      <c r="HI3" s="34"/>
      <c r="HJ3" s="34"/>
      <c r="HK3" s="34"/>
      <c r="HL3" s="34"/>
      <c r="HM3" s="34"/>
      <c r="HN3" s="34"/>
      <c r="HO3" s="34"/>
    </row>
    <row r="4" spans="1:231" s="35" customFormat="1" ht="70.5" customHeight="1" thickBot="1">
      <c r="A4" s="175"/>
      <c r="B4" s="332"/>
      <c r="C4" s="332"/>
      <c r="D4" s="305" t="s">
        <v>159</v>
      </c>
      <c r="E4" s="305" t="s">
        <v>160</v>
      </c>
      <c r="F4" s="305" t="s">
        <v>161</v>
      </c>
      <c r="G4" s="305" t="s">
        <v>137</v>
      </c>
      <c r="H4" s="315" t="s">
        <v>44</v>
      </c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4"/>
      <c r="BD4" s="34"/>
      <c r="BE4" s="34"/>
      <c r="BF4" s="34"/>
      <c r="BG4" s="34"/>
      <c r="BH4" s="34"/>
      <c r="BI4" s="34"/>
      <c r="BJ4" s="34"/>
      <c r="BK4" s="34"/>
      <c r="BL4" s="34"/>
      <c r="BM4" s="34"/>
      <c r="BN4" s="34"/>
      <c r="BO4" s="34"/>
      <c r="BP4" s="34"/>
      <c r="BQ4" s="34"/>
      <c r="BR4" s="34"/>
      <c r="BS4" s="34"/>
      <c r="BT4" s="34"/>
      <c r="BU4" s="34"/>
      <c r="BV4" s="34"/>
      <c r="BW4" s="34"/>
      <c r="BX4" s="34"/>
      <c r="BY4" s="34"/>
      <c r="BZ4" s="34"/>
      <c r="CA4" s="34"/>
      <c r="CB4" s="34"/>
      <c r="CC4" s="34"/>
      <c r="CD4" s="34"/>
      <c r="CE4" s="34"/>
      <c r="CF4" s="34"/>
      <c r="CG4" s="34"/>
      <c r="CH4" s="34"/>
      <c r="CI4" s="34"/>
      <c r="CJ4" s="34"/>
      <c r="CK4" s="34"/>
      <c r="CL4" s="34"/>
      <c r="CM4" s="34"/>
      <c r="CN4" s="34"/>
      <c r="CO4" s="34"/>
      <c r="CP4" s="34"/>
      <c r="CQ4" s="34"/>
      <c r="CR4" s="34"/>
      <c r="CS4" s="34"/>
      <c r="CT4" s="34"/>
      <c r="CU4" s="34"/>
      <c r="CV4" s="34"/>
      <c r="CW4" s="34"/>
      <c r="CX4" s="34"/>
      <c r="CY4" s="34"/>
      <c r="CZ4" s="34"/>
      <c r="DA4" s="34"/>
      <c r="DB4" s="34"/>
      <c r="DC4" s="34"/>
      <c r="DD4" s="34"/>
      <c r="DE4" s="34"/>
      <c r="DF4" s="34"/>
      <c r="DG4" s="34"/>
      <c r="DH4" s="34"/>
      <c r="DI4" s="34"/>
      <c r="DJ4" s="34"/>
      <c r="DK4" s="34"/>
      <c r="DL4" s="34"/>
      <c r="DM4" s="34"/>
      <c r="DN4" s="34"/>
      <c r="DO4" s="34"/>
      <c r="DP4" s="34"/>
      <c r="DQ4" s="34"/>
      <c r="DR4" s="34"/>
      <c r="DS4" s="34"/>
      <c r="DT4" s="34"/>
      <c r="DU4" s="34"/>
      <c r="DV4" s="34"/>
      <c r="DW4" s="34"/>
      <c r="DX4" s="34"/>
      <c r="DY4" s="34"/>
      <c r="DZ4" s="34"/>
      <c r="EA4" s="34"/>
      <c r="EB4" s="34"/>
      <c r="EC4" s="34"/>
      <c r="ED4" s="34"/>
      <c r="EE4" s="34"/>
      <c r="EF4" s="34"/>
      <c r="EG4" s="34"/>
      <c r="EH4" s="34"/>
      <c r="EI4" s="34"/>
      <c r="EJ4" s="34"/>
      <c r="EK4" s="34"/>
      <c r="EL4" s="34"/>
      <c r="EM4" s="34"/>
      <c r="EN4" s="34"/>
      <c r="EO4" s="34"/>
      <c r="EP4" s="34"/>
      <c r="EQ4" s="34"/>
      <c r="ER4" s="34"/>
      <c r="ES4" s="34"/>
      <c r="ET4" s="34"/>
      <c r="EU4" s="34"/>
      <c r="EV4" s="34"/>
      <c r="EW4" s="34"/>
      <c r="EX4" s="34"/>
      <c r="EY4" s="34"/>
      <c r="EZ4" s="34"/>
      <c r="FA4" s="34"/>
      <c r="FB4" s="34"/>
      <c r="FC4" s="34"/>
      <c r="FD4" s="34"/>
      <c r="FE4" s="34"/>
      <c r="FF4" s="34"/>
      <c r="FG4" s="34"/>
      <c r="FH4" s="34"/>
      <c r="FI4" s="34"/>
      <c r="FJ4" s="34"/>
      <c r="FK4" s="34"/>
      <c r="FL4" s="34"/>
      <c r="FM4" s="34"/>
      <c r="FN4" s="34"/>
      <c r="FO4" s="34"/>
      <c r="FP4" s="34"/>
      <c r="FQ4" s="34"/>
      <c r="FR4" s="34"/>
      <c r="FS4" s="34"/>
      <c r="FT4" s="34"/>
      <c r="FU4" s="34"/>
      <c r="FV4" s="34"/>
      <c r="FW4" s="34"/>
      <c r="FX4" s="34"/>
      <c r="FY4" s="34"/>
      <c r="FZ4" s="34"/>
      <c r="GA4" s="34"/>
      <c r="GB4" s="34"/>
      <c r="GC4" s="34"/>
      <c r="GD4" s="34"/>
      <c r="GE4" s="34"/>
      <c r="GF4" s="34"/>
      <c r="GG4" s="34"/>
      <c r="GH4" s="34"/>
      <c r="GI4" s="34"/>
      <c r="GJ4" s="34"/>
      <c r="GK4" s="34"/>
      <c r="GL4" s="34"/>
      <c r="GM4" s="34"/>
      <c r="GN4" s="34"/>
      <c r="GO4" s="34"/>
      <c r="GP4" s="34"/>
      <c r="GQ4" s="34"/>
      <c r="GR4" s="34"/>
      <c r="GS4" s="34"/>
      <c r="GT4" s="34"/>
      <c r="GU4" s="34"/>
      <c r="GV4" s="34"/>
      <c r="GW4" s="34"/>
      <c r="GX4" s="34"/>
      <c r="GY4" s="34"/>
      <c r="GZ4" s="34"/>
      <c r="HA4" s="34"/>
      <c r="HB4" s="34"/>
      <c r="HC4" s="34"/>
      <c r="HD4" s="34"/>
      <c r="HE4" s="34"/>
      <c r="HF4" s="34"/>
      <c r="HG4" s="34"/>
      <c r="HH4" s="34"/>
      <c r="HI4" s="34"/>
      <c r="HJ4" s="34"/>
      <c r="HK4" s="34"/>
      <c r="HL4" s="34"/>
      <c r="HM4" s="34"/>
      <c r="HN4" s="34"/>
      <c r="HO4" s="34"/>
    </row>
    <row r="5" spans="1:231" s="35" customFormat="1" ht="13.5" customHeight="1">
      <c r="A5" s="176" t="s">
        <v>188</v>
      </c>
      <c r="B5" s="332"/>
      <c r="C5" s="332"/>
      <c r="D5" s="332"/>
      <c r="E5" s="332"/>
      <c r="F5" s="332"/>
      <c r="G5" s="332"/>
      <c r="H5" s="315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4"/>
      <c r="BB5" s="34"/>
      <c r="BC5" s="34"/>
      <c r="BD5" s="34"/>
      <c r="BE5" s="34"/>
      <c r="BF5" s="34"/>
      <c r="BG5" s="34"/>
      <c r="BH5" s="34"/>
      <c r="BI5" s="34"/>
      <c r="BJ5" s="34"/>
      <c r="BK5" s="34"/>
      <c r="BL5" s="34"/>
      <c r="BM5" s="34"/>
      <c r="BN5" s="34"/>
      <c r="BO5" s="34"/>
      <c r="BP5" s="34"/>
      <c r="BQ5" s="34"/>
      <c r="BR5" s="34"/>
      <c r="BS5" s="34"/>
      <c r="BT5" s="34"/>
      <c r="BU5" s="34"/>
      <c r="BV5" s="34"/>
      <c r="BW5" s="34"/>
      <c r="BX5" s="34"/>
      <c r="BY5" s="34"/>
      <c r="BZ5" s="34"/>
      <c r="CA5" s="34"/>
      <c r="CB5" s="34"/>
      <c r="CC5" s="34"/>
      <c r="CD5" s="34"/>
      <c r="CE5" s="34"/>
      <c r="CF5" s="34"/>
      <c r="CG5" s="34"/>
      <c r="CH5" s="34"/>
      <c r="CI5" s="34"/>
      <c r="CJ5" s="34"/>
      <c r="CK5" s="34"/>
      <c r="CL5" s="34"/>
      <c r="CM5" s="34"/>
      <c r="CN5" s="34"/>
      <c r="CO5" s="34"/>
      <c r="CP5" s="34"/>
      <c r="CQ5" s="34"/>
      <c r="CR5" s="34"/>
      <c r="CS5" s="34"/>
      <c r="CT5" s="34"/>
      <c r="CU5" s="34"/>
      <c r="CV5" s="34"/>
      <c r="CW5" s="34"/>
      <c r="CX5" s="34"/>
      <c r="CY5" s="34"/>
      <c r="CZ5" s="34"/>
      <c r="DA5" s="34"/>
      <c r="DB5" s="34"/>
      <c r="DC5" s="34"/>
      <c r="DD5" s="34"/>
      <c r="DE5" s="34"/>
      <c r="DF5" s="34"/>
      <c r="DG5" s="34"/>
      <c r="DH5" s="34"/>
      <c r="DI5" s="34"/>
      <c r="DJ5" s="34"/>
      <c r="DK5" s="34"/>
      <c r="DL5" s="34"/>
      <c r="DM5" s="34"/>
      <c r="DN5" s="34"/>
      <c r="DO5" s="34"/>
      <c r="DP5" s="34"/>
      <c r="DQ5" s="34"/>
      <c r="DR5" s="34"/>
      <c r="DS5" s="34"/>
      <c r="DT5" s="34"/>
      <c r="DU5" s="34"/>
      <c r="DV5" s="34"/>
      <c r="DW5" s="34"/>
      <c r="DX5" s="34"/>
      <c r="DY5" s="34"/>
      <c r="DZ5" s="34"/>
      <c r="EA5" s="34"/>
      <c r="EB5" s="34"/>
      <c r="EC5" s="34"/>
      <c r="ED5" s="34"/>
      <c r="EE5" s="34"/>
      <c r="EF5" s="34"/>
      <c r="EG5" s="34"/>
      <c r="EH5" s="34"/>
      <c r="EI5" s="34"/>
      <c r="EJ5" s="34"/>
      <c r="EK5" s="34"/>
      <c r="EL5" s="34"/>
      <c r="EM5" s="34"/>
      <c r="EN5" s="34"/>
      <c r="EO5" s="34"/>
      <c r="EP5" s="34"/>
      <c r="EQ5" s="34"/>
      <c r="ER5" s="34"/>
      <c r="ES5" s="34"/>
      <c r="ET5" s="34"/>
      <c r="EU5" s="34"/>
      <c r="EV5" s="34"/>
      <c r="EW5" s="34"/>
      <c r="EX5" s="34"/>
      <c r="EY5" s="34"/>
      <c r="EZ5" s="34"/>
      <c r="FA5" s="34"/>
      <c r="FB5" s="34"/>
      <c r="FC5" s="34"/>
      <c r="FD5" s="34"/>
      <c r="FE5" s="34"/>
      <c r="FF5" s="34"/>
      <c r="FG5" s="34"/>
      <c r="FH5" s="34"/>
      <c r="FI5" s="34"/>
      <c r="FJ5" s="34"/>
      <c r="FK5" s="34"/>
      <c r="FL5" s="34"/>
      <c r="FM5" s="34"/>
      <c r="FN5" s="34"/>
      <c r="FO5" s="34"/>
      <c r="FP5" s="34"/>
      <c r="FQ5" s="34"/>
      <c r="FR5" s="34"/>
      <c r="FS5" s="34"/>
      <c r="FT5" s="34"/>
      <c r="FU5" s="34"/>
      <c r="FV5" s="34"/>
      <c r="FW5" s="34"/>
      <c r="FX5" s="34"/>
      <c r="FY5" s="34"/>
      <c r="FZ5" s="34"/>
      <c r="GA5" s="34"/>
      <c r="GB5" s="34"/>
      <c r="GC5" s="34"/>
      <c r="GD5" s="34"/>
      <c r="GE5" s="34"/>
      <c r="GF5" s="34"/>
      <c r="GG5" s="34"/>
      <c r="GH5" s="34"/>
      <c r="GI5" s="34"/>
      <c r="GJ5" s="34"/>
      <c r="GK5" s="34"/>
      <c r="GL5" s="34"/>
      <c r="GM5" s="34"/>
      <c r="GN5" s="34"/>
      <c r="GO5" s="34"/>
      <c r="GP5" s="34"/>
      <c r="GQ5" s="34"/>
      <c r="GR5" s="34"/>
      <c r="GS5" s="34"/>
      <c r="GT5" s="34"/>
      <c r="GU5" s="34"/>
      <c r="GV5" s="34"/>
      <c r="GW5" s="34"/>
      <c r="GX5" s="34"/>
      <c r="GY5" s="34"/>
      <c r="GZ5" s="34"/>
      <c r="HA5" s="34"/>
      <c r="HB5" s="34"/>
      <c r="HC5" s="34"/>
      <c r="HD5" s="34"/>
      <c r="HE5" s="34"/>
      <c r="HF5" s="34"/>
      <c r="HG5" s="34"/>
      <c r="HH5" s="34"/>
      <c r="HI5" s="34"/>
      <c r="HJ5" s="34"/>
      <c r="HK5" s="34"/>
      <c r="HL5" s="34"/>
      <c r="HM5" s="34"/>
      <c r="HN5" s="34"/>
      <c r="HO5" s="34"/>
    </row>
    <row r="6" spans="1:231" s="32" customFormat="1" ht="21.75" customHeight="1">
      <c r="A6" s="177" t="s">
        <v>189</v>
      </c>
      <c r="B6" s="333">
        <f t="shared" ref="B6:H6" si="0">SUM(B7:B22)</f>
        <v>4870</v>
      </c>
      <c r="C6" s="333">
        <f t="shared" si="0"/>
        <v>3060</v>
      </c>
      <c r="D6" s="333">
        <f t="shared" si="0"/>
        <v>565</v>
      </c>
      <c r="E6" s="333">
        <f t="shared" si="0"/>
        <v>1333</v>
      </c>
      <c r="F6" s="333">
        <f t="shared" si="0"/>
        <v>82</v>
      </c>
      <c r="G6" s="333">
        <f t="shared" si="0"/>
        <v>325</v>
      </c>
      <c r="H6" s="333">
        <f t="shared" si="0"/>
        <v>755</v>
      </c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1"/>
      <c r="BL6" s="31"/>
      <c r="BM6" s="31"/>
      <c r="BN6" s="31"/>
      <c r="BO6" s="31"/>
      <c r="BP6" s="31"/>
      <c r="BQ6" s="31"/>
      <c r="BR6" s="31"/>
      <c r="BS6" s="31"/>
      <c r="BT6" s="31"/>
      <c r="BU6" s="31"/>
      <c r="BV6" s="31"/>
      <c r="BW6" s="31"/>
      <c r="BX6" s="31"/>
      <c r="BY6" s="31"/>
      <c r="BZ6" s="31"/>
      <c r="CA6" s="31"/>
      <c r="CB6" s="31"/>
      <c r="CC6" s="31"/>
      <c r="CD6" s="31"/>
      <c r="CE6" s="31"/>
      <c r="CF6" s="31"/>
      <c r="CG6" s="31"/>
      <c r="CH6" s="31"/>
      <c r="CI6" s="31"/>
      <c r="CJ6" s="31"/>
      <c r="CK6" s="31"/>
      <c r="CL6" s="31"/>
      <c r="CM6" s="31"/>
      <c r="CN6" s="31"/>
      <c r="CO6" s="31"/>
      <c r="CP6" s="31"/>
      <c r="CQ6" s="31"/>
      <c r="CR6" s="31"/>
      <c r="CS6" s="31"/>
      <c r="CT6" s="31"/>
      <c r="CU6" s="31"/>
      <c r="CV6" s="31"/>
      <c r="CW6" s="31"/>
      <c r="CX6" s="31"/>
      <c r="CY6" s="31"/>
      <c r="CZ6" s="31"/>
      <c r="DA6" s="31"/>
      <c r="DB6" s="31"/>
      <c r="DC6" s="31"/>
      <c r="DD6" s="31"/>
      <c r="DE6" s="31"/>
      <c r="DF6" s="31"/>
      <c r="DG6" s="31"/>
      <c r="DH6" s="31"/>
      <c r="DI6" s="31"/>
      <c r="DJ6" s="31"/>
      <c r="DK6" s="31"/>
      <c r="DL6" s="31"/>
      <c r="DM6" s="31"/>
      <c r="DN6" s="31"/>
      <c r="DO6" s="31"/>
      <c r="DP6" s="31"/>
      <c r="DQ6" s="31"/>
      <c r="DR6" s="31"/>
      <c r="DS6" s="31"/>
      <c r="DT6" s="31"/>
      <c r="DU6" s="31"/>
      <c r="DV6" s="31"/>
      <c r="DW6" s="31"/>
      <c r="DX6" s="31"/>
      <c r="DY6" s="31"/>
      <c r="DZ6" s="31"/>
      <c r="EA6" s="31"/>
      <c r="EB6" s="31"/>
      <c r="EC6" s="31"/>
      <c r="ED6" s="31"/>
      <c r="EE6" s="31"/>
      <c r="EF6" s="31"/>
      <c r="EG6" s="31"/>
      <c r="EH6" s="31"/>
      <c r="EI6" s="31"/>
      <c r="EJ6" s="31"/>
      <c r="EK6" s="31"/>
      <c r="EL6" s="31"/>
      <c r="EM6" s="31"/>
      <c r="EN6" s="31"/>
      <c r="EO6" s="31"/>
      <c r="EP6" s="31"/>
      <c r="EQ6" s="31"/>
      <c r="ER6" s="31"/>
      <c r="ES6" s="31"/>
      <c r="ET6" s="31"/>
      <c r="EU6" s="31"/>
      <c r="EV6" s="31"/>
      <c r="EW6" s="31"/>
      <c r="EX6" s="31"/>
      <c r="EY6" s="31"/>
      <c r="EZ6" s="31"/>
      <c r="FA6" s="31"/>
      <c r="FB6" s="31"/>
      <c r="FC6" s="31"/>
      <c r="FD6" s="31"/>
      <c r="FE6" s="31"/>
      <c r="FF6" s="31"/>
      <c r="FG6" s="31"/>
      <c r="FH6" s="31"/>
      <c r="FI6" s="31"/>
      <c r="FJ6" s="31"/>
      <c r="FK6" s="31"/>
      <c r="FL6" s="31"/>
      <c r="FM6" s="31"/>
      <c r="FN6" s="31"/>
      <c r="FO6" s="31"/>
      <c r="FP6" s="31"/>
      <c r="FQ6" s="31"/>
      <c r="FR6" s="31"/>
      <c r="FS6" s="31"/>
      <c r="FT6" s="31"/>
      <c r="FU6" s="31"/>
      <c r="FV6" s="31"/>
      <c r="FW6" s="31"/>
      <c r="FX6" s="31"/>
      <c r="FY6" s="31"/>
      <c r="FZ6" s="31"/>
      <c r="GA6" s="31"/>
      <c r="GB6" s="31"/>
      <c r="GC6" s="31"/>
      <c r="GD6" s="31"/>
      <c r="GE6" s="31"/>
      <c r="GF6" s="31"/>
      <c r="GG6" s="31"/>
      <c r="GH6" s="31"/>
      <c r="GI6" s="31"/>
      <c r="GJ6" s="31"/>
      <c r="GK6" s="31"/>
      <c r="GL6" s="31"/>
      <c r="GM6" s="31"/>
      <c r="GN6" s="31"/>
      <c r="GO6" s="31"/>
      <c r="GP6" s="31"/>
      <c r="GQ6" s="31"/>
      <c r="GR6" s="31"/>
      <c r="GS6" s="31"/>
      <c r="GT6" s="31"/>
      <c r="GU6" s="31"/>
      <c r="GV6" s="31"/>
      <c r="GW6" s="31"/>
      <c r="GX6" s="31"/>
      <c r="GY6" s="31"/>
      <c r="GZ6" s="31"/>
      <c r="HA6" s="31"/>
      <c r="HB6" s="31"/>
      <c r="HC6" s="31"/>
      <c r="HD6" s="31"/>
      <c r="HE6" s="31"/>
      <c r="HF6" s="31"/>
      <c r="HG6" s="31"/>
      <c r="HH6" s="31"/>
      <c r="HI6" s="31"/>
      <c r="HJ6" s="31"/>
      <c r="HK6" s="31"/>
      <c r="HL6" s="31"/>
      <c r="HM6" s="31"/>
      <c r="HN6" s="31"/>
      <c r="HO6" s="31"/>
    </row>
    <row r="7" spans="1:231" s="35" customFormat="1" ht="21.75" customHeight="1">
      <c r="A7" s="154" t="s">
        <v>190</v>
      </c>
      <c r="B7" s="21">
        <v>350</v>
      </c>
      <c r="C7" s="21">
        <v>220</v>
      </c>
      <c r="D7" s="21">
        <v>45</v>
      </c>
      <c r="E7" s="21">
        <v>88</v>
      </c>
      <c r="F7" s="21">
        <v>2</v>
      </c>
      <c r="G7" s="21">
        <v>24</v>
      </c>
      <c r="H7" s="21">
        <v>61</v>
      </c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4"/>
      <c r="AR7" s="34"/>
      <c r="AS7" s="34"/>
      <c r="AT7" s="34"/>
      <c r="AU7" s="34"/>
      <c r="AV7" s="34"/>
      <c r="AW7" s="34"/>
      <c r="AX7" s="34"/>
      <c r="AY7" s="34"/>
      <c r="AZ7" s="34"/>
      <c r="BA7" s="34"/>
      <c r="BB7" s="34"/>
      <c r="BC7" s="34"/>
      <c r="BD7" s="34"/>
      <c r="BE7" s="34"/>
      <c r="BF7" s="34"/>
      <c r="BG7" s="34"/>
      <c r="BH7" s="34"/>
      <c r="BI7" s="34"/>
      <c r="BJ7" s="34"/>
      <c r="BK7" s="34"/>
      <c r="BL7" s="34"/>
      <c r="BM7" s="34"/>
      <c r="BN7" s="34"/>
      <c r="BO7" s="34"/>
      <c r="BP7" s="34"/>
      <c r="BQ7" s="34"/>
      <c r="BR7" s="34"/>
      <c r="BS7" s="34"/>
      <c r="BT7" s="34"/>
      <c r="BU7" s="34"/>
      <c r="BV7" s="34"/>
      <c r="BW7" s="34"/>
      <c r="BX7" s="34"/>
      <c r="BY7" s="34"/>
      <c r="BZ7" s="34"/>
      <c r="CA7" s="34"/>
      <c r="CB7" s="34"/>
      <c r="CC7" s="34"/>
      <c r="CD7" s="34"/>
      <c r="CE7" s="34"/>
      <c r="CF7" s="34"/>
      <c r="CG7" s="34"/>
      <c r="CH7" s="34"/>
      <c r="CI7" s="34"/>
      <c r="CJ7" s="34"/>
      <c r="CK7" s="34"/>
      <c r="CL7" s="34"/>
      <c r="CM7" s="34"/>
      <c r="CN7" s="34"/>
      <c r="CO7" s="34"/>
      <c r="CP7" s="34"/>
      <c r="CQ7" s="34"/>
      <c r="CR7" s="34"/>
      <c r="CS7" s="34"/>
      <c r="CT7" s="34"/>
      <c r="CU7" s="34"/>
      <c r="CV7" s="34"/>
      <c r="CW7" s="34"/>
      <c r="CX7" s="34"/>
      <c r="CY7" s="34"/>
      <c r="CZ7" s="34"/>
      <c r="DA7" s="34"/>
      <c r="DB7" s="34"/>
      <c r="DC7" s="34"/>
      <c r="DD7" s="34"/>
      <c r="DE7" s="34"/>
      <c r="DF7" s="34"/>
      <c r="DG7" s="34"/>
      <c r="DH7" s="34"/>
      <c r="DI7" s="34"/>
      <c r="DJ7" s="34"/>
      <c r="DK7" s="34"/>
      <c r="DL7" s="34"/>
      <c r="DM7" s="34"/>
      <c r="DN7" s="34"/>
      <c r="DO7" s="34"/>
      <c r="DP7" s="34"/>
      <c r="DQ7" s="34"/>
      <c r="DR7" s="34"/>
      <c r="DS7" s="34"/>
      <c r="DT7" s="34"/>
      <c r="DU7" s="34"/>
      <c r="DV7" s="34"/>
      <c r="DW7" s="34"/>
      <c r="DX7" s="34"/>
      <c r="DY7" s="34"/>
      <c r="DZ7" s="34"/>
      <c r="EA7" s="34"/>
      <c r="EB7" s="34"/>
      <c r="EC7" s="34"/>
      <c r="ED7" s="34"/>
      <c r="EE7" s="34"/>
      <c r="EF7" s="34"/>
      <c r="EG7" s="34"/>
      <c r="EH7" s="34"/>
      <c r="EI7" s="34"/>
      <c r="EJ7" s="34"/>
      <c r="EK7" s="34"/>
      <c r="EL7" s="34"/>
      <c r="EM7" s="34"/>
      <c r="EN7" s="34"/>
      <c r="EO7" s="34"/>
      <c r="EP7" s="34"/>
      <c r="EQ7" s="34"/>
      <c r="ER7" s="34"/>
      <c r="ES7" s="34"/>
      <c r="ET7" s="34"/>
      <c r="EU7" s="34"/>
      <c r="EV7" s="34"/>
      <c r="EW7" s="34"/>
      <c r="EX7" s="34"/>
      <c r="EY7" s="34"/>
      <c r="EZ7" s="34"/>
      <c r="FA7" s="34"/>
      <c r="FB7" s="34"/>
      <c r="FC7" s="34"/>
      <c r="FD7" s="34"/>
      <c r="FE7" s="34"/>
      <c r="FF7" s="34"/>
      <c r="FG7" s="34"/>
      <c r="FH7" s="34"/>
      <c r="FI7" s="34"/>
      <c r="FJ7" s="34"/>
      <c r="FK7" s="34"/>
      <c r="FL7" s="34"/>
      <c r="FM7" s="34"/>
      <c r="FN7" s="34"/>
      <c r="FO7" s="34"/>
      <c r="FP7" s="34"/>
      <c r="FQ7" s="34"/>
      <c r="FR7" s="34"/>
      <c r="FS7" s="34"/>
      <c r="FT7" s="34"/>
      <c r="FU7" s="34"/>
      <c r="FV7" s="34"/>
      <c r="FW7" s="34"/>
      <c r="FX7" s="34"/>
      <c r="FY7" s="34"/>
      <c r="FZ7" s="34"/>
      <c r="GA7" s="34"/>
      <c r="GB7" s="34"/>
      <c r="GC7" s="34"/>
      <c r="GD7" s="34"/>
      <c r="GE7" s="34"/>
      <c r="GF7" s="34"/>
      <c r="GG7" s="34"/>
      <c r="GH7" s="34"/>
      <c r="GI7" s="34"/>
      <c r="GJ7" s="34"/>
      <c r="GK7" s="34"/>
      <c r="GL7" s="34"/>
      <c r="GM7" s="34"/>
      <c r="GN7" s="34"/>
      <c r="GO7" s="34"/>
      <c r="GP7" s="34"/>
      <c r="GQ7" s="34"/>
      <c r="GR7" s="34"/>
      <c r="GS7" s="34"/>
      <c r="GT7" s="34"/>
      <c r="GU7" s="34"/>
      <c r="GV7" s="34"/>
      <c r="GW7" s="34"/>
      <c r="GX7" s="34"/>
      <c r="GY7" s="34"/>
      <c r="GZ7" s="34"/>
      <c r="HA7" s="34"/>
      <c r="HB7" s="34"/>
      <c r="HC7" s="34"/>
      <c r="HD7" s="34"/>
      <c r="HE7" s="34"/>
      <c r="HF7" s="34"/>
      <c r="HG7" s="34"/>
      <c r="HH7" s="34"/>
      <c r="HI7" s="34"/>
      <c r="HJ7" s="34"/>
      <c r="HK7" s="34"/>
      <c r="HL7" s="34"/>
      <c r="HM7" s="34"/>
      <c r="HN7" s="34"/>
      <c r="HO7" s="34"/>
    </row>
    <row r="8" spans="1:231" s="35" customFormat="1" ht="21.75" customHeight="1">
      <c r="A8" s="154" t="s">
        <v>2</v>
      </c>
      <c r="B8" s="21">
        <v>179</v>
      </c>
      <c r="C8" s="21">
        <v>118</v>
      </c>
      <c r="D8" s="21">
        <v>12</v>
      </c>
      <c r="E8" s="21">
        <v>41</v>
      </c>
      <c r="F8" s="21">
        <v>2</v>
      </c>
      <c r="G8" s="21">
        <v>25</v>
      </c>
      <c r="H8" s="21">
        <v>38</v>
      </c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  <c r="AV8" s="34"/>
      <c r="AW8" s="34"/>
      <c r="AX8" s="34"/>
      <c r="AY8" s="34"/>
      <c r="AZ8" s="34"/>
      <c r="BA8" s="34"/>
      <c r="BB8" s="34"/>
      <c r="BC8" s="34"/>
      <c r="BD8" s="34"/>
      <c r="BE8" s="34"/>
      <c r="BF8" s="34"/>
      <c r="BG8" s="34"/>
      <c r="BH8" s="34"/>
      <c r="BI8" s="34"/>
      <c r="BJ8" s="34"/>
      <c r="BK8" s="34"/>
      <c r="BL8" s="34"/>
      <c r="BM8" s="34"/>
      <c r="BN8" s="34"/>
      <c r="BO8" s="34"/>
      <c r="BP8" s="34"/>
      <c r="BQ8" s="34"/>
      <c r="BR8" s="34"/>
      <c r="BS8" s="34"/>
      <c r="BT8" s="34"/>
      <c r="BU8" s="34"/>
      <c r="BV8" s="34"/>
      <c r="BW8" s="34"/>
      <c r="BX8" s="34"/>
      <c r="BY8" s="34"/>
      <c r="BZ8" s="34"/>
      <c r="CA8" s="34"/>
      <c r="CB8" s="34"/>
      <c r="CC8" s="34"/>
      <c r="CD8" s="34"/>
      <c r="CE8" s="34"/>
      <c r="CF8" s="34"/>
      <c r="CG8" s="34"/>
      <c r="CH8" s="34"/>
      <c r="CI8" s="34"/>
      <c r="CJ8" s="34"/>
      <c r="CK8" s="34"/>
      <c r="CL8" s="34"/>
      <c r="CM8" s="34"/>
      <c r="CN8" s="34"/>
      <c r="CO8" s="34"/>
      <c r="CP8" s="34"/>
      <c r="CQ8" s="34"/>
      <c r="CR8" s="34"/>
      <c r="CS8" s="34"/>
      <c r="CT8" s="34"/>
      <c r="CU8" s="34"/>
      <c r="CV8" s="34"/>
      <c r="CW8" s="34"/>
      <c r="CX8" s="34"/>
      <c r="CY8" s="34"/>
      <c r="CZ8" s="34"/>
      <c r="DA8" s="34"/>
      <c r="DB8" s="34"/>
      <c r="DC8" s="34"/>
      <c r="DD8" s="34"/>
      <c r="DE8" s="34"/>
      <c r="DF8" s="34"/>
      <c r="DG8" s="34"/>
      <c r="DH8" s="34"/>
      <c r="DI8" s="34"/>
      <c r="DJ8" s="34"/>
      <c r="DK8" s="34"/>
      <c r="DL8" s="34"/>
      <c r="DM8" s="34"/>
      <c r="DN8" s="34"/>
      <c r="DO8" s="34"/>
      <c r="DP8" s="34"/>
      <c r="DQ8" s="34"/>
      <c r="DR8" s="34"/>
      <c r="DS8" s="34"/>
      <c r="DT8" s="34"/>
      <c r="DU8" s="34"/>
      <c r="DV8" s="34"/>
      <c r="DW8" s="34"/>
      <c r="DX8" s="34"/>
      <c r="DY8" s="34"/>
      <c r="DZ8" s="34"/>
      <c r="EA8" s="34"/>
      <c r="EB8" s="34"/>
      <c r="EC8" s="34"/>
      <c r="ED8" s="34"/>
      <c r="EE8" s="34"/>
      <c r="EF8" s="34"/>
      <c r="EG8" s="34"/>
      <c r="EH8" s="34"/>
      <c r="EI8" s="34"/>
      <c r="EJ8" s="34"/>
      <c r="EK8" s="34"/>
      <c r="EL8" s="34"/>
      <c r="EM8" s="34"/>
      <c r="EN8" s="34"/>
      <c r="EO8" s="34"/>
      <c r="EP8" s="34"/>
      <c r="EQ8" s="34"/>
      <c r="ER8" s="34"/>
      <c r="ES8" s="34"/>
      <c r="ET8" s="34"/>
      <c r="EU8" s="34"/>
      <c r="EV8" s="34"/>
      <c r="EW8" s="34"/>
      <c r="EX8" s="34"/>
      <c r="EY8" s="34"/>
      <c r="EZ8" s="34"/>
      <c r="FA8" s="34"/>
      <c r="FB8" s="34"/>
      <c r="FC8" s="34"/>
      <c r="FD8" s="34"/>
      <c r="FE8" s="34"/>
      <c r="FF8" s="34"/>
      <c r="FG8" s="34"/>
      <c r="FH8" s="34"/>
      <c r="FI8" s="34"/>
      <c r="FJ8" s="34"/>
      <c r="FK8" s="34"/>
      <c r="FL8" s="34"/>
      <c r="FM8" s="34"/>
      <c r="FN8" s="34"/>
      <c r="FO8" s="34"/>
      <c r="FP8" s="34"/>
      <c r="FQ8" s="34"/>
      <c r="FR8" s="34"/>
      <c r="FS8" s="34"/>
      <c r="FT8" s="34"/>
      <c r="FU8" s="34"/>
      <c r="FV8" s="34"/>
      <c r="FW8" s="34"/>
      <c r="FX8" s="34"/>
      <c r="FY8" s="34"/>
      <c r="FZ8" s="34"/>
      <c r="GA8" s="34"/>
      <c r="GB8" s="34"/>
      <c r="GC8" s="34"/>
      <c r="GD8" s="34"/>
      <c r="GE8" s="34"/>
      <c r="GF8" s="34"/>
      <c r="GG8" s="34"/>
      <c r="GH8" s="34"/>
      <c r="GI8" s="34"/>
      <c r="GJ8" s="34"/>
      <c r="GK8" s="34"/>
      <c r="GL8" s="34"/>
      <c r="GM8" s="34"/>
      <c r="GN8" s="34"/>
      <c r="GO8" s="34"/>
      <c r="GP8" s="34"/>
      <c r="GQ8" s="34"/>
      <c r="GR8" s="34"/>
      <c r="GS8" s="34"/>
      <c r="GT8" s="34"/>
      <c r="GU8" s="34"/>
      <c r="GV8" s="34"/>
      <c r="GW8" s="34"/>
      <c r="GX8" s="34"/>
      <c r="GY8" s="34"/>
      <c r="GZ8" s="34"/>
      <c r="HA8" s="34"/>
      <c r="HB8" s="34"/>
      <c r="HC8" s="34"/>
      <c r="HD8" s="34"/>
      <c r="HE8" s="34"/>
      <c r="HF8" s="34"/>
      <c r="HG8" s="34"/>
      <c r="HH8" s="34"/>
      <c r="HI8" s="34"/>
      <c r="HJ8" s="34"/>
      <c r="HK8" s="34"/>
      <c r="HL8" s="34"/>
      <c r="HM8" s="34"/>
      <c r="HN8" s="34"/>
      <c r="HO8" s="34"/>
    </row>
    <row r="9" spans="1:231" s="35" customFormat="1" ht="21.75" customHeight="1">
      <c r="A9" s="154" t="s">
        <v>3</v>
      </c>
      <c r="B9" s="21">
        <v>337</v>
      </c>
      <c r="C9" s="21">
        <v>215</v>
      </c>
      <c r="D9" s="21">
        <v>37</v>
      </c>
      <c r="E9" s="21">
        <v>75</v>
      </c>
      <c r="F9" s="21">
        <v>5</v>
      </c>
      <c r="G9" s="21">
        <v>27</v>
      </c>
      <c r="H9" s="21">
        <v>71</v>
      </c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BZ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K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V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G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R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C9" s="25"/>
      <c r="ED9" s="25"/>
      <c r="EE9" s="25"/>
      <c r="EF9" s="25"/>
      <c r="EG9" s="25"/>
      <c r="EH9" s="25"/>
      <c r="EI9" s="25"/>
      <c r="EJ9" s="25"/>
      <c r="EK9" s="25"/>
      <c r="EL9" s="25"/>
      <c r="EM9" s="25"/>
      <c r="EN9" s="25"/>
      <c r="EO9" s="25"/>
      <c r="EP9" s="25"/>
      <c r="EQ9" s="25"/>
      <c r="ER9" s="25"/>
      <c r="ES9" s="25"/>
      <c r="ET9" s="25"/>
      <c r="EU9" s="25"/>
      <c r="EV9" s="25"/>
      <c r="EW9" s="25"/>
      <c r="EX9" s="25"/>
      <c r="EY9" s="25"/>
      <c r="EZ9" s="25"/>
      <c r="FA9" s="25"/>
      <c r="FB9" s="25"/>
      <c r="FC9" s="25"/>
      <c r="FD9" s="25"/>
      <c r="FE9" s="25"/>
      <c r="FF9" s="25"/>
      <c r="FG9" s="25"/>
      <c r="FH9" s="25"/>
      <c r="FI9" s="25"/>
      <c r="FJ9" s="25"/>
      <c r="FK9" s="25"/>
      <c r="FL9" s="25"/>
      <c r="FM9" s="25"/>
      <c r="FN9" s="25"/>
      <c r="FO9" s="25"/>
      <c r="FP9" s="25"/>
      <c r="FQ9" s="25"/>
      <c r="FR9" s="25"/>
      <c r="FS9" s="25"/>
      <c r="FT9" s="25"/>
      <c r="FU9" s="25"/>
      <c r="FV9" s="25"/>
      <c r="FW9" s="25"/>
      <c r="FX9" s="25"/>
      <c r="FY9" s="25"/>
      <c r="FZ9" s="25"/>
      <c r="GA9" s="25"/>
      <c r="GB9" s="25"/>
      <c r="GC9" s="25"/>
      <c r="GD9" s="25"/>
      <c r="GE9" s="25"/>
      <c r="GF9" s="25"/>
      <c r="GG9" s="25"/>
      <c r="GH9" s="25"/>
      <c r="GI9" s="25"/>
      <c r="GJ9" s="25"/>
      <c r="GK9" s="25"/>
      <c r="GL9" s="25"/>
      <c r="GM9" s="25"/>
      <c r="GN9" s="25"/>
      <c r="GO9" s="25"/>
      <c r="GP9" s="25"/>
      <c r="GQ9" s="25"/>
      <c r="GR9" s="25"/>
      <c r="GS9" s="25"/>
      <c r="GT9" s="25"/>
      <c r="GU9" s="25"/>
      <c r="GV9" s="25"/>
      <c r="GW9" s="25"/>
      <c r="GX9" s="25"/>
      <c r="GY9" s="25"/>
      <c r="GZ9" s="25"/>
      <c r="HA9" s="25"/>
      <c r="HB9" s="25"/>
      <c r="HC9" s="25"/>
      <c r="HD9" s="25"/>
      <c r="HE9" s="25"/>
      <c r="HF9" s="25"/>
      <c r="HG9" s="25"/>
      <c r="HH9" s="25"/>
      <c r="HI9" s="25"/>
      <c r="HJ9" s="25"/>
      <c r="HK9" s="25"/>
      <c r="HL9" s="25"/>
      <c r="HM9" s="25"/>
      <c r="HN9" s="25"/>
      <c r="HO9" s="25"/>
    </row>
    <row r="10" spans="1:231" s="35" customFormat="1" ht="21.75" customHeight="1">
      <c r="A10" s="154" t="s">
        <v>4</v>
      </c>
      <c r="B10" s="21">
        <v>264</v>
      </c>
      <c r="C10" s="21">
        <v>165</v>
      </c>
      <c r="D10" s="21">
        <v>46</v>
      </c>
      <c r="E10" s="21">
        <v>48</v>
      </c>
      <c r="F10" s="21">
        <v>6</v>
      </c>
      <c r="G10" s="21">
        <v>18</v>
      </c>
      <c r="H10" s="21">
        <v>47</v>
      </c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34"/>
      <c r="AY10" s="34"/>
      <c r="AZ10" s="34"/>
      <c r="BA10" s="34"/>
      <c r="BB10" s="34"/>
      <c r="BC10" s="34"/>
      <c r="BD10" s="34"/>
      <c r="BE10" s="34"/>
      <c r="BF10" s="34"/>
      <c r="BG10" s="34"/>
      <c r="BH10" s="34"/>
      <c r="BI10" s="34"/>
      <c r="BJ10" s="34"/>
      <c r="BK10" s="34"/>
      <c r="BL10" s="34"/>
      <c r="BM10" s="34"/>
      <c r="BN10" s="34"/>
      <c r="BO10" s="34"/>
      <c r="BP10" s="34"/>
      <c r="BQ10" s="34"/>
      <c r="BR10" s="34"/>
      <c r="BS10" s="34"/>
      <c r="BT10" s="34"/>
      <c r="BU10" s="34"/>
      <c r="BV10" s="34"/>
      <c r="BW10" s="34"/>
      <c r="BX10" s="34"/>
      <c r="BY10" s="34"/>
      <c r="BZ10" s="34"/>
      <c r="CA10" s="34"/>
      <c r="CB10" s="34"/>
      <c r="CC10" s="34"/>
      <c r="CD10" s="34"/>
      <c r="CE10" s="34"/>
      <c r="CF10" s="34"/>
      <c r="CG10" s="34"/>
      <c r="CH10" s="34"/>
      <c r="CI10" s="34"/>
      <c r="CJ10" s="34"/>
      <c r="CK10" s="34"/>
      <c r="CL10" s="34"/>
      <c r="CM10" s="34"/>
      <c r="CN10" s="34"/>
      <c r="CO10" s="34"/>
      <c r="CP10" s="34"/>
      <c r="CQ10" s="34"/>
      <c r="CR10" s="34"/>
      <c r="CS10" s="34"/>
      <c r="CT10" s="34"/>
      <c r="CU10" s="34"/>
      <c r="CV10" s="34"/>
      <c r="CW10" s="34"/>
      <c r="CX10" s="34"/>
      <c r="CY10" s="34"/>
      <c r="CZ10" s="34"/>
      <c r="DA10" s="34"/>
      <c r="DB10" s="34"/>
      <c r="DC10" s="34"/>
      <c r="DD10" s="34"/>
      <c r="DE10" s="34"/>
      <c r="DF10" s="34"/>
      <c r="DG10" s="34"/>
      <c r="DH10" s="34"/>
      <c r="DI10" s="34"/>
      <c r="DJ10" s="34"/>
      <c r="DK10" s="34"/>
      <c r="DL10" s="34"/>
      <c r="DM10" s="34"/>
      <c r="DN10" s="34"/>
      <c r="DO10" s="34"/>
      <c r="DP10" s="34"/>
      <c r="DQ10" s="34"/>
      <c r="DR10" s="34"/>
      <c r="DS10" s="34"/>
      <c r="DT10" s="34"/>
      <c r="DU10" s="34"/>
      <c r="DV10" s="34"/>
      <c r="DW10" s="34"/>
      <c r="DX10" s="34"/>
      <c r="DY10" s="34"/>
      <c r="DZ10" s="34"/>
      <c r="EA10" s="34"/>
      <c r="EB10" s="34"/>
      <c r="EC10" s="34"/>
      <c r="ED10" s="34"/>
      <c r="EE10" s="34"/>
      <c r="EF10" s="34"/>
      <c r="EG10" s="34"/>
      <c r="EH10" s="34"/>
      <c r="EI10" s="34"/>
      <c r="EJ10" s="34"/>
      <c r="EK10" s="34"/>
      <c r="EL10" s="34"/>
      <c r="EM10" s="34"/>
      <c r="EN10" s="34"/>
      <c r="EO10" s="34"/>
      <c r="EP10" s="34"/>
      <c r="EQ10" s="34"/>
      <c r="ER10" s="34"/>
      <c r="ES10" s="34"/>
      <c r="ET10" s="34"/>
      <c r="EU10" s="34"/>
      <c r="EV10" s="34"/>
      <c r="EW10" s="34"/>
      <c r="EX10" s="34"/>
      <c r="EY10" s="34"/>
      <c r="EZ10" s="34"/>
      <c r="FA10" s="34"/>
      <c r="FB10" s="34"/>
      <c r="FC10" s="34"/>
      <c r="FD10" s="34"/>
      <c r="FE10" s="34"/>
      <c r="FF10" s="34"/>
      <c r="FG10" s="34"/>
      <c r="FH10" s="34"/>
      <c r="FI10" s="34"/>
      <c r="FJ10" s="34"/>
      <c r="FK10" s="34"/>
      <c r="FL10" s="34"/>
      <c r="FM10" s="34"/>
      <c r="FN10" s="34"/>
      <c r="FO10" s="34"/>
      <c r="FP10" s="34"/>
      <c r="FQ10" s="34"/>
      <c r="FR10" s="34"/>
      <c r="FS10" s="34"/>
      <c r="FT10" s="34"/>
      <c r="FU10" s="34"/>
      <c r="FV10" s="34"/>
      <c r="FW10" s="34"/>
      <c r="FX10" s="34"/>
      <c r="FY10" s="34"/>
      <c r="FZ10" s="34"/>
      <c r="GA10" s="34"/>
      <c r="GB10" s="34"/>
      <c r="GC10" s="34"/>
      <c r="GD10" s="34"/>
      <c r="GE10" s="34"/>
      <c r="GF10" s="34"/>
      <c r="GG10" s="34"/>
      <c r="GH10" s="34"/>
      <c r="GI10" s="34"/>
      <c r="GJ10" s="34"/>
      <c r="GK10" s="34"/>
      <c r="GL10" s="34"/>
      <c r="GM10" s="34"/>
      <c r="GN10" s="34"/>
      <c r="GO10" s="34"/>
      <c r="GP10" s="34"/>
      <c r="GQ10" s="34"/>
      <c r="GR10" s="34"/>
      <c r="GS10" s="34"/>
      <c r="GT10" s="34"/>
      <c r="GU10" s="34"/>
      <c r="GV10" s="34"/>
      <c r="GW10" s="34"/>
      <c r="GX10" s="34"/>
      <c r="GY10" s="34"/>
      <c r="GZ10" s="34"/>
      <c r="HA10" s="34"/>
      <c r="HB10" s="34"/>
      <c r="HC10" s="34"/>
      <c r="HD10" s="34"/>
      <c r="HE10" s="34"/>
      <c r="HF10" s="34"/>
      <c r="HG10" s="34"/>
      <c r="HH10" s="34"/>
      <c r="HI10" s="34"/>
      <c r="HJ10" s="34"/>
      <c r="HK10" s="34"/>
      <c r="HL10" s="34"/>
      <c r="HM10" s="34"/>
      <c r="HN10" s="34"/>
      <c r="HO10" s="34"/>
    </row>
    <row r="11" spans="1:231" s="35" customFormat="1" ht="21.75" customHeight="1">
      <c r="A11" s="154" t="s">
        <v>191</v>
      </c>
      <c r="B11" s="21">
        <v>277</v>
      </c>
      <c r="C11" s="21">
        <v>173</v>
      </c>
      <c r="D11" s="21">
        <v>33</v>
      </c>
      <c r="E11" s="21">
        <v>51</v>
      </c>
      <c r="F11" s="21">
        <v>1</v>
      </c>
      <c r="G11" s="21">
        <v>17</v>
      </c>
      <c r="H11" s="21">
        <v>71</v>
      </c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34"/>
      <c r="AY11" s="34"/>
      <c r="AZ11" s="34"/>
      <c r="BA11" s="34"/>
      <c r="BB11" s="34"/>
      <c r="BC11" s="34"/>
      <c r="BD11" s="34"/>
      <c r="BE11" s="34"/>
      <c r="BF11" s="34"/>
      <c r="BG11" s="34"/>
      <c r="BH11" s="34"/>
      <c r="BI11" s="34"/>
      <c r="BJ11" s="34"/>
      <c r="BK11" s="34"/>
      <c r="BL11" s="34"/>
      <c r="BM11" s="34"/>
      <c r="BN11" s="34"/>
      <c r="BO11" s="34"/>
      <c r="BP11" s="34"/>
      <c r="BQ11" s="34"/>
      <c r="BR11" s="34"/>
      <c r="BS11" s="34"/>
      <c r="BT11" s="34"/>
      <c r="BU11" s="34"/>
      <c r="BV11" s="34"/>
      <c r="BW11" s="34"/>
      <c r="BX11" s="34"/>
      <c r="BY11" s="34"/>
      <c r="BZ11" s="34"/>
      <c r="CA11" s="34"/>
      <c r="CB11" s="34"/>
      <c r="CC11" s="34"/>
      <c r="CD11" s="34"/>
      <c r="CE11" s="34"/>
      <c r="CF11" s="34"/>
      <c r="CG11" s="34"/>
      <c r="CH11" s="34"/>
      <c r="CI11" s="34"/>
      <c r="CJ11" s="34"/>
      <c r="CK11" s="34"/>
      <c r="CL11" s="34"/>
      <c r="CM11" s="34"/>
      <c r="CN11" s="34"/>
      <c r="CO11" s="34"/>
      <c r="CP11" s="34"/>
      <c r="CQ11" s="34"/>
      <c r="CR11" s="34"/>
      <c r="CS11" s="34"/>
      <c r="CT11" s="34"/>
      <c r="CU11" s="34"/>
      <c r="CV11" s="34"/>
      <c r="CW11" s="34"/>
      <c r="CX11" s="34"/>
      <c r="CY11" s="34"/>
      <c r="CZ11" s="34"/>
      <c r="DA11" s="34"/>
      <c r="DB11" s="34"/>
      <c r="DC11" s="34"/>
      <c r="DD11" s="34"/>
      <c r="DE11" s="34"/>
      <c r="DF11" s="34"/>
      <c r="DG11" s="34"/>
      <c r="DH11" s="34"/>
      <c r="DI11" s="34"/>
      <c r="DJ11" s="34"/>
      <c r="DK11" s="34"/>
      <c r="DL11" s="34"/>
      <c r="DM11" s="34"/>
      <c r="DN11" s="34"/>
      <c r="DO11" s="34"/>
      <c r="DP11" s="34"/>
      <c r="DQ11" s="34"/>
      <c r="DR11" s="34"/>
      <c r="DS11" s="34"/>
      <c r="DT11" s="34"/>
      <c r="DU11" s="34"/>
      <c r="DV11" s="34"/>
      <c r="DW11" s="34"/>
      <c r="DX11" s="34"/>
      <c r="DY11" s="34"/>
      <c r="DZ11" s="34"/>
      <c r="EA11" s="34"/>
      <c r="EB11" s="34"/>
      <c r="EC11" s="34"/>
      <c r="ED11" s="34"/>
      <c r="EE11" s="34"/>
      <c r="EF11" s="34"/>
      <c r="EG11" s="34"/>
      <c r="EH11" s="34"/>
      <c r="EI11" s="34"/>
      <c r="EJ11" s="34"/>
      <c r="EK11" s="34"/>
      <c r="EL11" s="34"/>
      <c r="EM11" s="34"/>
      <c r="EN11" s="34"/>
      <c r="EO11" s="34"/>
      <c r="EP11" s="34"/>
      <c r="EQ11" s="34"/>
      <c r="ER11" s="34"/>
      <c r="ES11" s="34"/>
      <c r="ET11" s="34"/>
      <c r="EU11" s="34"/>
      <c r="EV11" s="34"/>
      <c r="EW11" s="34"/>
      <c r="EX11" s="34"/>
      <c r="EY11" s="34"/>
      <c r="EZ11" s="34"/>
      <c r="FA11" s="34"/>
      <c r="FB11" s="34"/>
      <c r="FC11" s="34"/>
      <c r="FD11" s="34"/>
      <c r="FE11" s="34"/>
      <c r="FF11" s="34"/>
      <c r="FG11" s="34"/>
      <c r="FH11" s="34"/>
      <c r="FI11" s="34"/>
      <c r="FJ11" s="34"/>
      <c r="FK11" s="34"/>
      <c r="FL11" s="34"/>
      <c r="FM11" s="34"/>
      <c r="FN11" s="34"/>
      <c r="FO11" s="34"/>
      <c r="FP11" s="34"/>
      <c r="FQ11" s="34"/>
      <c r="FR11" s="34"/>
      <c r="FS11" s="34"/>
      <c r="FT11" s="34"/>
      <c r="FU11" s="34"/>
      <c r="FV11" s="34"/>
      <c r="FW11" s="34"/>
      <c r="FX11" s="34"/>
      <c r="FY11" s="34"/>
      <c r="FZ11" s="34"/>
      <c r="GA11" s="34"/>
      <c r="GB11" s="34"/>
      <c r="GC11" s="34"/>
      <c r="GD11" s="34"/>
      <c r="GE11" s="34"/>
      <c r="GF11" s="34"/>
      <c r="GG11" s="34"/>
      <c r="GH11" s="34"/>
      <c r="GI11" s="34"/>
      <c r="GJ11" s="34"/>
      <c r="GK11" s="34"/>
      <c r="GL11" s="34"/>
      <c r="GM11" s="34"/>
      <c r="GN11" s="34"/>
      <c r="GO11" s="34"/>
      <c r="GP11" s="34"/>
      <c r="GQ11" s="34"/>
      <c r="GR11" s="34"/>
      <c r="GS11" s="34"/>
      <c r="GT11" s="34"/>
      <c r="GU11" s="34"/>
      <c r="GV11" s="34"/>
      <c r="GW11" s="34"/>
      <c r="GX11" s="34"/>
      <c r="GY11" s="34"/>
      <c r="GZ11" s="34"/>
      <c r="HA11" s="34"/>
      <c r="HB11" s="34"/>
      <c r="HC11" s="34"/>
      <c r="HD11" s="34"/>
      <c r="HE11" s="34"/>
      <c r="HF11" s="34"/>
      <c r="HG11" s="34"/>
      <c r="HH11" s="34"/>
      <c r="HI11" s="34"/>
      <c r="HJ11" s="34"/>
      <c r="HK11" s="34"/>
      <c r="HL11" s="34"/>
      <c r="HM11" s="34"/>
      <c r="HN11" s="34"/>
      <c r="HO11" s="34"/>
    </row>
    <row r="12" spans="1:231" s="35" customFormat="1" ht="21.75" customHeight="1">
      <c r="A12" s="154" t="s">
        <v>6</v>
      </c>
      <c r="B12" s="21">
        <v>106</v>
      </c>
      <c r="C12" s="21">
        <v>68</v>
      </c>
      <c r="D12" s="21">
        <v>10</v>
      </c>
      <c r="E12" s="21">
        <v>29</v>
      </c>
      <c r="F12" s="21">
        <v>1</v>
      </c>
      <c r="G12" s="21">
        <v>10</v>
      </c>
      <c r="H12" s="21">
        <v>18</v>
      </c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5"/>
      <c r="BS12" s="25"/>
      <c r="BT12" s="25"/>
      <c r="BU12" s="25"/>
      <c r="BV12" s="25"/>
      <c r="BW12" s="25"/>
      <c r="BX12" s="25"/>
      <c r="BY12" s="25"/>
      <c r="BZ12" s="25"/>
      <c r="CA12" s="25"/>
      <c r="CB12" s="25"/>
      <c r="CC12" s="25"/>
      <c r="CD12" s="25"/>
      <c r="CE12" s="25"/>
      <c r="CF12" s="25"/>
      <c r="CG12" s="25"/>
      <c r="CH12" s="25"/>
      <c r="CI12" s="25"/>
      <c r="CJ12" s="25"/>
      <c r="CK12" s="25"/>
      <c r="CL12" s="25"/>
      <c r="CM12" s="25"/>
      <c r="CN12" s="25"/>
      <c r="CO12" s="25"/>
      <c r="CP12" s="25"/>
      <c r="CQ12" s="25"/>
      <c r="CR12" s="25"/>
      <c r="CS12" s="25"/>
      <c r="CT12" s="25"/>
      <c r="CU12" s="25"/>
      <c r="CV12" s="25"/>
      <c r="CW12" s="25"/>
      <c r="CX12" s="25"/>
      <c r="CY12" s="25"/>
      <c r="CZ12" s="25"/>
      <c r="DA12" s="25"/>
      <c r="DB12" s="25"/>
      <c r="DC12" s="25"/>
      <c r="DD12" s="25"/>
      <c r="DE12" s="25"/>
      <c r="DF12" s="25"/>
      <c r="DG12" s="25"/>
      <c r="DH12" s="25"/>
      <c r="DI12" s="25"/>
      <c r="DJ12" s="25"/>
      <c r="DK12" s="25"/>
      <c r="DL12" s="25"/>
      <c r="DM12" s="25"/>
      <c r="DN12" s="25"/>
      <c r="DO12" s="25"/>
      <c r="DP12" s="25"/>
      <c r="DQ12" s="25"/>
      <c r="DR12" s="25"/>
      <c r="DS12" s="25"/>
      <c r="DT12" s="25"/>
      <c r="DU12" s="25"/>
      <c r="DV12" s="25"/>
      <c r="DW12" s="25"/>
      <c r="DX12" s="25"/>
      <c r="DY12" s="25"/>
      <c r="DZ12" s="25"/>
      <c r="EA12" s="25"/>
      <c r="EB12" s="25"/>
      <c r="EC12" s="25"/>
      <c r="ED12" s="25"/>
      <c r="EE12" s="25"/>
      <c r="EF12" s="25"/>
      <c r="EG12" s="25"/>
      <c r="EH12" s="25"/>
      <c r="EI12" s="25"/>
      <c r="EJ12" s="25"/>
      <c r="EK12" s="25"/>
      <c r="EL12" s="25"/>
      <c r="EM12" s="25"/>
      <c r="EN12" s="25"/>
      <c r="EO12" s="25"/>
      <c r="EP12" s="25"/>
      <c r="EQ12" s="25"/>
      <c r="ER12" s="25"/>
      <c r="ES12" s="25"/>
      <c r="ET12" s="25"/>
      <c r="EU12" s="25"/>
      <c r="EV12" s="25"/>
      <c r="EW12" s="25"/>
      <c r="EX12" s="25"/>
      <c r="EY12" s="25"/>
      <c r="EZ12" s="25"/>
      <c r="FA12" s="25"/>
      <c r="FB12" s="25"/>
      <c r="FC12" s="25"/>
      <c r="FD12" s="25"/>
      <c r="FE12" s="25"/>
      <c r="FF12" s="25"/>
      <c r="FG12" s="25"/>
      <c r="FH12" s="25"/>
      <c r="FI12" s="25"/>
      <c r="FJ12" s="25"/>
      <c r="FK12" s="25"/>
      <c r="FL12" s="25"/>
      <c r="FM12" s="25"/>
      <c r="FN12" s="25"/>
      <c r="FO12" s="25"/>
      <c r="FP12" s="25"/>
      <c r="FQ12" s="25"/>
      <c r="FR12" s="25"/>
      <c r="FS12" s="25"/>
      <c r="FT12" s="25"/>
      <c r="FU12" s="25"/>
      <c r="FV12" s="25"/>
      <c r="FW12" s="25"/>
      <c r="FX12" s="25"/>
      <c r="FY12" s="25"/>
      <c r="FZ12" s="25"/>
      <c r="GA12" s="25"/>
      <c r="GB12" s="25"/>
      <c r="GC12" s="25"/>
      <c r="GD12" s="25"/>
      <c r="GE12" s="25"/>
      <c r="GF12" s="25"/>
      <c r="GG12" s="25"/>
      <c r="GH12" s="25"/>
      <c r="GI12" s="25"/>
      <c r="GJ12" s="25"/>
      <c r="GK12" s="25"/>
      <c r="GL12" s="25"/>
      <c r="GM12" s="25"/>
      <c r="GN12" s="25"/>
      <c r="GO12" s="25"/>
      <c r="GP12" s="25"/>
      <c r="GQ12" s="25"/>
      <c r="GR12" s="25"/>
      <c r="GS12" s="25"/>
      <c r="GT12" s="25"/>
      <c r="GU12" s="25"/>
      <c r="GV12" s="25"/>
      <c r="GW12" s="25"/>
      <c r="GX12" s="25"/>
      <c r="GY12" s="25"/>
      <c r="GZ12" s="25"/>
      <c r="HA12" s="25"/>
      <c r="HB12" s="25"/>
      <c r="HC12" s="25"/>
      <c r="HD12" s="25"/>
      <c r="HE12" s="25"/>
      <c r="HF12" s="25"/>
      <c r="HG12" s="25"/>
      <c r="HH12" s="25"/>
      <c r="HI12" s="25"/>
      <c r="HJ12" s="25"/>
      <c r="HK12" s="25"/>
      <c r="HL12" s="25"/>
      <c r="HM12" s="25"/>
      <c r="HN12" s="25"/>
      <c r="HO12" s="25"/>
    </row>
    <row r="13" spans="1:231" s="35" customFormat="1" ht="21.75" customHeight="1">
      <c r="A13" s="154" t="s">
        <v>192</v>
      </c>
      <c r="B13" s="21">
        <v>217</v>
      </c>
      <c r="C13" s="21">
        <v>137</v>
      </c>
      <c r="D13" s="21">
        <v>23</v>
      </c>
      <c r="E13" s="21">
        <v>53</v>
      </c>
      <c r="F13" s="21">
        <v>1</v>
      </c>
      <c r="G13" s="21">
        <v>16</v>
      </c>
      <c r="H13" s="21">
        <v>44</v>
      </c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  <c r="BZ13" s="34"/>
      <c r="CA13" s="34"/>
      <c r="CB13" s="34"/>
      <c r="CC13" s="34"/>
      <c r="CD13" s="34"/>
      <c r="CE13" s="34"/>
      <c r="CF13" s="34"/>
      <c r="CG13" s="34"/>
      <c r="CH13" s="34"/>
      <c r="CI13" s="34"/>
      <c r="CJ13" s="34"/>
      <c r="CK13" s="34"/>
      <c r="CL13" s="34"/>
      <c r="CM13" s="34"/>
      <c r="CN13" s="34"/>
      <c r="CO13" s="34"/>
      <c r="CP13" s="34"/>
      <c r="CQ13" s="34"/>
      <c r="CR13" s="34"/>
      <c r="CS13" s="34"/>
      <c r="CT13" s="34"/>
      <c r="CU13" s="34"/>
      <c r="CV13" s="34"/>
      <c r="CW13" s="34"/>
      <c r="CX13" s="34"/>
      <c r="CY13" s="34"/>
      <c r="CZ13" s="34"/>
      <c r="DA13" s="34"/>
      <c r="DB13" s="34"/>
      <c r="DC13" s="34"/>
      <c r="DD13" s="34"/>
      <c r="DE13" s="34"/>
      <c r="DF13" s="34"/>
      <c r="DG13" s="34"/>
      <c r="DH13" s="34"/>
      <c r="DI13" s="34"/>
      <c r="DJ13" s="34"/>
      <c r="DK13" s="34"/>
      <c r="DL13" s="34"/>
      <c r="DM13" s="34"/>
      <c r="DN13" s="34"/>
      <c r="DO13" s="34"/>
      <c r="DP13" s="34"/>
      <c r="DQ13" s="34"/>
      <c r="DR13" s="34"/>
      <c r="DS13" s="34"/>
      <c r="DT13" s="34"/>
      <c r="DU13" s="34"/>
      <c r="DV13" s="34"/>
      <c r="DW13" s="34"/>
      <c r="DX13" s="34"/>
      <c r="DY13" s="34"/>
      <c r="DZ13" s="34"/>
      <c r="EA13" s="34"/>
      <c r="EB13" s="34"/>
      <c r="EC13" s="34"/>
      <c r="ED13" s="34"/>
      <c r="EE13" s="34"/>
      <c r="EF13" s="34"/>
      <c r="EG13" s="34"/>
      <c r="EH13" s="34"/>
      <c r="EI13" s="34"/>
      <c r="EJ13" s="34"/>
      <c r="EK13" s="34"/>
      <c r="EL13" s="34"/>
      <c r="EM13" s="34"/>
      <c r="EN13" s="34"/>
      <c r="EO13" s="34"/>
      <c r="EP13" s="34"/>
      <c r="EQ13" s="34"/>
      <c r="ER13" s="34"/>
      <c r="ES13" s="34"/>
      <c r="ET13" s="34"/>
      <c r="EU13" s="34"/>
      <c r="EV13" s="34"/>
      <c r="EW13" s="34"/>
      <c r="EX13" s="34"/>
      <c r="EY13" s="34"/>
      <c r="EZ13" s="34"/>
      <c r="FA13" s="34"/>
      <c r="FB13" s="34"/>
      <c r="FC13" s="34"/>
      <c r="FD13" s="34"/>
      <c r="FE13" s="34"/>
      <c r="FF13" s="34"/>
      <c r="FG13" s="34"/>
      <c r="FH13" s="34"/>
      <c r="FI13" s="34"/>
      <c r="FJ13" s="34"/>
      <c r="FK13" s="34"/>
      <c r="FL13" s="34"/>
      <c r="FM13" s="34"/>
      <c r="FN13" s="34"/>
      <c r="FO13" s="34"/>
      <c r="FP13" s="34"/>
      <c r="FQ13" s="34"/>
      <c r="FR13" s="34"/>
      <c r="FS13" s="34"/>
      <c r="FT13" s="34"/>
      <c r="FU13" s="34"/>
      <c r="FV13" s="34"/>
      <c r="FW13" s="34"/>
      <c r="FX13" s="34"/>
      <c r="FY13" s="34"/>
      <c r="FZ13" s="34"/>
      <c r="GA13" s="34"/>
      <c r="GB13" s="34"/>
      <c r="GC13" s="34"/>
      <c r="GD13" s="34"/>
      <c r="GE13" s="34"/>
      <c r="GF13" s="34"/>
      <c r="GG13" s="34"/>
      <c r="GH13" s="34"/>
      <c r="GI13" s="34"/>
      <c r="GJ13" s="34"/>
      <c r="GK13" s="34"/>
      <c r="GL13" s="34"/>
      <c r="GM13" s="34"/>
      <c r="GN13" s="34"/>
      <c r="GO13" s="34"/>
      <c r="GP13" s="34"/>
      <c r="GQ13" s="34"/>
      <c r="GR13" s="34"/>
      <c r="GS13" s="34"/>
      <c r="GT13" s="34"/>
      <c r="GU13" s="34"/>
      <c r="GV13" s="34"/>
      <c r="GW13" s="34"/>
      <c r="GX13" s="34"/>
      <c r="GY13" s="34"/>
      <c r="GZ13" s="34"/>
      <c r="HA13" s="34"/>
      <c r="HB13" s="34"/>
      <c r="HC13" s="34"/>
      <c r="HD13" s="34"/>
      <c r="HE13" s="34"/>
      <c r="HF13" s="34"/>
      <c r="HG13" s="34"/>
      <c r="HH13" s="34"/>
      <c r="HI13" s="34"/>
      <c r="HJ13" s="34"/>
      <c r="HK13" s="34"/>
      <c r="HL13" s="34"/>
      <c r="HM13" s="34"/>
      <c r="HN13" s="34"/>
      <c r="HO13" s="34"/>
    </row>
    <row r="14" spans="1:231" s="35" customFormat="1" ht="21.75" customHeight="1">
      <c r="A14" s="154" t="s">
        <v>193</v>
      </c>
      <c r="B14" s="21">
        <v>257</v>
      </c>
      <c r="C14" s="21">
        <v>117</v>
      </c>
      <c r="D14" s="21">
        <v>17</v>
      </c>
      <c r="E14" s="21">
        <v>49</v>
      </c>
      <c r="F14" s="21">
        <v>2</v>
      </c>
      <c r="G14" s="21">
        <v>17</v>
      </c>
      <c r="H14" s="21">
        <v>32</v>
      </c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34"/>
      <c r="AW14" s="34"/>
      <c r="AX14" s="34"/>
      <c r="AY14" s="34"/>
      <c r="AZ14" s="34"/>
      <c r="BA14" s="34"/>
      <c r="BB14" s="34"/>
      <c r="BC14" s="34"/>
      <c r="BD14" s="34"/>
      <c r="BE14" s="34"/>
      <c r="BF14" s="34"/>
      <c r="BG14" s="34"/>
      <c r="BH14" s="34"/>
      <c r="BI14" s="34"/>
      <c r="BJ14" s="34"/>
      <c r="BK14" s="34"/>
      <c r="BL14" s="34"/>
      <c r="BM14" s="34"/>
      <c r="BN14" s="34"/>
      <c r="BO14" s="34"/>
      <c r="BP14" s="34"/>
      <c r="BQ14" s="34"/>
      <c r="BR14" s="34"/>
      <c r="BS14" s="34"/>
      <c r="BT14" s="34"/>
      <c r="BU14" s="34"/>
      <c r="BV14" s="34"/>
      <c r="BW14" s="34"/>
      <c r="BX14" s="34"/>
      <c r="BY14" s="34"/>
      <c r="BZ14" s="34"/>
      <c r="CA14" s="34"/>
      <c r="CB14" s="34"/>
      <c r="CC14" s="34"/>
      <c r="CD14" s="34"/>
      <c r="CE14" s="34"/>
      <c r="CF14" s="34"/>
      <c r="CG14" s="34"/>
      <c r="CH14" s="34"/>
      <c r="CI14" s="34"/>
      <c r="CJ14" s="34"/>
      <c r="CK14" s="34"/>
      <c r="CL14" s="34"/>
      <c r="CM14" s="34"/>
      <c r="CN14" s="34"/>
      <c r="CO14" s="34"/>
      <c r="CP14" s="34"/>
      <c r="CQ14" s="34"/>
      <c r="CR14" s="34"/>
      <c r="CS14" s="34"/>
      <c r="CT14" s="34"/>
      <c r="CU14" s="34"/>
      <c r="CV14" s="34"/>
      <c r="CW14" s="34"/>
      <c r="CX14" s="34"/>
      <c r="CY14" s="34"/>
      <c r="CZ14" s="34"/>
      <c r="DA14" s="34"/>
      <c r="DB14" s="34"/>
      <c r="DC14" s="34"/>
      <c r="DD14" s="34"/>
      <c r="DE14" s="34"/>
      <c r="DF14" s="34"/>
      <c r="DG14" s="34"/>
      <c r="DH14" s="34"/>
      <c r="DI14" s="34"/>
      <c r="DJ14" s="34"/>
      <c r="DK14" s="34"/>
      <c r="DL14" s="34"/>
      <c r="DM14" s="34"/>
      <c r="DN14" s="34"/>
      <c r="DO14" s="34"/>
      <c r="DP14" s="34"/>
      <c r="DQ14" s="34"/>
      <c r="DR14" s="34"/>
      <c r="DS14" s="34"/>
      <c r="DT14" s="34"/>
      <c r="DU14" s="34"/>
      <c r="DV14" s="34"/>
      <c r="DW14" s="34"/>
      <c r="DX14" s="34"/>
      <c r="DY14" s="34"/>
      <c r="DZ14" s="34"/>
      <c r="EA14" s="34"/>
      <c r="EB14" s="34"/>
      <c r="EC14" s="34"/>
      <c r="ED14" s="34"/>
      <c r="EE14" s="34"/>
      <c r="EF14" s="34"/>
      <c r="EG14" s="34"/>
      <c r="EH14" s="34"/>
      <c r="EI14" s="34"/>
      <c r="EJ14" s="34"/>
      <c r="EK14" s="34"/>
      <c r="EL14" s="34"/>
      <c r="EM14" s="34"/>
      <c r="EN14" s="34"/>
      <c r="EO14" s="34"/>
      <c r="EP14" s="34"/>
      <c r="EQ14" s="34"/>
      <c r="ER14" s="34"/>
      <c r="ES14" s="34"/>
      <c r="ET14" s="34"/>
      <c r="EU14" s="34"/>
      <c r="EV14" s="34"/>
      <c r="EW14" s="34"/>
      <c r="EX14" s="34"/>
      <c r="EY14" s="34"/>
      <c r="EZ14" s="34"/>
      <c r="FA14" s="34"/>
      <c r="FB14" s="34"/>
      <c r="FC14" s="34"/>
      <c r="FD14" s="34"/>
      <c r="FE14" s="34"/>
      <c r="FF14" s="34"/>
      <c r="FG14" s="34"/>
      <c r="FH14" s="34"/>
      <c r="FI14" s="34"/>
      <c r="FJ14" s="34"/>
      <c r="FK14" s="34"/>
      <c r="FL14" s="34"/>
      <c r="FM14" s="34"/>
      <c r="FN14" s="34"/>
      <c r="FO14" s="34"/>
      <c r="FP14" s="34"/>
      <c r="FQ14" s="34"/>
      <c r="FR14" s="34"/>
      <c r="FS14" s="34"/>
      <c r="FT14" s="34"/>
      <c r="FU14" s="34"/>
      <c r="FV14" s="34"/>
      <c r="FW14" s="34"/>
      <c r="FX14" s="34"/>
      <c r="FY14" s="34"/>
      <c r="FZ14" s="34"/>
      <c r="GA14" s="34"/>
      <c r="GB14" s="34"/>
      <c r="GC14" s="34"/>
      <c r="GD14" s="34"/>
      <c r="GE14" s="34"/>
      <c r="GF14" s="34"/>
      <c r="GG14" s="34"/>
      <c r="GH14" s="34"/>
      <c r="GI14" s="34"/>
      <c r="GJ14" s="34"/>
      <c r="GK14" s="34"/>
      <c r="GL14" s="34"/>
      <c r="GM14" s="34"/>
      <c r="GN14" s="34"/>
      <c r="GO14" s="34"/>
      <c r="GP14" s="34"/>
      <c r="GQ14" s="34"/>
      <c r="GR14" s="34"/>
      <c r="GS14" s="34"/>
      <c r="GT14" s="34"/>
      <c r="GU14" s="34"/>
      <c r="GV14" s="34"/>
      <c r="GW14" s="34"/>
      <c r="GX14" s="34"/>
      <c r="GY14" s="34"/>
      <c r="GZ14" s="34"/>
      <c r="HA14" s="34"/>
      <c r="HB14" s="34"/>
      <c r="HC14" s="34"/>
      <c r="HD14" s="34"/>
      <c r="HE14" s="34"/>
      <c r="HF14" s="34"/>
      <c r="HG14" s="34"/>
      <c r="HH14" s="34"/>
      <c r="HI14" s="34"/>
      <c r="HJ14" s="34"/>
      <c r="HK14" s="34"/>
      <c r="HL14" s="34"/>
      <c r="HM14" s="34"/>
      <c r="HN14" s="34"/>
      <c r="HO14" s="34"/>
    </row>
    <row r="15" spans="1:231" s="35" customFormat="1" ht="21.75" customHeight="1">
      <c r="A15" s="154" t="s">
        <v>194</v>
      </c>
      <c r="B15" s="21">
        <v>151</v>
      </c>
      <c r="C15" s="21">
        <v>86</v>
      </c>
      <c r="D15" s="21">
        <v>11</v>
      </c>
      <c r="E15" s="21">
        <v>44</v>
      </c>
      <c r="F15" s="21">
        <v>4</v>
      </c>
      <c r="G15" s="21">
        <v>14</v>
      </c>
      <c r="H15" s="21">
        <v>13</v>
      </c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4"/>
      <c r="AU15" s="34"/>
      <c r="AV15" s="34"/>
      <c r="AW15" s="34"/>
      <c r="AX15" s="34"/>
      <c r="AY15" s="34"/>
      <c r="AZ15" s="34"/>
      <c r="BA15" s="34"/>
      <c r="BB15" s="34"/>
      <c r="BC15" s="34"/>
      <c r="BD15" s="34"/>
      <c r="BE15" s="34"/>
      <c r="BF15" s="34"/>
      <c r="BG15" s="34"/>
      <c r="BH15" s="34"/>
      <c r="BI15" s="34"/>
      <c r="BJ15" s="34"/>
      <c r="BK15" s="34"/>
      <c r="BL15" s="34"/>
      <c r="BM15" s="34"/>
      <c r="BN15" s="34"/>
      <c r="BO15" s="34"/>
      <c r="BP15" s="34"/>
      <c r="BQ15" s="34"/>
      <c r="BR15" s="34"/>
      <c r="BS15" s="34"/>
      <c r="BT15" s="34"/>
      <c r="BU15" s="34"/>
      <c r="BV15" s="34"/>
      <c r="BW15" s="34"/>
      <c r="BX15" s="34"/>
      <c r="BY15" s="34"/>
      <c r="BZ15" s="34"/>
      <c r="CA15" s="34"/>
      <c r="CB15" s="34"/>
      <c r="CC15" s="34"/>
      <c r="CD15" s="34"/>
      <c r="CE15" s="34"/>
      <c r="CF15" s="34"/>
      <c r="CG15" s="34"/>
      <c r="CH15" s="34"/>
      <c r="CI15" s="34"/>
      <c r="CJ15" s="34"/>
      <c r="CK15" s="34"/>
      <c r="CL15" s="34"/>
      <c r="CM15" s="34"/>
      <c r="CN15" s="34"/>
      <c r="CO15" s="34"/>
      <c r="CP15" s="34"/>
      <c r="CQ15" s="34"/>
      <c r="CR15" s="34"/>
      <c r="CS15" s="34"/>
      <c r="CT15" s="34"/>
      <c r="CU15" s="34"/>
      <c r="CV15" s="34"/>
      <c r="CW15" s="34"/>
      <c r="CX15" s="34"/>
      <c r="CY15" s="34"/>
      <c r="CZ15" s="34"/>
      <c r="DA15" s="34"/>
      <c r="DB15" s="34"/>
      <c r="DC15" s="34"/>
      <c r="DD15" s="34"/>
      <c r="DE15" s="34"/>
      <c r="DF15" s="34"/>
      <c r="DG15" s="34"/>
      <c r="DH15" s="34"/>
      <c r="DI15" s="34"/>
      <c r="DJ15" s="34"/>
      <c r="DK15" s="34"/>
      <c r="DL15" s="34"/>
      <c r="DM15" s="34"/>
      <c r="DN15" s="34"/>
      <c r="DO15" s="34"/>
      <c r="DP15" s="34"/>
      <c r="DQ15" s="34"/>
      <c r="DR15" s="34"/>
      <c r="DS15" s="34"/>
      <c r="DT15" s="34"/>
      <c r="DU15" s="34"/>
      <c r="DV15" s="34"/>
      <c r="DW15" s="34"/>
      <c r="DX15" s="34"/>
      <c r="DY15" s="34"/>
      <c r="DZ15" s="34"/>
      <c r="EA15" s="34"/>
      <c r="EB15" s="34"/>
      <c r="EC15" s="34"/>
      <c r="ED15" s="34"/>
      <c r="EE15" s="34"/>
      <c r="EF15" s="34"/>
      <c r="EG15" s="34"/>
      <c r="EH15" s="34"/>
      <c r="EI15" s="34"/>
      <c r="EJ15" s="34"/>
      <c r="EK15" s="34"/>
      <c r="EL15" s="34"/>
      <c r="EM15" s="34"/>
      <c r="EN15" s="34"/>
      <c r="EO15" s="34"/>
      <c r="EP15" s="34"/>
      <c r="EQ15" s="34"/>
      <c r="ER15" s="34"/>
      <c r="ES15" s="34"/>
      <c r="ET15" s="34"/>
      <c r="EU15" s="34"/>
      <c r="EV15" s="34"/>
      <c r="EW15" s="34"/>
      <c r="EX15" s="34"/>
      <c r="EY15" s="34"/>
      <c r="EZ15" s="34"/>
      <c r="FA15" s="34"/>
      <c r="FB15" s="34"/>
      <c r="FC15" s="34"/>
      <c r="FD15" s="34"/>
      <c r="FE15" s="34"/>
      <c r="FF15" s="34"/>
      <c r="FG15" s="34"/>
      <c r="FH15" s="34"/>
      <c r="FI15" s="34"/>
      <c r="FJ15" s="34"/>
      <c r="FK15" s="34"/>
      <c r="FL15" s="34"/>
      <c r="FM15" s="34"/>
      <c r="FN15" s="34"/>
      <c r="FO15" s="34"/>
      <c r="FP15" s="34"/>
      <c r="FQ15" s="34"/>
      <c r="FR15" s="34"/>
      <c r="FS15" s="34"/>
      <c r="FT15" s="34"/>
      <c r="FU15" s="34"/>
      <c r="FV15" s="34"/>
      <c r="FW15" s="34"/>
      <c r="FX15" s="34"/>
      <c r="FY15" s="34"/>
      <c r="FZ15" s="34"/>
      <c r="GA15" s="34"/>
      <c r="GB15" s="34"/>
      <c r="GC15" s="34"/>
      <c r="GD15" s="34"/>
      <c r="GE15" s="34"/>
      <c r="GF15" s="34"/>
      <c r="GG15" s="34"/>
      <c r="GH15" s="34"/>
      <c r="GI15" s="34"/>
      <c r="GJ15" s="34"/>
      <c r="GK15" s="34"/>
      <c r="GL15" s="34"/>
      <c r="GM15" s="34"/>
      <c r="GN15" s="34"/>
      <c r="GO15" s="34"/>
      <c r="GP15" s="34"/>
      <c r="GQ15" s="34"/>
      <c r="GR15" s="34"/>
      <c r="GS15" s="34"/>
      <c r="GT15" s="34"/>
      <c r="GU15" s="34"/>
      <c r="GV15" s="34"/>
      <c r="GW15" s="34"/>
      <c r="GX15" s="34"/>
      <c r="GY15" s="34"/>
      <c r="GZ15" s="34"/>
      <c r="HA15" s="34"/>
      <c r="HB15" s="34"/>
      <c r="HC15" s="34"/>
      <c r="HD15" s="34"/>
      <c r="HE15" s="34"/>
      <c r="HF15" s="34"/>
      <c r="HG15" s="34"/>
      <c r="HH15" s="34"/>
      <c r="HI15" s="34"/>
      <c r="HJ15" s="34"/>
      <c r="HK15" s="34"/>
      <c r="HL15" s="34"/>
      <c r="HM15" s="34"/>
      <c r="HN15" s="34"/>
      <c r="HO15" s="34"/>
    </row>
    <row r="16" spans="1:231" s="35" customFormat="1" ht="21.75" customHeight="1">
      <c r="A16" s="154" t="s">
        <v>195</v>
      </c>
      <c r="B16" s="21">
        <v>428</v>
      </c>
      <c r="C16" s="21">
        <v>258</v>
      </c>
      <c r="D16" s="21">
        <v>55</v>
      </c>
      <c r="E16" s="21">
        <v>123</v>
      </c>
      <c r="F16" s="21">
        <v>9</v>
      </c>
      <c r="G16" s="21">
        <v>25</v>
      </c>
      <c r="H16" s="21">
        <v>46</v>
      </c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  <c r="BU16" s="25"/>
      <c r="BV16" s="25"/>
      <c r="BW16" s="25"/>
      <c r="BX16" s="25"/>
      <c r="BY16" s="25"/>
      <c r="BZ16" s="25"/>
      <c r="CA16" s="25"/>
      <c r="CB16" s="25"/>
      <c r="CC16" s="25"/>
      <c r="CD16" s="25"/>
      <c r="CE16" s="25"/>
      <c r="CF16" s="25"/>
      <c r="CG16" s="25"/>
      <c r="CH16" s="25"/>
      <c r="CI16" s="25"/>
      <c r="CJ16" s="25"/>
      <c r="CK16" s="25"/>
      <c r="CL16" s="25"/>
      <c r="CM16" s="25"/>
      <c r="CN16" s="25"/>
      <c r="CO16" s="25"/>
      <c r="CP16" s="25"/>
      <c r="CQ16" s="25"/>
      <c r="CR16" s="25"/>
      <c r="CS16" s="25"/>
      <c r="CT16" s="25"/>
      <c r="CU16" s="25"/>
      <c r="CV16" s="25"/>
      <c r="CW16" s="25"/>
      <c r="CX16" s="25"/>
      <c r="CY16" s="25"/>
      <c r="CZ16" s="25"/>
      <c r="DA16" s="25"/>
      <c r="DB16" s="25"/>
      <c r="DC16" s="25"/>
      <c r="DD16" s="25"/>
      <c r="DE16" s="25"/>
      <c r="DF16" s="25"/>
      <c r="DG16" s="25"/>
      <c r="DH16" s="25"/>
      <c r="DI16" s="25"/>
      <c r="DJ16" s="25"/>
      <c r="DK16" s="25"/>
      <c r="DL16" s="25"/>
      <c r="DM16" s="25"/>
      <c r="DN16" s="25"/>
      <c r="DO16" s="25"/>
      <c r="DP16" s="25"/>
      <c r="DQ16" s="25"/>
      <c r="DR16" s="25"/>
      <c r="DS16" s="25"/>
      <c r="DT16" s="25"/>
      <c r="DU16" s="25"/>
      <c r="DV16" s="25"/>
      <c r="DW16" s="25"/>
      <c r="DX16" s="25"/>
      <c r="DY16" s="25"/>
      <c r="DZ16" s="25"/>
      <c r="EA16" s="25"/>
      <c r="EB16" s="25"/>
      <c r="EC16" s="25"/>
      <c r="ED16" s="25"/>
      <c r="EE16" s="25"/>
      <c r="EF16" s="25"/>
      <c r="EG16" s="25"/>
      <c r="EH16" s="25"/>
      <c r="EI16" s="25"/>
      <c r="EJ16" s="25"/>
      <c r="EK16" s="25"/>
      <c r="EL16" s="25"/>
      <c r="EM16" s="25"/>
      <c r="EN16" s="25"/>
      <c r="EO16" s="25"/>
      <c r="EP16" s="25"/>
      <c r="EQ16" s="25"/>
      <c r="ER16" s="25"/>
      <c r="ES16" s="25"/>
      <c r="ET16" s="25"/>
      <c r="EU16" s="25"/>
      <c r="EV16" s="25"/>
      <c r="EW16" s="25"/>
      <c r="EX16" s="25"/>
      <c r="EY16" s="25"/>
      <c r="EZ16" s="25"/>
      <c r="FA16" s="25"/>
      <c r="FB16" s="25"/>
      <c r="FC16" s="25"/>
      <c r="FD16" s="25"/>
      <c r="FE16" s="25"/>
      <c r="FF16" s="25"/>
      <c r="FG16" s="25"/>
      <c r="FH16" s="25"/>
      <c r="FI16" s="25"/>
      <c r="FJ16" s="25"/>
      <c r="FK16" s="25"/>
      <c r="FL16" s="25"/>
      <c r="FM16" s="25"/>
      <c r="FN16" s="25"/>
      <c r="FO16" s="25"/>
      <c r="FP16" s="25"/>
      <c r="FQ16" s="25"/>
      <c r="FR16" s="25"/>
      <c r="FS16" s="25"/>
      <c r="FT16" s="25"/>
      <c r="FU16" s="25"/>
      <c r="FV16" s="25"/>
      <c r="FW16" s="25"/>
      <c r="FX16" s="25"/>
      <c r="FY16" s="25"/>
      <c r="FZ16" s="25"/>
      <c r="GA16" s="25"/>
      <c r="GB16" s="25"/>
      <c r="GC16" s="25"/>
      <c r="GD16" s="25"/>
      <c r="GE16" s="25"/>
      <c r="GF16" s="25"/>
      <c r="GG16" s="25"/>
      <c r="GH16" s="25"/>
      <c r="GI16" s="25"/>
      <c r="GJ16" s="25"/>
      <c r="GK16" s="25"/>
      <c r="GL16" s="25"/>
      <c r="GM16" s="25"/>
      <c r="GN16" s="25"/>
      <c r="GO16" s="25"/>
      <c r="GP16" s="25"/>
      <c r="GQ16" s="25"/>
      <c r="GR16" s="25"/>
      <c r="GS16" s="25"/>
      <c r="GT16" s="25"/>
      <c r="GU16" s="25"/>
      <c r="GV16" s="25"/>
      <c r="GW16" s="25"/>
      <c r="GX16" s="25"/>
      <c r="GY16" s="25"/>
      <c r="GZ16" s="25"/>
      <c r="HA16" s="25"/>
      <c r="HB16" s="25"/>
      <c r="HC16" s="25"/>
      <c r="HD16" s="25"/>
      <c r="HE16" s="25"/>
      <c r="HF16" s="25"/>
      <c r="HG16" s="25"/>
      <c r="HH16" s="25"/>
      <c r="HI16" s="25"/>
      <c r="HJ16" s="25"/>
      <c r="HK16" s="25"/>
      <c r="HL16" s="25"/>
      <c r="HM16" s="25"/>
      <c r="HN16" s="25"/>
      <c r="HO16" s="25"/>
    </row>
    <row r="17" spans="1:231" s="35" customFormat="1" ht="21.75" customHeight="1">
      <c r="A17" s="154" t="s">
        <v>11</v>
      </c>
      <c r="B17" s="21">
        <v>265</v>
      </c>
      <c r="C17" s="21">
        <v>184</v>
      </c>
      <c r="D17" s="21">
        <v>40</v>
      </c>
      <c r="E17" s="21">
        <v>91</v>
      </c>
      <c r="F17" s="21">
        <v>9</v>
      </c>
      <c r="G17" s="21">
        <v>14</v>
      </c>
      <c r="H17" s="21">
        <v>30</v>
      </c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34"/>
      <c r="AW17" s="34"/>
      <c r="AX17" s="34"/>
      <c r="AY17" s="34"/>
      <c r="AZ17" s="34"/>
      <c r="BA17" s="34"/>
      <c r="BB17" s="34"/>
      <c r="BC17" s="34"/>
      <c r="BD17" s="34"/>
      <c r="BE17" s="34"/>
      <c r="BF17" s="34"/>
      <c r="BG17" s="34"/>
      <c r="BH17" s="34"/>
      <c r="BI17" s="34"/>
      <c r="BJ17" s="34"/>
      <c r="BK17" s="34"/>
      <c r="BL17" s="34"/>
      <c r="BM17" s="34"/>
      <c r="BN17" s="34"/>
      <c r="BO17" s="34"/>
      <c r="BP17" s="34"/>
      <c r="BQ17" s="34"/>
      <c r="BR17" s="34"/>
      <c r="BS17" s="34"/>
      <c r="BT17" s="34"/>
      <c r="BU17" s="34"/>
      <c r="BV17" s="34"/>
      <c r="BW17" s="34"/>
      <c r="BX17" s="34"/>
      <c r="BY17" s="34"/>
      <c r="BZ17" s="34"/>
      <c r="CA17" s="34"/>
      <c r="CB17" s="34"/>
      <c r="CC17" s="34"/>
      <c r="CD17" s="34"/>
      <c r="CE17" s="34"/>
      <c r="CF17" s="34"/>
      <c r="CG17" s="34"/>
      <c r="CH17" s="34"/>
      <c r="CI17" s="34"/>
      <c r="CJ17" s="34"/>
      <c r="CK17" s="34"/>
      <c r="CL17" s="34"/>
      <c r="CM17" s="34"/>
      <c r="CN17" s="34"/>
      <c r="CO17" s="34"/>
      <c r="CP17" s="34"/>
      <c r="CQ17" s="34"/>
      <c r="CR17" s="34"/>
      <c r="CS17" s="34"/>
      <c r="CT17" s="34"/>
      <c r="CU17" s="34"/>
      <c r="CV17" s="34"/>
      <c r="CW17" s="34"/>
      <c r="CX17" s="34"/>
      <c r="CY17" s="34"/>
      <c r="CZ17" s="34"/>
      <c r="DA17" s="34"/>
      <c r="DB17" s="34"/>
      <c r="DC17" s="34"/>
      <c r="DD17" s="34"/>
      <c r="DE17" s="34"/>
      <c r="DF17" s="34"/>
      <c r="DG17" s="34"/>
      <c r="DH17" s="34"/>
      <c r="DI17" s="34"/>
      <c r="DJ17" s="34"/>
      <c r="DK17" s="34"/>
      <c r="DL17" s="34"/>
      <c r="DM17" s="34"/>
      <c r="DN17" s="34"/>
      <c r="DO17" s="34"/>
      <c r="DP17" s="34"/>
      <c r="DQ17" s="34"/>
      <c r="DR17" s="34"/>
      <c r="DS17" s="34"/>
      <c r="DT17" s="34"/>
      <c r="DU17" s="34"/>
      <c r="DV17" s="34"/>
      <c r="DW17" s="34"/>
      <c r="DX17" s="34"/>
      <c r="DY17" s="34"/>
      <c r="DZ17" s="34"/>
      <c r="EA17" s="34"/>
      <c r="EB17" s="34"/>
      <c r="EC17" s="34"/>
      <c r="ED17" s="34"/>
      <c r="EE17" s="34"/>
      <c r="EF17" s="34"/>
      <c r="EG17" s="34"/>
      <c r="EH17" s="34"/>
      <c r="EI17" s="34"/>
      <c r="EJ17" s="34"/>
      <c r="EK17" s="34"/>
      <c r="EL17" s="34"/>
      <c r="EM17" s="34"/>
      <c r="EN17" s="34"/>
      <c r="EO17" s="34"/>
      <c r="EP17" s="34"/>
      <c r="EQ17" s="34"/>
      <c r="ER17" s="34"/>
      <c r="ES17" s="34"/>
      <c r="ET17" s="34"/>
      <c r="EU17" s="34"/>
      <c r="EV17" s="34"/>
      <c r="EW17" s="34"/>
      <c r="EX17" s="34"/>
      <c r="EY17" s="34"/>
      <c r="EZ17" s="34"/>
      <c r="FA17" s="34"/>
      <c r="FB17" s="34"/>
      <c r="FC17" s="34"/>
      <c r="FD17" s="34"/>
      <c r="FE17" s="34"/>
      <c r="FF17" s="34"/>
      <c r="FG17" s="34"/>
      <c r="FH17" s="34"/>
      <c r="FI17" s="34"/>
      <c r="FJ17" s="34"/>
      <c r="FK17" s="34"/>
      <c r="FL17" s="34"/>
      <c r="FM17" s="34"/>
      <c r="FN17" s="34"/>
      <c r="FO17" s="34"/>
      <c r="FP17" s="34"/>
      <c r="FQ17" s="34"/>
      <c r="FR17" s="34"/>
      <c r="FS17" s="34"/>
      <c r="FT17" s="34"/>
      <c r="FU17" s="34"/>
      <c r="FV17" s="34"/>
      <c r="FW17" s="34"/>
      <c r="FX17" s="34"/>
      <c r="FY17" s="34"/>
      <c r="FZ17" s="34"/>
      <c r="GA17" s="34"/>
      <c r="GB17" s="34"/>
      <c r="GC17" s="34"/>
      <c r="GD17" s="34"/>
      <c r="GE17" s="34"/>
      <c r="GF17" s="34"/>
      <c r="GG17" s="34"/>
      <c r="GH17" s="34"/>
      <c r="GI17" s="34"/>
      <c r="GJ17" s="34"/>
      <c r="GK17" s="34"/>
      <c r="GL17" s="34"/>
      <c r="GM17" s="34"/>
      <c r="GN17" s="34"/>
      <c r="GO17" s="34"/>
      <c r="GP17" s="34"/>
      <c r="GQ17" s="34"/>
      <c r="GR17" s="34"/>
      <c r="GS17" s="34"/>
      <c r="GT17" s="34"/>
      <c r="GU17" s="34"/>
      <c r="GV17" s="34"/>
      <c r="GW17" s="34"/>
      <c r="GX17" s="34"/>
      <c r="GY17" s="34"/>
      <c r="GZ17" s="34"/>
      <c r="HA17" s="34"/>
      <c r="HB17" s="34"/>
      <c r="HC17" s="34"/>
      <c r="HD17" s="34"/>
      <c r="HE17" s="34"/>
      <c r="HF17" s="34"/>
      <c r="HG17" s="34"/>
      <c r="HH17" s="34"/>
      <c r="HI17" s="34"/>
      <c r="HJ17" s="34"/>
      <c r="HK17" s="34"/>
      <c r="HL17" s="34"/>
      <c r="HM17" s="34"/>
      <c r="HN17" s="34"/>
      <c r="HO17" s="34"/>
    </row>
    <row r="18" spans="1:231" s="35" customFormat="1" ht="21.75" customHeight="1">
      <c r="A18" s="154" t="s">
        <v>12</v>
      </c>
      <c r="B18" s="21">
        <v>388</v>
      </c>
      <c r="C18" s="21">
        <v>217</v>
      </c>
      <c r="D18" s="21">
        <v>29</v>
      </c>
      <c r="E18" s="21">
        <v>106</v>
      </c>
      <c r="F18" s="21">
        <v>10</v>
      </c>
      <c r="G18" s="21">
        <v>20</v>
      </c>
      <c r="H18" s="21">
        <v>52</v>
      </c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  <c r="BU18" s="25"/>
      <c r="BV18" s="25"/>
      <c r="BW18" s="25"/>
      <c r="BX18" s="25"/>
      <c r="BY18" s="25"/>
      <c r="BZ18" s="25"/>
      <c r="CA18" s="25"/>
      <c r="CB18" s="25"/>
      <c r="CC18" s="25"/>
      <c r="CD18" s="25"/>
      <c r="CE18" s="25"/>
      <c r="CF18" s="25"/>
      <c r="CG18" s="25"/>
      <c r="CH18" s="25"/>
      <c r="CI18" s="25"/>
      <c r="CJ18" s="25"/>
      <c r="CK18" s="25"/>
      <c r="CL18" s="25"/>
      <c r="CM18" s="25"/>
      <c r="CN18" s="25"/>
      <c r="CO18" s="25"/>
      <c r="CP18" s="25"/>
      <c r="CQ18" s="25"/>
      <c r="CR18" s="25"/>
      <c r="CS18" s="25"/>
      <c r="CT18" s="25"/>
      <c r="CU18" s="25"/>
      <c r="CV18" s="25"/>
      <c r="CW18" s="25"/>
      <c r="CX18" s="25"/>
      <c r="CY18" s="25"/>
      <c r="CZ18" s="25"/>
      <c r="DA18" s="25"/>
      <c r="DB18" s="25"/>
      <c r="DC18" s="25"/>
      <c r="DD18" s="25"/>
      <c r="DE18" s="25"/>
      <c r="DF18" s="25"/>
      <c r="DG18" s="25"/>
      <c r="DH18" s="25"/>
      <c r="DI18" s="25"/>
      <c r="DJ18" s="25"/>
      <c r="DK18" s="25"/>
      <c r="DL18" s="25"/>
      <c r="DM18" s="25"/>
      <c r="DN18" s="25"/>
      <c r="DO18" s="25"/>
      <c r="DP18" s="25"/>
      <c r="DQ18" s="25"/>
      <c r="DR18" s="25"/>
      <c r="DS18" s="25"/>
      <c r="DT18" s="25"/>
      <c r="DU18" s="25"/>
      <c r="DV18" s="25"/>
      <c r="DW18" s="25"/>
      <c r="DX18" s="25"/>
      <c r="DY18" s="25"/>
      <c r="DZ18" s="25"/>
      <c r="EA18" s="25"/>
      <c r="EB18" s="25"/>
      <c r="EC18" s="25"/>
      <c r="ED18" s="25"/>
      <c r="EE18" s="25"/>
      <c r="EF18" s="25"/>
      <c r="EG18" s="25"/>
      <c r="EH18" s="25"/>
      <c r="EI18" s="25"/>
      <c r="EJ18" s="25"/>
      <c r="EK18" s="25"/>
      <c r="EL18" s="25"/>
      <c r="EM18" s="25"/>
      <c r="EN18" s="25"/>
      <c r="EO18" s="25"/>
      <c r="EP18" s="25"/>
      <c r="EQ18" s="25"/>
      <c r="ER18" s="25"/>
      <c r="ES18" s="25"/>
      <c r="ET18" s="25"/>
      <c r="EU18" s="25"/>
      <c r="EV18" s="25"/>
      <c r="EW18" s="25"/>
      <c r="EX18" s="25"/>
      <c r="EY18" s="25"/>
      <c r="EZ18" s="25"/>
      <c r="FA18" s="25"/>
      <c r="FB18" s="25"/>
      <c r="FC18" s="25"/>
      <c r="FD18" s="25"/>
      <c r="FE18" s="25"/>
      <c r="FF18" s="25"/>
      <c r="FG18" s="25"/>
      <c r="FH18" s="25"/>
      <c r="FI18" s="25"/>
      <c r="FJ18" s="25"/>
      <c r="FK18" s="25"/>
      <c r="FL18" s="25"/>
      <c r="FM18" s="25"/>
      <c r="FN18" s="25"/>
      <c r="FO18" s="25"/>
      <c r="FP18" s="25"/>
      <c r="FQ18" s="25"/>
      <c r="FR18" s="25"/>
      <c r="FS18" s="25"/>
      <c r="FT18" s="25"/>
      <c r="FU18" s="25"/>
      <c r="FV18" s="25"/>
      <c r="FW18" s="25"/>
      <c r="FX18" s="25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</row>
    <row r="19" spans="1:231" s="35" customFormat="1" ht="21.75" customHeight="1">
      <c r="A19" s="154" t="s">
        <v>196</v>
      </c>
      <c r="B19" s="21">
        <v>363</v>
      </c>
      <c r="C19" s="21">
        <v>255</v>
      </c>
      <c r="D19" s="21">
        <v>46</v>
      </c>
      <c r="E19" s="21">
        <v>111</v>
      </c>
      <c r="F19" s="21">
        <v>10</v>
      </c>
      <c r="G19" s="21">
        <v>25</v>
      </c>
      <c r="H19" s="21">
        <v>63</v>
      </c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34"/>
      <c r="AR19" s="34"/>
      <c r="AS19" s="34"/>
      <c r="AT19" s="34"/>
      <c r="AU19" s="34"/>
      <c r="AV19" s="34"/>
      <c r="AW19" s="34"/>
      <c r="AX19" s="34"/>
      <c r="AY19" s="34"/>
      <c r="AZ19" s="34"/>
      <c r="BA19" s="34"/>
      <c r="BB19" s="34"/>
      <c r="BC19" s="34"/>
      <c r="BD19" s="34"/>
      <c r="BE19" s="34"/>
      <c r="BF19" s="34"/>
      <c r="BG19" s="34"/>
      <c r="BH19" s="34"/>
      <c r="BI19" s="34"/>
      <c r="BJ19" s="34"/>
      <c r="BK19" s="34"/>
      <c r="BL19" s="34"/>
      <c r="BM19" s="34"/>
      <c r="BN19" s="34"/>
      <c r="BO19" s="34"/>
      <c r="BP19" s="34"/>
      <c r="BQ19" s="34"/>
      <c r="BR19" s="34"/>
      <c r="BS19" s="34"/>
      <c r="BT19" s="34"/>
      <c r="BU19" s="34"/>
      <c r="BV19" s="34"/>
      <c r="BW19" s="34"/>
      <c r="BX19" s="34"/>
      <c r="BY19" s="34"/>
      <c r="BZ19" s="34"/>
      <c r="CA19" s="34"/>
      <c r="CB19" s="34"/>
      <c r="CC19" s="34"/>
      <c r="CD19" s="34"/>
      <c r="CE19" s="34"/>
      <c r="CF19" s="34"/>
      <c r="CG19" s="34"/>
      <c r="CH19" s="34"/>
      <c r="CI19" s="34"/>
      <c r="CJ19" s="34"/>
      <c r="CK19" s="34"/>
      <c r="CL19" s="34"/>
      <c r="CM19" s="34"/>
      <c r="CN19" s="34"/>
      <c r="CO19" s="34"/>
      <c r="CP19" s="34"/>
      <c r="CQ19" s="34"/>
      <c r="CR19" s="34"/>
      <c r="CS19" s="34"/>
      <c r="CT19" s="34"/>
      <c r="CU19" s="34"/>
      <c r="CV19" s="34"/>
      <c r="CW19" s="34"/>
      <c r="CX19" s="34"/>
      <c r="CY19" s="34"/>
      <c r="CZ19" s="34"/>
      <c r="DA19" s="34"/>
      <c r="DB19" s="34"/>
      <c r="DC19" s="34"/>
      <c r="DD19" s="34"/>
      <c r="DE19" s="34"/>
      <c r="DF19" s="34"/>
      <c r="DG19" s="34"/>
      <c r="DH19" s="34"/>
      <c r="DI19" s="34"/>
      <c r="DJ19" s="34"/>
      <c r="DK19" s="34"/>
      <c r="DL19" s="34"/>
      <c r="DM19" s="34"/>
      <c r="DN19" s="34"/>
      <c r="DO19" s="34"/>
      <c r="DP19" s="34"/>
      <c r="DQ19" s="34"/>
      <c r="DR19" s="34"/>
      <c r="DS19" s="34"/>
      <c r="DT19" s="34"/>
      <c r="DU19" s="34"/>
      <c r="DV19" s="34"/>
      <c r="DW19" s="34"/>
      <c r="DX19" s="34"/>
      <c r="DY19" s="34"/>
      <c r="DZ19" s="34"/>
      <c r="EA19" s="34"/>
      <c r="EB19" s="34"/>
      <c r="EC19" s="34"/>
      <c r="ED19" s="34"/>
      <c r="EE19" s="34"/>
      <c r="EF19" s="34"/>
      <c r="EG19" s="34"/>
      <c r="EH19" s="34"/>
      <c r="EI19" s="34"/>
      <c r="EJ19" s="34"/>
      <c r="EK19" s="34"/>
      <c r="EL19" s="34"/>
      <c r="EM19" s="34"/>
      <c r="EN19" s="34"/>
      <c r="EO19" s="34"/>
      <c r="EP19" s="34"/>
      <c r="EQ19" s="34"/>
      <c r="ER19" s="34"/>
      <c r="ES19" s="34"/>
      <c r="ET19" s="34"/>
      <c r="EU19" s="34"/>
      <c r="EV19" s="34"/>
      <c r="EW19" s="34"/>
      <c r="EX19" s="34"/>
      <c r="EY19" s="34"/>
      <c r="EZ19" s="34"/>
      <c r="FA19" s="34"/>
      <c r="FB19" s="34"/>
      <c r="FC19" s="34"/>
      <c r="FD19" s="34"/>
      <c r="FE19" s="34"/>
      <c r="FF19" s="34"/>
      <c r="FG19" s="34"/>
      <c r="FH19" s="34"/>
      <c r="FI19" s="34"/>
      <c r="FJ19" s="34"/>
      <c r="FK19" s="34"/>
      <c r="FL19" s="34"/>
      <c r="FM19" s="34"/>
      <c r="FN19" s="34"/>
      <c r="FO19" s="34"/>
      <c r="FP19" s="34"/>
      <c r="FQ19" s="34"/>
      <c r="FR19" s="34"/>
      <c r="FS19" s="34"/>
      <c r="FT19" s="34"/>
      <c r="FU19" s="34"/>
      <c r="FV19" s="34"/>
      <c r="FW19" s="34"/>
      <c r="FX19" s="34"/>
      <c r="FY19" s="34"/>
      <c r="FZ19" s="34"/>
      <c r="GA19" s="34"/>
      <c r="GB19" s="34"/>
      <c r="GC19" s="34"/>
      <c r="GD19" s="34"/>
      <c r="GE19" s="34"/>
      <c r="GF19" s="34"/>
      <c r="GG19" s="34"/>
      <c r="GH19" s="34"/>
      <c r="GI19" s="34"/>
      <c r="GJ19" s="34"/>
      <c r="GK19" s="34"/>
      <c r="GL19" s="34"/>
      <c r="GM19" s="34"/>
      <c r="GN19" s="34"/>
      <c r="GO19" s="34"/>
      <c r="GP19" s="34"/>
      <c r="GQ19" s="34"/>
      <c r="GR19" s="34"/>
      <c r="GS19" s="34"/>
      <c r="GT19" s="34"/>
      <c r="GU19" s="34"/>
      <c r="GV19" s="34"/>
      <c r="GW19" s="34"/>
      <c r="GX19" s="34"/>
      <c r="GY19" s="34"/>
      <c r="GZ19" s="34"/>
      <c r="HA19" s="34"/>
      <c r="HB19" s="34"/>
      <c r="HC19" s="34"/>
      <c r="HD19" s="34"/>
      <c r="HE19" s="34"/>
      <c r="HF19" s="34"/>
      <c r="HG19" s="34"/>
      <c r="HH19" s="34"/>
      <c r="HI19" s="34"/>
      <c r="HJ19" s="34"/>
      <c r="HK19" s="34"/>
      <c r="HL19" s="34"/>
      <c r="HM19" s="34"/>
      <c r="HN19" s="34"/>
      <c r="HO19" s="34"/>
    </row>
    <row r="20" spans="1:231" s="35" customFormat="1" ht="21.75" customHeight="1">
      <c r="A20" s="154" t="s">
        <v>14</v>
      </c>
      <c r="B20" s="21">
        <v>636</v>
      </c>
      <c r="C20" s="21">
        <v>430</v>
      </c>
      <c r="D20" s="21">
        <v>72</v>
      </c>
      <c r="E20" s="21">
        <v>234</v>
      </c>
      <c r="F20" s="21">
        <v>12</v>
      </c>
      <c r="G20" s="21">
        <v>29</v>
      </c>
      <c r="H20" s="21">
        <v>83</v>
      </c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  <c r="CP20" s="25"/>
      <c r="CQ20" s="25"/>
      <c r="CR20" s="25"/>
      <c r="CS20" s="25"/>
      <c r="CT20" s="25"/>
      <c r="CU20" s="25"/>
      <c r="CV20" s="25"/>
      <c r="CW20" s="25"/>
      <c r="CX20" s="25"/>
      <c r="CY20" s="25"/>
      <c r="CZ20" s="25"/>
      <c r="DA20" s="25"/>
      <c r="DB20" s="25"/>
      <c r="DC20" s="25"/>
      <c r="DD20" s="25"/>
      <c r="DE20" s="25"/>
      <c r="DF20" s="25"/>
      <c r="DG20" s="25"/>
      <c r="DH20" s="25"/>
      <c r="DI20" s="25"/>
      <c r="DJ20" s="25"/>
      <c r="DK20" s="25"/>
      <c r="DL20" s="25"/>
      <c r="DM20" s="25"/>
      <c r="DN20" s="25"/>
      <c r="DO20" s="25"/>
      <c r="DP20" s="25"/>
      <c r="DQ20" s="25"/>
      <c r="DR20" s="25"/>
      <c r="DS20" s="25"/>
      <c r="DT20" s="25"/>
      <c r="DU20" s="25"/>
      <c r="DV20" s="25"/>
      <c r="DW20" s="25"/>
      <c r="DX20" s="25"/>
      <c r="DY20" s="25"/>
      <c r="DZ20" s="25"/>
      <c r="EA20" s="25"/>
      <c r="EB20" s="25"/>
      <c r="EC20" s="25"/>
      <c r="ED20" s="25"/>
      <c r="EE20" s="25"/>
      <c r="EF20" s="25"/>
      <c r="EG20" s="25"/>
      <c r="EH20" s="25"/>
      <c r="EI20" s="25"/>
      <c r="EJ20" s="25"/>
      <c r="EK20" s="25"/>
      <c r="EL20" s="25"/>
      <c r="EM20" s="25"/>
      <c r="EN20" s="25"/>
      <c r="EO20" s="25"/>
      <c r="EP20" s="25"/>
      <c r="EQ20" s="25"/>
      <c r="ER20" s="25"/>
      <c r="ES20" s="25"/>
      <c r="ET20" s="25"/>
      <c r="EU20" s="25"/>
      <c r="EV20" s="25"/>
      <c r="EW20" s="25"/>
      <c r="EX20" s="25"/>
      <c r="EY20" s="25"/>
      <c r="EZ20" s="25"/>
      <c r="FA20" s="25"/>
      <c r="FB20" s="25"/>
      <c r="FC20" s="25"/>
      <c r="FD20" s="25"/>
      <c r="FE20" s="25"/>
      <c r="FF20" s="25"/>
      <c r="FG20" s="25"/>
      <c r="FH20" s="25"/>
      <c r="FI20" s="25"/>
      <c r="FJ20" s="25"/>
      <c r="FK20" s="25"/>
      <c r="FL20" s="25"/>
      <c r="FM20" s="25"/>
      <c r="FN20" s="25"/>
      <c r="FO20" s="25"/>
      <c r="FP20" s="25"/>
      <c r="FQ20" s="25"/>
      <c r="FR20" s="25"/>
      <c r="FS20" s="25"/>
      <c r="FT20" s="25"/>
      <c r="FU20" s="25"/>
      <c r="FV20" s="25"/>
      <c r="FW20" s="25"/>
      <c r="FX20" s="25"/>
      <c r="FY20" s="25"/>
      <c r="FZ20" s="25"/>
      <c r="GA20" s="25"/>
      <c r="GB20" s="25"/>
      <c r="GC20" s="25"/>
      <c r="GD20" s="25"/>
      <c r="GE20" s="25"/>
      <c r="GF20" s="25"/>
      <c r="GG20" s="25"/>
      <c r="GH20" s="25"/>
      <c r="GI20" s="25"/>
      <c r="GJ20" s="25"/>
      <c r="GK20" s="25"/>
      <c r="GL20" s="25"/>
      <c r="GM20" s="25"/>
      <c r="GN20" s="25"/>
      <c r="GO20" s="25"/>
      <c r="GP20" s="25"/>
      <c r="GQ20" s="25"/>
      <c r="GR20" s="25"/>
      <c r="GS20" s="25"/>
      <c r="GT20" s="25"/>
      <c r="GU20" s="25"/>
      <c r="GV20" s="25"/>
      <c r="GW20" s="25"/>
      <c r="GX20" s="25"/>
      <c r="GY20" s="25"/>
      <c r="GZ20" s="25"/>
      <c r="HA20" s="25"/>
      <c r="HB20" s="25"/>
      <c r="HC20" s="25"/>
      <c r="HD20" s="25"/>
      <c r="HE20" s="25"/>
      <c r="HF20" s="25"/>
      <c r="HG20" s="25"/>
      <c r="HH20" s="25"/>
      <c r="HI20" s="25"/>
      <c r="HJ20" s="25"/>
      <c r="HK20" s="25"/>
      <c r="HL20" s="25"/>
      <c r="HM20" s="25"/>
      <c r="HN20" s="25"/>
      <c r="HO20" s="25"/>
    </row>
    <row r="21" spans="1:231" s="35" customFormat="1" ht="21.75" customHeight="1">
      <c r="A21" s="154" t="s">
        <v>197</v>
      </c>
      <c r="B21" s="21">
        <v>369</v>
      </c>
      <c r="C21" s="21">
        <v>229</v>
      </c>
      <c r="D21" s="21">
        <v>38</v>
      </c>
      <c r="E21" s="21">
        <v>108</v>
      </c>
      <c r="F21" s="21">
        <v>6</v>
      </c>
      <c r="G21" s="21">
        <v>25</v>
      </c>
      <c r="H21" s="21">
        <v>52</v>
      </c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25"/>
      <c r="BU21" s="25"/>
      <c r="BV21" s="25"/>
      <c r="BW21" s="25"/>
      <c r="BX21" s="25"/>
      <c r="BY21" s="25"/>
      <c r="BZ21" s="25"/>
      <c r="CA21" s="25"/>
      <c r="CB21" s="25"/>
      <c r="CC21" s="25"/>
      <c r="CD21" s="25"/>
      <c r="CE21" s="25"/>
      <c r="CF21" s="25"/>
      <c r="CG21" s="25"/>
      <c r="CH21" s="25"/>
      <c r="CI21" s="25"/>
      <c r="CJ21" s="25"/>
      <c r="CK21" s="25"/>
      <c r="CL21" s="25"/>
      <c r="CM21" s="25"/>
      <c r="CN21" s="25"/>
      <c r="CO21" s="25"/>
      <c r="CP21" s="25"/>
      <c r="CQ21" s="25"/>
      <c r="CR21" s="25"/>
      <c r="CS21" s="25"/>
      <c r="CT21" s="25"/>
      <c r="CU21" s="25"/>
      <c r="CV21" s="25"/>
      <c r="CW21" s="25"/>
      <c r="CX21" s="25"/>
      <c r="CY21" s="25"/>
      <c r="CZ21" s="25"/>
      <c r="DA21" s="25"/>
      <c r="DB21" s="25"/>
      <c r="DC21" s="25"/>
      <c r="DD21" s="25"/>
      <c r="DE21" s="25"/>
      <c r="DF21" s="25"/>
      <c r="DG21" s="25"/>
      <c r="DH21" s="25"/>
      <c r="DI21" s="25"/>
      <c r="DJ21" s="25"/>
      <c r="DK21" s="25"/>
      <c r="DL21" s="25"/>
      <c r="DM21" s="25"/>
      <c r="DN21" s="25"/>
      <c r="DO21" s="25"/>
      <c r="DP21" s="25"/>
      <c r="DQ21" s="25"/>
      <c r="DR21" s="25"/>
      <c r="DS21" s="25"/>
      <c r="DT21" s="25"/>
      <c r="DU21" s="25"/>
      <c r="DV21" s="25"/>
      <c r="DW21" s="25"/>
      <c r="DX21" s="25"/>
      <c r="DY21" s="25"/>
      <c r="DZ21" s="25"/>
      <c r="EA21" s="25"/>
      <c r="EB21" s="25"/>
      <c r="EC21" s="25"/>
      <c r="ED21" s="25"/>
      <c r="EE21" s="25"/>
      <c r="EF21" s="25"/>
      <c r="EG21" s="25"/>
      <c r="EH21" s="25"/>
      <c r="EI21" s="25"/>
      <c r="EJ21" s="25"/>
      <c r="EK21" s="25"/>
      <c r="EL21" s="25"/>
      <c r="EM21" s="25"/>
      <c r="EN21" s="25"/>
      <c r="EO21" s="25"/>
      <c r="EP21" s="25"/>
      <c r="EQ21" s="25"/>
      <c r="ER21" s="25"/>
      <c r="ES21" s="25"/>
      <c r="ET21" s="25"/>
      <c r="EU21" s="25"/>
      <c r="EV21" s="25"/>
      <c r="EW21" s="25"/>
      <c r="EX21" s="25"/>
      <c r="EY21" s="25"/>
      <c r="EZ21" s="25"/>
      <c r="FA21" s="25"/>
      <c r="FB21" s="25"/>
      <c r="FC21" s="25"/>
      <c r="FD21" s="25"/>
      <c r="FE21" s="25"/>
      <c r="FF21" s="25"/>
      <c r="FG21" s="25"/>
      <c r="FH21" s="25"/>
      <c r="FI21" s="25"/>
      <c r="FJ21" s="25"/>
      <c r="FK21" s="25"/>
      <c r="FL21" s="25"/>
      <c r="FM21" s="25"/>
      <c r="FN21" s="25"/>
      <c r="FO21" s="25"/>
      <c r="FP21" s="25"/>
      <c r="FQ21" s="25"/>
      <c r="FR21" s="25"/>
      <c r="FS21" s="25"/>
      <c r="FT21" s="25"/>
      <c r="FU21" s="25"/>
      <c r="FV21" s="25"/>
      <c r="FW21" s="25"/>
      <c r="FX21" s="25"/>
      <c r="FY21" s="25"/>
      <c r="FZ21" s="25"/>
      <c r="GA21" s="25"/>
      <c r="GB21" s="25"/>
      <c r="GC21" s="25"/>
      <c r="GD21" s="25"/>
      <c r="GE21" s="25"/>
      <c r="GF21" s="25"/>
      <c r="GG21" s="25"/>
      <c r="GH21" s="25"/>
      <c r="GI21" s="25"/>
      <c r="GJ21" s="25"/>
      <c r="GK21" s="25"/>
      <c r="GL21" s="25"/>
      <c r="GM21" s="25"/>
      <c r="GN21" s="25"/>
      <c r="GO21" s="25"/>
      <c r="GP21" s="25"/>
      <c r="GQ21" s="25"/>
      <c r="GR21" s="25"/>
      <c r="GS21" s="25"/>
      <c r="GT21" s="25"/>
      <c r="GU21" s="25"/>
      <c r="GV21" s="25"/>
      <c r="GW21" s="25"/>
      <c r="GX21" s="25"/>
      <c r="GY21" s="25"/>
      <c r="GZ21" s="25"/>
      <c r="HA21" s="25"/>
      <c r="HB21" s="25"/>
      <c r="HC21" s="25"/>
      <c r="HD21" s="25"/>
      <c r="HE21" s="25"/>
      <c r="HF21" s="25"/>
      <c r="HG21" s="25"/>
      <c r="HH21" s="25"/>
      <c r="HI21" s="25"/>
      <c r="HJ21" s="25"/>
      <c r="HK21" s="25"/>
      <c r="HL21" s="25"/>
      <c r="HM21" s="25"/>
      <c r="HN21" s="25"/>
      <c r="HO21" s="25"/>
    </row>
    <row r="22" spans="1:231" s="35" customFormat="1" ht="21.75" customHeight="1">
      <c r="A22" s="154" t="s">
        <v>198</v>
      </c>
      <c r="B22" s="21">
        <v>283</v>
      </c>
      <c r="C22" s="21">
        <v>188</v>
      </c>
      <c r="D22" s="21">
        <v>51</v>
      </c>
      <c r="E22" s="21">
        <v>82</v>
      </c>
      <c r="F22" s="21">
        <v>2</v>
      </c>
      <c r="G22" s="21">
        <v>19</v>
      </c>
      <c r="H22" s="21">
        <v>34</v>
      </c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4"/>
      <c r="AU22" s="34"/>
      <c r="AV22" s="34"/>
      <c r="AW22" s="34"/>
      <c r="AX22" s="34"/>
      <c r="AY22" s="34"/>
      <c r="AZ22" s="34"/>
      <c r="BA22" s="34"/>
      <c r="BB22" s="34"/>
      <c r="BC22" s="34"/>
      <c r="BD22" s="34"/>
      <c r="BE22" s="34"/>
      <c r="BF22" s="34"/>
      <c r="BG22" s="34"/>
      <c r="BH22" s="34"/>
      <c r="BI22" s="34"/>
      <c r="BJ22" s="34"/>
      <c r="BK22" s="34"/>
      <c r="BL22" s="34"/>
      <c r="BM22" s="34"/>
      <c r="BN22" s="34"/>
      <c r="BO22" s="34"/>
      <c r="BP22" s="34"/>
      <c r="BQ22" s="34"/>
      <c r="BR22" s="34"/>
      <c r="BS22" s="34"/>
      <c r="BT22" s="34"/>
      <c r="BU22" s="34"/>
      <c r="BV22" s="34"/>
      <c r="BW22" s="34"/>
      <c r="BX22" s="34"/>
      <c r="BY22" s="34"/>
      <c r="BZ22" s="34"/>
      <c r="CA22" s="34"/>
      <c r="CB22" s="34"/>
      <c r="CC22" s="34"/>
      <c r="CD22" s="34"/>
      <c r="CE22" s="34"/>
      <c r="CF22" s="34"/>
      <c r="CG22" s="34"/>
      <c r="CH22" s="34"/>
      <c r="CI22" s="34"/>
      <c r="CJ22" s="34"/>
      <c r="CK22" s="34"/>
      <c r="CL22" s="34"/>
      <c r="CM22" s="34"/>
      <c r="CN22" s="34"/>
      <c r="CO22" s="34"/>
      <c r="CP22" s="34"/>
      <c r="CQ22" s="34"/>
      <c r="CR22" s="34"/>
      <c r="CS22" s="34"/>
      <c r="CT22" s="34"/>
      <c r="CU22" s="34"/>
      <c r="CV22" s="34"/>
      <c r="CW22" s="34"/>
      <c r="CX22" s="34"/>
      <c r="CY22" s="34"/>
      <c r="CZ22" s="34"/>
      <c r="DA22" s="34"/>
      <c r="DB22" s="34"/>
      <c r="DC22" s="34"/>
      <c r="DD22" s="34"/>
      <c r="DE22" s="34"/>
      <c r="DF22" s="34"/>
      <c r="DG22" s="34"/>
      <c r="DH22" s="34"/>
      <c r="DI22" s="34"/>
      <c r="DJ22" s="34"/>
      <c r="DK22" s="34"/>
      <c r="DL22" s="34"/>
      <c r="DM22" s="34"/>
      <c r="DN22" s="34"/>
      <c r="DO22" s="34"/>
      <c r="DP22" s="34"/>
      <c r="DQ22" s="34"/>
      <c r="DR22" s="34"/>
      <c r="DS22" s="34"/>
      <c r="DT22" s="34"/>
      <c r="DU22" s="34"/>
      <c r="DV22" s="34"/>
      <c r="DW22" s="34"/>
      <c r="DX22" s="34"/>
      <c r="DY22" s="34"/>
      <c r="DZ22" s="34"/>
      <c r="EA22" s="34"/>
      <c r="EB22" s="34"/>
      <c r="EC22" s="34"/>
      <c r="ED22" s="34"/>
      <c r="EE22" s="34"/>
      <c r="EF22" s="34"/>
      <c r="EG22" s="34"/>
      <c r="EH22" s="34"/>
      <c r="EI22" s="34"/>
      <c r="EJ22" s="34"/>
      <c r="EK22" s="34"/>
      <c r="EL22" s="34"/>
      <c r="EM22" s="34"/>
      <c r="EN22" s="34"/>
      <c r="EO22" s="34"/>
      <c r="EP22" s="34"/>
      <c r="EQ22" s="34"/>
      <c r="ER22" s="34"/>
      <c r="ES22" s="34"/>
      <c r="ET22" s="34"/>
      <c r="EU22" s="34"/>
      <c r="EV22" s="34"/>
      <c r="EW22" s="34"/>
      <c r="EX22" s="34"/>
      <c r="EY22" s="34"/>
      <c r="EZ22" s="34"/>
      <c r="FA22" s="34"/>
      <c r="FB22" s="34"/>
      <c r="FC22" s="34"/>
      <c r="FD22" s="34"/>
      <c r="FE22" s="34"/>
      <c r="FF22" s="34"/>
      <c r="FG22" s="34"/>
      <c r="FH22" s="34"/>
      <c r="FI22" s="34"/>
      <c r="FJ22" s="34"/>
      <c r="FK22" s="34"/>
      <c r="FL22" s="34"/>
      <c r="FM22" s="34"/>
      <c r="FN22" s="34"/>
      <c r="FO22" s="34"/>
      <c r="FP22" s="34"/>
      <c r="FQ22" s="34"/>
      <c r="FR22" s="34"/>
      <c r="FS22" s="34"/>
      <c r="FT22" s="34"/>
      <c r="FU22" s="34"/>
      <c r="FV22" s="34"/>
      <c r="FW22" s="34"/>
      <c r="FX22" s="34"/>
      <c r="FY22" s="34"/>
      <c r="FZ22" s="34"/>
      <c r="GA22" s="34"/>
      <c r="GB22" s="34"/>
      <c r="GC22" s="34"/>
      <c r="GD22" s="34"/>
      <c r="GE22" s="34"/>
      <c r="GF22" s="34"/>
      <c r="GG22" s="34"/>
      <c r="GH22" s="34"/>
      <c r="GI22" s="34"/>
      <c r="GJ22" s="34"/>
      <c r="GK22" s="34"/>
      <c r="GL22" s="34"/>
      <c r="GM22" s="34"/>
      <c r="GN22" s="34"/>
      <c r="GO22" s="34"/>
      <c r="GP22" s="34"/>
      <c r="GQ22" s="34"/>
      <c r="GR22" s="34"/>
      <c r="GS22" s="34"/>
      <c r="GT22" s="34"/>
      <c r="GU22" s="34"/>
      <c r="GV22" s="34"/>
      <c r="GW22" s="34"/>
      <c r="GX22" s="34"/>
      <c r="GY22" s="34"/>
      <c r="GZ22" s="34"/>
      <c r="HA22" s="34"/>
      <c r="HB22" s="34"/>
      <c r="HC22" s="34"/>
      <c r="HD22" s="34"/>
      <c r="HE22" s="34"/>
      <c r="HF22" s="34"/>
      <c r="HG22" s="34"/>
      <c r="HH22" s="34"/>
      <c r="HI22" s="34"/>
      <c r="HJ22" s="34"/>
      <c r="HK22" s="34"/>
      <c r="HL22" s="34"/>
      <c r="HM22" s="34"/>
      <c r="HN22" s="34"/>
      <c r="HO22" s="34"/>
    </row>
    <row r="23" spans="1:231" s="32" customFormat="1" ht="3.75" customHeight="1" thickBot="1">
      <c r="A23" s="178"/>
      <c r="B23" s="179"/>
      <c r="C23" s="180"/>
      <c r="D23" s="180"/>
      <c r="E23" s="180"/>
      <c r="F23" s="180"/>
      <c r="G23" s="180"/>
      <c r="H23" s="180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1"/>
      <c r="DJ23" s="31"/>
      <c r="DK23" s="31"/>
      <c r="DL23" s="31"/>
      <c r="DM23" s="31"/>
      <c r="DN23" s="31"/>
      <c r="DO23" s="31"/>
      <c r="DP23" s="31"/>
      <c r="DQ23" s="31"/>
      <c r="DR23" s="31"/>
      <c r="DS23" s="31"/>
      <c r="DT23" s="31"/>
      <c r="DU23" s="31"/>
      <c r="DV23" s="31"/>
      <c r="DW23" s="31"/>
      <c r="DX23" s="31"/>
      <c r="DY23" s="31"/>
      <c r="DZ23" s="31"/>
      <c r="EA23" s="31"/>
      <c r="EB23" s="31"/>
      <c r="EC23" s="31"/>
      <c r="ED23" s="31"/>
      <c r="EE23" s="31"/>
      <c r="EF23" s="31"/>
      <c r="EG23" s="31"/>
      <c r="EH23" s="31"/>
      <c r="EI23" s="31"/>
      <c r="EJ23" s="31"/>
      <c r="EK23" s="31"/>
      <c r="EL23" s="31"/>
      <c r="EM23" s="31"/>
      <c r="EN23" s="31"/>
      <c r="EO23" s="31"/>
      <c r="EP23" s="31"/>
      <c r="EQ23" s="31"/>
      <c r="ER23" s="31"/>
      <c r="ES23" s="31"/>
      <c r="ET23" s="31"/>
      <c r="EU23" s="31"/>
      <c r="EV23" s="31"/>
      <c r="EW23" s="31"/>
      <c r="EX23" s="31"/>
      <c r="EY23" s="31"/>
      <c r="EZ23" s="31"/>
      <c r="FA23" s="31"/>
      <c r="FB23" s="31"/>
      <c r="FC23" s="31"/>
      <c r="FD23" s="31"/>
      <c r="FE23" s="31"/>
      <c r="FF23" s="31"/>
      <c r="FG23" s="31"/>
      <c r="FH23" s="31"/>
      <c r="FI23" s="31"/>
      <c r="FJ23" s="31"/>
      <c r="FK23" s="31"/>
      <c r="FL23" s="31"/>
      <c r="FM23" s="31"/>
      <c r="FN23" s="31"/>
      <c r="FO23" s="31"/>
      <c r="FP23" s="31"/>
      <c r="FQ23" s="31"/>
      <c r="FR23" s="31"/>
      <c r="FS23" s="31"/>
      <c r="FT23" s="31"/>
      <c r="FU23" s="31"/>
      <c r="FV23" s="31"/>
      <c r="FW23" s="31"/>
      <c r="FX23" s="31"/>
      <c r="FY23" s="31"/>
      <c r="FZ23" s="31"/>
      <c r="GA23" s="31"/>
      <c r="GB23" s="31"/>
      <c r="GC23" s="31"/>
      <c r="GD23" s="31"/>
      <c r="GE23" s="31"/>
      <c r="GF23" s="31"/>
      <c r="GG23" s="31"/>
      <c r="GH23" s="31"/>
      <c r="GI23" s="31"/>
      <c r="GJ23" s="31"/>
      <c r="GK23" s="31"/>
      <c r="GL23" s="31"/>
      <c r="GM23" s="31"/>
      <c r="GN23" s="31"/>
      <c r="GO23" s="31"/>
      <c r="GP23" s="31"/>
      <c r="GQ23" s="31"/>
      <c r="GR23" s="31"/>
      <c r="GS23" s="31"/>
      <c r="GT23" s="31"/>
      <c r="GU23" s="31"/>
      <c r="GV23" s="31"/>
      <c r="GW23" s="31"/>
      <c r="GX23" s="31"/>
      <c r="GY23" s="31"/>
      <c r="GZ23" s="31"/>
      <c r="HA23" s="31"/>
      <c r="HB23" s="31"/>
      <c r="HC23" s="31"/>
      <c r="HD23" s="31"/>
      <c r="HE23" s="31"/>
      <c r="HF23" s="31"/>
      <c r="HG23" s="31"/>
      <c r="HH23" s="31"/>
      <c r="HI23" s="31"/>
      <c r="HJ23" s="31"/>
      <c r="HK23" s="31"/>
      <c r="HL23" s="31"/>
      <c r="HM23" s="31"/>
      <c r="HN23" s="31"/>
      <c r="HO23" s="31"/>
      <c r="HP23" s="31"/>
      <c r="HQ23" s="31"/>
      <c r="HR23" s="31"/>
      <c r="HS23" s="31"/>
      <c r="HT23" s="31"/>
      <c r="HU23" s="31"/>
      <c r="HV23" s="31"/>
      <c r="HW23" s="31"/>
    </row>
    <row r="24" spans="1:231" s="32" customFormat="1" ht="17.25">
      <c r="A24" s="181"/>
      <c r="B24" s="184"/>
      <c r="C24" s="57"/>
      <c r="D24" s="183"/>
      <c r="E24" s="183"/>
      <c r="F24" s="183"/>
      <c r="G24" s="183"/>
      <c r="H24" s="183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1"/>
      <c r="DG24" s="31"/>
      <c r="DH24" s="31"/>
      <c r="DI24" s="31"/>
      <c r="DJ24" s="31"/>
      <c r="DK24" s="31"/>
      <c r="DL24" s="31"/>
      <c r="DM24" s="31"/>
      <c r="DN24" s="31"/>
      <c r="DO24" s="31"/>
      <c r="DP24" s="31"/>
      <c r="DQ24" s="31"/>
      <c r="DR24" s="31"/>
      <c r="DS24" s="31"/>
      <c r="DT24" s="31"/>
      <c r="DU24" s="31"/>
      <c r="DV24" s="31"/>
      <c r="DW24" s="31"/>
      <c r="DX24" s="31"/>
      <c r="DY24" s="31"/>
      <c r="DZ24" s="31"/>
      <c r="EA24" s="31"/>
      <c r="EB24" s="31"/>
      <c r="EC24" s="31"/>
      <c r="ED24" s="31"/>
      <c r="EE24" s="31"/>
      <c r="EF24" s="31"/>
      <c r="EG24" s="31"/>
      <c r="EH24" s="31"/>
      <c r="EI24" s="31"/>
      <c r="EJ24" s="31"/>
      <c r="EK24" s="31"/>
      <c r="EL24" s="31"/>
      <c r="EM24" s="31"/>
      <c r="EN24" s="31"/>
      <c r="EO24" s="31"/>
      <c r="EP24" s="31"/>
      <c r="EQ24" s="31"/>
      <c r="ER24" s="31"/>
      <c r="ES24" s="31"/>
      <c r="ET24" s="31"/>
      <c r="EU24" s="31"/>
      <c r="EV24" s="31"/>
      <c r="EW24" s="31"/>
      <c r="EX24" s="31"/>
      <c r="EY24" s="31"/>
      <c r="EZ24" s="31"/>
      <c r="FA24" s="31"/>
      <c r="FB24" s="31"/>
      <c r="FC24" s="31"/>
      <c r="FD24" s="31"/>
      <c r="FE24" s="31"/>
      <c r="FF24" s="31"/>
      <c r="FG24" s="31"/>
      <c r="FH24" s="31"/>
      <c r="FI24" s="31"/>
      <c r="FJ24" s="31"/>
      <c r="FK24" s="31"/>
      <c r="FL24" s="31"/>
      <c r="FM24" s="31"/>
      <c r="FN24" s="31"/>
      <c r="FO24" s="31"/>
      <c r="FP24" s="31"/>
      <c r="FQ24" s="31"/>
      <c r="FR24" s="31"/>
      <c r="FS24" s="31"/>
      <c r="FT24" s="31"/>
      <c r="FU24" s="31"/>
      <c r="FV24" s="31"/>
      <c r="FW24" s="31"/>
      <c r="FX24" s="31"/>
      <c r="FY24" s="31"/>
      <c r="FZ24" s="31"/>
      <c r="GA24" s="31"/>
      <c r="GB24" s="31"/>
      <c r="GC24" s="31"/>
      <c r="GD24" s="31"/>
      <c r="GE24" s="31"/>
      <c r="GF24" s="31"/>
      <c r="GG24" s="31"/>
      <c r="GH24" s="31"/>
      <c r="GI24" s="31"/>
      <c r="GJ24" s="31"/>
      <c r="GK24" s="31"/>
      <c r="GL24" s="31"/>
      <c r="GM24" s="31"/>
      <c r="GN24" s="31"/>
      <c r="GO24" s="31"/>
      <c r="GP24" s="31"/>
      <c r="GQ24" s="31"/>
      <c r="GR24" s="31"/>
      <c r="GS24" s="31"/>
      <c r="GT24" s="31"/>
      <c r="GU24" s="31"/>
      <c r="GV24" s="31"/>
      <c r="GW24" s="31"/>
      <c r="GX24" s="31"/>
      <c r="GY24" s="31"/>
      <c r="GZ24" s="31"/>
      <c r="HA24" s="31"/>
      <c r="HB24" s="31"/>
      <c r="HC24" s="31"/>
      <c r="HD24" s="31"/>
      <c r="HE24" s="31"/>
      <c r="HF24" s="31"/>
      <c r="HG24" s="31"/>
      <c r="HH24" s="31"/>
      <c r="HI24" s="31"/>
      <c r="HJ24" s="31"/>
      <c r="HK24" s="31"/>
      <c r="HL24" s="31"/>
      <c r="HM24" s="31"/>
      <c r="HN24" s="31"/>
      <c r="HO24" s="31"/>
      <c r="HP24" s="31"/>
      <c r="HQ24" s="31"/>
      <c r="HR24" s="31"/>
      <c r="HS24" s="31"/>
      <c r="HT24" s="31"/>
      <c r="HU24" s="31"/>
      <c r="HV24" s="31"/>
      <c r="HW24" s="31"/>
    </row>
    <row r="25" spans="1:231" s="32" customFormat="1" ht="17.25">
      <c r="A25" s="181"/>
      <c r="B25" s="184"/>
      <c r="C25" s="183"/>
      <c r="D25" s="183"/>
      <c r="E25" s="183"/>
      <c r="F25" s="183"/>
      <c r="G25" s="183"/>
      <c r="H25" s="183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1"/>
      <c r="DF25" s="31"/>
      <c r="DG25" s="31"/>
      <c r="DH25" s="31"/>
      <c r="DI25" s="31"/>
      <c r="DJ25" s="31"/>
      <c r="DK25" s="31"/>
      <c r="DL25" s="31"/>
      <c r="DM25" s="31"/>
      <c r="DN25" s="31"/>
      <c r="DO25" s="31"/>
      <c r="DP25" s="31"/>
      <c r="DQ25" s="31"/>
      <c r="DR25" s="31"/>
      <c r="DS25" s="31"/>
      <c r="DT25" s="31"/>
      <c r="DU25" s="31"/>
      <c r="DV25" s="31"/>
      <c r="DW25" s="31"/>
      <c r="DX25" s="31"/>
      <c r="DY25" s="31"/>
      <c r="DZ25" s="31"/>
      <c r="EA25" s="31"/>
      <c r="EB25" s="31"/>
      <c r="EC25" s="31"/>
      <c r="ED25" s="31"/>
      <c r="EE25" s="31"/>
      <c r="EF25" s="31"/>
      <c r="EG25" s="31"/>
      <c r="EH25" s="31"/>
      <c r="EI25" s="31"/>
      <c r="EJ25" s="31"/>
      <c r="EK25" s="31"/>
      <c r="EL25" s="31"/>
      <c r="EM25" s="31"/>
      <c r="EN25" s="31"/>
      <c r="EO25" s="31"/>
      <c r="EP25" s="31"/>
      <c r="EQ25" s="31"/>
      <c r="ER25" s="31"/>
      <c r="ES25" s="31"/>
      <c r="ET25" s="31"/>
      <c r="EU25" s="31"/>
      <c r="EV25" s="31"/>
      <c r="EW25" s="31"/>
      <c r="EX25" s="31"/>
      <c r="EY25" s="31"/>
      <c r="EZ25" s="31"/>
      <c r="FA25" s="31"/>
      <c r="FB25" s="31"/>
      <c r="FC25" s="31"/>
      <c r="FD25" s="31"/>
      <c r="FE25" s="31"/>
      <c r="FF25" s="31"/>
      <c r="FG25" s="31"/>
      <c r="FH25" s="31"/>
      <c r="FI25" s="31"/>
      <c r="FJ25" s="31"/>
      <c r="FK25" s="31"/>
      <c r="FL25" s="31"/>
      <c r="FM25" s="31"/>
      <c r="FN25" s="31"/>
      <c r="FO25" s="31"/>
      <c r="FP25" s="31"/>
      <c r="FQ25" s="31"/>
      <c r="FR25" s="31"/>
      <c r="FS25" s="31"/>
      <c r="FT25" s="31"/>
      <c r="FU25" s="31"/>
      <c r="FV25" s="31"/>
      <c r="FW25" s="31"/>
      <c r="FX25" s="31"/>
      <c r="FY25" s="31"/>
      <c r="FZ25" s="31"/>
      <c r="GA25" s="31"/>
      <c r="GB25" s="31"/>
      <c r="GC25" s="31"/>
      <c r="GD25" s="31"/>
      <c r="GE25" s="31"/>
      <c r="GF25" s="31"/>
      <c r="GG25" s="31"/>
      <c r="GH25" s="31"/>
      <c r="GI25" s="31"/>
      <c r="GJ25" s="31"/>
      <c r="GK25" s="31"/>
      <c r="GL25" s="31"/>
      <c r="GM25" s="31"/>
      <c r="GN25" s="31"/>
      <c r="GO25" s="31"/>
      <c r="GP25" s="31"/>
      <c r="GQ25" s="31"/>
      <c r="GR25" s="31"/>
      <c r="GS25" s="31"/>
      <c r="GT25" s="31"/>
      <c r="GU25" s="31"/>
      <c r="GV25" s="31"/>
      <c r="GW25" s="31"/>
      <c r="GX25" s="31"/>
      <c r="GY25" s="31"/>
      <c r="GZ25" s="31"/>
      <c r="HA25" s="31"/>
      <c r="HB25" s="31"/>
      <c r="HC25" s="31"/>
      <c r="HD25" s="31"/>
      <c r="HE25" s="31"/>
      <c r="HF25" s="31"/>
      <c r="HG25" s="31"/>
      <c r="HH25" s="31"/>
      <c r="HI25" s="31"/>
      <c r="HJ25" s="31"/>
      <c r="HK25" s="31"/>
      <c r="HL25" s="31"/>
      <c r="HM25" s="31"/>
      <c r="HN25" s="31"/>
      <c r="HO25" s="31"/>
      <c r="HP25" s="31"/>
      <c r="HQ25" s="31"/>
      <c r="HR25" s="31"/>
      <c r="HS25" s="31"/>
      <c r="HT25" s="31"/>
      <c r="HU25" s="31"/>
      <c r="HV25" s="31"/>
      <c r="HW25" s="31"/>
    </row>
    <row r="26" spans="1:231" ht="17.25">
      <c r="A26" s="31"/>
      <c r="B26" s="58"/>
      <c r="C26" s="58"/>
      <c r="D26" s="58"/>
      <c r="E26" s="58"/>
      <c r="F26" s="58"/>
      <c r="G26" s="58"/>
      <c r="H26" s="58"/>
    </row>
    <row r="27" spans="1:231" ht="17.25">
      <c r="A27" s="31"/>
      <c r="B27" s="58"/>
      <c r="C27" s="58"/>
      <c r="D27" s="58"/>
      <c r="E27" s="58"/>
      <c r="F27" s="58"/>
      <c r="G27" s="58"/>
      <c r="H27" s="58"/>
    </row>
    <row r="28" spans="1:231" ht="17.25">
      <c r="A28" s="31"/>
      <c r="B28" s="58"/>
      <c r="C28" s="58"/>
      <c r="D28" s="58"/>
      <c r="E28" s="58"/>
      <c r="F28" s="58"/>
      <c r="G28" s="58"/>
      <c r="H28" s="58"/>
    </row>
  </sheetData>
  <mergeCells count="9">
    <mergeCell ref="F2:H2"/>
    <mergeCell ref="B3:B5"/>
    <mergeCell ref="C3:C5"/>
    <mergeCell ref="D3:H3"/>
    <mergeCell ref="D4:D5"/>
    <mergeCell ref="E4:E5"/>
    <mergeCell ref="F4:F5"/>
    <mergeCell ref="G4:G5"/>
    <mergeCell ref="H4:H5"/>
  </mergeCells>
  <phoneticPr fontId="35"/>
  <pageMargins left="0.78749999999999998" right="0.78749999999999998" top="0.86597222222222203" bottom="0.51180555555555596" header="0.511811023622047" footer="0.511811023622047"/>
  <pageSetup paperSize="9" fitToHeight="0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21</vt:i4>
      </vt:variant>
      <vt:variant>
        <vt:lpstr>名前付き一覧</vt:lpstr>
      </vt:variant>
      <vt:variant>
        <vt:i4>20</vt:i4>
      </vt:variant>
    </vt:vector>
  </HeadingPairs>
  <TitlesOfParts>
    <vt:vector size="41" baseType="lpstr">
      <vt:lpstr>6-1</vt:lpstr>
      <vt:lpstr>6-2</vt:lpstr>
      <vt:lpstr>6-3</vt:lpstr>
      <vt:lpstr>6-4</vt:lpstr>
      <vt:lpstr>6-5</vt:lpstr>
      <vt:lpstr>6-6</vt:lpstr>
      <vt:lpstr>6-7</vt:lpstr>
      <vt:lpstr>6-8</vt:lpstr>
      <vt:lpstr>6-9</vt:lpstr>
      <vt:lpstr>6-10</vt:lpstr>
      <vt:lpstr>6-11</vt:lpstr>
      <vt:lpstr>6-12</vt:lpstr>
      <vt:lpstr>6-13</vt:lpstr>
      <vt:lpstr>6-14</vt:lpstr>
      <vt:lpstr>6-15</vt:lpstr>
      <vt:lpstr>6-16</vt:lpstr>
      <vt:lpstr>6-17</vt:lpstr>
      <vt:lpstr>6-18</vt:lpstr>
      <vt:lpstr>6-19</vt:lpstr>
      <vt:lpstr>6-20</vt:lpstr>
      <vt:lpstr>6-21</vt:lpstr>
      <vt:lpstr>'6-1'!Print_Area</vt:lpstr>
      <vt:lpstr>'6-10'!Print_Area</vt:lpstr>
      <vt:lpstr>'6-11'!Print_Area</vt:lpstr>
      <vt:lpstr>'6-12'!Print_Area</vt:lpstr>
      <vt:lpstr>'6-13'!Print_Area</vt:lpstr>
      <vt:lpstr>'6-14'!Print_Area</vt:lpstr>
      <vt:lpstr>'6-15'!Print_Area</vt:lpstr>
      <vt:lpstr>'6-16'!Print_Area</vt:lpstr>
      <vt:lpstr>'6-17'!Print_Area</vt:lpstr>
      <vt:lpstr>'6-18'!Print_Area</vt:lpstr>
      <vt:lpstr>'6-19'!Print_Area</vt:lpstr>
      <vt:lpstr>'6-2'!Print_Area</vt:lpstr>
      <vt:lpstr>'6-20'!Print_Area</vt:lpstr>
      <vt:lpstr>'6-21'!Print_Area</vt:lpstr>
      <vt:lpstr>'6-3'!Print_Area</vt:lpstr>
      <vt:lpstr>'6-4'!Print_Area</vt:lpstr>
      <vt:lpstr>'6-5'!Print_Area</vt:lpstr>
      <vt:lpstr>'6-6'!Print_Area</vt:lpstr>
      <vt:lpstr>'6-7'!Print_Area</vt:lpstr>
      <vt:lpstr>'6-8'!Print_Area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/>
  <cp:revision>1</cp:revision>
  <dcterms:modified xsi:type="dcterms:W3CDTF">2025-08-22T02:06:49Z</dcterms:modified>
  <dc:language/>
</cp:coreProperties>
</file>