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10006\Desktop\"/>
    </mc:Choice>
  </mc:AlternateContent>
  <bookViews>
    <workbookView xWindow="0" yWindow="0" windowWidth="28800" windowHeight="12090"/>
  </bookViews>
  <sheets>
    <sheet name="表７" sheetId="1" r:id="rId1"/>
  </sheets>
  <externalReferences>
    <externalReference r:id="rId2"/>
  </externalReferences>
  <definedNames>
    <definedName name="_xlnm.Print_Area" localSheetId="0">表７!$A$1:$L$16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 i="1"/>
  <c r="H8" i="1" l="1"/>
  <c r="G9" i="1"/>
  <c r="G13" i="1"/>
  <c r="G6" i="1"/>
  <c r="H9" i="1"/>
  <c r="H13" i="1"/>
  <c r="H6" i="1"/>
  <c r="G10" i="1"/>
  <c r="G14" i="1"/>
  <c r="G7" i="1"/>
  <c r="H10" i="1"/>
  <c r="H14" i="1"/>
  <c r="H7" i="1"/>
  <c r="G11" i="1"/>
  <c r="G15" i="1"/>
  <c r="G8" i="1"/>
  <c r="H11" i="1"/>
  <c r="H15" i="1"/>
  <c r="G5" i="1"/>
</calcChain>
</file>

<file path=xl/sharedStrings.xml><?xml version="1.0" encoding="utf-8"?>
<sst xmlns="http://schemas.openxmlformats.org/spreadsheetml/2006/main" count="24" uniqueCount="20">
  <si>
    <t>表７   死因順位・死亡数・死因別死亡率・割合、前年比較</t>
    <rPh sb="0" eb="1">
      <t>ヒョウ</t>
    </rPh>
    <rPh sb="5" eb="7">
      <t>シイン</t>
    </rPh>
    <rPh sb="7" eb="9">
      <t>ジュンイ</t>
    </rPh>
    <rPh sb="10" eb="13">
      <t>シボウスウ</t>
    </rPh>
    <rPh sb="14" eb="16">
      <t>シイン</t>
    </rPh>
    <rPh sb="16" eb="17">
      <t>ベツ</t>
    </rPh>
    <rPh sb="17" eb="20">
      <t>シボウリツ</t>
    </rPh>
    <rPh sb="21" eb="23">
      <t>ワリアイ</t>
    </rPh>
    <rPh sb="24" eb="26">
      <t>ゼンネン</t>
    </rPh>
    <rPh sb="26" eb="28">
      <t>ヒカク</t>
    </rPh>
    <phoneticPr fontId="5"/>
  </si>
  <si>
    <t>死        因</t>
    <rPh sb="0" eb="1">
      <t>シ</t>
    </rPh>
    <rPh sb="9" eb="10">
      <t>イン</t>
    </rPh>
    <phoneticPr fontId="5"/>
  </si>
  <si>
    <t>　　　令　和　6　年</t>
    <rPh sb="3" eb="4">
      <t>レイ</t>
    </rPh>
    <rPh sb="5" eb="6">
      <t>ワ</t>
    </rPh>
    <rPh sb="9" eb="10">
      <t>ネン</t>
    </rPh>
    <phoneticPr fontId="5"/>
  </si>
  <si>
    <t>令　和   5　 年</t>
    <rPh sb="0" eb="1">
      <t>レイ</t>
    </rPh>
    <rPh sb="2" eb="3">
      <t>ワ</t>
    </rPh>
    <rPh sb="9" eb="10">
      <t>ネン</t>
    </rPh>
    <phoneticPr fontId="5"/>
  </si>
  <si>
    <t>順 位</t>
    <rPh sb="0" eb="1">
      <t>ジュン</t>
    </rPh>
    <rPh sb="2" eb="3">
      <t>クライ</t>
    </rPh>
    <phoneticPr fontId="5"/>
  </si>
  <si>
    <t>死 亡 数</t>
    <rPh sb="0" eb="1">
      <t>シ</t>
    </rPh>
    <rPh sb="2" eb="3">
      <t>ボウ</t>
    </rPh>
    <rPh sb="4" eb="5">
      <t>カズ</t>
    </rPh>
    <phoneticPr fontId="5"/>
  </si>
  <si>
    <t>死因別死亡率</t>
    <rPh sb="0" eb="2">
      <t>シイン</t>
    </rPh>
    <rPh sb="2" eb="3">
      <t>ベツ</t>
    </rPh>
    <rPh sb="3" eb="6">
      <t>シボウリツ</t>
    </rPh>
    <phoneticPr fontId="5"/>
  </si>
  <si>
    <t>割    合</t>
    <rPh sb="0" eb="1">
      <t>ワリ</t>
    </rPh>
    <rPh sb="5" eb="6">
      <t>ゴウ</t>
    </rPh>
    <phoneticPr fontId="5"/>
  </si>
  <si>
    <t>名古屋市の人口（R6）</t>
    <rPh sb="0" eb="4">
      <t>ナゴヤシ</t>
    </rPh>
    <rPh sb="5" eb="7">
      <t>ジンコウ</t>
    </rPh>
    <phoneticPr fontId="5"/>
  </si>
  <si>
    <t>総数</t>
    <rPh sb="0" eb="2">
      <t>ソウスウ</t>
    </rPh>
    <phoneticPr fontId="5"/>
  </si>
  <si>
    <t>悪性新生物
＜腫瘍＞</t>
    <rPh sb="0" eb="2">
      <t>アクセイ</t>
    </rPh>
    <rPh sb="2" eb="5">
      <t>シンセイブツ</t>
    </rPh>
    <rPh sb="7" eb="9">
      <t>シュヨウ</t>
    </rPh>
    <phoneticPr fontId="5"/>
  </si>
  <si>
    <t>老衰</t>
  </si>
  <si>
    <r>
      <t xml:space="preserve">心疾患
</t>
    </r>
    <r>
      <rPr>
        <sz val="10.5"/>
        <rFont val="ＭＳ 明朝"/>
        <family val="1"/>
        <charset val="128"/>
      </rPr>
      <t>(高血圧性を除く)</t>
    </r>
    <rPh sb="0" eb="3">
      <t>シンシッカン</t>
    </rPh>
    <rPh sb="5" eb="9">
      <t>コウケツアツセイ</t>
    </rPh>
    <rPh sb="10" eb="11">
      <t>ノゾ</t>
    </rPh>
    <phoneticPr fontId="5"/>
  </si>
  <si>
    <t>脳血管疾患</t>
  </si>
  <si>
    <t>誤嚥性肺炎</t>
    <rPh sb="0" eb="3">
      <t>ゴエンセイ</t>
    </rPh>
    <rPh sb="3" eb="5">
      <t>ハイエン</t>
    </rPh>
    <phoneticPr fontId="5"/>
  </si>
  <si>
    <t>肺炎</t>
    <rPh sb="0" eb="2">
      <t>ハイエン</t>
    </rPh>
    <phoneticPr fontId="5"/>
  </si>
  <si>
    <t>不慮の事故</t>
  </si>
  <si>
    <t>新型コロナウイルス感染症</t>
    <rPh sb="0" eb="2">
      <t>シンガタ</t>
    </rPh>
    <phoneticPr fontId="5"/>
  </si>
  <si>
    <t>腎不全</t>
    <rPh sb="0" eb="1">
      <t>ジン</t>
    </rPh>
    <rPh sb="1" eb="3">
      <t>フゼン</t>
    </rPh>
    <phoneticPr fontId="5"/>
  </si>
  <si>
    <t>大動脈瘤及び
解離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</si>
</sst>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_ * #,##0.0_ ;_ * \-#,##0.0_ ;_ * &quot;-&quot;?_ ;_ @_ "/>
    <numFmt numFmtId="178" formatCode="0.0"/>
  </numFmts>
  <fonts count="10">
    <font>
      <sz val="10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0"/>
      <name val="明朝"/>
      <family val="1"/>
      <charset val="128"/>
    </font>
    <font>
      <sz val="12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5">
    <xf numFmtId="0" fontId="0" fillId="0" borderId="0" xfId="0"/>
    <xf numFmtId="0" fontId="2" fillId="0" borderId="0" xfId="2" applyFont="1"/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vertical="center"/>
    </xf>
    <xf numFmtId="0" fontId="2" fillId="0" borderId="8" xfId="2" applyFont="1" applyBorder="1" applyAlignment="1">
      <alignment horizontal="distributed" vertical="center"/>
    </xf>
    <xf numFmtId="0" fontId="2" fillId="0" borderId="9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vertical="center"/>
    </xf>
    <xf numFmtId="176" fontId="6" fillId="0" borderId="5" xfId="2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77" fontId="8" fillId="0" borderId="0" xfId="3" applyNumberFormat="1" applyFont="1" applyFill="1" applyBorder="1" applyAlignment="1" applyProtection="1"/>
    <xf numFmtId="0" fontId="2" fillId="0" borderId="10" xfId="2" applyFont="1" applyBorder="1" applyAlignment="1">
      <alignment vertical="center"/>
    </xf>
    <xf numFmtId="0" fontId="2" fillId="0" borderId="0" xfId="2" applyFont="1" applyBorder="1" applyAlignment="1">
      <alignment horizontal="distributed" vertical="center" wrapText="1"/>
    </xf>
    <xf numFmtId="0" fontId="2" fillId="0" borderId="11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2" fillId="0" borderId="0" xfId="2" applyFont="1" applyBorder="1" applyAlignment="1">
      <alignment horizontal="distributed" vertical="center"/>
    </xf>
    <xf numFmtId="178" fontId="2" fillId="0" borderId="0" xfId="2" applyNumberFormat="1" applyFont="1" applyAlignment="1">
      <alignment vertical="center"/>
    </xf>
    <xf numFmtId="176" fontId="6" fillId="0" borderId="5" xfId="2" applyNumberFormat="1" applyFont="1" applyBorder="1" applyAlignment="1">
      <alignment horizontal="right" vertical="center"/>
    </xf>
    <xf numFmtId="0" fontId="2" fillId="0" borderId="12" xfId="2" applyFont="1" applyBorder="1" applyAlignment="1">
      <alignment vertical="center"/>
    </xf>
    <xf numFmtId="0" fontId="2" fillId="0" borderId="13" xfId="2" applyFont="1" applyBorder="1" applyAlignment="1">
      <alignment horizontal="distributed" vertical="center" wrapText="1"/>
    </xf>
    <xf numFmtId="0" fontId="2" fillId="0" borderId="14" xfId="2" applyFont="1" applyBorder="1" applyAlignment="1">
      <alignment vertical="center"/>
    </xf>
    <xf numFmtId="0" fontId="6" fillId="0" borderId="15" xfId="2" applyFont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176" fontId="6" fillId="0" borderId="15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0" fontId="2" fillId="0" borderId="0" xfId="2" applyFont="1" applyBorder="1"/>
    <xf numFmtId="38" fontId="6" fillId="0" borderId="0" xfId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38" fontId="2" fillId="0" borderId="0" xfId="2" applyNumberFormat="1" applyFont="1" applyBorder="1"/>
    <xf numFmtId="176" fontId="2" fillId="0" borderId="0" xfId="2" applyNumberFormat="1" applyFont="1" applyBorder="1"/>
    <xf numFmtId="0" fontId="6" fillId="0" borderId="11" xfId="2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_表６" xfId="3"/>
    <cellStyle name="標準_表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304800</xdr:rowOff>
    </xdr:from>
    <xdr:to>
      <xdr:col>0</xdr:col>
      <xdr:colOff>419100</xdr:colOff>
      <xdr:row>11</xdr:row>
      <xdr:rowOff>0</xdr:rowOff>
    </xdr:to>
    <xdr:sp textlink="">
      <xdr:nvSpPr>
        <xdr:cNvPr id="2" name="Rectangle 1"/>
        <xdr:cNvSpPr>
          <a:spLocks noChangeArrowheads="1"/>
        </xdr:cNvSpPr>
      </xdr:nvSpPr>
      <xdr:spPr bwMode="auto">
        <a:xfrm>
          <a:off x="0" y="424815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914400</xdr:colOff>
      <xdr:row>32</xdr:row>
      <xdr:rowOff>76200</xdr:rowOff>
    </xdr:from>
    <xdr:to>
      <xdr:col>6</xdr:col>
      <xdr:colOff>1019175</xdr:colOff>
      <xdr:row>33</xdr:row>
      <xdr:rowOff>133350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5086350" y="9144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</xdr:row>
      <xdr:rowOff>304800</xdr:rowOff>
    </xdr:from>
    <xdr:to>
      <xdr:col>0</xdr:col>
      <xdr:colOff>419100</xdr:colOff>
      <xdr:row>11</xdr:row>
      <xdr:rowOff>0</xdr:rowOff>
    </xdr:to>
    <xdr:sp textlink="">
      <xdr:nvSpPr>
        <xdr:cNvPr id="4" name="Rectangle 1"/>
        <xdr:cNvSpPr>
          <a:spLocks noChangeArrowheads="1"/>
        </xdr:cNvSpPr>
      </xdr:nvSpPr>
      <xdr:spPr bwMode="auto">
        <a:xfrm>
          <a:off x="0" y="424815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914400</xdr:colOff>
      <xdr:row>32</xdr:row>
      <xdr:rowOff>76200</xdr:rowOff>
    </xdr:from>
    <xdr:to>
      <xdr:col>6</xdr:col>
      <xdr:colOff>1019175</xdr:colOff>
      <xdr:row>33</xdr:row>
      <xdr:rowOff>133350</xdr:rowOff>
    </xdr:to>
    <xdr:sp textlink="">
      <xdr:nvSpPr>
        <xdr:cNvPr id="5" name="Text Box 2"/>
        <xdr:cNvSpPr txBox="1">
          <a:spLocks noChangeArrowheads="1"/>
        </xdr:cNvSpPr>
      </xdr:nvSpPr>
      <xdr:spPr bwMode="auto">
        <a:xfrm>
          <a:off x="5086350" y="9144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</xdr:row>
      <xdr:rowOff>304800</xdr:rowOff>
    </xdr:from>
    <xdr:to>
      <xdr:col>0</xdr:col>
      <xdr:colOff>419100</xdr:colOff>
      <xdr:row>11</xdr:row>
      <xdr:rowOff>0</xdr:rowOff>
    </xdr:to>
    <xdr:sp textlink="">
      <xdr:nvSpPr>
        <xdr:cNvPr id="6" name="Rectangle 1"/>
        <xdr:cNvSpPr>
          <a:spLocks noChangeArrowheads="1"/>
        </xdr:cNvSpPr>
      </xdr:nvSpPr>
      <xdr:spPr bwMode="auto">
        <a:xfrm>
          <a:off x="0" y="424815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19</xdr:row>
      <xdr:rowOff>76200</xdr:rowOff>
    </xdr:from>
    <xdr:to>
      <xdr:col>10</xdr:col>
      <xdr:colOff>1019175</xdr:colOff>
      <xdr:row>20</xdr:row>
      <xdr:rowOff>123825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9077325" y="687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914400</xdr:colOff>
      <xdr:row>32</xdr:row>
      <xdr:rowOff>76200</xdr:rowOff>
    </xdr:from>
    <xdr:to>
      <xdr:col>6</xdr:col>
      <xdr:colOff>1019175</xdr:colOff>
      <xdr:row>33</xdr:row>
      <xdr:rowOff>133350</xdr:rowOff>
    </xdr:to>
    <xdr:sp textlink="">
      <xdr:nvSpPr>
        <xdr:cNvPr id="8" name="Text Box 2"/>
        <xdr:cNvSpPr txBox="1">
          <a:spLocks noChangeArrowheads="1"/>
        </xdr:cNvSpPr>
      </xdr:nvSpPr>
      <xdr:spPr bwMode="auto">
        <a:xfrm>
          <a:off x="5086350" y="9144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914400</xdr:colOff>
      <xdr:row>32</xdr:row>
      <xdr:rowOff>76200</xdr:rowOff>
    </xdr:from>
    <xdr:to>
      <xdr:col>6</xdr:col>
      <xdr:colOff>1019175</xdr:colOff>
      <xdr:row>33</xdr:row>
      <xdr:rowOff>133350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5086350" y="9144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６"/>
      <sheetName val="表７"/>
      <sheetName val="表８"/>
      <sheetName val="図１５"/>
      <sheetName val="表９　指定都市比較"/>
      <sheetName val="表７ (HP用)"/>
      <sheetName val="図１５ (HP用)"/>
    </sheetNames>
    <sheetDataSet>
      <sheetData sheetId="0">
        <row r="5">
          <cell r="L5">
            <v>2331264</v>
          </cell>
        </row>
        <row r="6">
          <cell r="E6">
            <v>13962</v>
          </cell>
        </row>
        <row r="7">
          <cell r="E7">
            <v>12654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28"/>
  <sheetViews>
    <sheetView tabSelected="1" zoomScale="80" zoomScaleNormal="80" workbookViewId="0">
      <selection activeCell="F17" sqref="F17"/>
    </sheetView>
  </sheetViews>
  <sheetFormatPr defaultRowHeight="13.5"/>
  <cols>
    <col min="1" max="1" width="10.28515625" style="1" customWidth="1"/>
    <col min="2" max="2" width="2.42578125" style="1" customWidth="1"/>
    <col min="3" max="3" width="18.7109375" style="1" customWidth="1"/>
    <col min="4" max="4" width="2.42578125" style="1" customWidth="1"/>
    <col min="5" max="5" width="10.28515625" style="1" customWidth="1"/>
    <col min="6" max="6" width="18.42578125" style="1" customWidth="1"/>
    <col min="7" max="8" width="15.5703125" style="1" customWidth="1"/>
    <col min="9" max="9" width="10.28515625" style="1" customWidth="1"/>
    <col min="10" max="10" width="18.42578125" style="1" customWidth="1"/>
    <col min="11" max="12" width="15.5703125" style="1" customWidth="1"/>
    <col min="13" max="13" width="11.140625" style="1" bestFit="1" customWidth="1"/>
    <col min="14" max="14" width="14.42578125" style="1" customWidth="1"/>
    <col min="15" max="15" width="15.7109375" style="1" customWidth="1"/>
    <col min="16" max="16" width="13" style="1" customWidth="1"/>
    <col min="17" max="16384" width="9.140625" style="1"/>
  </cols>
  <sheetData>
    <row r="1" spans="2:15" ht="15">
      <c r="C1" s="2" t="s">
        <v>0</v>
      </c>
    </row>
    <row r="3" spans="2:15" s="8" customFormat="1" ht="33" customHeight="1">
      <c r="B3" s="3" t="s">
        <v>1</v>
      </c>
      <c r="C3" s="3"/>
      <c r="D3" s="3"/>
      <c r="E3" s="4" t="s">
        <v>2</v>
      </c>
      <c r="F3" s="5"/>
      <c r="G3" s="5"/>
      <c r="H3" s="6"/>
      <c r="I3" s="7" t="s">
        <v>3</v>
      </c>
      <c r="J3" s="7"/>
      <c r="K3" s="7"/>
      <c r="L3" s="7"/>
    </row>
    <row r="4" spans="2:15" s="8" customFormat="1" ht="33" customHeight="1">
      <c r="B4" s="9"/>
      <c r="C4" s="9"/>
      <c r="D4" s="9"/>
      <c r="E4" s="10" t="s">
        <v>4</v>
      </c>
      <c r="F4" s="10" t="s">
        <v>5</v>
      </c>
      <c r="G4" s="10" t="s">
        <v>6</v>
      </c>
      <c r="H4" s="10" t="s">
        <v>7</v>
      </c>
      <c r="I4" s="10" t="s">
        <v>4</v>
      </c>
      <c r="J4" s="10" t="s">
        <v>5</v>
      </c>
      <c r="K4" s="10" t="s">
        <v>6</v>
      </c>
      <c r="L4" s="10" t="s">
        <v>7</v>
      </c>
      <c r="N4" s="8" t="s">
        <v>8</v>
      </c>
    </row>
    <row r="5" spans="2:15" s="8" customFormat="1" ht="36" customHeight="1">
      <c r="B5" s="11"/>
      <c r="C5" s="12" t="s">
        <v>9</v>
      </c>
      <c r="D5" s="13"/>
      <c r="E5" s="14"/>
      <c r="F5" s="15">
        <v>26616</v>
      </c>
      <c r="G5" s="16">
        <f t="shared" ref="G5:G15" si="0">F5/$N$5*100000</f>
        <v>1141.6982375226487</v>
      </c>
      <c r="H5" s="16">
        <v>100</v>
      </c>
      <c r="I5" s="14"/>
      <c r="J5" s="15">
        <v>25706</v>
      </c>
      <c r="K5" s="16">
        <v>1104.8346508742275</v>
      </c>
      <c r="L5" s="17">
        <v>100</v>
      </c>
      <c r="N5" s="18">
        <v>2331264</v>
      </c>
      <c r="O5" s="19"/>
    </row>
    <row r="6" spans="2:15" s="8" customFormat="1" ht="36" customHeight="1">
      <c r="B6" s="20"/>
      <c r="C6" s="21" t="s">
        <v>10</v>
      </c>
      <c r="D6" s="22"/>
      <c r="E6" s="23">
        <v>1</v>
      </c>
      <c r="F6" s="15">
        <v>6564</v>
      </c>
      <c r="G6" s="16">
        <f t="shared" si="0"/>
        <v>281.56399275242956</v>
      </c>
      <c r="H6" s="16">
        <f>F6/F$5*100</f>
        <v>24.661857529305681</v>
      </c>
      <c r="I6" s="23">
        <v>1</v>
      </c>
      <c r="J6" s="15">
        <v>6491</v>
      </c>
      <c r="K6" s="16">
        <v>278.98084956137097</v>
      </c>
      <c r="L6" s="17">
        <v>25.250914183459116</v>
      </c>
    </row>
    <row r="7" spans="2:15" s="8" customFormat="1" ht="36" customHeight="1">
      <c r="B7" s="20"/>
      <c r="C7" s="24" t="s">
        <v>11</v>
      </c>
      <c r="D7" s="22"/>
      <c r="E7" s="23">
        <v>2</v>
      </c>
      <c r="F7" s="15">
        <v>3806</v>
      </c>
      <c r="G7" s="16">
        <f t="shared" si="0"/>
        <v>163.25907318948003</v>
      </c>
      <c r="H7" s="16">
        <f>F7/F$5*100</f>
        <v>14.299669371806431</v>
      </c>
      <c r="I7" s="23">
        <v>2</v>
      </c>
      <c r="J7" s="15">
        <v>3517</v>
      </c>
      <c r="K7" s="16">
        <v>151.15939730509055</v>
      </c>
      <c r="L7" s="17">
        <v>13.681630747685366</v>
      </c>
    </row>
    <row r="8" spans="2:15" s="8" customFormat="1" ht="36" customHeight="1">
      <c r="B8" s="20"/>
      <c r="C8" s="21" t="s">
        <v>12</v>
      </c>
      <c r="D8" s="22"/>
      <c r="E8" s="23">
        <v>3</v>
      </c>
      <c r="F8" s="15">
        <v>2741</v>
      </c>
      <c r="G8" s="16">
        <f t="shared" si="0"/>
        <v>117.57570142206116</v>
      </c>
      <c r="H8" s="16">
        <f t="shared" ref="H8:H14" si="1">F8/F$5*100</f>
        <v>10.298316801923654</v>
      </c>
      <c r="I8" s="23">
        <v>3</v>
      </c>
      <c r="J8" s="15">
        <v>2996</v>
      </c>
      <c r="K8" s="16">
        <v>128.76700435770582</v>
      </c>
      <c r="L8" s="17">
        <v>11.654866568116393</v>
      </c>
      <c r="O8" s="25"/>
    </row>
    <row r="9" spans="2:15" s="8" customFormat="1" ht="36" customHeight="1">
      <c r="B9" s="20"/>
      <c r="C9" s="24" t="s">
        <v>13</v>
      </c>
      <c r="D9" s="22"/>
      <c r="E9" s="23">
        <v>4</v>
      </c>
      <c r="F9" s="15">
        <v>1511</v>
      </c>
      <c r="G9" s="16">
        <f t="shared" si="0"/>
        <v>64.814624169549219</v>
      </c>
      <c r="H9" s="16">
        <f>F9/F$5*100</f>
        <v>5.6770363691012928</v>
      </c>
      <c r="I9" s="23">
        <v>4</v>
      </c>
      <c r="J9" s="15">
        <v>1467</v>
      </c>
      <c r="K9" s="16">
        <v>63.051133308663019</v>
      </c>
      <c r="L9" s="17">
        <v>5.7068388703026534</v>
      </c>
    </row>
    <row r="10" spans="2:15" s="8" customFormat="1" ht="36" customHeight="1">
      <c r="B10" s="20"/>
      <c r="C10" s="24" t="s">
        <v>14</v>
      </c>
      <c r="D10" s="22"/>
      <c r="E10" s="23">
        <v>5</v>
      </c>
      <c r="F10" s="15">
        <v>1388</v>
      </c>
      <c r="G10" s="16">
        <f t="shared" si="0"/>
        <v>59.538516444298033</v>
      </c>
      <c r="H10" s="16">
        <f>F10/F$5*100</f>
        <v>5.2149083258190565</v>
      </c>
      <c r="I10" s="23">
        <v>5</v>
      </c>
      <c r="J10" s="15">
        <v>1267</v>
      </c>
      <c r="K10" s="16">
        <v>54.455205113889598</v>
      </c>
      <c r="L10" s="26">
        <v>4.9288103944604371</v>
      </c>
    </row>
    <row r="11" spans="2:15" s="8" customFormat="1" ht="36" customHeight="1">
      <c r="B11" s="20"/>
      <c r="C11" s="24" t="s">
        <v>15</v>
      </c>
      <c r="D11" s="22"/>
      <c r="E11" s="23">
        <v>6</v>
      </c>
      <c r="F11" s="15">
        <v>1095</v>
      </c>
      <c r="G11" s="16">
        <f t="shared" si="0"/>
        <v>46.970227310163075</v>
      </c>
      <c r="H11" s="16">
        <f t="shared" si="1"/>
        <v>4.1140667267808837</v>
      </c>
      <c r="I11" s="23">
        <v>6</v>
      </c>
      <c r="J11" s="15">
        <v>1067</v>
      </c>
      <c r="K11" s="16">
        <v>45.859276919116184</v>
      </c>
      <c r="L11" s="17">
        <v>4.1507819186182218</v>
      </c>
    </row>
    <row r="12" spans="2:15" s="8" customFormat="1" ht="36" customHeight="1">
      <c r="B12" s="20"/>
      <c r="C12" s="24" t="s">
        <v>16</v>
      </c>
      <c r="D12" s="22"/>
      <c r="E12" s="23">
        <v>7</v>
      </c>
      <c r="F12" s="15">
        <v>708</v>
      </c>
      <c r="G12" s="16">
        <f t="shared" si="0"/>
        <v>30.369790808762975</v>
      </c>
      <c r="H12" s="16">
        <f>F12/F$5*100</f>
        <v>2.6600541027953111</v>
      </c>
      <c r="I12" s="23">
        <v>8</v>
      </c>
      <c r="J12" s="15">
        <v>657</v>
      </c>
      <c r="K12" s="16">
        <v>28.237624119830674</v>
      </c>
      <c r="L12" s="17">
        <v>2.5558235431416789</v>
      </c>
    </row>
    <row r="13" spans="2:15" s="8" customFormat="1" ht="36" customHeight="1">
      <c r="B13" s="20"/>
      <c r="C13" s="21" t="s">
        <v>17</v>
      </c>
      <c r="D13" s="22"/>
      <c r="E13" s="23">
        <v>8</v>
      </c>
      <c r="F13" s="15">
        <v>499</v>
      </c>
      <c r="G13" s="16">
        <f t="shared" si="0"/>
        <v>21.404697194311755</v>
      </c>
      <c r="H13" s="16">
        <f>F13/F$5*100</f>
        <v>1.8748121430718363</v>
      </c>
      <c r="I13" s="23">
        <v>7</v>
      </c>
      <c r="J13" s="15">
        <v>527</v>
      </c>
      <c r="K13" s="16">
        <v>22.650270793227957</v>
      </c>
      <c r="L13" s="26">
        <v>2.0501050338442388</v>
      </c>
    </row>
    <row r="14" spans="2:15" s="8" customFormat="1" ht="36" customHeight="1">
      <c r="B14" s="20"/>
      <c r="C14" s="21" t="s">
        <v>18</v>
      </c>
      <c r="D14" s="22"/>
      <c r="E14" s="23">
        <v>9</v>
      </c>
      <c r="F14" s="15">
        <v>425</v>
      </c>
      <c r="G14" s="16">
        <f t="shared" si="0"/>
        <v>18.230453522209409</v>
      </c>
      <c r="H14" s="16">
        <f t="shared" si="1"/>
        <v>1.5967838893898407</v>
      </c>
      <c r="I14" s="23">
        <v>9</v>
      </c>
      <c r="J14" s="15">
        <v>434</v>
      </c>
      <c r="K14" s="16">
        <v>18.653164182658315</v>
      </c>
      <c r="L14" s="17">
        <v>1.6883217925776084</v>
      </c>
    </row>
    <row r="15" spans="2:15" s="8" customFormat="1" ht="36" customHeight="1">
      <c r="B15" s="27"/>
      <c r="C15" s="28" t="s">
        <v>19</v>
      </c>
      <c r="D15" s="29"/>
      <c r="E15" s="30">
        <v>10</v>
      </c>
      <c r="F15" s="31">
        <v>407</v>
      </c>
      <c r="G15" s="32">
        <f t="shared" si="0"/>
        <v>17.458340196562897</v>
      </c>
      <c r="H15" s="32">
        <f>F15/F$5*100</f>
        <v>1.5291553952509769</v>
      </c>
      <c r="I15" s="30">
        <v>10</v>
      </c>
      <c r="J15" s="31">
        <v>409</v>
      </c>
      <c r="K15" s="32">
        <v>17.578673158311638</v>
      </c>
      <c r="L15" s="33">
        <v>1.5910682330973314</v>
      </c>
    </row>
    <row r="16" spans="2:15" s="34" customFormat="1" ht="3.75" customHeight="1">
      <c r="C16" s="21"/>
      <c r="E16" s="35"/>
      <c r="F16" s="36"/>
      <c r="G16" s="37"/>
      <c r="H16" s="37"/>
      <c r="I16" s="35"/>
      <c r="J16" s="36"/>
      <c r="K16" s="37"/>
      <c r="L16" s="37"/>
    </row>
    <row r="17" spans="2:12" ht="14.25">
      <c r="B17" s="38"/>
      <c r="E17" s="38"/>
      <c r="F17" s="39"/>
      <c r="G17" s="40"/>
      <c r="H17" s="40"/>
      <c r="I17" s="38"/>
      <c r="J17" s="39"/>
      <c r="K17" s="40"/>
      <c r="L17" s="40"/>
    </row>
    <row r="18" spans="2:12">
      <c r="F18" s="41"/>
      <c r="G18" s="38"/>
      <c r="H18" s="42"/>
    </row>
    <row r="19" spans="2:12">
      <c r="F19" s="38"/>
      <c r="G19" s="38"/>
      <c r="H19" s="38"/>
    </row>
    <row r="20" spans="2:12" ht="14.25">
      <c r="F20" s="38"/>
      <c r="G20" s="37"/>
      <c r="H20" s="38"/>
    </row>
    <row r="21" spans="2:12" ht="14.25">
      <c r="F21" s="38"/>
      <c r="G21" s="37"/>
      <c r="H21" s="38"/>
    </row>
    <row r="22" spans="2:12" ht="14.25">
      <c r="C22" s="24"/>
      <c r="D22" s="34"/>
      <c r="E22" s="35"/>
      <c r="F22" s="36"/>
      <c r="G22" s="38"/>
      <c r="H22" s="38"/>
    </row>
    <row r="23" spans="2:12">
      <c r="D23" s="38"/>
      <c r="F23" s="38"/>
      <c r="G23" s="38"/>
      <c r="H23" s="38"/>
    </row>
    <row r="24" spans="2:12">
      <c r="D24" s="38"/>
      <c r="F24" s="38"/>
    </row>
    <row r="25" spans="2:12">
      <c r="D25" s="38"/>
      <c r="F25" s="38"/>
    </row>
    <row r="26" spans="2:12">
      <c r="D26" s="38"/>
      <c r="F26" s="38"/>
    </row>
    <row r="27" spans="2:12" ht="14.25">
      <c r="C27" s="24"/>
      <c r="D27" s="34"/>
      <c r="E27" s="43"/>
      <c r="F27" s="44"/>
    </row>
    <row r="28" spans="2:12">
      <c r="B28" s="38"/>
      <c r="C28" s="38"/>
      <c r="D28" s="38"/>
      <c r="E28" s="38"/>
      <c r="F28" s="38"/>
      <c r="G28" s="38"/>
    </row>
  </sheetData>
  <mergeCells count="3">
    <mergeCell ref="B3:D4"/>
    <mergeCell ref="E3:H3"/>
    <mergeCell ref="I3:L3"/>
  </mergeCells>
  <phoneticPr fontId="3"/>
  <pageMargins left="0.78700000000000003" right="0.78700000000000003" top="0.98399999999999999" bottom="0.98399999999999999" header="0.51200000000000001" footer="0.5120000000000000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表７</vt:lpstr>
      <vt:lpstr>表７!Print_Area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誠志郎</dc:creator>
  <cp:lastModifiedBy>小澤　誠志郎</cp:lastModifiedBy>
  <dcterms:created xsi:type="dcterms:W3CDTF">2025-06-23T11:34:03Z</dcterms:created>
  <dcterms:modified xsi:type="dcterms:W3CDTF">2025-06-23T11:34:48Z</dcterms:modified>
</cp:coreProperties>
</file>