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60"/>
  </bookViews>
  <sheets>
    <sheet name="26-1" sheetId="5" r:id="rId1"/>
    <sheet name="26-2" sheetId="6" r:id="rId2"/>
    <sheet name="26‐3" sheetId="7" r:id="rId3"/>
    <sheet name="26-4" sheetId="8" r:id="rId4"/>
    <sheet name="26-5" sheetId="9" r:id="rId5"/>
  </sheets>
  <definedNames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I12" i="8" l="1"/>
  <c r="F14" i="7" l="1"/>
</calcChain>
</file>

<file path=xl/sharedStrings.xml><?xml version="1.0" encoding="utf-8"?>
<sst xmlns="http://schemas.openxmlformats.org/spreadsheetml/2006/main" count="98" uniqueCount="80">
  <si>
    <t>（各年度末）</t>
    <rPh sb="1" eb="5">
      <t>カクネンドマツ</t>
    </rPh>
    <phoneticPr fontId="3"/>
  </si>
  <si>
    <t>年度・区名</t>
    <rPh sb="0" eb="2">
      <t>ネンド</t>
    </rPh>
    <rPh sb="3" eb="4">
      <t>ク</t>
    </rPh>
    <rPh sb="4" eb="5">
      <t>メイ</t>
    </rPh>
    <phoneticPr fontId="3"/>
  </si>
  <si>
    <t>65歳～74歳（障害者）</t>
    <rPh sb="2" eb="3">
      <t>サイ</t>
    </rPh>
    <rPh sb="6" eb="7">
      <t>サイ</t>
    </rPh>
    <rPh sb="8" eb="10">
      <t>ショウガイ</t>
    </rPh>
    <rPh sb="10" eb="11">
      <t>シャ</t>
    </rPh>
    <phoneticPr fontId="3"/>
  </si>
  <si>
    <t>75歳以上</t>
    <rPh sb="2" eb="5">
      <t>サイイジョウ</t>
    </rPh>
    <phoneticPr fontId="3"/>
  </si>
  <si>
    <t>人</t>
    <rPh sb="0" eb="1">
      <t>ヒト</t>
    </rPh>
    <phoneticPr fontId="3"/>
  </si>
  <si>
    <t>東</t>
    <rPh sb="0" eb="1">
      <t>ヒガシ</t>
    </rPh>
    <phoneticPr fontId="3"/>
  </si>
  <si>
    <t>北</t>
    <rPh sb="0" eb="1">
      <t>キタ</t>
    </rPh>
    <phoneticPr fontId="3"/>
  </si>
  <si>
    <t>西</t>
    <rPh sb="0" eb="1">
      <t>ニシ</t>
    </rPh>
    <phoneticPr fontId="3"/>
  </si>
  <si>
    <t>中</t>
    <rPh sb="0" eb="1">
      <t>ナカ</t>
    </rPh>
    <phoneticPr fontId="3"/>
  </si>
  <si>
    <t>港</t>
    <rPh sb="0" eb="1">
      <t>ミナト</t>
    </rPh>
    <phoneticPr fontId="3"/>
  </si>
  <si>
    <t>南</t>
    <rPh sb="0" eb="1">
      <t>ミナミ</t>
    </rPh>
    <phoneticPr fontId="3"/>
  </si>
  <si>
    <t>緑</t>
    <rPh sb="0" eb="1">
      <t>ミドリ</t>
    </rPh>
    <phoneticPr fontId="3"/>
  </si>
  <si>
    <t>年度・区分</t>
    <rPh sb="0" eb="2">
      <t>ネンド</t>
    </rPh>
    <rPh sb="3" eb="5">
      <t>クブン</t>
    </rPh>
    <phoneticPr fontId="3"/>
  </si>
  <si>
    <t>医療費総額</t>
    <rPh sb="0" eb="3">
      <t>イリョウヒ</t>
    </rPh>
    <rPh sb="3" eb="5">
      <t>ソウガク</t>
    </rPh>
    <phoneticPr fontId="3"/>
  </si>
  <si>
    <t>一部負担相当額</t>
    <rPh sb="0" eb="2">
      <t>イチブ</t>
    </rPh>
    <rPh sb="2" eb="4">
      <t>フタン</t>
    </rPh>
    <rPh sb="4" eb="6">
      <t>ソウトウ</t>
    </rPh>
    <rPh sb="6" eb="7">
      <t>ガク</t>
    </rPh>
    <phoneticPr fontId="3"/>
  </si>
  <si>
    <t>他法負担分</t>
    <rPh sb="0" eb="1">
      <t>タ</t>
    </rPh>
    <rPh sb="1" eb="2">
      <t>ホウ</t>
    </rPh>
    <rPh sb="2" eb="5">
      <t>フタンブン</t>
    </rPh>
    <phoneticPr fontId="3"/>
  </si>
  <si>
    <t>保険給付額</t>
    <rPh sb="0" eb="2">
      <t>ホケン</t>
    </rPh>
    <rPh sb="2" eb="4">
      <t>キュウフ</t>
    </rPh>
    <rPh sb="4" eb="5">
      <t>ガク</t>
    </rPh>
    <phoneticPr fontId="3"/>
  </si>
  <si>
    <t>件</t>
    <rPh sb="0" eb="1">
      <t>ケン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</si>
  <si>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</si>
  <si>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</si>
  <si>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歯科</t>
    <rPh sb="0" eb="2">
      <t>シカ</t>
    </rPh>
    <phoneticPr fontId="3"/>
  </si>
  <si>
    <t>調剤</t>
    <rPh sb="0" eb="2">
      <t>チョウザイ</t>
    </rPh>
    <phoneticPr fontId="3"/>
  </si>
  <si>
    <t>訪問看護</t>
    <rPh sb="0" eb="2">
      <t>ホウモン</t>
    </rPh>
    <rPh sb="2" eb="4">
      <t>カンゴ</t>
    </rPh>
    <phoneticPr fontId="3"/>
  </si>
  <si>
    <t>食事・生活療養</t>
    <rPh sb="0" eb="2">
      <t>ショクジ</t>
    </rPh>
    <rPh sb="3" eb="5">
      <t>セイカツ</t>
    </rPh>
    <rPh sb="5" eb="7">
      <t>リョウヨウ</t>
    </rPh>
    <phoneticPr fontId="3"/>
  </si>
  <si>
    <t>一般診療</t>
    <rPh sb="0" eb="2">
      <t>イッパン</t>
    </rPh>
    <rPh sb="2" eb="4">
      <t>シンリョウ</t>
    </rPh>
    <phoneticPr fontId="3"/>
  </si>
  <si>
    <t>補装具</t>
    <rPh sb="0" eb="1">
      <t>ホ</t>
    </rPh>
    <rPh sb="1" eb="3">
      <t>ソウグ</t>
    </rPh>
    <phoneticPr fontId="3"/>
  </si>
  <si>
    <t>柔整・鍼灸</t>
    <rPh sb="0" eb="2">
      <t>ジュウセイ</t>
    </rPh>
    <rPh sb="3" eb="5">
      <t>シンキュウ</t>
    </rPh>
    <phoneticPr fontId="3"/>
  </si>
  <si>
    <t>移送費</t>
    <rPh sb="0" eb="2">
      <t>イソウ</t>
    </rPh>
    <rPh sb="2" eb="3">
      <t>ヒ</t>
    </rPh>
    <phoneticPr fontId="3"/>
  </si>
  <si>
    <t>負担割合差額</t>
    <rPh sb="0" eb="2">
      <t>フタン</t>
    </rPh>
    <rPh sb="2" eb="4">
      <t>ワリアイ</t>
    </rPh>
    <rPh sb="4" eb="6">
      <t>サガク</t>
    </rPh>
    <phoneticPr fontId="3"/>
  </si>
  <si>
    <t>標準負担差額</t>
    <rPh sb="0" eb="2">
      <t>ヒョウジュン</t>
    </rPh>
    <rPh sb="2" eb="4">
      <t>フタン</t>
    </rPh>
    <rPh sb="4" eb="6">
      <t>サガク</t>
    </rPh>
    <phoneticPr fontId="3"/>
  </si>
  <si>
    <t>高額療養費</t>
    <rPh sb="0" eb="2">
      <t>コウガク</t>
    </rPh>
    <rPh sb="2" eb="5">
      <t>リョウヨウヒ</t>
    </rPh>
    <phoneticPr fontId="3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</si>
  <si>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3"/>
  </si>
  <si>
    <t>限度額</t>
    <rPh sb="0" eb="1">
      <t>キリ</t>
    </rPh>
    <rPh sb="1" eb="2">
      <t>タビ</t>
    </rPh>
    <rPh sb="2" eb="3">
      <t>ガク</t>
    </rPh>
    <phoneticPr fontId="3"/>
  </si>
  <si>
    <t>調定額</t>
    <rPh sb="0" eb="2">
      <t>チョウテイ</t>
    </rPh>
    <rPh sb="2" eb="3">
      <t>ガク</t>
    </rPh>
    <phoneticPr fontId="3"/>
  </si>
  <si>
    <t>収納額</t>
    <rPh sb="0" eb="2">
      <t>シュウノウ</t>
    </rPh>
    <rPh sb="2" eb="3">
      <t>ガク</t>
    </rPh>
    <phoneticPr fontId="3"/>
  </si>
  <si>
    <t>収納率</t>
    <rPh sb="0" eb="2">
      <t>シュウノウ</t>
    </rPh>
    <rPh sb="2" eb="3">
      <t>リツ</t>
    </rPh>
    <phoneticPr fontId="3"/>
  </si>
  <si>
    <t>均等割</t>
    <rPh sb="0" eb="3">
      <t>キントウワ</t>
    </rPh>
    <phoneticPr fontId="3"/>
  </si>
  <si>
    <t>（単位：円）</t>
    <rPh sb="1" eb="3">
      <t>タンイ</t>
    </rPh>
    <rPh sb="4" eb="5">
      <t>エン</t>
    </rPh>
    <phoneticPr fontId="3"/>
  </si>
  <si>
    <t>年度</t>
    <rPh sb="0" eb="1">
      <t>トシ</t>
    </rPh>
    <rPh sb="1" eb="2">
      <t>タビ</t>
    </rPh>
    <phoneticPr fontId="3"/>
  </si>
  <si>
    <t>保険料</t>
    <rPh sb="0" eb="2">
      <t>ホケン</t>
    </rPh>
    <rPh sb="2" eb="3">
      <t>リョウ</t>
    </rPh>
    <phoneticPr fontId="3"/>
  </si>
  <si>
    <t>手数料</t>
    <rPh sb="0" eb="3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</si>
  <si>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</si>
  <si>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>諸収入</t>
    <rPh sb="0" eb="1">
      <t>ショ</t>
    </rPh>
    <rPh sb="1" eb="3">
      <t>シュウニュウ</t>
    </rPh>
    <phoneticPr fontId="3"/>
  </si>
  <si>
    <t>繰越金</t>
    <rPh sb="0" eb="2">
      <t>クリコシ</t>
    </rPh>
    <rPh sb="2" eb="3">
      <t>キン</t>
    </rPh>
    <phoneticPr fontId="3"/>
  </si>
  <si>
    <t>その他</t>
    <rPh sb="2" eb="3">
      <t>タ</t>
    </rPh>
    <phoneticPr fontId="3"/>
  </si>
  <si>
    <t>合計</t>
    <rPh sb="0" eb="1">
      <t>ゴウ</t>
    </rPh>
    <rPh sb="1" eb="2">
      <t>ケイ</t>
    </rPh>
    <phoneticPr fontId="3"/>
  </si>
  <si>
    <t>事務費</t>
    <rPh sb="0" eb="2">
      <t>ジム</t>
    </rPh>
    <rPh sb="2" eb="3">
      <t>ヒ</t>
    </rPh>
    <phoneticPr fontId="3"/>
  </si>
  <si>
    <t>保健事業費</t>
    <rPh sb="0" eb="2">
      <t>ホケン</t>
    </rPh>
    <rPh sb="2" eb="4">
      <t>ジギョウ</t>
    </rPh>
    <rPh sb="4" eb="5">
      <t>ヒ</t>
    </rPh>
    <phoneticPr fontId="3"/>
  </si>
  <si>
    <t>保険料納付金</t>
    <rPh sb="0" eb="2">
      <t>ホケン</t>
    </rPh>
    <rPh sb="2" eb="3">
      <t>リョウ</t>
    </rPh>
    <rPh sb="3" eb="6">
      <t>ノウフキン</t>
    </rPh>
    <phoneticPr fontId="3"/>
  </si>
  <si>
    <t>保険基盤安定
制度負担金</t>
    <rPh sb="0" eb="2">
      <t>ホケン</t>
    </rPh>
    <rPh sb="2" eb="4">
      <t>キバン</t>
    </rPh>
    <rPh sb="4" eb="6">
      <t>アンテイ</t>
    </rPh>
    <rPh sb="7" eb="9">
      <t>セイド</t>
    </rPh>
    <rPh sb="9" eb="12">
      <t>フタンキン</t>
    </rPh>
    <phoneticPr fontId="3"/>
  </si>
  <si>
    <t>療養給付費
負担金</t>
    <rPh sb="0" eb="2">
      <t>リョウヨウ</t>
    </rPh>
    <rPh sb="2" eb="4">
      <t>キュウフ</t>
    </rPh>
    <rPh sb="4" eb="5">
      <t>ヒ</t>
    </rPh>
    <rPh sb="6" eb="9">
      <t>フタンキン</t>
    </rPh>
    <phoneticPr fontId="3"/>
  </si>
  <si>
    <t>事務費負担金</t>
    <rPh sb="0" eb="2">
      <t>ジム</t>
    </rPh>
    <rPh sb="2" eb="3">
      <t>ヒ</t>
    </rPh>
    <rPh sb="3" eb="6">
      <t>フタンキン</t>
    </rPh>
    <phoneticPr fontId="3"/>
  </si>
  <si>
    <t>元</t>
    <rPh sb="0" eb="1">
      <t>ガン</t>
    </rPh>
    <phoneticPr fontId="2"/>
  </si>
  <si>
    <t>元</t>
    <rPh sb="0" eb="1">
      <t>ゲン</t>
    </rPh>
    <phoneticPr fontId="2"/>
  </si>
  <si>
    <t>％</t>
  </si>
  <si>
    <t>千種</t>
    <rPh sb="0" eb="1">
      <t>セン</t>
    </rPh>
    <rPh sb="1" eb="2">
      <t>タネ</t>
    </rPh>
    <phoneticPr fontId="3"/>
  </si>
  <si>
    <t>中村</t>
    <rPh sb="0" eb="1">
      <t>ナカ</t>
    </rPh>
    <rPh sb="1" eb="2">
      <t>ムラ</t>
    </rPh>
    <phoneticPr fontId="3"/>
  </si>
  <si>
    <t>昭和</t>
    <rPh sb="0" eb="1">
      <t>アキラ</t>
    </rPh>
    <rPh sb="1" eb="2">
      <t>ワ</t>
    </rPh>
    <phoneticPr fontId="3"/>
  </si>
  <si>
    <t>瑞穂</t>
    <rPh sb="0" eb="1">
      <t>ズイ</t>
    </rPh>
    <rPh sb="1" eb="2">
      <t>ホ</t>
    </rPh>
    <phoneticPr fontId="3"/>
  </si>
  <si>
    <t>熱田</t>
    <rPh sb="0" eb="1">
      <t>ネツ</t>
    </rPh>
    <rPh sb="1" eb="2">
      <t>タ</t>
    </rPh>
    <phoneticPr fontId="3"/>
  </si>
  <si>
    <t>中川</t>
    <rPh sb="0" eb="1">
      <t>ナカ</t>
    </rPh>
    <rPh sb="1" eb="2">
      <t>カワ</t>
    </rPh>
    <phoneticPr fontId="3"/>
  </si>
  <si>
    <t>守山</t>
    <rPh sb="0" eb="1">
      <t>カミ</t>
    </rPh>
    <rPh sb="1" eb="2">
      <t>ヤマ</t>
    </rPh>
    <phoneticPr fontId="3"/>
  </si>
  <si>
    <t>名東</t>
    <rPh sb="0" eb="1">
      <t>ナ</t>
    </rPh>
    <rPh sb="1" eb="2">
      <t>ヒガシ</t>
    </rPh>
    <phoneticPr fontId="3"/>
  </si>
  <si>
    <t>天白</t>
    <rPh sb="0" eb="1">
      <t>テン</t>
    </rPh>
    <rPh sb="1" eb="2">
      <t>シロ</t>
    </rPh>
    <phoneticPr fontId="3"/>
  </si>
  <si>
    <t>医科（入院）</t>
    <rPh sb="0" eb="2">
      <t>イカ</t>
    </rPh>
    <phoneticPr fontId="2"/>
  </si>
  <si>
    <t>医科（入院外）</t>
    <rPh sb="0" eb="2">
      <t>イカ</t>
    </rPh>
    <phoneticPr fontId="2"/>
  </si>
  <si>
    <t>件数</t>
    <rPh sb="0" eb="1">
      <t>ケン</t>
    </rPh>
    <rPh sb="1" eb="2">
      <t>カズ</t>
    </rPh>
    <phoneticPr fontId="3"/>
  </si>
  <si>
    <t>日数</t>
    <rPh sb="0" eb="1">
      <t>ヒ</t>
    </rPh>
    <rPh sb="1" eb="2">
      <t>カズ</t>
    </rPh>
    <phoneticPr fontId="3"/>
  </si>
  <si>
    <t>料率</t>
    <rPh sb="0" eb="1">
      <t>リョウ</t>
    </rPh>
    <rPh sb="1" eb="2">
      <t>リツ</t>
    </rPh>
    <phoneticPr fontId="3"/>
  </si>
  <si>
    <t>所得割</t>
    <rPh sb="0" eb="1">
      <t>トコロ</t>
    </rPh>
    <rPh sb="1" eb="2">
      <t>トク</t>
    </rPh>
    <rPh sb="2" eb="3">
      <t>ワリ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</si>
  <si>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</si>
  <si>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基礎控除後所得の</t>
    <rPh sb="0" eb="2">
      <t>キソ</t>
    </rPh>
    <rPh sb="2" eb="4">
      <t>コウジョ</t>
    </rPh>
    <rPh sb="4" eb="5">
      <t>ゴ</t>
    </rPh>
    <rPh sb="5" eb="7">
      <t>ショトク</t>
    </rPh>
    <phoneticPr fontId="3"/>
  </si>
  <si>
    <t>％</t>
    <phoneticPr fontId="2"/>
  </si>
  <si>
    <t>表２６－５　　後期高齢者医療特別会計（支出）</t>
    <rPh sb="0" eb="1">
      <t>ヒョウ</t>
    </rPh>
    <rPh sb="7" eb="14">
      <t>コ</t>
    </rPh>
    <rPh sb="14" eb="16">
      <t>トクベツ</t>
    </rPh>
    <rPh sb="16" eb="18">
      <t>カイケイ</t>
    </rPh>
    <rPh sb="19" eb="21">
      <t>シシュツ</t>
    </rPh>
    <phoneticPr fontId="3"/>
  </si>
  <si>
    <t>表２６－４　　後期高齢者医療特別会計（収入）</t>
    <rPh sb="0" eb="1">
      <t>ヒョウ</t>
    </rPh>
    <rPh sb="7" eb="14">
      <t>コ</t>
    </rPh>
    <rPh sb="14" eb="16">
      <t>トクベツ</t>
    </rPh>
    <rPh sb="16" eb="18">
      <t>カイケイ</t>
    </rPh>
    <rPh sb="19" eb="21">
      <t>シュウニュウ</t>
    </rPh>
    <phoneticPr fontId="3"/>
  </si>
  <si>
    <t>表２６－３　　後期高齢者医療保険料（現年賦課分）</t>
    <rPh sb="0" eb="1">
      <t>ヒョウ</t>
    </rPh>
    <rPh sb="7" eb="14">
      <t>コ</t>
    </rPh>
    <rPh sb="14" eb="17">
      <t>ホケンリョウ</t>
    </rPh>
    <rPh sb="18" eb="19">
      <t>ゲン</t>
    </rPh>
    <rPh sb="19" eb="20">
      <t>ネン</t>
    </rPh>
    <rPh sb="20" eb="22">
      <t>フカ</t>
    </rPh>
    <rPh sb="22" eb="23">
      <t>フン</t>
    </rPh>
    <phoneticPr fontId="3"/>
  </si>
  <si>
    <t>表２６－２　　後期高齢者医療費</t>
    <rPh sb="0" eb="1">
      <t>ヒョウ</t>
    </rPh>
    <rPh sb="7" eb="14">
      <t>コ</t>
    </rPh>
    <rPh sb="14" eb="15">
      <t>ヒ</t>
    </rPh>
    <phoneticPr fontId="3"/>
  </si>
  <si>
    <t>表２６－１　　後期高齢者医療被保険者</t>
    <rPh sb="0" eb="1">
      <t>ヒョウ</t>
    </rPh>
    <rPh sb="7" eb="14">
      <t>コ</t>
    </rPh>
    <rPh sb="14" eb="15">
      <t>ヒ</t>
    </rPh>
    <rPh sb="15" eb="18">
      <t>ホケンシャ</t>
    </rPh>
    <phoneticPr fontId="3"/>
  </si>
  <si>
    <t>注）()内は再掲。</t>
    <rPh sb="0" eb="2">
      <t>z</t>
    </rPh>
    <rPh sb="4" eb="5">
      <t>ナイ</t>
    </rPh>
    <rPh sb="6" eb="8">
      <t>サイケイ</t>
    </rPh>
    <phoneticPr fontId="3"/>
  </si>
  <si>
    <t>注)収納額には還付未済額・返納未済額は含まない。</t>
    <rPh sb="0" eb="1">
      <t>チュウ</t>
    </rPh>
    <rPh sb="2" eb="4">
      <t>シュウノウ</t>
    </rPh>
    <rPh sb="4" eb="5">
      <t>ガク</t>
    </rPh>
    <rPh sb="7" eb="9">
      <t>カンプ</t>
    </rPh>
    <rPh sb="9" eb="11">
      <t>ミサイ</t>
    </rPh>
    <rPh sb="11" eb="12">
      <t>ガク</t>
    </rPh>
    <rPh sb="13" eb="15">
      <t>ヘンノウ</t>
    </rPh>
    <rPh sb="15" eb="17">
      <t>ミサイ</t>
    </rPh>
    <rPh sb="17" eb="18">
      <t>ガク</t>
    </rPh>
    <rPh sb="19" eb="2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</si>
</sst>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\(0,000\)"/>
    <numFmt numFmtId="177" formatCode="&quot;▲&quot;\ #,##0;&quot;△&quot;\ #,##0"/>
    <numFmt numFmtId="178" formatCode="0.00_ "/>
  </numFmts>
  <fonts count="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41" fontId="4" fillId="0" borderId="5" xfId="0" applyNumberFormat="1" applyFont="1" applyFill="1" applyBorder="1"/>
    <xf numFmtId="41" fontId="4" fillId="0" borderId="6" xfId="0" applyNumberFormat="1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4" fillId="0" borderId="16" xfId="0" applyFont="1" applyFill="1" applyBorder="1"/>
    <xf numFmtId="41" fontId="4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78" fontId="4" fillId="0" borderId="5" xfId="0" applyNumberFormat="1" applyFont="1" applyFill="1" applyBorder="1"/>
    <xf numFmtId="178" fontId="4" fillId="0" borderId="6" xfId="0" applyNumberFormat="1" applyFont="1" applyFill="1" applyBorder="1"/>
    <xf numFmtId="0" fontId="4" fillId="0" borderId="7" xfId="0" applyFont="1" applyFill="1" applyBorder="1" applyAlignment="1">
      <alignment horizontal="center"/>
    </xf>
    <xf numFmtId="41" fontId="4" fillId="0" borderId="14" xfId="0" applyNumberFormat="1" applyFont="1" applyFill="1" applyBorder="1"/>
    <xf numFmtId="41" fontId="4" fillId="0" borderId="15" xfId="0" applyNumberFormat="1" applyFont="1" applyFill="1" applyBorder="1"/>
    <xf numFmtId="41" fontId="4" fillId="0" borderId="8" xfId="0" applyNumberFormat="1" applyFont="1" applyFill="1" applyBorder="1"/>
    <xf numFmtId="41" fontId="4" fillId="0" borderId="9" xfId="0" applyNumberFormat="1" applyFont="1" applyFill="1" applyBorder="1"/>
    <xf numFmtId="41" fontId="4" fillId="0" borderId="17" xfId="0" applyNumberFormat="1" applyFont="1" applyFill="1" applyBorder="1"/>
    <xf numFmtId="41" fontId="4" fillId="0" borderId="18" xfId="0" applyNumberFormat="1" applyFont="1" applyFill="1" applyBorder="1"/>
    <xf numFmtId="176" fontId="4" fillId="0" borderId="5" xfId="0" applyNumberFormat="1" applyFont="1" applyFill="1" applyBorder="1"/>
    <xf numFmtId="177" fontId="4" fillId="0" borderId="5" xfId="0" applyNumberFormat="1" applyFont="1" applyFill="1" applyBorder="1"/>
    <xf numFmtId="41" fontId="4" fillId="0" borderId="5" xfId="0" applyNumberFormat="1" applyFont="1" applyFill="1" applyBorder="1" applyAlignment="1">
      <alignment horizontal="right"/>
    </xf>
    <xf numFmtId="176" fontId="4" fillId="0" borderId="8" xfId="0" applyNumberFormat="1" applyFont="1" applyFill="1" applyBorder="1"/>
    <xf numFmtId="177" fontId="4" fillId="0" borderId="8" xfId="0" applyNumberFormat="1" applyFont="1" applyFill="1" applyBorder="1"/>
    <xf numFmtId="41" fontId="4" fillId="0" borderId="8" xfId="0" applyNumberFormat="1" applyFont="1" applyFill="1" applyBorder="1" applyAlignment="1">
      <alignment horizontal="right"/>
    </xf>
    <xf numFmtId="178" fontId="4" fillId="0" borderId="8" xfId="0" applyNumberFormat="1" applyFont="1" applyFill="1" applyBorder="1"/>
    <xf numFmtId="178" fontId="4" fillId="0" borderId="9" xfId="0" applyNumberFormat="1" applyFont="1" applyFill="1" applyBorder="1"/>
    <xf numFmtId="41" fontId="0" fillId="0" borderId="0" xfId="0" applyNumberFormat="1" applyFont="1" applyFill="1"/>
    <xf numFmtId="0" fontId="4" fillId="0" borderId="2" xfId="0" applyFont="1" applyFill="1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9"/>
  <sheetViews>
    <sheetView tabSelected="1" workbookViewId="0"/>
  </sheetViews>
  <sheetFormatPr defaultRowHeight="13.5" x14ac:dyDescent="0.15"/>
  <cols>
    <col min="1" max="1" width="10.625" style="1" customWidth="1"/>
    <col min="2" max="4" width="19.25" style="1" customWidth="1"/>
    <col min="5" max="16384" width="9" style="1"/>
  </cols>
  <sheetData>
    <row r="1" spans="1:4" x14ac:dyDescent="0.15">
      <c r="A1" s="1" t="s">
        <v>77</v>
      </c>
    </row>
    <row r="2" spans="1:4" ht="14.25" thickBot="1" x14ac:dyDescent="0.2">
      <c r="D2" s="2" t="s">
        <v>0</v>
      </c>
    </row>
    <row r="3" spans="1:4" x14ac:dyDescent="0.15">
      <c r="A3" s="3" t="s">
        <v>1</v>
      </c>
      <c r="B3" s="4" t="s">
        <v>2</v>
      </c>
      <c r="C3" s="4" t="s">
        <v>3</v>
      </c>
      <c r="D3" s="5" t="s">
        <v>45</v>
      </c>
    </row>
    <row r="4" spans="1:4" x14ac:dyDescent="0.15">
      <c r="A4" s="6"/>
      <c r="B4" s="7" t="s">
        <v>4</v>
      </c>
      <c r="C4" s="7" t="s">
        <v>4</v>
      </c>
      <c r="D4" s="8" t="s">
        <v>4</v>
      </c>
    </row>
    <row r="5" spans="1:4" x14ac:dyDescent="0.15">
      <c r="A5" s="9">
        <v>27</v>
      </c>
      <c r="B5" s="10">
        <v>12628</v>
      </c>
      <c r="C5" s="10">
        <v>252666</v>
      </c>
      <c r="D5" s="11">
        <v>265294</v>
      </c>
    </row>
    <row r="6" spans="1:4" x14ac:dyDescent="0.15">
      <c r="A6" s="9">
        <v>28</v>
      </c>
      <c r="B6" s="10">
        <v>12154</v>
      </c>
      <c r="C6" s="10">
        <v>262763</v>
      </c>
      <c r="D6" s="11">
        <v>274917</v>
      </c>
    </row>
    <row r="7" spans="1:4" x14ac:dyDescent="0.15">
      <c r="A7" s="9">
        <v>29</v>
      </c>
      <c r="B7" s="10">
        <v>11817</v>
      </c>
      <c r="C7" s="10">
        <v>271392</v>
      </c>
      <c r="D7" s="11">
        <v>283209</v>
      </c>
    </row>
    <row r="8" spans="1:4" x14ac:dyDescent="0.15">
      <c r="A8" s="9">
        <v>30</v>
      </c>
      <c r="B8" s="10">
        <v>11403</v>
      </c>
      <c r="C8" s="10">
        <v>280096</v>
      </c>
      <c r="D8" s="11">
        <v>291499</v>
      </c>
    </row>
    <row r="9" spans="1:4" x14ac:dyDescent="0.15">
      <c r="A9" s="9" t="s">
        <v>52</v>
      </c>
      <c r="B9" s="10">
        <v>11085</v>
      </c>
      <c r="C9" s="10">
        <v>286233</v>
      </c>
      <c r="D9" s="11">
        <v>297318</v>
      </c>
    </row>
    <row r="10" spans="1:4" x14ac:dyDescent="0.15">
      <c r="A10" s="9">
        <v>2</v>
      </c>
      <c r="B10" s="10">
        <v>10984</v>
      </c>
      <c r="C10" s="10">
        <v>287034</v>
      </c>
      <c r="D10" s="11">
        <v>298018</v>
      </c>
    </row>
    <row r="11" spans="1:4" x14ac:dyDescent="0.15">
      <c r="A11" s="9">
        <v>3</v>
      </c>
      <c r="B11" s="10">
        <v>10662</v>
      </c>
      <c r="C11" s="10">
        <v>292099</v>
      </c>
      <c r="D11" s="11">
        <v>302761</v>
      </c>
    </row>
    <row r="12" spans="1:4" x14ac:dyDescent="0.15">
      <c r="A12" s="9">
        <v>4</v>
      </c>
      <c r="B12" s="10">
        <v>9872</v>
      </c>
      <c r="C12" s="10">
        <v>303945</v>
      </c>
      <c r="D12" s="11">
        <v>313817</v>
      </c>
    </row>
    <row r="13" spans="1:4" x14ac:dyDescent="0.15">
      <c r="A13" s="9">
        <v>5</v>
      </c>
      <c r="B13" s="10">
        <v>9382</v>
      </c>
      <c r="C13" s="10">
        <v>315326</v>
      </c>
      <c r="D13" s="11">
        <v>324708</v>
      </c>
    </row>
    <row r="14" spans="1:4" x14ac:dyDescent="0.15">
      <c r="A14" s="12" t="s">
        <v>55</v>
      </c>
      <c r="B14" s="26">
        <v>628</v>
      </c>
      <c r="C14" s="26">
        <v>22418</v>
      </c>
      <c r="D14" s="27">
        <v>23046</v>
      </c>
    </row>
    <row r="15" spans="1:4" x14ac:dyDescent="0.15">
      <c r="A15" s="6" t="s">
        <v>5</v>
      </c>
      <c r="B15" s="10">
        <v>301</v>
      </c>
      <c r="C15" s="10">
        <v>10040</v>
      </c>
      <c r="D15" s="11">
        <v>10341</v>
      </c>
    </row>
    <row r="16" spans="1:4" x14ac:dyDescent="0.15">
      <c r="A16" s="6" t="s">
        <v>6</v>
      </c>
      <c r="B16" s="10">
        <v>791</v>
      </c>
      <c r="C16" s="10">
        <v>25717</v>
      </c>
      <c r="D16" s="11">
        <v>26508</v>
      </c>
    </row>
    <row r="17" spans="1:4" x14ac:dyDescent="0.15">
      <c r="A17" s="6" t="s">
        <v>7</v>
      </c>
      <c r="B17" s="10">
        <v>524</v>
      </c>
      <c r="C17" s="10">
        <v>19987</v>
      </c>
      <c r="D17" s="11">
        <v>20511</v>
      </c>
    </row>
    <row r="18" spans="1:4" x14ac:dyDescent="0.15">
      <c r="A18" s="6" t="s">
        <v>56</v>
      </c>
      <c r="B18" s="10">
        <v>555</v>
      </c>
      <c r="C18" s="10">
        <v>18985</v>
      </c>
      <c r="D18" s="11">
        <v>19540</v>
      </c>
    </row>
    <row r="19" spans="1:4" x14ac:dyDescent="0.15">
      <c r="A19" s="6" t="s">
        <v>8</v>
      </c>
      <c r="B19" s="10">
        <v>273</v>
      </c>
      <c r="C19" s="10">
        <v>9193</v>
      </c>
      <c r="D19" s="11">
        <v>9466</v>
      </c>
    </row>
    <row r="20" spans="1:4" x14ac:dyDescent="0.15">
      <c r="A20" s="6" t="s">
        <v>57</v>
      </c>
      <c r="B20" s="10">
        <v>378</v>
      </c>
      <c r="C20" s="10">
        <v>14292</v>
      </c>
      <c r="D20" s="11">
        <v>14670</v>
      </c>
    </row>
    <row r="21" spans="1:4" x14ac:dyDescent="0.15">
      <c r="A21" s="6" t="s">
        <v>58</v>
      </c>
      <c r="B21" s="10">
        <v>405</v>
      </c>
      <c r="C21" s="10">
        <v>15917</v>
      </c>
      <c r="D21" s="11">
        <v>16322</v>
      </c>
    </row>
    <row r="22" spans="1:4" x14ac:dyDescent="0.15">
      <c r="A22" s="6" t="s">
        <v>59</v>
      </c>
      <c r="B22" s="10">
        <v>308</v>
      </c>
      <c r="C22" s="10">
        <v>9419</v>
      </c>
      <c r="D22" s="11">
        <v>9727</v>
      </c>
    </row>
    <row r="23" spans="1:4" x14ac:dyDescent="0.15">
      <c r="A23" s="6" t="s">
        <v>60</v>
      </c>
      <c r="B23" s="10">
        <v>966</v>
      </c>
      <c r="C23" s="10">
        <v>29674</v>
      </c>
      <c r="D23" s="11">
        <v>30640</v>
      </c>
    </row>
    <row r="24" spans="1:4" x14ac:dyDescent="0.15">
      <c r="A24" s="6" t="s">
        <v>9</v>
      </c>
      <c r="B24" s="10">
        <v>706</v>
      </c>
      <c r="C24" s="10">
        <v>21100</v>
      </c>
      <c r="D24" s="11">
        <v>21806</v>
      </c>
    </row>
    <row r="25" spans="1:4" x14ac:dyDescent="0.15">
      <c r="A25" s="6" t="s">
        <v>10</v>
      </c>
      <c r="B25" s="10">
        <v>688</v>
      </c>
      <c r="C25" s="10">
        <v>21366</v>
      </c>
      <c r="D25" s="11">
        <v>22054</v>
      </c>
    </row>
    <row r="26" spans="1:4" x14ac:dyDescent="0.15">
      <c r="A26" s="6" t="s">
        <v>61</v>
      </c>
      <c r="B26" s="10">
        <v>813</v>
      </c>
      <c r="C26" s="10">
        <v>24379</v>
      </c>
      <c r="D26" s="11">
        <v>25192</v>
      </c>
    </row>
    <row r="27" spans="1:4" x14ac:dyDescent="0.15">
      <c r="A27" s="6" t="s">
        <v>11</v>
      </c>
      <c r="B27" s="10">
        <v>881</v>
      </c>
      <c r="C27" s="10">
        <v>32225</v>
      </c>
      <c r="D27" s="11">
        <v>33106</v>
      </c>
    </row>
    <row r="28" spans="1:4" x14ac:dyDescent="0.15">
      <c r="A28" s="6" t="s">
        <v>62</v>
      </c>
      <c r="B28" s="10">
        <v>557</v>
      </c>
      <c r="C28" s="10">
        <v>20008</v>
      </c>
      <c r="D28" s="11">
        <v>20565</v>
      </c>
    </row>
    <row r="29" spans="1:4" ht="14.25" thickBot="1" x14ac:dyDescent="0.2">
      <c r="A29" s="13" t="s">
        <v>63</v>
      </c>
      <c r="B29" s="28">
        <v>608</v>
      </c>
      <c r="C29" s="28">
        <v>20606</v>
      </c>
      <c r="D29" s="29">
        <v>21214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8"/>
  <sheetViews>
    <sheetView workbookViewId="0"/>
  </sheetViews>
  <sheetFormatPr defaultRowHeight="13.5" x14ac:dyDescent="0.15"/>
  <cols>
    <col min="1" max="1" width="19.75" style="1" customWidth="1"/>
    <col min="2" max="7" width="16.5" style="1" customWidth="1"/>
    <col min="8" max="16384" width="9" style="1"/>
  </cols>
  <sheetData>
    <row r="1" spans="1:7" ht="14.25" thickBot="1" x14ac:dyDescent="0.2">
      <c r="A1" s="1" t="s">
        <v>76</v>
      </c>
    </row>
    <row r="2" spans="1:7" x14ac:dyDescent="0.15">
      <c r="A2" s="3" t="s">
        <v>12</v>
      </c>
      <c r="B2" s="4" t="s">
        <v>66</v>
      </c>
      <c r="C2" s="4" t="s">
        <v>67</v>
      </c>
      <c r="D2" s="4" t="s">
        <v>13</v>
      </c>
      <c r="E2" s="4" t="s">
        <v>14</v>
      </c>
      <c r="F2" s="4" t="s">
        <v>15</v>
      </c>
      <c r="G2" s="5" t="s">
        <v>16</v>
      </c>
    </row>
    <row r="3" spans="1:7" x14ac:dyDescent="0.15">
      <c r="A3" s="6"/>
      <c r="B3" s="7" t="s">
        <v>17</v>
      </c>
      <c r="C3" s="7" t="s">
        <v>18</v>
      </c>
      <c r="D3" s="7" t="s">
        <v>19</v>
      </c>
      <c r="E3" s="7" t="s">
        <v>19</v>
      </c>
      <c r="F3" s="7" t="s">
        <v>19</v>
      </c>
      <c r="G3" s="8" t="s">
        <v>19</v>
      </c>
    </row>
    <row r="4" spans="1:7" x14ac:dyDescent="0.15">
      <c r="A4" s="9">
        <v>27</v>
      </c>
      <c r="B4" s="10">
        <v>8508969</v>
      </c>
      <c r="C4" s="10">
        <v>16858016</v>
      </c>
      <c r="D4" s="10">
        <v>270310694236</v>
      </c>
      <c r="E4" s="10">
        <v>14193261817</v>
      </c>
      <c r="F4" s="10">
        <v>6757144791</v>
      </c>
      <c r="G4" s="11">
        <v>249360287628</v>
      </c>
    </row>
    <row r="5" spans="1:7" x14ac:dyDescent="0.15">
      <c r="A5" s="9">
        <v>28</v>
      </c>
      <c r="B5" s="10">
        <v>8850666</v>
      </c>
      <c r="C5" s="10">
        <v>17010173</v>
      </c>
      <c r="D5" s="10">
        <v>273156503804</v>
      </c>
      <c r="E5" s="10">
        <v>14814733122</v>
      </c>
      <c r="F5" s="10">
        <v>6671153541</v>
      </c>
      <c r="G5" s="11">
        <v>251670617141</v>
      </c>
    </row>
    <row r="6" spans="1:7" x14ac:dyDescent="0.15">
      <c r="A6" s="9">
        <v>29</v>
      </c>
      <c r="B6" s="10">
        <v>9167995</v>
      </c>
      <c r="C6" s="10">
        <v>17190853</v>
      </c>
      <c r="D6" s="10">
        <v>284491606396</v>
      </c>
      <c r="E6" s="10">
        <v>15815562434</v>
      </c>
      <c r="F6" s="10">
        <v>7014074244</v>
      </c>
      <c r="G6" s="11">
        <v>261661969718</v>
      </c>
    </row>
    <row r="7" spans="1:7" x14ac:dyDescent="0.15">
      <c r="A7" s="9">
        <v>30</v>
      </c>
      <c r="B7" s="10">
        <v>9449573</v>
      </c>
      <c r="C7" s="10">
        <v>17283658</v>
      </c>
      <c r="D7" s="10">
        <v>292736698689</v>
      </c>
      <c r="E7" s="10">
        <v>16951558270</v>
      </c>
      <c r="F7" s="10">
        <v>7412570690</v>
      </c>
      <c r="G7" s="11">
        <v>268372569729</v>
      </c>
    </row>
    <row r="8" spans="1:7" x14ac:dyDescent="0.15">
      <c r="A8" s="9" t="s">
        <v>52</v>
      </c>
      <c r="B8" s="10">
        <v>9755504</v>
      </c>
      <c r="C8" s="10">
        <v>17516484</v>
      </c>
      <c r="D8" s="10">
        <v>303607893262</v>
      </c>
      <c r="E8" s="10">
        <v>17364818440</v>
      </c>
      <c r="F8" s="10">
        <v>7784564721</v>
      </c>
      <c r="G8" s="11">
        <v>278458510101</v>
      </c>
    </row>
    <row r="9" spans="1:7" x14ac:dyDescent="0.15">
      <c r="A9" s="9">
        <v>2</v>
      </c>
      <c r="B9" s="10">
        <v>9285374</v>
      </c>
      <c r="C9" s="10">
        <v>16062429</v>
      </c>
      <c r="D9" s="10">
        <v>295526861678</v>
      </c>
      <c r="E9" s="10">
        <v>16219619696</v>
      </c>
      <c r="F9" s="10">
        <v>7639526758</v>
      </c>
      <c r="G9" s="11">
        <v>271667715224</v>
      </c>
    </row>
    <row r="10" spans="1:7" x14ac:dyDescent="0.15">
      <c r="A10" s="9">
        <v>3</v>
      </c>
      <c r="B10" s="10">
        <v>9665534</v>
      </c>
      <c r="C10" s="10">
        <v>16510399</v>
      </c>
      <c r="D10" s="10">
        <v>307732120100</v>
      </c>
      <c r="E10" s="10">
        <v>16502932849</v>
      </c>
      <c r="F10" s="10">
        <v>7956366355</v>
      </c>
      <c r="G10" s="11">
        <v>283272820896</v>
      </c>
    </row>
    <row r="11" spans="1:7" x14ac:dyDescent="0.15">
      <c r="A11" s="9">
        <v>4</v>
      </c>
      <c r="B11" s="10">
        <v>10038118</v>
      </c>
      <c r="C11" s="10">
        <v>16797453</v>
      </c>
      <c r="D11" s="10">
        <v>321543163292</v>
      </c>
      <c r="E11" s="10">
        <v>17632528386</v>
      </c>
      <c r="F11" s="10">
        <v>8640157555</v>
      </c>
      <c r="G11" s="11">
        <v>295270477351</v>
      </c>
    </row>
    <row r="12" spans="1:7" x14ac:dyDescent="0.15">
      <c r="A12" s="9">
        <v>5</v>
      </c>
      <c r="B12" s="10">
        <v>10486661</v>
      </c>
      <c r="C12" s="10">
        <v>17497035</v>
      </c>
      <c r="D12" s="10">
        <v>340855425668</v>
      </c>
      <c r="E12" s="10">
        <v>19045952293</v>
      </c>
      <c r="F12" s="10">
        <v>9043151517</v>
      </c>
      <c r="G12" s="11">
        <v>312766321858</v>
      </c>
    </row>
    <row r="13" spans="1:7" x14ac:dyDescent="0.15">
      <c r="A13" s="12" t="s">
        <v>64</v>
      </c>
      <c r="B13" s="26">
        <v>227351</v>
      </c>
      <c r="C13" s="26">
        <v>3602765</v>
      </c>
      <c r="D13" s="26">
        <v>148153550870</v>
      </c>
      <c r="E13" s="26">
        <v>5697011734</v>
      </c>
      <c r="F13" s="26">
        <v>3555027299</v>
      </c>
      <c r="G13" s="27">
        <v>138901511837</v>
      </c>
    </row>
    <row r="14" spans="1:7" x14ac:dyDescent="0.15">
      <c r="A14" s="14" t="s">
        <v>65</v>
      </c>
      <c r="B14" s="30">
        <v>5285028</v>
      </c>
      <c r="C14" s="30">
        <v>9115103</v>
      </c>
      <c r="D14" s="30">
        <v>106201381820</v>
      </c>
      <c r="E14" s="30">
        <v>8648296936</v>
      </c>
      <c r="F14" s="30">
        <v>2795960953</v>
      </c>
      <c r="G14" s="31">
        <v>94757123931</v>
      </c>
    </row>
    <row r="15" spans="1:7" x14ac:dyDescent="0.15">
      <c r="A15" s="6" t="s">
        <v>20</v>
      </c>
      <c r="B15" s="10">
        <v>1134577</v>
      </c>
      <c r="C15" s="10">
        <v>1878264</v>
      </c>
      <c r="D15" s="10">
        <v>15679280390</v>
      </c>
      <c r="E15" s="10">
        <v>1718534525</v>
      </c>
      <c r="F15" s="10">
        <v>424538663</v>
      </c>
      <c r="G15" s="11">
        <v>13536207202</v>
      </c>
    </row>
    <row r="16" spans="1:7" x14ac:dyDescent="0.15">
      <c r="A16" s="6" t="s">
        <v>21</v>
      </c>
      <c r="B16" s="10">
        <v>3479068</v>
      </c>
      <c r="C16" s="32">
        <v>4526444</v>
      </c>
      <c r="D16" s="10">
        <v>48116601430</v>
      </c>
      <c r="E16" s="10">
        <v>4450050465</v>
      </c>
      <c r="F16" s="10">
        <v>1644333929</v>
      </c>
      <c r="G16" s="11">
        <v>42022217036</v>
      </c>
    </row>
    <row r="17" spans="1:7" x14ac:dyDescent="0.15">
      <c r="A17" s="6" t="s">
        <v>22</v>
      </c>
      <c r="B17" s="10">
        <v>58783</v>
      </c>
      <c r="C17" s="10">
        <v>752566</v>
      </c>
      <c r="D17" s="10">
        <v>10917416660</v>
      </c>
      <c r="E17" s="10">
        <v>212067527</v>
      </c>
      <c r="F17" s="10">
        <v>574380063</v>
      </c>
      <c r="G17" s="11">
        <v>10130969070</v>
      </c>
    </row>
    <row r="18" spans="1:7" x14ac:dyDescent="0.15">
      <c r="A18" s="6" t="s">
        <v>23</v>
      </c>
      <c r="B18" s="32">
        <v>210492</v>
      </c>
      <c r="C18" s="32">
        <v>8736784</v>
      </c>
      <c r="D18" s="10">
        <v>5945710246</v>
      </c>
      <c r="E18" s="10">
        <v>3064656620</v>
      </c>
      <c r="F18" s="10">
        <v>48910610</v>
      </c>
      <c r="G18" s="11">
        <v>2832143016</v>
      </c>
    </row>
    <row r="19" spans="1:7" x14ac:dyDescent="0.15">
      <c r="A19" s="6" t="s">
        <v>24</v>
      </c>
      <c r="B19" s="10">
        <v>252</v>
      </c>
      <c r="C19" s="10">
        <v>943</v>
      </c>
      <c r="D19" s="10">
        <v>14089562</v>
      </c>
      <c r="E19" s="10">
        <v>1707974</v>
      </c>
      <c r="F19" s="10">
        <v>0</v>
      </c>
      <c r="G19" s="11">
        <v>12381588</v>
      </c>
    </row>
    <row r="20" spans="1:7" x14ac:dyDescent="0.15">
      <c r="A20" s="6" t="s">
        <v>25</v>
      </c>
      <c r="B20" s="10">
        <v>12307</v>
      </c>
      <c r="C20" s="10">
        <v>0</v>
      </c>
      <c r="D20" s="10">
        <v>428733409</v>
      </c>
      <c r="E20" s="10">
        <v>58564463</v>
      </c>
      <c r="F20" s="10">
        <v>0</v>
      </c>
      <c r="G20" s="11">
        <v>370168946</v>
      </c>
    </row>
    <row r="21" spans="1:7" x14ac:dyDescent="0.15">
      <c r="A21" s="6" t="s">
        <v>26</v>
      </c>
      <c r="B21" s="10">
        <v>289294</v>
      </c>
      <c r="C21" s="10">
        <v>2147393</v>
      </c>
      <c r="D21" s="10">
        <v>5398642521</v>
      </c>
      <c r="E21" s="10">
        <v>691727283</v>
      </c>
      <c r="F21" s="10">
        <v>0</v>
      </c>
      <c r="G21" s="11">
        <v>4706915238</v>
      </c>
    </row>
    <row r="22" spans="1:7" x14ac:dyDescent="0.15">
      <c r="A22" s="6" t="s">
        <v>27</v>
      </c>
      <c r="B22" s="10">
        <v>1</v>
      </c>
      <c r="C22" s="10">
        <v>1</v>
      </c>
      <c r="D22" s="10">
        <v>18760</v>
      </c>
      <c r="E22" s="10">
        <v>1876</v>
      </c>
      <c r="F22" s="10">
        <v>0</v>
      </c>
      <c r="G22" s="11">
        <v>16884</v>
      </c>
    </row>
    <row r="23" spans="1:7" x14ac:dyDescent="0.15">
      <c r="A23" s="6" t="s">
        <v>28</v>
      </c>
      <c r="B23" s="32">
        <v>2014</v>
      </c>
      <c r="C23" s="10">
        <v>0</v>
      </c>
      <c r="D23" s="10">
        <v>0</v>
      </c>
      <c r="E23" s="33">
        <v>-2576131</v>
      </c>
      <c r="F23" s="10">
        <v>0</v>
      </c>
      <c r="G23" s="11">
        <v>2576131</v>
      </c>
    </row>
    <row r="24" spans="1:7" x14ac:dyDescent="0.15">
      <c r="A24" s="6" t="s">
        <v>29</v>
      </c>
      <c r="B24" s="32">
        <v>2717</v>
      </c>
      <c r="C24" s="32">
        <v>149707</v>
      </c>
      <c r="D24" s="10">
        <v>0</v>
      </c>
      <c r="E24" s="33">
        <v>-28196650</v>
      </c>
      <c r="F24" s="10">
        <v>0</v>
      </c>
      <c r="G24" s="11">
        <v>28196650</v>
      </c>
    </row>
    <row r="25" spans="1:7" x14ac:dyDescent="0.15">
      <c r="A25" s="6" t="s">
        <v>30</v>
      </c>
      <c r="B25" s="32">
        <v>828115</v>
      </c>
      <c r="C25" s="10">
        <v>0</v>
      </c>
      <c r="D25" s="34">
        <v>0</v>
      </c>
      <c r="E25" s="33">
        <v>-5010394995</v>
      </c>
      <c r="F25" s="10">
        <v>0</v>
      </c>
      <c r="G25" s="11">
        <v>5010394995</v>
      </c>
    </row>
    <row r="26" spans="1:7" ht="14.25" thickBot="1" x14ac:dyDescent="0.2">
      <c r="A26" s="13" t="s">
        <v>31</v>
      </c>
      <c r="B26" s="35">
        <v>28500</v>
      </c>
      <c r="C26" s="28">
        <v>0</v>
      </c>
      <c r="D26" s="37">
        <v>0</v>
      </c>
      <c r="E26" s="36">
        <v>-455499334</v>
      </c>
      <c r="F26" s="28">
        <v>0</v>
      </c>
      <c r="G26" s="29">
        <v>455499334</v>
      </c>
    </row>
    <row r="27" spans="1:7" x14ac:dyDescent="0.15">
      <c r="A27" s="1" t="s">
        <v>78</v>
      </c>
    </row>
    <row r="28" spans="1:7" x14ac:dyDescent="0.15">
      <c r="E28" s="15"/>
      <c r="G28" s="15"/>
    </row>
  </sheetData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"/>
  <sheetViews>
    <sheetView workbookViewId="0"/>
  </sheetViews>
  <sheetFormatPr defaultRowHeight="13.5" x14ac:dyDescent="0.15"/>
  <cols>
    <col min="1" max="1" width="9" style="1"/>
    <col min="2" max="7" width="17.375" style="1" customWidth="1"/>
    <col min="8" max="16384" width="9" style="1"/>
  </cols>
  <sheetData>
    <row r="1" spans="1:7" ht="14.25" thickBot="1" x14ac:dyDescent="0.2">
      <c r="A1" s="1" t="s">
        <v>75</v>
      </c>
    </row>
    <row r="2" spans="1:7" x14ac:dyDescent="0.15">
      <c r="A2" s="16" t="s">
        <v>38</v>
      </c>
      <c r="B2" s="41" t="s">
        <v>68</v>
      </c>
      <c r="C2" s="41"/>
      <c r="D2" s="17" t="s">
        <v>32</v>
      </c>
      <c r="E2" s="17" t="s">
        <v>33</v>
      </c>
      <c r="F2" s="17" t="s">
        <v>34</v>
      </c>
      <c r="G2" s="18" t="s">
        <v>35</v>
      </c>
    </row>
    <row r="3" spans="1:7" x14ac:dyDescent="0.15">
      <c r="A3" s="19"/>
      <c r="B3" s="20" t="s">
        <v>69</v>
      </c>
      <c r="C3" s="20" t="s">
        <v>36</v>
      </c>
      <c r="D3" s="20"/>
      <c r="E3" s="20"/>
      <c r="F3" s="20"/>
      <c r="G3" s="21"/>
    </row>
    <row r="4" spans="1:7" x14ac:dyDescent="0.15">
      <c r="A4" s="9"/>
      <c r="B4" s="22" t="s">
        <v>71</v>
      </c>
      <c r="C4" s="7" t="s">
        <v>19</v>
      </c>
      <c r="D4" s="7" t="s">
        <v>19</v>
      </c>
      <c r="E4" s="7" t="s">
        <v>19</v>
      </c>
      <c r="F4" s="7" t="s">
        <v>19</v>
      </c>
      <c r="G4" s="8" t="s">
        <v>54</v>
      </c>
    </row>
    <row r="5" spans="1:7" x14ac:dyDescent="0.15">
      <c r="A5" s="9"/>
      <c r="B5" s="7" t="s">
        <v>72</v>
      </c>
      <c r="C5" s="7"/>
      <c r="D5" s="7"/>
      <c r="E5" s="7"/>
      <c r="F5" s="7"/>
      <c r="G5" s="8"/>
    </row>
    <row r="6" spans="1:7" x14ac:dyDescent="0.15">
      <c r="A6" s="9">
        <v>27</v>
      </c>
      <c r="B6" s="23">
        <v>9</v>
      </c>
      <c r="C6" s="10">
        <v>45761</v>
      </c>
      <c r="D6" s="10">
        <v>570000</v>
      </c>
      <c r="E6" s="10">
        <v>22391284350</v>
      </c>
      <c r="F6" s="10">
        <v>22300673941</v>
      </c>
      <c r="G6" s="24">
        <v>99.6</v>
      </c>
    </row>
    <row r="7" spans="1:7" x14ac:dyDescent="0.15">
      <c r="A7" s="9">
        <v>28</v>
      </c>
      <c r="B7" s="23">
        <v>9.5399999999999991</v>
      </c>
      <c r="C7" s="10">
        <v>46984</v>
      </c>
      <c r="D7" s="10">
        <v>570000</v>
      </c>
      <c r="E7" s="10">
        <v>24174547200</v>
      </c>
      <c r="F7" s="10">
        <v>24078057550</v>
      </c>
      <c r="G7" s="24">
        <v>99.6</v>
      </c>
    </row>
    <row r="8" spans="1:7" x14ac:dyDescent="0.15">
      <c r="A8" s="9">
        <v>29</v>
      </c>
      <c r="B8" s="23">
        <v>9.5399999999999991</v>
      </c>
      <c r="C8" s="10">
        <v>46984</v>
      </c>
      <c r="D8" s="10">
        <v>570000</v>
      </c>
      <c r="E8" s="10">
        <v>24967582800</v>
      </c>
      <c r="F8" s="10">
        <v>24862272170</v>
      </c>
      <c r="G8" s="24">
        <v>99.58</v>
      </c>
    </row>
    <row r="9" spans="1:7" x14ac:dyDescent="0.15">
      <c r="A9" s="9">
        <v>30</v>
      </c>
      <c r="B9" s="23">
        <v>8.76</v>
      </c>
      <c r="C9" s="10">
        <v>45379</v>
      </c>
      <c r="D9" s="10">
        <v>620000</v>
      </c>
      <c r="E9" s="10">
        <v>24864172600</v>
      </c>
      <c r="F9" s="10">
        <v>24772967930</v>
      </c>
      <c r="G9" s="24">
        <v>99.63</v>
      </c>
    </row>
    <row r="10" spans="1:7" x14ac:dyDescent="0.15">
      <c r="A10" s="9" t="s">
        <v>52</v>
      </c>
      <c r="B10" s="23">
        <v>8.76</v>
      </c>
      <c r="C10" s="10">
        <v>45379</v>
      </c>
      <c r="D10" s="10">
        <v>620000</v>
      </c>
      <c r="E10" s="10">
        <v>25710368000</v>
      </c>
      <c r="F10" s="10">
        <v>25617220620</v>
      </c>
      <c r="G10" s="24">
        <v>99.64</v>
      </c>
    </row>
    <row r="11" spans="1:7" x14ac:dyDescent="0.15">
      <c r="A11" s="9">
        <v>2</v>
      </c>
      <c r="B11" s="23">
        <v>9.64</v>
      </c>
      <c r="C11" s="10">
        <v>48765</v>
      </c>
      <c r="D11" s="10">
        <v>640000</v>
      </c>
      <c r="E11" s="10">
        <v>28279010400</v>
      </c>
      <c r="F11" s="10">
        <v>28193183505</v>
      </c>
      <c r="G11" s="24">
        <v>99.7</v>
      </c>
    </row>
    <row r="12" spans="1:7" x14ac:dyDescent="0.15">
      <c r="A12" s="9">
        <v>3</v>
      </c>
      <c r="B12" s="23">
        <v>9.64</v>
      </c>
      <c r="C12" s="10">
        <v>48765</v>
      </c>
      <c r="D12" s="10">
        <v>640000</v>
      </c>
      <c r="E12" s="10">
        <v>28211365200</v>
      </c>
      <c r="F12" s="10">
        <v>28130453065</v>
      </c>
      <c r="G12" s="24">
        <v>99.71</v>
      </c>
    </row>
    <row r="13" spans="1:7" x14ac:dyDescent="0.15">
      <c r="A13" s="9">
        <v>4</v>
      </c>
      <c r="B13" s="23">
        <v>9.57</v>
      </c>
      <c r="C13" s="10">
        <v>49398</v>
      </c>
      <c r="D13" s="10">
        <v>660000</v>
      </c>
      <c r="E13" s="10">
        <v>29555058800</v>
      </c>
      <c r="F13" s="10">
        <v>29439220100</v>
      </c>
      <c r="G13" s="24">
        <v>99.61</v>
      </c>
    </row>
    <row r="14" spans="1:7" ht="14.25" thickBot="1" x14ac:dyDescent="0.2">
      <c r="A14" s="25">
        <v>5</v>
      </c>
      <c r="B14" s="38">
        <v>9.57</v>
      </c>
      <c r="C14" s="28">
        <v>49398</v>
      </c>
      <c r="D14" s="28">
        <v>660000</v>
      </c>
      <c r="E14" s="28">
        <v>30361777100</v>
      </c>
      <c r="F14" s="28">
        <f>30328123750-73347460</f>
        <v>30254776290</v>
      </c>
      <c r="G14" s="39">
        <v>99.65</v>
      </c>
    </row>
    <row r="15" spans="1:7" x14ac:dyDescent="0.15">
      <c r="A15" s="1" t="s">
        <v>79</v>
      </c>
    </row>
  </sheetData>
  <mergeCells count="1">
    <mergeCell ref="B2:C2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2"/>
  <sheetViews>
    <sheetView workbookViewId="0"/>
  </sheetViews>
  <sheetFormatPr defaultRowHeight="13.5" x14ac:dyDescent="0.15"/>
  <cols>
    <col min="1" max="1" width="7.25" style="1" customWidth="1"/>
    <col min="2" max="2" width="17.125" style="1" customWidth="1"/>
    <col min="3" max="5" width="15.375" style="1" customWidth="1"/>
    <col min="6" max="6" width="16.125" style="1" customWidth="1"/>
    <col min="7" max="7" width="17.125" style="1" customWidth="1"/>
    <col min="8" max="8" width="12.125" style="1" customWidth="1"/>
    <col min="9" max="9" width="17.125" style="1" customWidth="1"/>
    <col min="10" max="16384" width="9" style="1"/>
  </cols>
  <sheetData>
    <row r="1" spans="1:10" x14ac:dyDescent="0.15">
      <c r="A1" s="1" t="s">
        <v>74</v>
      </c>
    </row>
    <row r="2" spans="1:10" ht="14.25" thickBot="1" x14ac:dyDescent="0.2">
      <c r="I2" s="2" t="s">
        <v>37</v>
      </c>
    </row>
    <row r="3" spans="1:10" x14ac:dyDescent="0.15">
      <c r="A3" s="3" t="s">
        <v>38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43</v>
      </c>
      <c r="G3" s="4" t="s">
        <v>70</v>
      </c>
      <c r="H3" s="4" t="s">
        <v>44</v>
      </c>
      <c r="I3" s="5" t="s">
        <v>45</v>
      </c>
    </row>
    <row r="4" spans="1:10" x14ac:dyDescent="0.15">
      <c r="A4" s="9">
        <v>27</v>
      </c>
      <c r="B4" s="10">
        <v>22437190464</v>
      </c>
      <c r="C4" s="10">
        <v>20700</v>
      </c>
      <c r="D4" s="10">
        <v>16032000</v>
      </c>
      <c r="E4" s="10">
        <v>1068710732</v>
      </c>
      <c r="F4" s="10">
        <v>1019279360</v>
      </c>
      <c r="G4" s="10">
        <v>24069070584</v>
      </c>
      <c r="H4" s="10">
        <v>0</v>
      </c>
      <c r="I4" s="11">
        <v>48610303840</v>
      </c>
      <c r="J4" s="40"/>
    </row>
    <row r="5" spans="1:10" x14ac:dyDescent="0.15">
      <c r="A5" s="9">
        <v>28</v>
      </c>
      <c r="B5" s="10">
        <v>24196157749</v>
      </c>
      <c r="C5" s="10">
        <v>7200</v>
      </c>
      <c r="D5" s="10">
        <v>1191000</v>
      </c>
      <c r="E5" s="10">
        <v>1330150928</v>
      </c>
      <c r="F5" s="10">
        <v>1053950345</v>
      </c>
      <c r="G5" s="10">
        <v>24205416417</v>
      </c>
      <c r="H5" s="10">
        <v>0</v>
      </c>
      <c r="I5" s="11">
        <v>50786873639</v>
      </c>
      <c r="J5" s="40"/>
    </row>
    <row r="6" spans="1:10" x14ac:dyDescent="0.15">
      <c r="A6" s="9">
        <v>29</v>
      </c>
      <c r="B6" s="10">
        <v>24995886794</v>
      </c>
      <c r="C6" s="10">
        <v>15300</v>
      </c>
      <c r="D6" s="10">
        <v>0</v>
      </c>
      <c r="E6" s="10">
        <v>1366202346</v>
      </c>
      <c r="F6" s="10">
        <v>1217842480</v>
      </c>
      <c r="G6" s="10">
        <v>25641610323</v>
      </c>
      <c r="H6" s="10">
        <v>0</v>
      </c>
      <c r="I6" s="11">
        <v>53221557243</v>
      </c>
      <c r="J6" s="40"/>
    </row>
    <row r="7" spans="1:10" x14ac:dyDescent="0.15">
      <c r="A7" s="9">
        <v>30</v>
      </c>
      <c r="B7" s="10">
        <v>24914235436</v>
      </c>
      <c r="C7" s="10">
        <v>12900</v>
      </c>
      <c r="D7" s="10">
        <v>3133000</v>
      </c>
      <c r="E7" s="10">
        <v>1825611208</v>
      </c>
      <c r="F7" s="10">
        <v>1204979978</v>
      </c>
      <c r="G7" s="10">
        <v>25023773657</v>
      </c>
      <c r="H7" s="10">
        <v>0</v>
      </c>
      <c r="I7" s="11">
        <v>52971746179</v>
      </c>
      <c r="J7" s="40"/>
    </row>
    <row r="8" spans="1:10" x14ac:dyDescent="0.15">
      <c r="A8" s="9" t="s">
        <v>53</v>
      </c>
      <c r="B8" s="10">
        <v>25753806125</v>
      </c>
      <c r="C8" s="10">
        <v>18600</v>
      </c>
      <c r="D8" s="10">
        <v>0</v>
      </c>
      <c r="E8" s="10">
        <v>916314069</v>
      </c>
      <c r="F8" s="10">
        <v>1274181930</v>
      </c>
      <c r="G8" s="10">
        <v>26654480644</v>
      </c>
      <c r="H8" s="10">
        <v>0</v>
      </c>
      <c r="I8" s="11">
        <v>54598801368</v>
      </c>
      <c r="J8" s="40"/>
    </row>
    <row r="9" spans="1:10" x14ac:dyDescent="0.15">
      <c r="A9" s="9">
        <v>2</v>
      </c>
      <c r="B9" s="10">
        <v>28333485688</v>
      </c>
      <c r="C9" s="10">
        <v>8100</v>
      </c>
      <c r="D9" s="10">
        <v>588000</v>
      </c>
      <c r="E9" s="10">
        <v>915221747</v>
      </c>
      <c r="F9" s="10">
        <v>1230716878</v>
      </c>
      <c r="G9" s="10">
        <v>28240390192</v>
      </c>
      <c r="H9" s="10">
        <v>0</v>
      </c>
      <c r="I9" s="11">
        <v>58720410605</v>
      </c>
      <c r="J9" s="40"/>
    </row>
    <row r="10" spans="1:10" x14ac:dyDescent="0.15">
      <c r="A10" s="9">
        <v>3</v>
      </c>
      <c r="B10" s="10">
        <v>28276467842</v>
      </c>
      <c r="C10" s="10">
        <v>14400</v>
      </c>
      <c r="D10" s="10">
        <v>0</v>
      </c>
      <c r="E10" s="10">
        <v>2466778235</v>
      </c>
      <c r="F10" s="10">
        <v>1439200679</v>
      </c>
      <c r="G10" s="10">
        <v>27147051006</v>
      </c>
      <c r="H10" s="10">
        <v>0</v>
      </c>
      <c r="I10" s="11">
        <v>59329512162</v>
      </c>
      <c r="J10" s="40"/>
    </row>
    <row r="11" spans="1:10" x14ac:dyDescent="0.15">
      <c r="A11" s="9">
        <v>4</v>
      </c>
      <c r="B11" s="10">
        <v>29591202662</v>
      </c>
      <c r="C11" s="10">
        <v>18900</v>
      </c>
      <c r="D11" s="10">
        <v>0</v>
      </c>
      <c r="E11" s="10">
        <v>2028369317</v>
      </c>
      <c r="F11" s="10">
        <v>1423731737</v>
      </c>
      <c r="G11" s="10">
        <v>28492705548</v>
      </c>
      <c r="H11" s="10">
        <v>0</v>
      </c>
      <c r="I11" s="11">
        <v>61536028164</v>
      </c>
      <c r="J11" s="40"/>
    </row>
    <row r="12" spans="1:10" ht="14.25" thickBot="1" x14ac:dyDescent="0.2">
      <c r="A12" s="25">
        <v>5</v>
      </c>
      <c r="B12" s="28">
        <v>30409277536</v>
      </c>
      <c r="C12" s="28">
        <v>35700</v>
      </c>
      <c r="D12" s="28">
        <v>0</v>
      </c>
      <c r="E12" s="28">
        <v>2009982456</v>
      </c>
      <c r="F12" s="28">
        <v>1554265840</v>
      </c>
      <c r="G12" s="28">
        <v>30030001420</v>
      </c>
      <c r="H12" s="28">
        <v>0</v>
      </c>
      <c r="I12" s="29">
        <f>SUM(B12:H12)</f>
        <v>64003562952</v>
      </c>
      <c r="J12" s="40"/>
    </row>
  </sheetData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2"/>
  <sheetViews>
    <sheetView workbookViewId="0"/>
  </sheetViews>
  <sheetFormatPr defaultRowHeight="13.5" x14ac:dyDescent="0.15"/>
  <cols>
    <col min="1" max="1" width="9" style="1" customWidth="1"/>
    <col min="2" max="9" width="17.625" style="1" customWidth="1"/>
    <col min="10" max="10" width="11.625" style="1" bestFit="1" customWidth="1"/>
    <col min="11" max="16384" width="9" style="1"/>
  </cols>
  <sheetData>
    <row r="1" spans="1:10" x14ac:dyDescent="0.15">
      <c r="A1" s="1" t="s">
        <v>73</v>
      </c>
    </row>
    <row r="2" spans="1:10" ht="14.25" thickBot="1" x14ac:dyDescent="0.2">
      <c r="I2" s="2" t="s">
        <v>37</v>
      </c>
    </row>
    <row r="3" spans="1:10" x14ac:dyDescent="0.15">
      <c r="A3" s="3" t="s">
        <v>38</v>
      </c>
      <c r="B3" s="4" t="s">
        <v>46</v>
      </c>
      <c r="C3" s="4" t="s">
        <v>47</v>
      </c>
      <c r="D3" s="4" t="s">
        <v>48</v>
      </c>
      <c r="E3" s="4" t="s">
        <v>49</v>
      </c>
      <c r="F3" s="4" t="s">
        <v>50</v>
      </c>
      <c r="G3" s="4" t="s">
        <v>51</v>
      </c>
      <c r="H3" s="4" t="s">
        <v>44</v>
      </c>
      <c r="I3" s="5" t="s">
        <v>45</v>
      </c>
    </row>
    <row r="4" spans="1:10" x14ac:dyDescent="0.15">
      <c r="A4" s="9">
        <v>27</v>
      </c>
      <c r="B4" s="10">
        <v>482681168</v>
      </c>
      <c r="C4" s="10">
        <v>516840459</v>
      </c>
      <c r="D4" s="10">
        <v>22404375864</v>
      </c>
      <c r="E4" s="10">
        <v>4002891046</v>
      </c>
      <c r="F4" s="10">
        <v>19781218000</v>
      </c>
      <c r="G4" s="10">
        <v>368346958</v>
      </c>
      <c r="H4" s="10">
        <v>0</v>
      </c>
      <c r="I4" s="11">
        <v>47556353495</v>
      </c>
      <c r="J4" s="40"/>
    </row>
    <row r="5" spans="1:10" x14ac:dyDescent="0.15">
      <c r="A5" s="9">
        <v>28</v>
      </c>
      <c r="B5" s="10">
        <v>452614189</v>
      </c>
      <c r="C5" s="10">
        <v>530977386</v>
      </c>
      <c r="D5" s="10">
        <v>24033488479</v>
      </c>
      <c r="E5" s="10">
        <v>4269322155</v>
      </c>
      <c r="F5" s="10">
        <v>19936271000</v>
      </c>
      <c r="G5" s="10">
        <v>346357950</v>
      </c>
      <c r="H5" s="10">
        <v>0</v>
      </c>
      <c r="I5" s="11">
        <v>49569031159</v>
      </c>
      <c r="J5" s="40"/>
    </row>
    <row r="6" spans="1:10" x14ac:dyDescent="0.15">
      <c r="A6" s="9">
        <v>29</v>
      </c>
      <c r="B6" s="10">
        <v>486317629</v>
      </c>
      <c r="C6" s="10">
        <v>562242346</v>
      </c>
      <c r="D6" s="10">
        <v>25010260046</v>
      </c>
      <c r="E6" s="10">
        <v>4478509480</v>
      </c>
      <c r="F6" s="10">
        <v>21118917000</v>
      </c>
      <c r="G6" s="10">
        <v>360330764</v>
      </c>
      <c r="H6" s="10">
        <v>0</v>
      </c>
      <c r="I6" s="11">
        <v>52016577265</v>
      </c>
      <c r="J6" s="40"/>
    </row>
    <row r="7" spans="1:10" x14ac:dyDescent="0.15">
      <c r="A7" s="9">
        <v>30</v>
      </c>
      <c r="B7" s="10">
        <v>540139888</v>
      </c>
      <c r="C7" s="10">
        <v>620330424</v>
      </c>
      <c r="D7" s="10">
        <v>24847805534</v>
      </c>
      <c r="E7" s="10">
        <v>4500302789</v>
      </c>
      <c r="F7" s="10">
        <v>20713284000</v>
      </c>
      <c r="G7" s="10">
        <v>475701614</v>
      </c>
      <c r="H7" s="10">
        <v>0</v>
      </c>
      <c r="I7" s="11">
        <v>51697564249</v>
      </c>
      <c r="J7" s="40"/>
    </row>
    <row r="8" spans="1:10" x14ac:dyDescent="0.15">
      <c r="A8" s="9" t="s">
        <v>52</v>
      </c>
      <c r="B8" s="10">
        <v>546785942</v>
      </c>
      <c r="C8" s="10">
        <v>644018971</v>
      </c>
      <c r="D8" s="10">
        <v>25797225304</v>
      </c>
      <c r="E8" s="10">
        <v>4535525950</v>
      </c>
      <c r="F8" s="10">
        <v>21501351000</v>
      </c>
      <c r="G8" s="10">
        <v>343177323</v>
      </c>
      <c r="H8" s="10">
        <v>0</v>
      </c>
      <c r="I8" s="11">
        <v>53368084490</v>
      </c>
      <c r="J8" s="40"/>
    </row>
    <row r="9" spans="1:10" x14ac:dyDescent="0.15">
      <c r="A9" s="9">
        <v>2</v>
      </c>
      <c r="B9" s="10">
        <v>554721176</v>
      </c>
      <c r="C9" s="10">
        <v>626327847</v>
      </c>
      <c r="D9" s="10">
        <v>28125857369</v>
      </c>
      <c r="E9" s="10">
        <v>5026568966</v>
      </c>
      <c r="F9" s="10">
        <v>22566974000</v>
      </c>
      <c r="G9" s="10">
        <v>380760568</v>
      </c>
      <c r="H9" s="10">
        <v>0</v>
      </c>
      <c r="I9" s="11">
        <v>57281209926</v>
      </c>
      <c r="J9" s="40"/>
    </row>
    <row r="10" spans="1:10" x14ac:dyDescent="0.15">
      <c r="A10" s="9">
        <v>3</v>
      </c>
      <c r="B10" s="10">
        <v>594766739</v>
      </c>
      <c r="C10" s="10">
        <v>657653692</v>
      </c>
      <c r="D10" s="10">
        <v>28293168284</v>
      </c>
      <c r="E10" s="10">
        <v>5108345815</v>
      </c>
      <c r="F10" s="10">
        <v>22885894000</v>
      </c>
      <c r="G10" s="10">
        <v>365951895</v>
      </c>
      <c r="H10" s="10">
        <v>0</v>
      </c>
      <c r="I10" s="11">
        <v>57905780425</v>
      </c>
      <c r="J10" s="40"/>
    </row>
    <row r="11" spans="1:10" x14ac:dyDescent="0.15">
      <c r="A11" s="9">
        <v>4</v>
      </c>
      <c r="B11" s="10">
        <v>716190287</v>
      </c>
      <c r="C11" s="10">
        <v>690222936</v>
      </c>
      <c r="D11" s="10">
        <v>29461759509</v>
      </c>
      <c r="E11" s="10">
        <v>5339469099</v>
      </c>
      <c r="F11" s="10">
        <v>23394958000</v>
      </c>
      <c r="G11" s="10">
        <v>379162493</v>
      </c>
      <c r="H11" s="10">
        <v>0</v>
      </c>
      <c r="I11" s="11">
        <v>59981762324</v>
      </c>
      <c r="J11" s="40"/>
    </row>
    <row r="12" spans="1:10" ht="14.25" thickBot="1" x14ac:dyDescent="0.2">
      <c r="A12" s="25">
        <v>5</v>
      </c>
      <c r="B12" s="28">
        <v>1205907056</v>
      </c>
      <c r="C12" s="28">
        <v>772542922</v>
      </c>
      <c r="D12" s="28">
        <v>30382826196</v>
      </c>
      <c r="E12" s="28">
        <v>5619337541</v>
      </c>
      <c r="F12" s="28">
        <v>23964386000</v>
      </c>
      <c r="G12" s="28">
        <v>476806757</v>
      </c>
      <c r="H12" s="28">
        <v>0</v>
      </c>
      <c r="I12" s="29">
        <v>62421806472</v>
      </c>
      <c r="J12" s="40"/>
    </row>
  </sheetData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26-1</vt:lpstr>
      <vt:lpstr>26-2</vt:lpstr>
      <vt:lpstr>26‐3</vt:lpstr>
      <vt:lpstr>26-4</vt:lpstr>
      <vt:lpstr>26-5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2024-08-26T05:30:31Z</dcterms:modified>
</cp:coreProperties>
</file>