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5" tabRatio="769" activeTab="4"/>
  </bookViews>
  <sheets>
    <sheet name="5-1" sheetId="11" r:id="rId1"/>
    <sheet name="5-1 (づづき) " sheetId="12" r:id="rId2"/>
    <sheet name="5-2 " sheetId="13" r:id="rId3"/>
    <sheet name="5-3 " sheetId="14" r:id="rId4"/>
    <sheet name="5-4 " sheetId="15" r:id="rId5"/>
    <sheet name="5-5 " sheetId="16" r:id="rId6"/>
    <sheet name="5-6 " sheetId="17" r:id="rId7"/>
    <sheet name="5-7 " sheetId="18" r:id="rId8"/>
    <sheet name="5-8" sheetId="9" r:id="rId9"/>
    <sheet name="5-9" sheetId="10" r:id="rId10"/>
  </sheets>
  <definedNames>
    <definedName name="_xlnm.Print_Area" localSheetId="0">'5-1'!$A$1:$T$213</definedName>
    <definedName name="_xlnm.Print_Area" localSheetId="1">'5-1 (づづき) '!$A$1:$T$77</definedName>
    <definedName name="_xlnm.Print_Area" localSheetId="2">'5-2 '!$A$1:$V$166</definedName>
    <definedName name="_xlnm.Print_Area" localSheetId="5">'5-5 '!$A$1:$R$37</definedName>
    <definedName name="_xlnm.Print_Area" localSheetId="6">'5-6 '!$A$1:$F$49</definedName>
    <definedName name="_xlnm.Print_Area" localSheetId="8">'5-8'!$A$1:$I$39</definedName>
    <definedName name="第34_環境衛生.食品" localSheetId="0">#REF!</definedName>
    <definedName name="第34_環境衛生.食品" localSheetId="8">#REF!</definedName>
    <definedName name="第34_環境衛生.食品" localSheetId="9">#REF!</definedName>
    <definedName name="第34_環境衛生.食品">#REF!</definedName>
    <definedName name="第52_不妊手術" localSheetId="0">#REF!</definedName>
    <definedName name="第52_不妊手術" localSheetId="8">#REF!</definedName>
    <definedName name="第52_不妊手術" localSheetId="9">#REF!</definedName>
    <definedName name="第52_不妊手術">#REF!</definedName>
    <definedName name="第53_人工妊娠中絶" localSheetId="0">#REF!</definedName>
    <definedName name="第53_人工妊娠中絶" localSheetId="8">#REF!</definedName>
    <definedName name="第53_人工妊娠中絶" localSheetId="9">#REF!</definedName>
    <definedName name="第53_人工妊娠中絶">#REF!</definedName>
    <definedName name="貼付表">"ピクチャ 73"</definedName>
    <definedName name="表" localSheetId="0">#REF!</definedName>
    <definedName name="表" localSheetId="8">#REF!</definedName>
    <definedName name="表" localSheetId="9">#REF!</definedName>
    <definedName name="表">#REF!</definedName>
    <definedName name="表５の１８ＥＸ" localSheetId="0">#REF!</definedName>
    <definedName name="表５の１８ＥＸ" localSheetId="8">#REF!</definedName>
    <definedName name="表５の１８ＥＸ" localSheetId="9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36" i="16" l="1"/>
  <c r="D36" i="16"/>
  <c r="E36" i="16"/>
  <c r="F36" i="16"/>
  <c r="G36" i="16"/>
  <c r="H36" i="16"/>
  <c r="I36" i="16"/>
  <c r="J36" i="16"/>
  <c r="K36" i="16"/>
  <c r="L36" i="16"/>
  <c r="M36" i="16"/>
  <c r="N36" i="16"/>
  <c r="O36" i="16"/>
  <c r="R36" i="16"/>
  <c r="C36" i="16"/>
  <c r="K81" i="18" l="1"/>
  <c r="H81" i="18"/>
  <c r="E81" i="18"/>
  <c r="K80" i="18"/>
  <c r="H80" i="18"/>
  <c r="E80" i="18"/>
  <c r="K79" i="18"/>
  <c r="H79" i="18"/>
  <c r="E79" i="18"/>
  <c r="K78" i="18"/>
  <c r="H78" i="18"/>
  <c r="E78" i="18"/>
  <c r="K77" i="18"/>
  <c r="H77" i="18"/>
  <c r="E77" i="18"/>
  <c r="K76" i="18"/>
  <c r="H76" i="18"/>
  <c r="E76" i="18"/>
  <c r="J74" i="18"/>
  <c r="K74" i="18" s="1"/>
  <c r="I74" i="18"/>
  <c r="G74" i="18"/>
  <c r="F74" i="18"/>
  <c r="D74" i="18"/>
  <c r="E74" i="18" s="1"/>
  <c r="C74" i="18"/>
  <c r="B48" i="17"/>
  <c r="B47" i="17"/>
  <c r="B46" i="17"/>
  <c r="B45" i="17"/>
  <c r="B44" i="17"/>
  <c r="F43" i="17"/>
  <c r="E43" i="17"/>
  <c r="B43" i="17" s="1"/>
  <c r="D43" i="17"/>
  <c r="C43" i="17"/>
  <c r="B36" i="17"/>
  <c r="B35" i="17"/>
  <c r="B34" i="17"/>
  <c r="B33" i="17"/>
  <c r="B32" i="17"/>
  <c r="F31" i="17"/>
  <c r="E31" i="17"/>
  <c r="D31" i="17"/>
  <c r="C31" i="17"/>
  <c r="B31" i="17"/>
  <c r="B24" i="17"/>
  <c r="B23" i="17"/>
  <c r="B22" i="17"/>
  <c r="B21" i="17"/>
  <c r="B20" i="17"/>
  <c r="F19" i="17"/>
  <c r="E19" i="17"/>
  <c r="D19" i="17"/>
  <c r="C19" i="17"/>
  <c r="B19" i="17" s="1"/>
  <c r="C35" i="16"/>
  <c r="C34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C33" i="16" s="1"/>
  <c r="D33" i="16"/>
  <c r="L53" i="15"/>
  <c r="K53" i="15"/>
  <c r="I53" i="15"/>
  <c r="D53" i="15"/>
  <c r="C52" i="15"/>
  <c r="C51" i="15"/>
  <c r="R50" i="15"/>
  <c r="R53" i="15" s="1"/>
  <c r="Q50" i="15"/>
  <c r="P50" i="15"/>
  <c r="O50" i="15"/>
  <c r="O53" i="15" s="1"/>
  <c r="N50" i="15"/>
  <c r="N53" i="15" s="1"/>
  <c r="M50" i="15"/>
  <c r="M53" i="15" s="1"/>
  <c r="L50" i="15"/>
  <c r="K50" i="15"/>
  <c r="J50" i="15"/>
  <c r="J53" i="15" s="1"/>
  <c r="I50" i="15"/>
  <c r="H50" i="15"/>
  <c r="H53" i="15" s="1"/>
  <c r="G50" i="15"/>
  <c r="G53" i="15" s="1"/>
  <c r="F50" i="15"/>
  <c r="F53" i="15" s="1"/>
  <c r="E50" i="15"/>
  <c r="C50" i="15" s="1"/>
  <c r="C53" i="15" s="1"/>
  <c r="D50" i="15"/>
  <c r="M49" i="15"/>
  <c r="L49" i="15"/>
  <c r="J49" i="15"/>
  <c r="E49" i="15"/>
  <c r="D49" i="15"/>
  <c r="C48" i="15"/>
  <c r="C47" i="15"/>
  <c r="R46" i="15"/>
  <c r="R49" i="15" s="1"/>
  <c r="Q46" i="15"/>
  <c r="P46" i="15"/>
  <c r="P49" i="15" s="1"/>
  <c r="O46" i="15"/>
  <c r="O49" i="15" s="1"/>
  <c r="N46" i="15"/>
  <c r="N49" i="15" s="1"/>
  <c r="M46" i="15"/>
  <c r="L46" i="15"/>
  <c r="K46" i="15"/>
  <c r="K49" i="15" s="1"/>
  <c r="J46" i="15"/>
  <c r="I46" i="15"/>
  <c r="I49" i="15" s="1"/>
  <c r="H46" i="15"/>
  <c r="H49" i="15" s="1"/>
  <c r="G46" i="15"/>
  <c r="G49" i="15" s="1"/>
  <c r="F46" i="15"/>
  <c r="F49" i="15" s="1"/>
  <c r="E46" i="15"/>
  <c r="D46" i="15"/>
  <c r="C46" i="15" s="1"/>
  <c r="C37" i="14"/>
  <c r="C36" i="14"/>
  <c r="C35" i="14"/>
  <c r="C34" i="14"/>
  <c r="C33" i="14"/>
  <c r="C32" i="14"/>
  <c r="C28" i="14"/>
  <c r="C27" i="14"/>
  <c r="C26" i="14"/>
  <c r="C25" i="14"/>
  <c r="C24" i="14"/>
  <c r="C23" i="14"/>
  <c r="C19" i="14"/>
  <c r="C18" i="14"/>
  <c r="C17" i="14"/>
  <c r="C16" i="14"/>
  <c r="C15" i="14"/>
  <c r="C14" i="14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D76" i="12"/>
  <c r="D75" i="12"/>
  <c r="D74" i="12"/>
  <c r="D73" i="12"/>
  <c r="D72" i="12"/>
  <c r="D71" i="12"/>
  <c r="D69" i="12"/>
  <c r="D68" i="12"/>
  <c r="D67" i="12"/>
  <c r="D66" i="12"/>
  <c r="D65" i="12"/>
  <c r="D64" i="12"/>
  <c r="D63" i="12"/>
  <c r="D62" i="12"/>
  <c r="D57" i="12"/>
  <c r="D56" i="12"/>
  <c r="D55" i="12"/>
  <c r="D54" i="12"/>
  <c r="D53" i="12"/>
  <c r="D52" i="12"/>
  <c r="D50" i="12"/>
  <c r="D49" i="12"/>
  <c r="D48" i="12"/>
  <c r="D47" i="12"/>
  <c r="D46" i="12"/>
  <c r="D45" i="12"/>
  <c r="D44" i="12"/>
  <c r="D43" i="12"/>
  <c r="D38" i="12"/>
  <c r="D37" i="12"/>
  <c r="D36" i="12"/>
  <c r="D35" i="12"/>
  <c r="D34" i="12"/>
  <c r="D33" i="12"/>
  <c r="D31" i="12"/>
  <c r="D30" i="12"/>
  <c r="D29" i="12"/>
  <c r="D28" i="12"/>
  <c r="D27" i="12"/>
  <c r="D26" i="12"/>
  <c r="D25" i="12"/>
  <c r="D24" i="12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0" i="11"/>
  <c r="D69" i="11"/>
  <c r="D68" i="11"/>
  <c r="D67" i="11"/>
  <c r="D63" i="11"/>
  <c r="D62" i="11"/>
  <c r="D61" i="11"/>
  <c r="D60" i="11"/>
  <c r="D59" i="11"/>
  <c r="D58" i="11"/>
  <c r="D57" i="11"/>
  <c r="H74" i="18" l="1"/>
  <c r="C49" i="15"/>
  <c r="E53" i="15"/>
</calcChain>
</file>

<file path=xl/sharedStrings.xml><?xml version="1.0" encoding="utf-8"?>
<sst xmlns="http://schemas.openxmlformats.org/spreadsheetml/2006/main" count="1710" uniqueCount="268">
  <si>
    <t>　</t>
  </si>
  <si>
    <t>令和元年度</t>
  </si>
  <si>
    <t>分類</t>
  </si>
  <si>
    <t>単位</t>
  </si>
  <si>
    <t>対象別総数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</si>
  <si>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</si>
  <si>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</si>
  <si>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</si>
  <si>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</si>
  <si>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</si>
  <si>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</si>
  <si>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</si>
  <si>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</si>
  <si>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</si>
  <si>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</si>
  <si>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</si>
  <si>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</si>
  <si>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</si>
  <si>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</si>
  <si>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</si>
  <si>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</si>
  <si>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個別指導</t>
  </si>
  <si>
    <t>母乳相談</t>
  </si>
  <si>
    <t>人</t>
  </si>
  <si>
    <t>1歳6か月児健康診査</t>
  </si>
  <si>
    <t>延人員数（人）</t>
  </si>
  <si>
    <t>3歳児健康診査</t>
  </si>
  <si>
    <t>乳幼児発達相談</t>
  </si>
  <si>
    <t>アレルギー相談</t>
  </si>
  <si>
    <t>育児相談</t>
  </si>
  <si>
    <t>むし歯予防教室</t>
  </si>
  <si>
    <t>特定保健指導</t>
  </si>
  <si>
    <t>地域出張相談</t>
  </si>
  <si>
    <t>その他の成人事業</t>
  </si>
  <si>
    <t>来所・電話相談</t>
  </si>
  <si>
    <t>（再掲）訪問栄養指導</t>
  </si>
  <si>
    <t>集団指導</t>
  </si>
  <si>
    <t>妊産婦食講習会</t>
  </si>
  <si>
    <t>回</t>
  </si>
  <si>
    <t>総数（回）</t>
  </si>
  <si>
    <t>妊婦等調理技術支援講習会</t>
  </si>
  <si>
    <t>延人員（人）</t>
  </si>
  <si>
    <t>3か月児健康診査</t>
  </si>
  <si>
    <t>離乳食実践講習会</t>
  </si>
  <si>
    <t>子育て教室</t>
  </si>
  <si>
    <t>子育てサロン</t>
  </si>
  <si>
    <t>子育てサークル</t>
  </si>
  <si>
    <t>幼児食講習会</t>
  </si>
  <si>
    <t>その他の母子保健事業</t>
  </si>
  <si>
    <t>ロコモティブシンドローム予防教室</t>
  </si>
  <si>
    <t>地域健康づくり事業</t>
  </si>
  <si>
    <t>健康づくり活動育成事業</t>
  </si>
  <si>
    <t>いきいき教室(拠点型）</t>
  </si>
  <si>
    <t>いきいき教室(出張型）</t>
  </si>
  <si>
    <t>地域サロン活動等支援事業</t>
  </si>
  <si>
    <t>その他介護予防事業</t>
  </si>
  <si>
    <t>（再掲）地区栄養講習会</t>
  </si>
  <si>
    <t>（再掲）災害に対する備え</t>
  </si>
  <si>
    <t>令和2年度</t>
  </si>
  <si>
    <t>子育て講座</t>
  </si>
  <si>
    <t>令和3年度</t>
  </si>
  <si>
    <t>表５－１    つづき</t>
  </si>
  <si>
    <t>給食施設等指導</t>
  </si>
  <si>
    <t>給食管理指導(個別）</t>
  </si>
  <si>
    <t>施設</t>
  </si>
  <si>
    <t>：栄養士無</t>
  </si>
  <si>
    <t>給食管理指導総数</t>
  </si>
  <si>
    <t>(施設）</t>
  </si>
  <si>
    <t>その他の施設：栄養士有</t>
  </si>
  <si>
    <t>給食管理指導（集団）</t>
  </si>
  <si>
    <t>喫食者指導</t>
  </si>
  <si>
    <t>表５-２   特定給食施設数と栄養士数、区(保健センター)別</t>
  </si>
  <si>
    <t>令和2年3月31日現在</t>
  </si>
  <si>
    <t>総数</t>
  </si>
  <si>
    <t>総　　　数</t>
  </si>
  <si>
    <t>特定給食施設数</t>
  </si>
  <si>
    <t>栄養士のいる施設数</t>
  </si>
  <si>
    <t>栄養士のいない施設数</t>
  </si>
  <si>
    <t>栄養士数</t>
  </si>
  <si>
    <t>（うち、管理栄養士数）</t>
  </si>
  <si>
    <t>常勤者数</t>
  </si>
  <si>
    <t>非常勤又は兼務者数</t>
  </si>
  <si>
    <t>内　　　　　　　　　　　　　　　　　　　訳</t>
  </si>
  <si>
    <t>学　　　　校</t>
  </si>
  <si>
    <t>小・中学校</t>
  </si>
  <si>
    <t>施設数</t>
  </si>
  <si>
    <t>定時制高校</t>
  </si>
  <si>
    <t>その他の学校</t>
  </si>
  <si>
    <t>幼稚園</t>
  </si>
  <si>
    <t>病院</t>
  </si>
  <si>
    <t>介護老人保健施設</t>
  </si>
  <si>
    <t>老人福祉施設</t>
  </si>
  <si>
    <t>児童福祉施設</t>
  </si>
  <si>
    <t>社会福祉施設</t>
  </si>
  <si>
    <t>事業所</t>
  </si>
  <si>
    <t>一回給食</t>
  </si>
  <si>
    <t>三回給食</t>
  </si>
  <si>
    <t>寮・寄宿舎</t>
  </si>
  <si>
    <t>矯正施設</t>
  </si>
  <si>
    <t>一般給食センター</t>
  </si>
  <si>
    <t>その他</t>
  </si>
  <si>
    <t>※　“特定給食施設”とは、特定かつ多数の者に継続的に1回100食以上又は1日250食以上の食事を供給する施設をいう。</t>
  </si>
  <si>
    <t xml:space="preserve">     栄養士には、管理栄養士を含む。その他には、研修所、病院職員食堂、自衛隊を含む。</t>
  </si>
  <si>
    <t>令和3年3月31日現在</t>
  </si>
  <si>
    <t>令和4年3月31日現在</t>
  </si>
  <si>
    <t>表５－３    その他の給食施設数と栄養士数、区(保健センター)別</t>
  </si>
  <si>
    <t xml:space="preserve">   そ の 他 の 給 食 施 設 数</t>
  </si>
  <si>
    <t>栄養士のいる施設</t>
  </si>
  <si>
    <t>栄養士のいない施設</t>
  </si>
  <si>
    <t xml:space="preserve">   栄      養      士     数</t>
  </si>
  <si>
    <t>常   勤   者   数</t>
  </si>
  <si>
    <t>注)  "その他の給食施設"とは、特定かつ多数の者に対して継続的に食事を供給する施設で、特定給</t>
  </si>
  <si>
    <t>食施設を除く施設をいう。栄養士には管理栄養士を含む。</t>
  </si>
  <si>
    <t>表５－４   給食施設の栄養士充足状況</t>
  </si>
  <si>
    <t>学              校</t>
  </si>
  <si>
    <t>病  院</t>
  </si>
  <si>
    <t>介護老人</t>
  </si>
  <si>
    <t>老人福祉</t>
  </si>
  <si>
    <t>児童福祉</t>
  </si>
  <si>
    <t>社会福祉</t>
  </si>
  <si>
    <t xml:space="preserve">    事   業   所</t>
  </si>
  <si>
    <t>寮</t>
  </si>
  <si>
    <t>矯　　正</t>
  </si>
  <si>
    <t>一　　般</t>
  </si>
  <si>
    <t>総    数</t>
  </si>
  <si>
    <t>小  中</t>
  </si>
  <si>
    <t>定時制</t>
  </si>
  <si>
    <t>・</t>
  </si>
  <si>
    <t>給　　食</t>
  </si>
  <si>
    <t>学  校</t>
  </si>
  <si>
    <t>高  校</t>
  </si>
  <si>
    <t>の学校</t>
  </si>
  <si>
    <t>診療所</t>
  </si>
  <si>
    <t>保健施設</t>
  </si>
  <si>
    <t>施    設</t>
  </si>
  <si>
    <t>寄宿舎</t>
  </si>
  <si>
    <t>センター</t>
  </si>
  <si>
    <t>特定給食施設</t>
  </si>
  <si>
    <t>施   設   総   数</t>
  </si>
  <si>
    <t xml:space="preserve"> 栄養士のいる施設</t>
  </si>
  <si>
    <t xml:space="preserve"> 栄養士のいない施設</t>
  </si>
  <si>
    <t xml:space="preserve">  栄 養 士 充 足 率 （%）</t>
  </si>
  <si>
    <t>その他の給食施設</t>
  </si>
  <si>
    <t xml:space="preserve"> 注    その他には、研修所、病院職員食堂、自衛隊を含む</t>
  </si>
  <si>
    <t>-</t>
  </si>
  <si>
    <t>表５－５  給食施設の給食形態別状況</t>
  </si>
  <si>
    <t xml:space="preserve"> 直　　営　　給　　食</t>
  </si>
  <si>
    <t xml:space="preserve"> 委　　託　　給　　食</t>
  </si>
  <si>
    <t xml:space="preserve"> 業　者　委　託  率 （%）</t>
  </si>
  <si>
    <t>表５－６   管理栄養士必置施設の状況</t>
  </si>
  <si>
    <t>施 設 の 種 類</t>
  </si>
  <si>
    <t>総  数</t>
  </si>
  <si>
    <t>内                        訳</t>
  </si>
  <si>
    <t>管理栄養士のみ</t>
  </si>
  <si>
    <t>管理栄養士と栄</t>
  </si>
  <si>
    <t>栄養士のみいる</t>
  </si>
  <si>
    <t>管理栄養士も栄</t>
  </si>
  <si>
    <t>いる施設数</t>
  </si>
  <si>
    <t>養士のどちらも</t>
  </si>
  <si>
    <t>施   設   数</t>
  </si>
  <si>
    <t>い る 施 設 数</t>
  </si>
  <si>
    <t>いない施設数</t>
  </si>
  <si>
    <t>計</t>
  </si>
  <si>
    <t>自衛隊</t>
  </si>
  <si>
    <t>表５－７  国民健康・栄養調査実施状況</t>
  </si>
  <si>
    <t xml:space="preserve"> </t>
  </si>
  <si>
    <t xml:space="preserve">  令和元年</t>
  </si>
  <si>
    <t>身体状況調査</t>
  </si>
  <si>
    <t>世帯別栄養</t>
  </si>
  <si>
    <t>生活習慣調査</t>
  </si>
  <si>
    <t>摂取状況調査</t>
  </si>
  <si>
    <t>(満20歳以上)</t>
  </si>
  <si>
    <t>対象人員</t>
  </si>
  <si>
    <t>調査人員</t>
  </si>
  <si>
    <t>実 施 率</t>
  </si>
  <si>
    <t>対象世帯数</t>
  </si>
  <si>
    <t>調査世帯数</t>
  </si>
  <si>
    <t>区別</t>
  </si>
  <si>
    <t>調    査    地    区</t>
  </si>
  <si>
    <t xml:space="preserve"> 総 数</t>
  </si>
  <si>
    <t>％</t>
  </si>
  <si>
    <t>戸</t>
  </si>
  <si>
    <t>北区喜惣治２丁目</t>
  </si>
  <si>
    <t>西区山木２丁目</t>
  </si>
  <si>
    <t>中村区名駅南５丁目</t>
  </si>
  <si>
    <t>港区名港２丁目</t>
  </si>
  <si>
    <t>港区正保町３丁目</t>
  </si>
  <si>
    <t>名東区一社１丁目</t>
  </si>
  <si>
    <t>注)  健康増進法に基づく国民健康・栄養調査対象は、厚生労働省指定地区の世帯と全世帯員で令和元年11月中に</t>
  </si>
  <si>
    <t xml:space="preserve">   　身体状況調査と栄養摂取状況調査等を実施した。</t>
  </si>
  <si>
    <t xml:space="preserve">  令和2年</t>
  </si>
  <si>
    <t>新型コロナウイルス感染症の影響により調査中止</t>
  </si>
  <si>
    <t xml:space="preserve">  令和3年</t>
  </si>
  <si>
    <t>表５ー８　食品表示法（保健事項）等に係る立入検査における確認・指導件数　</t>
    <rPh sb="0" eb="1">
      <t>ヒョウ</t>
    </rPh>
    <rPh sb="18" eb="19">
      <t>カカ</t>
    </rPh>
    <rPh sb="28" eb="30">
      <t>カクニン</t>
    </rPh>
    <phoneticPr fontId="18"/>
  </si>
  <si>
    <t>食品表示法（保健事項）等に係る立入検査における確認・指導件数</t>
    <rPh sb="13" eb="14">
      <t>カカ</t>
    </rPh>
    <rPh sb="23" eb="25">
      <t>カクニン</t>
    </rPh>
    <phoneticPr fontId="18"/>
  </si>
  <si>
    <t>令和４年度</t>
    <phoneticPr fontId="18"/>
  </si>
  <si>
    <t>　　　　　　　　　　表示違反等内容
　食品別</t>
  </si>
  <si>
    <t>栄養成分表示を
確認した数</t>
    <phoneticPr fontId="18"/>
  </si>
  <si>
    <t>（再）栄養成分表示の不適正疑い数</t>
    <rPh sb="1" eb="2">
      <t>サイ</t>
    </rPh>
    <phoneticPr fontId="18"/>
  </si>
  <si>
    <t>（再）栄養成分表示の情報回付数</t>
    <rPh sb="1" eb="2">
      <t>サイ</t>
    </rPh>
    <phoneticPr fontId="18"/>
  </si>
  <si>
    <t>（再）栄養成分表示の分析依頼数</t>
    <rPh sb="1" eb="2">
      <t>サイ</t>
    </rPh>
    <phoneticPr fontId="18"/>
  </si>
  <si>
    <t>健康増進法（65条）による虚偽誇大表示</t>
  </si>
  <si>
    <t>総　　数</t>
  </si>
  <si>
    <t>麦類</t>
  </si>
  <si>
    <t>粉類</t>
  </si>
  <si>
    <t>でん粉</t>
  </si>
  <si>
    <t>野菜加工品</t>
  </si>
  <si>
    <t>果実加工品</t>
  </si>
  <si>
    <t>茶、コーヒー及びココアの調製品</t>
  </si>
  <si>
    <t>香辛料</t>
  </si>
  <si>
    <t>めん・パン類</t>
  </si>
  <si>
    <t>穀類加工品</t>
  </si>
  <si>
    <t>菓子類</t>
  </si>
  <si>
    <t>豆類の調製品</t>
  </si>
  <si>
    <t>砂糖類</t>
  </si>
  <si>
    <t>その他の農産加工食品</t>
  </si>
  <si>
    <t>食肉製品</t>
  </si>
  <si>
    <t>酪農製品</t>
  </si>
  <si>
    <t>加工卵製品</t>
  </si>
  <si>
    <t>その他の畜産加工食品</t>
  </si>
  <si>
    <t>加工魚介類</t>
  </si>
  <si>
    <t>加工海藻類</t>
  </si>
  <si>
    <t>その他の水産加工食品</t>
  </si>
  <si>
    <t>調味料及びスープ</t>
  </si>
  <si>
    <t>食用油脂</t>
  </si>
  <si>
    <t>調理食品</t>
  </si>
  <si>
    <t>その他の加工食品</t>
  </si>
  <si>
    <t>飲料等</t>
  </si>
  <si>
    <t>生鮮食品</t>
    <phoneticPr fontId="18"/>
  </si>
  <si>
    <t>表５－９   食品表示法（保健事項）に係る相談指導及び啓発件数</t>
    <rPh sb="0" eb="1">
      <t>ヒョウ</t>
    </rPh>
    <rPh sb="7" eb="12">
      <t>ショクヒンヒョウジホウ</t>
    </rPh>
    <rPh sb="13" eb="17">
      <t>ホケンジコウ</t>
    </rPh>
    <rPh sb="19" eb="20">
      <t>カカ</t>
    </rPh>
    <rPh sb="21" eb="23">
      <t>ソウダン</t>
    </rPh>
    <rPh sb="23" eb="25">
      <t>シドウ</t>
    </rPh>
    <rPh sb="25" eb="26">
      <t>オヨ</t>
    </rPh>
    <rPh sb="27" eb="29">
      <t>ケイハツ</t>
    </rPh>
    <rPh sb="29" eb="31">
      <t>ケンスウ</t>
    </rPh>
    <phoneticPr fontId="22"/>
  </si>
  <si>
    <t>（１）食品表示法（保健事項）に係る相談指導件数</t>
    <phoneticPr fontId="18"/>
  </si>
  <si>
    <t>分類</t>
    <rPh sb="0" eb="2">
      <t>ブンルイ</t>
    </rPh>
    <phoneticPr fontId="22"/>
  </si>
  <si>
    <t>単位</t>
    <rPh sb="0" eb="2">
      <t>タンイ</t>
    </rPh>
    <phoneticPr fontId="22"/>
  </si>
  <si>
    <t>対象別総数</t>
    <rPh sb="0" eb="2">
      <t>タイショウ</t>
    </rPh>
    <rPh sb="2" eb="3">
      <t>ベツ</t>
    </rPh>
    <rPh sb="3" eb="5">
      <t>ソウスウ</t>
    </rPh>
    <phoneticPr fontId="22"/>
  </si>
  <si>
    <t>内容</t>
    <rPh sb="0" eb="2">
      <t>ナイヨウ</t>
    </rPh>
    <phoneticPr fontId="18"/>
  </si>
  <si>
    <t>指導・相談</t>
    <rPh sb="0" eb="2">
      <t>シドウ</t>
    </rPh>
    <rPh sb="3" eb="5">
      <t>ソウダン</t>
    </rPh>
    <phoneticPr fontId="22"/>
  </si>
  <si>
    <t>指導（件数）</t>
    <rPh sb="0" eb="2">
      <t>シドウ</t>
    </rPh>
    <rPh sb="3" eb="5">
      <t>ケンスウ</t>
    </rPh>
    <phoneticPr fontId="22"/>
  </si>
  <si>
    <t>件</t>
    <rPh sb="0" eb="1">
      <t>ケン</t>
    </rPh>
    <phoneticPr fontId="22"/>
  </si>
  <si>
    <t>指導（延べ回数）</t>
    <rPh sb="3" eb="4">
      <t>ノ</t>
    </rPh>
    <rPh sb="5" eb="7">
      <t>カイスウ</t>
    </rPh>
    <phoneticPr fontId="18"/>
  </si>
  <si>
    <t>回</t>
    <rPh sb="0" eb="1">
      <t>カイ</t>
    </rPh>
    <phoneticPr fontId="22"/>
  </si>
  <si>
    <t>相談（件数）</t>
    <rPh sb="0" eb="2">
      <t>ソウダン</t>
    </rPh>
    <rPh sb="3" eb="5">
      <t>ケンスウ</t>
    </rPh>
    <phoneticPr fontId="22"/>
  </si>
  <si>
    <t>相談（延べ回数）</t>
    <rPh sb="0" eb="2">
      <t>ソウダン</t>
    </rPh>
    <rPh sb="3" eb="4">
      <t>ノ</t>
    </rPh>
    <rPh sb="5" eb="7">
      <t>カイスウ</t>
    </rPh>
    <phoneticPr fontId="18"/>
  </si>
  <si>
    <t>本庁指導（件数）</t>
    <rPh sb="0" eb="2">
      <t>ホンチョウ</t>
    </rPh>
    <rPh sb="2" eb="4">
      <t>シドウ</t>
    </rPh>
    <rPh sb="5" eb="7">
      <t>ケンスウ</t>
    </rPh>
    <phoneticPr fontId="22"/>
  </si>
  <si>
    <t>本庁指導（延べ回数）</t>
    <rPh sb="0" eb="2">
      <t>ホンチョウ</t>
    </rPh>
    <rPh sb="2" eb="4">
      <t>シドウ</t>
    </rPh>
    <rPh sb="5" eb="6">
      <t>ノ</t>
    </rPh>
    <rPh sb="7" eb="9">
      <t>カイスウ</t>
    </rPh>
    <phoneticPr fontId="22"/>
  </si>
  <si>
    <t>本庁相談（件数）</t>
    <rPh sb="0" eb="2">
      <t>ホンチョウ</t>
    </rPh>
    <rPh sb="2" eb="4">
      <t>ソウダン</t>
    </rPh>
    <rPh sb="5" eb="7">
      <t>ケンスウ</t>
    </rPh>
    <phoneticPr fontId="22"/>
  </si>
  <si>
    <t>本庁相談（延べ回数）</t>
    <rPh sb="0" eb="2">
      <t>ホンチョウ</t>
    </rPh>
    <rPh sb="2" eb="4">
      <t>ソウダン</t>
    </rPh>
    <rPh sb="5" eb="6">
      <t>ノ</t>
    </rPh>
    <rPh sb="7" eb="9">
      <t>カイスウ</t>
    </rPh>
    <phoneticPr fontId="22"/>
  </si>
  <si>
    <t>（２）食品表示法（保健事項）に係る啓発件数</t>
    <phoneticPr fontId="18"/>
  </si>
  <si>
    <t>啓発</t>
    <rPh sb="0" eb="2">
      <t>ケイハツ</t>
    </rPh>
    <phoneticPr fontId="22"/>
  </si>
  <si>
    <t>市民向け（集団）</t>
    <rPh sb="0" eb="3">
      <t>シミンム</t>
    </rPh>
    <rPh sb="5" eb="7">
      <t>シュウダン</t>
    </rPh>
    <phoneticPr fontId="22"/>
  </si>
  <si>
    <t>市民向け（人数）</t>
    <rPh sb="0" eb="3">
      <t>シミンム</t>
    </rPh>
    <rPh sb="5" eb="7">
      <t>ニンズウ</t>
    </rPh>
    <phoneticPr fontId="22"/>
  </si>
  <si>
    <t>人</t>
    <rPh sb="0" eb="1">
      <t>ニン</t>
    </rPh>
    <phoneticPr fontId="22"/>
  </si>
  <si>
    <t>業者向け（集団）</t>
    <rPh sb="0" eb="2">
      <t>ギョウシャ</t>
    </rPh>
    <rPh sb="2" eb="3">
      <t>ム</t>
    </rPh>
    <phoneticPr fontId="22"/>
  </si>
  <si>
    <t>業者向け（人数）</t>
    <rPh sb="5" eb="7">
      <t>ニンズウ</t>
    </rPh>
    <phoneticPr fontId="18"/>
  </si>
  <si>
    <t>本庁実施（集団）</t>
    <rPh sb="0" eb="4">
      <t>ホンチョウジッシ</t>
    </rPh>
    <rPh sb="5" eb="7">
      <t>シュウダン</t>
    </rPh>
    <phoneticPr fontId="22"/>
  </si>
  <si>
    <t>本庁実施（人数）</t>
    <rPh sb="0" eb="4">
      <t>ホンチョウジッシ</t>
    </rPh>
    <rPh sb="5" eb="7">
      <t>ニンズウ</t>
    </rPh>
    <phoneticPr fontId="22"/>
  </si>
  <si>
    <t>令和4年度</t>
    <phoneticPr fontId="18"/>
  </si>
  <si>
    <t>令和5年3月31日現在</t>
    <phoneticPr fontId="18"/>
  </si>
  <si>
    <t xml:space="preserve">  令和4年</t>
    <phoneticPr fontId="18"/>
  </si>
  <si>
    <t>千種区向陽町３丁目</t>
    <rPh sb="0" eb="3">
      <t>チクサク</t>
    </rPh>
    <rPh sb="3" eb="6">
      <t>コウヨウチョウ</t>
    </rPh>
    <rPh sb="7" eb="9">
      <t>チョウメ</t>
    </rPh>
    <phoneticPr fontId="18"/>
  </si>
  <si>
    <t>西区清里町</t>
    <rPh sb="0" eb="2">
      <t>ニシク</t>
    </rPh>
    <rPh sb="2" eb="4">
      <t>キヨサト</t>
    </rPh>
    <rPh sb="4" eb="5">
      <t>チョウ</t>
    </rPh>
    <phoneticPr fontId="18"/>
  </si>
  <si>
    <t>昭和区阿由知通３丁目</t>
    <rPh sb="0" eb="3">
      <t>ショウワク</t>
    </rPh>
    <rPh sb="3" eb="7">
      <t>アユチドオリ</t>
    </rPh>
    <rPh sb="8" eb="10">
      <t>チョウメ</t>
    </rPh>
    <phoneticPr fontId="18"/>
  </si>
  <si>
    <t>中川区春田１丁目</t>
    <rPh sb="0" eb="3">
      <t>ナカガワク</t>
    </rPh>
    <rPh sb="3" eb="5">
      <t>ハルタ</t>
    </rPh>
    <rPh sb="6" eb="8">
      <t>チョウメ</t>
    </rPh>
    <phoneticPr fontId="18"/>
  </si>
  <si>
    <t>守山城土町</t>
    <rPh sb="0" eb="2">
      <t>モリヤマ</t>
    </rPh>
    <rPh sb="2" eb="3">
      <t>シロ</t>
    </rPh>
    <rPh sb="3" eb="4">
      <t>ツチ</t>
    </rPh>
    <rPh sb="4" eb="5">
      <t>チョウ</t>
    </rPh>
    <phoneticPr fontId="18"/>
  </si>
  <si>
    <t>名東区牧の原２丁目</t>
    <rPh sb="0" eb="3">
      <t>メイトウク</t>
    </rPh>
    <rPh sb="3" eb="4">
      <t>マキ</t>
    </rPh>
    <rPh sb="5" eb="6">
      <t>ハラ</t>
    </rPh>
    <rPh sb="6" eb="9">
      <t>ニチョウメ</t>
    </rPh>
    <phoneticPr fontId="18"/>
  </si>
  <si>
    <t>注)  健康増進法に基づく国民健康・栄養調査対象は、厚生労働省指定地区の世帯と全世帯員で令和4年11月、12月中に</t>
    <rPh sb="54" eb="55">
      <t>ガツ</t>
    </rPh>
    <phoneticPr fontId="18"/>
  </si>
  <si>
    <t>表５－１    栄養改善指導件数、区(保健センター)別</t>
    <phoneticPr fontId="18"/>
  </si>
  <si>
    <t>1回300食以上又は1日750食以上：栄養士有</t>
  </si>
  <si>
    <t>1回100食以上又は1日250食以上：栄養士有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</si>
</sst>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* #,##0;* \-#,##0;* \-;@"/>
    <numFmt numFmtId="177" formatCode="_ * #,##0_ ;_ * \-#,##0_ ;_ * \-_ ;_ @_ "/>
    <numFmt numFmtId="178" formatCode="0.0%"/>
    <numFmt numFmtId="179" formatCode="_ \¥* #,##0_ ;_ \¥* \-#,##0_ ;_ \¥* \-_ ;_ @_ "/>
    <numFmt numFmtId="180" formatCode="#,##0_ "/>
    <numFmt numFmtId="181" formatCode="#,##0.0_ "/>
    <numFmt numFmtId="182" formatCode="* #,##0;* \-#,##0;* &quot;-&quot;;@"/>
  </numFmts>
  <fonts count="34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trike/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2F2F2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>
      <alignment vertical="center"/>
    </xf>
  </cellStyleXfs>
  <cellXfs count="465">
    <xf numFmtId="0" fontId="0" fillId="0" borderId="0" xfId="0"/>
    <xf numFmtId="0" fontId="2" fillId="0" borderId="0" xfId="3" applyFont="1" applyAlignment="1">
      <alignment horizontal="left"/>
    </xf>
    <xf numFmtId="0" fontId="3" fillId="0" borderId="0" xfId="3" applyFont="1"/>
    <xf numFmtId="0" fontId="2" fillId="0" borderId="1" xfId="3" applyFont="1" applyBorder="1"/>
    <xf numFmtId="0" fontId="10" fillId="0" borderId="0" xfId="3" applyFont="1" applyAlignment="1">
      <alignment horizontal="left"/>
    </xf>
    <xf numFmtId="0" fontId="2" fillId="0" borderId="0" xfId="3" applyFont="1" applyBorder="1"/>
    <xf numFmtId="0" fontId="3" fillId="0" borderId="0" xfId="3" applyFont="1" applyBorder="1"/>
    <xf numFmtId="0" fontId="6" fillId="0" borderId="0" xfId="3" applyFont="1" applyBorder="1" applyAlignment="1">
      <alignment horizontal="left"/>
    </xf>
    <xf numFmtId="176" fontId="6" fillId="0" borderId="0" xfId="3" applyNumberFormat="1" applyFont="1"/>
    <xf numFmtId="0" fontId="2" fillId="0" borderId="0" xfId="3" applyFont="1"/>
    <xf numFmtId="176" fontId="11" fillId="0" borderId="0" xfId="3" applyNumberFormat="1" applyFont="1"/>
    <xf numFmtId="0" fontId="12" fillId="0" borderId="0" xfId="3" applyFont="1"/>
    <xf numFmtId="0" fontId="6" fillId="0" borderId="0" xfId="3" applyFont="1" applyAlignment="1">
      <alignment horizontal="left"/>
    </xf>
    <xf numFmtId="0" fontId="6" fillId="0" borderId="0" xfId="3" applyFont="1"/>
    <xf numFmtId="0" fontId="2" fillId="0" borderId="0" xfId="4" applyFont="1" applyAlignment="1">
      <alignment horizontal="left"/>
    </xf>
    <xf numFmtId="0" fontId="6" fillId="0" borderId="0" xfId="4" applyFont="1" applyBorder="1" applyAlignment="1">
      <alignment horizontal="center" vertical="center"/>
    </xf>
    <xf numFmtId="0" fontId="2" fillId="0" borderId="0" xfId="4" applyFont="1"/>
    <xf numFmtId="0" fontId="2" fillId="0" borderId="0" xfId="4" applyFont="1" applyBorder="1"/>
    <xf numFmtId="0" fontId="6" fillId="0" borderId="0" xfId="4" applyFont="1" applyAlignment="1">
      <alignment horizontal="left"/>
    </xf>
    <xf numFmtId="0" fontId="3" fillId="0" borderId="0" xfId="4" applyFont="1"/>
    <xf numFmtId="0" fontId="1" fillId="0" borderId="0" xfId="1" applyFont="1"/>
    <xf numFmtId="0" fontId="14" fillId="0" borderId="0" xfId="5" applyFont="1" applyAlignment="1">
      <alignment horizontal="left"/>
    </xf>
    <xf numFmtId="0" fontId="5" fillId="0" borderId="0" xfId="5" applyFont="1" applyAlignment="1">
      <alignment vertical="center"/>
    </xf>
    <xf numFmtId="0" fontId="6" fillId="0" borderId="1" xfId="5" applyFont="1" applyBorder="1" applyAlignment="1">
      <alignment horizontal="right" vertical="center"/>
    </xf>
    <xf numFmtId="0" fontId="7" fillId="0" borderId="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77" fontId="6" fillId="0" borderId="0" xfId="5" applyNumberFormat="1" applyFont="1" applyAlignment="1">
      <alignment vertical="center"/>
    </xf>
    <xf numFmtId="0" fontId="6" fillId="0" borderId="0" xfId="5" applyFont="1" applyAlignment="1">
      <alignment horizontal="distributed" vertical="center"/>
    </xf>
    <xf numFmtId="177" fontId="7" fillId="0" borderId="11" xfId="5" applyNumberFormat="1" applyFont="1" applyBorder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6" fillId="0" borderId="13" xfId="5" applyFont="1" applyBorder="1" applyAlignment="1">
      <alignment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177" fontId="7" fillId="0" borderId="0" xfId="5" applyNumberFormat="1" applyFont="1" applyBorder="1" applyAlignment="1">
      <alignment vertical="center"/>
    </xf>
    <xf numFmtId="177" fontId="6" fillId="0" borderId="0" xfId="5" applyNumberFormat="1" applyFont="1" applyBorder="1" applyAlignment="1">
      <alignment vertical="center"/>
    </xf>
    <xf numFmtId="0" fontId="6" fillId="0" borderId="1" xfId="5" applyFont="1" applyBorder="1" applyAlignment="1">
      <alignment vertical="center"/>
    </xf>
    <xf numFmtId="177" fontId="7" fillId="0" borderId="1" xfId="5" applyNumberFormat="1" applyFont="1" applyBorder="1" applyAlignment="1">
      <alignment vertical="center"/>
    </xf>
    <xf numFmtId="177" fontId="6" fillId="0" borderId="1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13" fillId="0" borderId="0" xfId="5" applyFont="1" applyAlignment="1">
      <alignment horizontal="left"/>
    </xf>
    <xf numFmtId="0" fontId="1" fillId="0" borderId="1" xfId="5" applyFont="1" applyBorder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4" xfId="5" applyFont="1" applyBorder="1" applyAlignment="1">
      <alignment vertical="center"/>
    </xf>
    <xf numFmtId="0" fontId="6" fillId="0" borderId="4" xfId="5" applyFont="1" applyBorder="1" applyAlignment="1">
      <alignment horizontal="left" vertical="center"/>
    </xf>
    <xf numFmtId="0" fontId="6" fillId="0" borderId="4" xfId="5" applyFont="1" applyBorder="1" applyAlignment="1">
      <alignment horizontal="distributed" vertical="center"/>
    </xf>
    <xf numFmtId="0" fontId="6" fillId="0" borderId="9" xfId="5" applyFont="1" applyBorder="1" applyAlignment="1">
      <alignment vertical="center"/>
    </xf>
    <xf numFmtId="0" fontId="6" fillId="0" borderId="19" xfId="5" applyFont="1" applyBorder="1" applyAlignment="1">
      <alignment horizontal="center" vertical="center"/>
    </xf>
    <xf numFmtId="0" fontId="6" fillId="0" borderId="2" xfId="5" applyFont="1" applyBorder="1" applyAlignment="1">
      <alignment vertical="center"/>
    </xf>
    <xf numFmtId="0" fontId="6" fillId="0" borderId="20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0" fontId="6" fillId="0" borderId="0" xfId="5" applyFont="1" applyBorder="1" applyAlignment="1">
      <alignment horizontal="left" vertical="center"/>
    </xf>
    <xf numFmtId="0" fontId="6" fillId="0" borderId="12" xfId="5" applyFont="1" applyBorder="1" applyAlignment="1">
      <alignment vertical="center"/>
    </xf>
    <xf numFmtId="0" fontId="6" fillId="0" borderId="12" xfId="5" applyFont="1" applyBorder="1" applyAlignment="1">
      <alignment horizontal="center" vertical="center"/>
    </xf>
    <xf numFmtId="0" fontId="6" fillId="0" borderId="9" xfId="5" applyFont="1" applyBorder="1" applyAlignment="1">
      <alignment horizontal="distributed" vertical="center"/>
    </xf>
    <xf numFmtId="177" fontId="7" fillId="0" borderId="5" xfId="5" applyNumberFormat="1" applyFont="1" applyBorder="1" applyAlignment="1">
      <alignment vertical="center"/>
    </xf>
    <xf numFmtId="177" fontId="6" fillId="0" borderId="9" xfId="5" applyNumberFormat="1" applyFont="1" applyBorder="1" applyAlignment="1">
      <alignment vertical="center"/>
    </xf>
    <xf numFmtId="0" fontId="6" fillId="0" borderId="22" xfId="5" applyFont="1" applyBorder="1" applyAlignment="1">
      <alignment horizontal="left" vertical="center"/>
    </xf>
    <xf numFmtId="178" fontId="7" fillId="0" borderId="1" xfId="5" applyNumberFormat="1" applyFont="1" applyBorder="1" applyAlignment="1">
      <alignment vertical="center"/>
    </xf>
    <xf numFmtId="179" fontId="7" fillId="0" borderId="1" xfId="5" applyNumberFormat="1" applyFont="1" applyBorder="1" applyAlignment="1">
      <alignment horizontal="right" vertical="center"/>
    </xf>
    <xf numFmtId="0" fontId="1" fillId="0" borderId="0" xfId="5" applyFont="1" applyBorder="1" applyAlignment="1">
      <alignment vertical="center"/>
    </xf>
    <xf numFmtId="0" fontId="4" fillId="0" borderId="0" xfId="5" applyFont="1" applyAlignment="1">
      <alignment horizontal="left"/>
    </xf>
    <xf numFmtId="0" fontId="6" fillId="0" borderId="0" xfId="5" applyFont="1" applyBorder="1" applyAlignment="1">
      <alignment horizontal="distributed" vertical="center"/>
    </xf>
    <xf numFmtId="0" fontId="6" fillId="0" borderId="5" xfId="5" applyFont="1" applyBorder="1" applyAlignment="1">
      <alignment horizontal="distributed"/>
    </xf>
    <xf numFmtId="0" fontId="6" fillId="0" borderId="9" xfId="5" applyFont="1" applyBorder="1" applyAlignment="1">
      <alignment horizontal="distributed"/>
    </xf>
    <xf numFmtId="0" fontId="6" fillId="0" borderId="23" xfId="5" applyFont="1" applyBorder="1" applyAlignment="1">
      <alignment horizontal="distributed" vertical="top"/>
    </xf>
    <xf numFmtId="0" fontId="6" fillId="0" borderId="2" xfId="5" applyFont="1" applyBorder="1" applyAlignment="1">
      <alignment horizontal="distributed" vertical="top"/>
    </xf>
    <xf numFmtId="0" fontId="6" fillId="0" borderId="9" xfId="5" applyFont="1" applyBorder="1" applyAlignment="1">
      <alignment horizontal="center" vertical="center"/>
    </xf>
    <xf numFmtId="177" fontId="7" fillId="0" borderId="5" xfId="5" applyNumberFormat="1" applyFont="1" applyBorder="1" applyAlignment="1">
      <alignment horizontal="distributed" vertical="center"/>
    </xf>
    <xf numFmtId="177" fontId="6" fillId="0" borderId="9" xfId="5" applyNumberFormat="1" applyFont="1" applyBorder="1" applyAlignment="1">
      <alignment horizontal="distributed" vertical="center"/>
    </xf>
    <xf numFmtId="177" fontId="6" fillId="0" borderId="0" xfId="5" applyNumberFormat="1" applyFont="1" applyBorder="1" applyAlignment="1">
      <alignment horizontal="distributed" vertical="center"/>
    </xf>
    <xf numFmtId="0" fontId="6" fillId="0" borderId="1" xfId="5" applyFont="1" applyBorder="1" applyAlignment="1">
      <alignment horizontal="distributed" vertical="center"/>
    </xf>
    <xf numFmtId="177" fontId="7" fillId="0" borderId="11" xfId="5" applyNumberFormat="1" applyFont="1" applyBorder="1" applyAlignment="1">
      <alignment horizontal="distributed" vertical="center"/>
    </xf>
    <xf numFmtId="177" fontId="6" fillId="0" borderId="1" xfId="5" applyNumberFormat="1" applyFont="1" applyBorder="1" applyAlignment="1">
      <alignment horizontal="distributed" vertical="center"/>
    </xf>
    <xf numFmtId="0" fontId="1" fillId="0" borderId="0" xfId="5" applyFont="1" applyAlignment="1">
      <alignment horizontal="center"/>
    </xf>
    <xf numFmtId="0" fontId="6" fillId="0" borderId="5" xfId="5" applyFont="1" applyBorder="1" applyAlignment="1">
      <alignment vertical="center"/>
    </xf>
    <xf numFmtId="180" fontId="6" fillId="0" borderId="5" xfId="5" applyNumberFormat="1" applyFont="1" applyBorder="1" applyAlignment="1">
      <alignment vertical="center"/>
    </xf>
    <xf numFmtId="180" fontId="6" fillId="0" borderId="9" xfId="5" applyNumberFormat="1" applyFont="1" applyBorder="1" applyAlignment="1">
      <alignment vertical="center"/>
    </xf>
    <xf numFmtId="181" fontId="6" fillId="0" borderId="9" xfId="5" applyNumberFormat="1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6" fillId="0" borderId="11" xfId="5" applyFont="1" applyBorder="1" applyAlignment="1">
      <alignment vertical="center"/>
    </xf>
    <xf numFmtId="180" fontId="6" fillId="0" borderId="11" xfId="5" applyNumberFormat="1" applyFont="1" applyBorder="1" applyAlignment="1">
      <alignment vertical="center"/>
    </xf>
    <xf numFmtId="0" fontId="6" fillId="0" borderId="17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180" fontId="6" fillId="0" borderId="0" xfId="5" applyNumberFormat="1" applyFont="1" applyBorder="1" applyAlignment="1">
      <alignment vertical="center"/>
    </xf>
    <xf numFmtId="181" fontId="6" fillId="0" borderId="0" xfId="5" applyNumberFormat="1" applyFont="1" applyBorder="1" applyAlignment="1">
      <alignment vertical="center"/>
    </xf>
    <xf numFmtId="0" fontId="6" fillId="0" borderId="0" xfId="5" applyFont="1" applyBorder="1" applyAlignment="1">
      <alignment horizontal="right" vertical="center"/>
    </xf>
    <xf numFmtId="0" fontId="6" fillId="0" borderId="1" xfId="5" applyFont="1" applyBorder="1" applyAlignment="1">
      <alignment horizontal="center" vertical="center"/>
    </xf>
    <xf numFmtId="0" fontId="6" fillId="0" borderId="10" xfId="5" applyFont="1" applyBorder="1" applyAlignment="1">
      <alignment vertical="center"/>
    </xf>
    <xf numFmtId="180" fontId="6" fillId="0" borderId="1" xfId="5" applyNumberFormat="1" applyFont="1" applyBorder="1" applyAlignment="1">
      <alignment vertical="center"/>
    </xf>
    <xf numFmtId="181" fontId="6" fillId="0" borderId="1" xfId="5" applyNumberFormat="1" applyFont="1" applyBorder="1" applyAlignment="1">
      <alignment vertical="center"/>
    </xf>
    <xf numFmtId="180" fontId="6" fillId="0" borderId="0" xfId="5" applyNumberFormat="1" applyFont="1" applyAlignment="1">
      <alignment vertical="center"/>
    </xf>
    <xf numFmtId="0" fontId="6" fillId="0" borderId="0" xfId="5" applyFont="1" applyAlignment="1">
      <alignment horizontal="left" vertical="center"/>
    </xf>
    <xf numFmtId="0" fontId="13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0" fontId="19" fillId="0" borderId="0" xfId="7" applyFont="1"/>
    <xf numFmtId="0" fontId="20" fillId="0" borderId="0" xfId="7" applyFont="1" applyAlignment="1">
      <alignment vertical="center"/>
    </xf>
    <xf numFmtId="0" fontId="21" fillId="0" borderId="0" xfId="7" applyFont="1" applyBorder="1" applyAlignment="1">
      <alignment vertical="center"/>
    </xf>
    <xf numFmtId="0" fontId="8" fillId="0" borderId="0" xfId="8" applyFont="1" applyAlignment="1">
      <alignment horizontal="right"/>
    </xf>
    <xf numFmtId="0" fontId="21" fillId="0" borderId="0" xfId="7" applyFont="1" applyAlignment="1">
      <alignment vertical="center"/>
    </xf>
    <xf numFmtId="0" fontId="21" fillId="0" borderId="0" xfId="7" applyFont="1"/>
    <xf numFmtId="0" fontId="19" fillId="0" borderId="14" xfId="7" applyFont="1" applyBorder="1" applyAlignment="1">
      <alignment horizontal="right" vertical="distributed" textRotation="255" wrapText="1"/>
    </xf>
    <xf numFmtId="0" fontId="19" fillId="0" borderId="29" xfId="7" applyFont="1" applyBorder="1" applyAlignment="1">
      <alignment horizontal="right" vertical="distributed" textRotation="255" wrapText="1"/>
    </xf>
    <xf numFmtId="0" fontId="19" fillId="0" borderId="30" xfId="7" applyFont="1" applyBorder="1" applyAlignment="1">
      <alignment horizontal="right" vertical="distributed" textRotation="255" wrapText="1"/>
    </xf>
    <xf numFmtId="0" fontId="19" fillId="0" borderId="16" xfId="7" applyFont="1" applyBorder="1" applyAlignment="1">
      <alignment horizontal="right" vertical="distributed" textRotation="255" wrapText="1"/>
    </xf>
    <xf numFmtId="0" fontId="19" fillId="0" borderId="0" xfId="7" applyFont="1" applyBorder="1" applyAlignment="1">
      <alignment vertical="center"/>
    </xf>
    <xf numFmtId="177" fontId="16" fillId="3" borderId="7" xfId="7" applyNumberFormat="1" applyFont="1" applyFill="1" applyBorder="1" applyAlignment="1">
      <alignment horizontal="right" vertical="distributed" wrapText="1"/>
    </xf>
    <xf numFmtId="177" fontId="16" fillId="3" borderId="6" xfId="7" applyNumberFormat="1" applyFont="1" applyFill="1" applyBorder="1" applyAlignment="1">
      <alignment horizontal="right" vertical="distributed" wrapText="1"/>
    </xf>
    <xf numFmtId="0" fontId="16" fillId="0" borderId="0" xfId="7" applyFont="1" applyBorder="1" applyAlignment="1">
      <alignment vertical="center"/>
    </xf>
    <xf numFmtId="0" fontId="21" fillId="0" borderId="26" xfId="7" applyFont="1" applyBorder="1" applyAlignment="1">
      <alignment horizontal="left" vertical="center" wrapText="1"/>
    </xf>
    <xf numFmtId="177" fontId="21" fillId="3" borderId="26" xfId="7" applyNumberFormat="1" applyFont="1" applyFill="1" applyBorder="1" applyAlignment="1">
      <alignment horizontal="right" vertical="center"/>
    </xf>
    <xf numFmtId="177" fontId="21" fillId="3" borderId="0" xfId="7" applyNumberFormat="1" applyFont="1" applyFill="1" applyBorder="1" applyAlignment="1">
      <alignment horizontal="right" vertical="center"/>
    </xf>
    <xf numFmtId="0" fontId="21" fillId="0" borderId="20" xfId="7" applyFont="1" applyBorder="1" applyAlignment="1">
      <alignment horizontal="left" vertical="center" wrapText="1"/>
    </xf>
    <xf numFmtId="177" fontId="21" fillId="3" borderId="20" xfId="7" applyNumberFormat="1" applyFont="1" applyFill="1" applyBorder="1" applyAlignment="1">
      <alignment horizontal="right" vertical="center"/>
    </xf>
    <xf numFmtId="177" fontId="21" fillId="3" borderId="2" xfId="7" applyNumberFormat="1" applyFont="1" applyFill="1" applyBorder="1" applyAlignment="1">
      <alignment horizontal="right" vertical="center"/>
    </xf>
    <xf numFmtId="0" fontId="10" fillId="0" borderId="0" xfId="3" quotePrefix="1" applyFont="1" applyAlignment="1">
      <alignment horizontal="left"/>
    </xf>
    <xf numFmtId="0" fontId="16" fillId="0" borderId="0" xfId="8" applyFont="1"/>
    <xf numFmtId="0" fontId="6" fillId="0" borderId="33" xfId="3" applyFont="1" applyBorder="1" applyAlignment="1">
      <alignment vertical="center"/>
    </xf>
    <xf numFmtId="0" fontId="6" fillId="0" borderId="24" xfId="3" applyFont="1" applyFill="1" applyBorder="1" applyAlignment="1">
      <alignment horizontal="left" vertical="center"/>
    </xf>
    <xf numFmtId="0" fontId="6" fillId="0" borderId="25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8" fillId="0" borderId="15" xfId="8" applyFont="1" applyBorder="1" applyAlignment="1">
      <alignment horizontal="center" vertical="center" textRotation="255"/>
    </xf>
    <xf numFmtId="0" fontId="8" fillId="0" borderId="16" xfId="8" applyFont="1" applyBorder="1" applyAlignment="1">
      <alignment horizontal="center" vertical="center" textRotation="255"/>
    </xf>
    <xf numFmtId="0" fontId="8" fillId="0" borderId="19" xfId="3" applyFont="1" applyFill="1" applyBorder="1" applyAlignment="1"/>
    <xf numFmtId="0" fontId="2" fillId="0" borderId="3" xfId="3" applyFont="1" applyFill="1" applyBorder="1"/>
    <xf numFmtId="182" fontId="9" fillId="0" borderId="36" xfId="3" applyNumberFormat="1" applyFont="1" applyFill="1" applyBorder="1" applyAlignment="1">
      <alignment vertical="center"/>
    </xf>
    <xf numFmtId="177" fontId="6" fillId="0" borderId="37" xfId="8" applyNumberFormat="1" applyFont="1" applyBorder="1" applyAlignment="1">
      <alignment vertical="center"/>
    </xf>
    <xf numFmtId="177" fontId="6" fillId="0" borderId="38" xfId="8" applyNumberFormat="1" applyFont="1" applyBorder="1" applyAlignment="1">
      <alignment vertical="center"/>
    </xf>
    <xf numFmtId="0" fontId="8" fillId="0" borderId="26" xfId="3" applyFont="1" applyFill="1" applyBorder="1" applyAlignment="1"/>
    <xf numFmtId="0" fontId="8" fillId="0" borderId="4" xfId="3" applyFont="1" applyFill="1" applyBorder="1" applyAlignment="1">
      <alignment horizontal="center"/>
    </xf>
    <xf numFmtId="182" fontId="9" fillId="0" borderId="40" xfId="3" applyNumberFormat="1" applyFont="1" applyFill="1" applyBorder="1" applyAlignment="1">
      <alignment vertical="center"/>
    </xf>
    <xf numFmtId="177" fontId="6" fillId="0" borderId="41" xfId="8" applyNumberFormat="1" applyFont="1" applyBorder="1" applyAlignment="1">
      <alignment vertical="center" shrinkToFit="1"/>
    </xf>
    <xf numFmtId="177" fontId="6" fillId="0" borderId="42" xfId="8" applyNumberFormat="1" applyFont="1" applyBorder="1" applyAlignment="1">
      <alignment vertical="center" shrinkToFit="1"/>
    </xf>
    <xf numFmtId="177" fontId="6" fillId="0" borderId="43" xfId="8" applyNumberFormat="1" applyFont="1" applyBorder="1" applyAlignment="1">
      <alignment vertical="center"/>
    </xf>
    <xf numFmtId="177" fontId="6" fillId="0" borderId="44" xfId="8" applyNumberFormat="1" applyFont="1" applyBorder="1" applyAlignment="1">
      <alignment vertical="center"/>
    </xf>
    <xf numFmtId="177" fontId="6" fillId="0" borderId="0" xfId="8" applyNumberFormat="1" applyFont="1" applyBorder="1" applyAlignment="1">
      <alignment vertical="center"/>
    </xf>
    <xf numFmtId="177" fontId="6" fillId="0" borderId="4" xfId="8" applyNumberFormat="1" applyFont="1" applyBorder="1" applyAlignment="1">
      <alignment vertical="center"/>
    </xf>
    <xf numFmtId="0" fontId="8" fillId="0" borderId="20" xfId="3" applyFont="1" applyFill="1" applyBorder="1" applyAlignment="1"/>
    <xf numFmtId="0" fontId="8" fillId="0" borderId="18" xfId="3" applyFont="1" applyFill="1" applyBorder="1" applyAlignment="1">
      <alignment horizontal="center"/>
    </xf>
    <xf numFmtId="182" fontId="9" fillId="0" borderId="45" xfId="3" applyNumberFormat="1" applyFont="1" applyFill="1" applyBorder="1" applyAlignment="1">
      <alignment vertical="center"/>
    </xf>
    <xf numFmtId="177" fontId="6" fillId="0" borderId="46" xfId="8" applyNumberFormat="1" applyFont="1" applyFill="1" applyBorder="1" applyAlignment="1">
      <alignment vertical="center"/>
    </xf>
    <xf numFmtId="177" fontId="6" fillId="0" borderId="2" xfId="8" applyNumberFormat="1" applyFont="1" applyFill="1" applyBorder="1" applyAlignment="1">
      <alignment vertical="center"/>
    </xf>
    <xf numFmtId="177" fontId="6" fillId="0" borderId="18" xfId="8" applyNumberFormat="1" applyFont="1" applyFill="1" applyBorder="1" applyAlignment="1">
      <alignment vertical="center"/>
    </xf>
    <xf numFmtId="0" fontId="24" fillId="0" borderId="47" xfId="0" applyFont="1" applyBorder="1"/>
    <xf numFmtId="177" fontId="6" fillId="0" borderId="0" xfId="8" applyNumberFormat="1" applyFont="1" applyFill="1" applyBorder="1" applyAlignment="1">
      <alignment vertical="center"/>
    </xf>
    <xf numFmtId="0" fontId="8" fillId="0" borderId="10" xfId="3" applyFont="1" applyFill="1" applyBorder="1" applyAlignment="1"/>
    <xf numFmtId="0" fontId="8" fillId="0" borderId="22" xfId="3" applyFont="1" applyFill="1" applyBorder="1" applyAlignment="1">
      <alignment horizontal="center"/>
    </xf>
    <xf numFmtId="0" fontId="24" fillId="0" borderId="49" xfId="0" applyFont="1" applyBorder="1"/>
    <xf numFmtId="0" fontId="8" fillId="0" borderId="19" xfId="3" applyFont="1" applyFill="1" applyBorder="1" applyAlignment="1">
      <alignment horizontal="left"/>
    </xf>
    <xf numFmtId="0" fontId="2" fillId="0" borderId="19" xfId="3" applyFont="1" applyFill="1" applyBorder="1"/>
    <xf numFmtId="0" fontId="8" fillId="0" borderId="26" xfId="3" applyFont="1" applyFill="1" applyBorder="1" applyAlignment="1">
      <alignment horizontal="right"/>
    </xf>
    <xf numFmtId="0" fontId="8" fillId="0" borderId="26" xfId="3" applyFont="1" applyFill="1" applyBorder="1" applyAlignment="1">
      <alignment horizontal="center"/>
    </xf>
    <xf numFmtId="0" fontId="8" fillId="0" borderId="27" xfId="3" applyFont="1" applyFill="1" applyBorder="1" applyAlignment="1">
      <alignment horizontal="center"/>
    </xf>
    <xf numFmtId="0" fontId="8" fillId="0" borderId="20" xfId="3" applyFont="1" applyFill="1" applyBorder="1" applyAlignment="1">
      <alignment horizontal="right"/>
    </xf>
    <xf numFmtId="0" fontId="8" fillId="0" borderId="23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right"/>
    </xf>
    <xf numFmtId="0" fontId="8" fillId="0" borderId="11" xfId="3" applyFont="1" applyFill="1" applyBorder="1" applyAlignment="1">
      <alignment horizontal="center"/>
    </xf>
    <xf numFmtId="182" fontId="9" fillId="0" borderId="53" xfId="3" applyNumberFormat="1" applyFont="1" applyFill="1" applyBorder="1" applyAlignment="1">
      <alignment vertical="center"/>
    </xf>
    <xf numFmtId="0" fontId="2" fillId="0" borderId="0" xfId="3" applyFont="1" applyFill="1"/>
    <xf numFmtId="0" fontId="0" fillId="0" borderId="0" xfId="0" applyFill="1"/>
    <xf numFmtId="0" fontId="6" fillId="0" borderId="7" xfId="5" applyFont="1" applyBorder="1" applyAlignment="1">
      <alignment horizontal="center" vertical="center"/>
    </xf>
    <xf numFmtId="177" fontId="7" fillId="0" borderId="27" xfId="5" applyNumberFormat="1" applyFont="1" applyBorder="1" applyAlignment="1">
      <alignment vertical="center"/>
    </xf>
    <xf numFmtId="0" fontId="6" fillId="0" borderId="15" xfId="5" applyFont="1" applyBorder="1" applyAlignment="1">
      <alignment vertical="center"/>
    </xf>
    <xf numFmtId="0" fontId="7" fillId="0" borderId="13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22" xfId="5" applyFont="1" applyBorder="1" applyAlignment="1">
      <alignment vertical="center"/>
    </xf>
    <xf numFmtId="0" fontId="15" fillId="0" borderId="26" xfId="5" applyFont="1" applyBorder="1" applyAlignment="1">
      <alignment vertical="center"/>
    </xf>
    <xf numFmtId="0" fontId="6" fillId="0" borderId="23" xfId="5" applyFont="1" applyBorder="1" applyAlignment="1">
      <alignment vertical="center"/>
    </xf>
    <xf numFmtId="0" fontId="6" fillId="0" borderId="25" xfId="5" applyFont="1" applyBorder="1" applyAlignment="1">
      <alignment vertical="center"/>
    </xf>
    <xf numFmtId="0" fontId="6" fillId="0" borderId="26" xfId="5" applyFont="1" applyBorder="1" applyAlignment="1">
      <alignment vertical="center"/>
    </xf>
    <xf numFmtId="0" fontId="6" fillId="0" borderId="27" xfId="5" applyFont="1" applyBorder="1" applyAlignment="1">
      <alignment vertical="center"/>
    </xf>
    <xf numFmtId="0" fontId="6" fillId="0" borderId="23" xfId="5" applyFont="1" applyBorder="1" applyAlignment="1">
      <alignment horizontal="center" vertical="center"/>
    </xf>
    <xf numFmtId="0" fontId="15" fillId="0" borderId="25" xfId="5" applyFont="1" applyBorder="1" applyAlignment="1">
      <alignment vertical="center"/>
    </xf>
    <xf numFmtId="0" fontId="2" fillId="0" borderId="24" xfId="5" applyFont="1" applyBorder="1" applyAlignment="1">
      <alignment vertical="center"/>
    </xf>
    <xf numFmtId="0" fontId="7" fillId="0" borderId="26" xfId="5" applyFont="1" applyBorder="1" applyAlignment="1">
      <alignment horizontal="center" vertical="center"/>
    </xf>
    <xf numFmtId="0" fontId="7" fillId="0" borderId="20" xfId="5" applyFont="1" applyBorder="1" applyAlignment="1">
      <alignment vertical="center"/>
    </xf>
    <xf numFmtId="0" fontId="6" fillId="0" borderId="3" xfId="5" applyFont="1" applyBorder="1" applyAlignment="1">
      <alignment horizontal="distributed" vertical="center"/>
    </xf>
    <xf numFmtId="0" fontId="6" fillId="0" borderId="27" xfId="5" applyFont="1" applyBorder="1" applyAlignment="1">
      <alignment horizontal="distributed"/>
    </xf>
    <xf numFmtId="0" fontId="6" fillId="0" borderId="27" xfId="5" applyFont="1" applyBorder="1" applyAlignment="1">
      <alignment horizontal="distributed" vertical="center"/>
    </xf>
    <xf numFmtId="177" fontId="7" fillId="0" borderId="27" xfId="5" applyNumberFormat="1" applyFont="1" applyBorder="1" applyAlignment="1">
      <alignment horizontal="distributed" vertical="center"/>
    </xf>
    <xf numFmtId="0" fontId="6" fillId="0" borderId="19" xfId="5" applyFont="1" applyBorder="1" applyAlignment="1">
      <alignment horizontal="distributed"/>
    </xf>
    <xf numFmtId="0" fontId="6" fillId="0" borderId="26" xfId="5" applyFont="1" applyBorder="1" applyAlignment="1">
      <alignment horizontal="distributed" vertical="center"/>
    </xf>
    <xf numFmtId="0" fontId="6" fillId="0" borderId="20" xfId="5" applyFont="1" applyBorder="1" applyAlignment="1">
      <alignment horizontal="distributed" vertical="top"/>
    </xf>
    <xf numFmtId="0" fontId="6" fillId="0" borderId="27" xfId="5" applyFont="1" applyBorder="1" applyAlignment="1">
      <alignment horizontal="right" vertical="center"/>
    </xf>
    <xf numFmtId="180" fontId="6" fillId="0" borderId="27" xfId="5" applyNumberFormat="1" applyFont="1" applyBorder="1" applyAlignment="1">
      <alignment vertical="center"/>
    </xf>
    <xf numFmtId="0" fontId="6" fillId="0" borderId="24" xfId="5" applyFont="1" applyBorder="1" applyAlignment="1">
      <alignment vertical="center"/>
    </xf>
    <xf numFmtId="0" fontId="6" fillId="0" borderId="20" xfId="5" applyFont="1" applyBorder="1" applyAlignment="1">
      <alignment vertical="center"/>
    </xf>
    <xf numFmtId="178" fontId="6" fillId="0" borderId="0" xfId="9" applyNumberFormat="1" applyFont="1" applyBorder="1" applyAlignment="1">
      <alignment vertical="center"/>
    </xf>
    <xf numFmtId="178" fontId="6" fillId="0" borderId="1" xfId="9" applyNumberFormat="1" applyFont="1" applyBorder="1" applyAlignment="1">
      <alignment vertical="center"/>
    </xf>
    <xf numFmtId="178" fontId="7" fillId="0" borderId="1" xfId="9" applyNumberFormat="1" applyFont="1" applyBorder="1" applyAlignment="1">
      <alignment vertical="center"/>
    </xf>
    <xf numFmtId="0" fontId="6" fillId="0" borderId="7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21" xfId="5" applyFont="1" applyBorder="1" applyAlignment="1">
      <alignment horizontal="left" vertical="center" textRotation="255"/>
    </xf>
    <xf numFmtId="0" fontId="6" fillId="0" borderId="24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1" xfId="5" applyFont="1" applyBorder="1" applyAlignment="1">
      <alignment horizontal="right"/>
    </xf>
    <xf numFmtId="0" fontId="6" fillId="0" borderId="25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textRotation="255"/>
    </xf>
    <xf numFmtId="0" fontId="6" fillId="0" borderId="19" xfId="5" applyFont="1" applyBorder="1" applyAlignment="1">
      <alignment horizontal="center" vertical="center" textRotation="255"/>
    </xf>
    <xf numFmtId="0" fontId="6" fillId="0" borderId="8" xfId="5" applyFont="1" applyBorder="1" applyAlignment="1">
      <alignment horizontal="center" vertical="center" textRotation="255"/>
    </xf>
    <xf numFmtId="0" fontId="6" fillId="0" borderId="0" xfId="5" applyFont="1" applyBorder="1" applyAlignment="1">
      <alignment horizontal="right"/>
    </xf>
    <xf numFmtId="0" fontId="6" fillId="0" borderId="17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textRotation="255"/>
    </xf>
    <xf numFmtId="0" fontId="21" fillId="0" borderId="28" xfId="7" applyFont="1" applyBorder="1" applyAlignment="1">
      <alignment horizontal="left" vertical="center" wrapText="1"/>
    </xf>
    <xf numFmtId="0" fontId="21" fillId="0" borderId="15" xfId="7" applyFont="1" applyBorder="1" applyAlignment="1">
      <alignment horizontal="left" vertical="center" wrapText="1"/>
    </xf>
    <xf numFmtId="0" fontId="1" fillId="0" borderId="31" xfId="7" applyFont="1" applyBorder="1" applyAlignment="1">
      <alignment horizontal="center" vertical="center"/>
    </xf>
    <xf numFmtId="0" fontId="1" fillId="0" borderId="32" xfId="7" applyFont="1" applyBorder="1" applyAlignment="1">
      <alignment horizontal="center" vertical="center"/>
    </xf>
    <xf numFmtId="0" fontId="21" fillId="0" borderId="31" xfId="7" applyFont="1" applyBorder="1" applyAlignment="1">
      <alignment horizontal="center" vertical="center" textRotation="255"/>
    </xf>
    <xf numFmtId="0" fontId="8" fillId="0" borderId="35" xfId="3" applyFont="1" applyFill="1" applyBorder="1" applyAlignment="1">
      <alignment horizontal="center" vertical="center" textRotation="255" wrapText="1"/>
    </xf>
    <xf numFmtId="0" fontId="8" fillId="0" borderId="39" xfId="3" applyFont="1" applyFill="1" applyBorder="1" applyAlignment="1">
      <alignment horizontal="center" vertical="center" textRotation="255" wrapText="1"/>
    </xf>
    <xf numFmtId="0" fontId="8" fillId="0" borderId="48" xfId="3" applyFont="1" applyFill="1" applyBorder="1" applyAlignment="1">
      <alignment horizontal="center" vertical="center" textRotation="255" wrapText="1"/>
    </xf>
    <xf numFmtId="0" fontId="8" fillId="0" borderId="50" xfId="3" applyFont="1" applyFill="1" applyBorder="1" applyAlignment="1">
      <alignment horizontal="center" vertical="center" textRotation="255" wrapText="1"/>
    </xf>
    <xf numFmtId="0" fontId="8" fillId="0" borderId="51" xfId="3" applyFont="1" applyFill="1" applyBorder="1" applyAlignment="1">
      <alignment horizontal="center" vertical="center" textRotation="255" wrapText="1"/>
    </xf>
    <xf numFmtId="0" fontId="8" fillId="0" borderId="52" xfId="3" applyFont="1" applyFill="1" applyBorder="1" applyAlignment="1">
      <alignment horizontal="center" vertical="center" textRotation="255" wrapText="1"/>
    </xf>
    <xf numFmtId="0" fontId="2" fillId="0" borderId="1" xfId="3" applyFont="1" applyBorder="1" applyAlignment="1">
      <alignment horizontal="left"/>
    </xf>
    <xf numFmtId="0" fontId="3" fillId="0" borderId="1" xfId="3" applyFont="1" applyBorder="1"/>
    <xf numFmtId="0" fontId="2" fillId="0" borderId="1" xfId="3" applyFont="1" applyBorder="1" applyAlignment="1">
      <alignment horizontal="right" vertical="center"/>
    </xf>
    <xf numFmtId="0" fontId="2" fillId="0" borderId="13" xfId="3" applyFont="1" applyBorder="1" applyAlignment="1">
      <alignment vertical="center"/>
    </xf>
    <xf numFmtId="0" fontId="2" fillId="0" borderId="16" xfId="3" applyFont="1" applyBorder="1" applyAlignment="1">
      <alignment horizontal="left" vertical="center"/>
    </xf>
    <xf numFmtId="0" fontId="2" fillId="0" borderId="14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26" xfId="3" applyFont="1" applyBorder="1" applyAlignment="1">
      <alignment horizontal="left" vertical="center"/>
    </xf>
    <xf numFmtId="0" fontId="2" fillId="0" borderId="27" xfId="3" applyFont="1" applyBorder="1" applyAlignment="1">
      <alignment horizontal="center" vertical="center"/>
    </xf>
    <xf numFmtId="176" fontId="25" fillId="0" borderId="27" xfId="3" applyNumberFormat="1" applyFont="1" applyBorder="1" applyAlignment="1">
      <alignment vertical="center"/>
    </xf>
    <xf numFmtId="176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2" fillId="0" borderId="26" xfId="3" applyFont="1" applyBorder="1" applyAlignment="1">
      <alignment horizontal="center" vertical="center"/>
    </xf>
    <xf numFmtId="176" fontId="3" fillId="0" borderId="0" xfId="3" applyNumberFormat="1" applyFont="1" applyAlignment="1">
      <alignment vertical="center" wrapText="1"/>
    </xf>
    <xf numFmtId="0" fontId="2" fillId="0" borderId="0" xfId="3" applyFont="1" applyAlignment="1">
      <alignment vertical="center"/>
    </xf>
    <xf numFmtId="0" fontId="2" fillId="0" borderId="26" xfId="3" applyFont="1" applyBorder="1" applyAlignment="1">
      <alignment vertical="center"/>
    </xf>
    <xf numFmtId="0" fontId="2" fillId="0" borderId="7" xfId="3" applyFont="1" applyBorder="1" applyAlignment="1">
      <alignment horizontal="left" vertical="center"/>
    </xf>
    <xf numFmtId="0" fontId="2" fillId="0" borderId="7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19" xfId="3" applyFont="1" applyBorder="1" applyAlignment="1">
      <alignment horizontal="left" vertical="center"/>
    </xf>
    <xf numFmtId="0" fontId="2" fillId="0" borderId="19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0" fillId="0" borderId="26" xfId="6" applyFont="1" applyBorder="1" applyAlignment="1">
      <alignment horizontal="left" vertical="center"/>
    </xf>
    <xf numFmtId="176" fontId="2" fillId="0" borderId="0" xfId="3" applyNumberFormat="1" applyFont="1" applyAlignment="1">
      <alignment horizontal="right" vertical="center"/>
    </xf>
    <xf numFmtId="0" fontId="2" fillId="0" borderId="26" xfId="3" applyFont="1" applyBorder="1" applyAlignment="1">
      <alignment horizontal="left" vertical="center"/>
    </xf>
    <xf numFmtId="176" fontId="2" fillId="0" borderId="0" xfId="3" applyNumberFormat="1" applyFont="1" applyAlignment="1">
      <alignment vertical="center"/>
    </xf>
    <xf numFmtId="0" fontId="2" fillId="0" borderId="0" xfId="3" applyFont="1" applyAlignment="1"/>
    <xf numFmtId="0" fontId="2" fillId="0" borderId="26" xfId="6" applyFont="1" applyBorder="1" applyAlignment="1">
      <alignment horizontal="left" vertical="center"/>
    </xf>
    <xf numFmtId="0" fontId="2" fillId="0" borderId="4" xfId="3" applyFont="1" applyBorder="1" applyAlignment="1">
      <alignment horizontal="left" wrapText="1"/>
    </xf>
    <xf numFmtId="0" fontId="2" fillId="0" borderId="26" xfId="6" applyFont="1" applyBorder="1" applyAlignment="1">
      <alignment vertical="center"/>
    </xf>
    <xf numFmtId="0" fontId="20" fillId="0" borderId="26" xfId="6" applyFont="1" applyBorder="1" applyAlignment="1">
      <alignment vertical="center"/>
    </xf>
    <xf numFmtId="0" fontId="2" fillId="0" borderId="26" xfId="3" applyFont="1" applyBorder="1" applyAlignment="1">
      <alignment vertical="center" wrapText="1"/>
    </xf>
    <xf numFmtId="0" fontId="2" fillId="0" borderId="20" xfId="3" applyFont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/>
    </xf>
    <xf numFmtId="0" fontId="2" fillId="2" borderId="27" xfId="3" applyFont="1" applyFill="1" applyBorder="1" applyAlignment="1">
      <alignment horizontal="left"/>
    </xf>
    <xf numFmtId="176" fontId="25" fillId="0" borderId="0" xfId="3" applyNumberFormat="1" applyFont="1" applyBorder="1" applyAlignment="1">
      <alignment vertical="center"/>
    </xf>
    <xf numFmtId="0" fontId="2" fillId="2" borderId="23" xfId="3" applyFont="1" applyFill="1" applyBorder="1" applyAlignment="1">
      <alignment horizontal="left"/>
    </xf>
    <xf numFmtId="0" fontId="2" fillId="0" borderId="20" xfId="3" applyFont="1" applyBorder="1" applyAlignment="1">
      <alignment horizontal="center" vertical="center"/>
    </xf>
    <xf numFmtId="176" fontId="25" fillId="0" borderId="2" xfId="3" applyNumberFormat="1" applyFont="1" applyBorder="1" applyAlignment="1">
      <alignment vertical="center"/>
    </xf>
    <xf numFmtId="176" fontId="2" fillId="0" borderId="2" xfId="3" applyNumberFormat="1" applyFont="1" applyBorder="1" applyAlignment="1">
      <alignment vertical="center"/>
    </xf>
    <xf numFmtId="176" fontId="2" fillId="2" borderId="0" xfId="3" applyNumberFormat="1" applyFont="1" applyFill="1" applyBorder="1" applyAlignment="1">
      <alignment vertical="center"/>
    </xf>
    <xf numFmtId="0" fontId="2" fillId="0" borderId="26" xfId="3" applyFont="1" applyBorder="1" applyAlignment="1">
      <alignment horizontal="left" vertical="center" wrapText="1"/>
    </xf>
    <xf numFmtId="176" fontId="25" fillId="0" borderId="23" xfId="3" applyNumberFormat="1" applyFont="1" applyBorder="1" applyAlignment="1">
      <alignment vertical="center"/>
    </xf>
    <xf numFmtId="176" fontId="2" fillId="2" borderId="2" xfId="3" applyNumberFormat="1" applyFont="1" applyFill="1" applyBorder="1" applyAlignment="1">
      <alignment vertical="center"/>
    </xf>
    <xf numFmtId="0" fontId="2" fillId="0" borderId="0" xfId="3" applyFont="1" applyBorder="1" applyAlignment="1">
      <alignment horizontal="left"/>
    </xf>
    <xf numFmtId="0" fontId="2" fillId="0" borderId="0" xfId="3" applyFont="1" applyBorder="1" applyAlignment="1">
      <alignment horizontal="right" vertical="center"/>
    </xf>
    <xf numFmtId="0" fontId="2" fillId="0" borderId="6" xfId="3" applyFont="1" applyBorder="1" applyAlignment="1">
      <alignment vertical="center"/>
    </xf>
    <xf numFmtId="0" fontId="2" fillId="0" borderId="8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176" fontId="12" fillId="0" borderId="0" xfId="3" applyNumberFormat="1" applyFont="1" applyAlignment="1">
      <alignment horizontal="right" vertical="center"/>
    </xf>
    <xf numFmtId="0" fontId="12" fillId="0" borderId="27" xfId="3" applyFont="1" applyBorder="1" applyAlignment="1">
      <alignment horizontal="center" vertical="center"/>
    </xf>
    <xf numFmtId="0" fontId="12" fillId="0" borderId="26" xfId="3" applyFont="1" applyBorder="1" applyAlignment="1">
      <alignment horizontal="left" vertical="center"/>
    </xf>
    <xf numFmtId="0" fontId="12" fillId="0" borderId="0" xfId="3" applyFont="1" applyAlignment="1"/>
    <xf numFmtId="0" fontId="2" fillId="0" borderId="0" xfId="3" applyFont="1" applyFill="1" applyAlignment="1"/>
    <xf numFmtId="0" fontId="2" fillId="0" borderId="26" xfId="3" applyFont="1" applyFill="1" applyBorder="1" applyAlignment="1">
      <alignment horizontal="left" vertical="center"/>
    </xf>
    <xf numFmtId="0" fontId="2" fillId="0" borderId="27" xfId="3" applyFont="1" applyFill="1" applyBorder="1" applyAlignment="1">
      <alignment horizontal="center" vertical="center"/>
    </xf>
    <xf numFmtId="176" fontId="25" fillId="0" borderId="27" xfId="3" applyNumberFormat="1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0" fontId="2" fillId="0" borderId="26" xfId="3" applyFont="1" applyFill="1" applyBorder="1" applyAlignment="1">
      <alignment horizontal="center" vertical="center"/>
    </xf>
    <xf numFmtId="0" fontId="12" fillId="0" borderId="0" xfId="3" applyFont="1" applyFill="1" applyAlignment="1"/>
    <xf numFmtId="0" fontId="2" fillId="0" borderId="26" xfId="6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/>
    </xf>
    <xf numFmtId="0" fontId="2" fillId="0" borderId="19" xfId="3" applyFont="1" applyFill="1" applyBorder="1" applyAlignment="1">
      <alignment horizontal="center" vertical="center"/>
    </xf>
    <xf numFmtId="0" fontId="2" fillId="0" borderId="27" xfId="3" applyFont="1" applyFill="1" applyBorder="1" applyAlignment="1">
      <alignment horizontal="left"/>
    </xf>
    <xf numFmtId="0" fontId="26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3" applyFont="1"/>
    <xf numFmtId="0" fontId="27" fillId="0" borderId="0" xfId="3" applyFont="1"/>
    <xf numFmtId="0" fontId="27" fillId="0" borderId="1" xfId="3" applyFont="1" applyBorder="1"/>
    <xf numFmtId="0" fontId="27" fillId="0" borderId="1" xfId="3" applyFont="1" applyBorder="1" applyAlignment="1">
      <alignment horizontal="left"/>
    </xf>
    <xf numFmtId="0" fontId="28" fillId="0" borderId="1" xfId="3" applyFont="1" applyBorder="1"/>
    <xf numFmtId="0" fontId="27" fillId="0" borderId="1" xfId="3" applyFont="1" applyBorder="1" applyAlignment="1">
      <alignment horizontal="right" vertical="center"/>
    </xf>
    <xf numFmtId="0" fontId="27" fillId="0" borderId="13" xfId="3" applyFont="1" applyBorder="1" applyAlignment="1">
      <alignment vertical="center"/>
    </xf>
    <xf numFmtId="0" fontId="27" fillId="0" borderId="16" xfId="3" applyFont="1" applyBorder="1" applyAlignment="1">
      <alignment horizontal="left" vertical="center"/>
    </xf>
    <xf numFmtId="0" fontId="27" fillId="0" borderId="14" xfId="3" applyFont="1" applyBorder="1" applyAlignment="1">
      <alignment horizontal="center" vertical="center"/>
    </xf>
    <xf numFmtId="0" fontId="29" fillId="0" borderId="14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9" xfId="3" applyFont="1" applyBorder="1" applyAlignment="1"/>
    <xf numFmtId="0" fontId="27" fillId="0" borderId="26" xfId="3" applyFont="1" applyBorder="1" applyAlignment="1">
      <alignment horizontal="left"/>
    </xf>
    <xf numFmtId="0" fontId="27" fillId="0" borderId="26" xfId="3" applyFont="1" applyBorder="1"/>
    <xf numFmtId="176" fontId="29" fillId="0" borderId="27" xfId="3" applyNumberFormat="1" applyFont="1" applyBorder="1" applyAlignment="1">
      <alignment vertical="center"/>
    </xf>
    <xf numFmtId="176" fontId="27" fillId="0" borderId="0" xfId="3" applyNumberFormat="1" applyFont="1" applyBorder="1" applyAlignment="1">
      <alignment vertical="center"/>
    </xf>
    <xf numFmtId="0" fontId="30" fillId="0" borderId="0" xfId="3" applyFont="1" applyBorder="1" applyAlignment="1"/>
    <xf numFmtId="0" fontId="27" fillId="0" borderId="26" xfId="3" applyFont="1" applyBorder="1" applyAlignment="1">
      <alignment horizontal="right"/>
    </xf>
    <xf numFmtId="0" fontId="27" fillId="0" borderId="26" xfId="3" applyFont="1" applyBorder="1" applyAlignment="1">
      <alignment horizontal="center"/>
    </xf>
    <xf numFmtId="0" fontId="27" fillId="0" borderId="0" xfId="3" applyFont="1" applyAlignment="1"/>
    <xf numFmtId="0" fontId="27" fillId="0" borderId="27" xfId="3" applyFont="1" applyBorder="1" applyAlignment="1">
      <alignment horizontal="center"/>
    </xf>
    <xf numFmtId="176" fontId="27" fillId="0" borderId="0" xfId="3" applyNumberFormat="1" applyFont="1" applyAlignment="1">
      <alignment horizontal="right"/>
    </xf>
    <xf numFmtId="0" fontId="27" fillId="0" borderId="19" xfId="3" applyFont="1" applyBorder="1" applyAlignment="1">
      <alignment horizontal="left"/>
    </xf>
    <xf numFmtId="0" fontId="27" fillId="0" borderId="19" xfId="3" applyFont="1" applyBorder="1" applyAlignment="1">
      <alignment horizontal="center"/>
    </xf>
    <xf numFmtId="0" fontId="27" fillId="0" borderId="2" xfId="3" applyFont="1" applyBorder="1" applyAlignment="1">
      <alignment horizontal="left"/>
    </xf>
    <xf numFmtId="0" fontId="27" fillId="0" borderId="20" xfId="3" applyFont="1" applyBorder="1" applyAlignment="1">
      <alignment horizontal="right"/>
    </xf>
    <xf numFmtId="0" fontId="27" fillId="0" borderId="20" xfId="3" applyFont="1" applyBorder="1" applyAlignment="1">
      <alignment horizontal="center"/>
    </xf>
    <xf numFmtId="176" fontId="29" fillId="0" borderId="23" xfId="3" applyNumberFormat="1" applyFont="1" applyBorder="1" applyAlignment="1">
      <alignment vertical="center"/>
    </xf>
    <xf numFmtId="176" fontId="27" fillId="0" borderId="2" xfId="3" applyNumberFormat="1" applyFont="1" applyBorder="1" applyAlignment="1">
      <alignment vertical="center"/>
    </xf>
    <xf numFmtId="0" fontId="31" fillId="0" borderId="0" xfId="3" applyFont="1"/>
    <xf numFmtId="0" fontId="27" fillId="0" borderId="27" xfId="3" applyFont="1" applyBorder="1"/>
    <xf numFmtId="176" fontId="27" fillId="0" borderId="0" xfId="3" applyNumberFormat="1" applyFont="1" applyAlignment="1"/>
    <xf numFmtId="0" fontId="27" fillId="0" borderId="1" xfId="3" applyFont="1" applyBorder="1" applyAlignment="1"/>
    <xf numFmtId="0" fontId="27" fillId="0" borderId="10" xfId="3" applyFont="1" applyBorder="1" applyAlignment="1">
      <alignment horizontal="right"/>
    </xf>
    <xf numFmtId="0" fontId="27" fillId="0" borderId="10" xfId="3" applyFont="1" applyBorder="1" applyAlignment="1">
      <alignment horizontal="center"/>
    </xf>
    <xf numFmtId="176" fontId="29" fillId="0" borderId="11" xfId="3" applyNumberFormat="1" applyFont="1" applyBorder="1" applyAlignment="1">
      <alignment vertical="center"/>
    </xf>
    <xf numFmtId="176" fontId="27" fillId="0" borderId="1" xfId="3" applyNumberFormat="1" applyFont="1" applyBorder="1" applyAlignment="1">
      <alignment vertical="center"/>
    </xf>
    <xf numFmtId="0" fontId="27" fillId="0" borderId="0" xfId="3" applyFont="1" applyBorder="1" applyAlignment="1">
      <alignment horizontal="left"/>
    </xf>
    <xf numFmtId="0" fontId="27" fillId="0" borderId="0" xfId="3" applyFont="1" applyBorder="1"/>
    <xf numFmtId="0" fontId="28" fillId="0" borderId="0" xfId="3" applyFont="1" applyBorder="1"/>
    <xf numFmtId="176" fontId="32" fillId="0" borderId="0" xfId="3" applyNumberFormat="1" applyFont="1" applyBorder="1" applyAlignment="1">
      <alignment vertical="center"/>
    </xf>
    <xf numFmtId="176" fontId="32" fillId="0" borderId="2" xfId="3" applyNumberFormat="1" applyFont="1" applyBorder="1" applyAlignment="1">
      <alignment vertical="center"/>
    </xf>
    <xf numFmtId="176" fontId="32" fillId="0" borderId="1" xfId="3" applyNumberFormat="1" applyFont="1" applyBorder="1" applyAlignment="1">
      <alignment vertical="center"/>
    </xf>
    <xf numFmtId="176" fontId="29" fillId="0" borderId="0" xfId="3" applyNumberFormat="1" applyFont="1" applyBorder="1" applyAlignment="1">
      <alignment vertical="center"/>
    </xf>
    <xf numFmtId="176" fontId="27" fillId="0" borderId="0" xfId="3" applyNumberFormat="1" applyFont="1" applyBorder="1"/>
    <xf numFmtId="0" fontId="27" fillId="0" borderId="0" xfId="3" applyFont="1" applyBorder="1" applyAlignment="1">
      <alignment horizontal="right" vertical="center"/>
    </xf>
    <xf numFmtId="0" fontId="27" fillId="0" borderId="6" xfId="3" applyFont="1" applyBorder="1" applyAlignment="1">
      <alignment vertical="center"/>
    </xf>
    <xf numFmtId="0" fontId="27" fillId="0" borderId="7" xfId="3" applyFont="1" applyBorder="1" applyAlignment="1">
      <alignment horizontal="left" vertical="center"/>
    </xf>
    <xf numFmtId="0" fontId="27" fillId="0" borderId="8" xfId="3" applyFont="1" applyBorder="1" applyAlignment="1">
      <alignment horizontal="center" vertical="center"/>
    </xf>
    <xf numFmtId="0" fontId="29" fillId="0" borderId="8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6" fillId="0" borderId="0" xfId="4" applyFont="1" applyAlignment="1">
      <alignment horizontal="left"/>
    </xf>
    <xf numFmtId="0" fontId="28" fillId="0" borderId="0" xfId="4" applyFont="1" applyAlignment="1">
      <alignment horizontal="left"/>
    </xf>
    <xf numFmtId="0" fontId="27" fillId="0" borderId="0" xfId="4" applyFont="1" applyAlignment="1">
      <alignment horizontal="left"/>
    </xf>
    <xf numFmtId="0" fontId="28" fillId="0" borderId="0" xfId="4" applyFont="1"/>
    <xf numFmtId="0" fontId="27" fillId="0" borderId="0" xfId="4" applyFont="1"/>
    <xf numFmtId="0" fontId="27" fillId="0" borderId="1" xfId="4" applyFont="1" applyBorder="1"/>
    <xf numFmtId="0" fontId="27" fillId="0" borderId="1" xfId="4" applyFont="1" applyBorder="1" applyAlignment="1">
      <alignment horizontal="left"/>
    </xf>
    <xf numFmtId="0" fontId="28" fillId="0" borderId="1" xfId="4" applyFont="1" applyBorder="1"/>
    <xf numFmtId="0" fontId="27" fillId="0" borderId="0" xfId="4" applyFont="1" applyBorder="1" applyAlignment="1">
      <alignment horizontal="right"/>
    </xf>
    <xf numFmtId="0" fontId="27" fillId="0" borderId="13" xfId="4" applyFont="1" applyBorder="1"/>
    <xf numFmtId="0" fontId="27" fillId="0" borderId="15" xfId="4" applyFont="1" applyBorder="1" applyAlignment="1">
      <alignment horizontal="left" vertical="center"/>
    </xf>
    <xf numFmtId="0" fontId="28" fillId="0" borderId="14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9" xfId="4" applyFont="1" applyBorder="1" applyAlignment="1">
      <alignment horizontal="left" vertical="center" textRotation="255"/>
    </xf>
    <xf numFmtId="0" fontId="27" fillId="0" borderId="4" xfId="4" applyFont="1" applyBorder="1" applyAlignment="1">
      <alignment horizontal="distributed" vertical="center"/>
    </xf>
    <xf numFmtId="176" fontId="33" fillId="0" borderId="27" xfId="4" applyNumberFormat="1" applyFont="1" applyBorder="1" applyAlignment="1">
      <alignment vertical="center"/>
    </xf>
    <xf numFmtId="176" fontId="27" fillId="0" borderId="0" xfId="4" applyNumberFormat="1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27" fillId="0" borderId="0" xfId="4" applyFont="1" applyBorder="1" applyAlignment="1">
      <alignment horizontal="distributed" vertical="center"/>
    </xf>
    <xf numFmtId="0" fontId="27" fillId="0" borderId="1" xfId="4" applyFont="1" applyBorder="1" applyAlignment="1">
      <alignment horizontal="left" vertical="center" textRotation="255"/>
    </xf>
    <xf numFmtId="0" fontId="27" fillId="0" borderId="0" xfId="4" applyFont="1" applyBorder="1" applyAlignment="1">
      <alignment horizontal="center" vertical="center" textRotation="255"/>
    </xf>
    <xf numFmtId="0" fontId="27" fillId="0" borderId="0" xfId="4" applyFont="1" applyBorder="1" applyAlignment="1">
      <alignment horizontal="distributed" vertical="center"/>
    </xf>
    <xf numFmtId="0" fontId="27" fillId="0" borderId="0" xfId="4" applyFont="1" applyBorder="1" applyAlignment="1"/>
    <xf numFmtId="0" fontId="27" fillId="0" borderId="1" xfId="4" applyFont="1" applyBorder="1" applyAlignment="1">
      <alignment horizontal="distributed" vertical="center"/>
    </xf>
    <xf numFmtId="0" fontId="27" fillId="0" borderId="4" xfId="4" applyFont="1" applyBorder="1" applyAlignment="1">
      <alignment horizontal="distributed" vertical="center"/>
    </xf>
    <xf numFmtId="0" fontId="27" fillId="0" borderId="1" xfId="4" applyFont="1" applyBorder="1" applyAlignment="1"/>
    <xf numFmtId="0" fontId="27" fillId="0" borderId="22" xfId="4" applyFont="1" applyBorder="1" applyAlignment="1">
      <alignment horizontal="distributed" vertical="center"/>
    </xf>
    <xf numFmtId="176" fontId="33" fillId="0" borderId="11" xfId="4" applyNumberFormat="1" applyFont="1" applyBorder="1" applyAlignment="1">
      <alignment vertical="center"/>
    </xf>
    <xf numFmtId="176" fontId="27" fillId="0" borderId="1" xfId="4" applyNumberFormat="1" applyFont="1" applyBorder="1" applyAlignment="1">
      <alignment vertical="center"/>
    </xf>
    <xf numFmtId="0" fontId="27" fillId="0" borderId="12" xfId="4" applyFont="1" applyBorder="1" applyAlignment="1"/>
    <xf numFmtId="0" fontId="27" fillId="0" borderId="12" xfId="2" applyFont="1" applyBorder="1" applyAlignment="1"/>
    <xf numFmtId="0" fontId="32" fillId="0" borderId="12" xfId="4" applyFont="1" applyBorder="1"/>
    <xf numFmtId="176" fontId="32" fillId="0" borderId="12" xfId="4" applyNumberFormat="1" applyFont="1" applyBorder="1"/>
    <xf numFmtId="0" fontId="27" fillId="0" borderId="0" xfId="4" applyFont="1" applyBorder="1" applyAlignment="1">
      <alignment horizontal="left"/>
    </xf>
    <xf numFmtId="176" fontId="28" fillId="0" borderId="0" xfId="4" applyNumberFormat="1" applyFont="1" applyBorder="1" applyAlignment="1">
      <alignment vertical="center"/>
    </xf>
    <xf numFmtId="176" fontId="27" fillId="0" borderId="0" xfId="4" applyNumberFormat="1" applyFont="1" applyBorder="1"/>
    <xf numFmtId="0" fontId="27" fillId="0" borderId="0" xfId="4" applyFont="1" applyBorder="1"/>
    <xf numFmtId="0" fontId="28" fillId="0" borderId="0" xfId="4" applyFont="1" applyBorder="1"/>
    <xf numFmtId="176" fontId="28" fillId="0" borderId="27" xfId="4" applyNumberFormat="1" applyFont="1" applyBorder="1" applyAlignment="1">
      <alignment vertical="center"/>
    </xf>
    <xf numFmtId="176" fontId="28" fillId="0" borderId="11" xfId="4" applyNumberFormat="1" applyFont="1" applyBorder="1" applyAlignment="1">
      <alignment vertical="center"/>
    </xf>
    <xf numFmtId="0" fontId="27" fillId="0" borderId="12" xfId="4" applyFont="1" applyBorder="1"/>
    <xf numFmtId="176" fontId="27" fillId="0" borderId="12" xfId="4" applyNumberFormat="1" applyFont="1" applyBorder="1"/>
    <xf numFmtId="0" fontId="10" fillId="0" borderId="0" xfId="5" applyFont="1" applyAlignment="1">
      <alignment horizontal="left"/>
    </xf>
    <xf numFmtId="0" fontId="20" fillId="0" borderId="0" xfId="5" applyFont="1" applyAlignment="1">
      <alignment vertical="center"/>
    </xf>
    <xf numFmtId="0" fontId="20" fillId="0" borderId="1" xfId="5" applyFont="1" applyBorder="1" applyAlignment="1">
      <alignment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2" fillId="0" borderId="20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23" xfId="5" applyFont="1" applyBorder="1" applyAlignment="1">
      <alignment vertical="center"/>
    </xf>
    <xf numFmtId="0" fontId="2" fillId="0" borderId="2" xfId="5" applyFont="1" applyBorder="1" applyAlignment="1">
      <alignment vertical="center"/>
    </xf>
    <xf numFmtId="0" fontId="2" fillId="0" borderId="25" xfId="5" applyFont="1" applyBorder="1" applyAlignment="1">
      <alignment vertical="center"/>
    </xf>
    <xf numFmtId="0" fontId="3" fillId="0" borderId="27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26" xfId="5" applyFont="1" applyBorder="1" applyAlignment="1">
      <alignment vertical="center"/>
    </xf>
    <xf numFmtId="0" fontId="2" fillId="0" borderId="27" xfId="5" applyFont="1" applyBorder="1" applyAlignment="1">
      <alignment vertical="center"/>
    </xf>
    <xf numFmtId="0" fontId="2" fillId="0" borderId="4" xfId="5" applyFont="1" applyBorder="1" applyAlignment="1">
      <alignment vertical="center"/>
    </xf>
    <xf numFmtId="0" fontId="2" fillId="0" borderId="26" xfId="5" applyFont="1" applyBorder="1" applyAlignment="1">
      <alignment horizontal="center" vertical="center"/>
    </xf>
    <xf numFmtId="0" fontId="3" fillId="0" borderId="23" xfId="5" applyFont="1" applyBorder="1" applyAlignment="1">
      <alignment vertical="center"/>
    </xf>
    <xf numFmtId="0" fontId="2" fillId="0" borderId="2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9" xfId="5" applyFont="1" applyBorder="1" applyAlignment="1">
      <alignment horizontal="left" vertical="center" textRotation="255"/>
    </xf>
    <xf numFmtId="0" fontId="2" fillId="0" borderId="0" xfId="5" applyFont="1" applyAlignment="1">
      <alignment horizontal="distributed" vertical="center"/>
    </xf>
    <xf numFmtId="177" fontId="3" fillId="0" borderId="27" xfId="5" applyNumberFormat="1" applyFont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1" applyNumberFormat="1" applyFont="1" applyBorder="1" applyAlignment="1">
      <alignment vertical="center"/>
    </xf>
    <xf numFmtId="0" fontId="2" fillId="0" borderId="4" xfId="5" applyFont="1" applyBorder="1" applyAlignment="1">
      <alignment horizontal="left" vertical="center"/>
    </xf>
    <xf numFmtId="178" fontId="2" fillId="0" borderId="0" xfId="5" applyNumberFormat="1" applyFont="1" applyAlignment="1">
      <alignment vertical="center"/>
    </xf>
    <xf numFmtId="178" fontId="2" fillId="0" borderId="0" xfId="5" applyNumberFormat="1" applyFont="1" applyBorder="1" applyAlignment="1">
      <alignment vertical="center"/>
    </xf>
    <xf numFmtId="0" fontId="2" fillId="0" borderId="1" xfId="5" applyFont="1" applyBorder="1" applyAlignment="1">
      <alignment horizontal="left" vertical="center" textRotation="255"/>
    </xf>
    <xf numFmtId="0" fontId="2" fillId="0" borderId="4" xfId="5" applyFont="1" applyBorder="1" applyAlignment="1">
      <alignment horizontal="distributed" vertical="center"/>
    </xf>
    <xf numFmtId="0" fontId="2" fillId="0" borderId="22" xfId="5" applyFont="1" applyBorder="1" applyAlignment="1">
      <alignment horizontal="left" vertical="center"/>
    </xf>
    <xf numFmtId="178" fontId="2" fillId="0" borderId="1" xfId="5" applyNumberFormat="1" applyFont="1" applyBorder="1" applyAlignment="1">
      <alignment vertical="center"/>
    </xf>
    <xf numFmtId="177" fontId="2" fillId="0" borderId="1" xfId="1" applyNumberFormat="1" applyFont="1" applyBorder="1" applyAlignment="1">
      <alignment vertical="center"/>
    </xf>
    <xf numFmtId="0" fontId="2" fillId="0" borderId="0" xfId="5" applyFont="1" applyAlignment="1">
      <alignment horizontal="left"/>
    </xf>
    <xf numFmtId="0" fontId="20" fillId="0" borderId="12" xfId="5" applyFont="1" applyBorder="1" applyAlignment="1">
      <alignment vertical="center"/>
    </xf>
    <xf numFmtId="179" fontId="2" fillId="0" borderId="0" xfId="5" applyNumberFormat="1" applyFont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0" fontId="2" fillId="0" borderId="0" xfId="5" applyFont="1" applyBorder="1" applyAlignment="1">
      <alignment horizontal="right" vertical="center"/>
    </xf>
    <xf numFmtId="0" fontId="20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14" xfId="5" applyFont="1" applyBorder="1" applyAlignment="1">
      <alignment horizontal="center" vertical="center"/>
    </xf>
    <xf numFmtId="0" fontId="2" fillId="0" borderId="13" xfId="5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5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5" xfId="5" applyFont="1" applyBorder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 textRotation="255"/>
    </xf>
    <xf numFmtId="0" fontId="2" fillId="0" borderId="0" xfId="5" applyFont="1" applyBorder="1" applyAlignment="1">
      <alignment horizontal="distributed" vertical="center"/>
    </xf>
    <xf numFmtId="0" fontId="2" fillId="0" borderId="0" xfId="5" applyFont="1" applyBorder="1" applyAlignment="1">
      <alignment horizontal="left" vertical="center"/>
    </xf>
    <xf numFmtId="178" fontId="2" fillId="0" borderId="27" xfId="5" applyNumberFormat="1" applyFont="1" applyBorder="1" applyAlignment="1">
      <alignment vertical="center"/>
    </xf>
    <xf numFmtId="179" fontId="2" fillId="0" borderId="0" xfId="5" applyNumberFormat="1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/>
    </xf>
    <xf numFmtId="178" fontId="2" fillId="0" borderId="11" xfId="5" applyNumberFormat="1" applyFont="1" applyBorder="1" applyAlignment="1">
      <alignment vertical="center"/>
    </xf>
    <xf numFmtId="0" fontId="20" fillId="0" borderId="0" xfId="5" applyFont="1" applyBorder="1" applyAlignment="1">
      <alignment vertical="center"/>
    </xf>
    <xf numFmtId="178" fontId="3" fillId="0" borderId="27" xfId="9" applyNumberFormat="1" applyFont="1" applyBorder="1" applyAlignment="1">
      <alignment vertical="center"/>
    </xf>
    <xf numFmtId="178" fontId="2" fillId="0" borderId="0" xfId="9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178" fontId="3" fillId="0" borderId="11" xfId="9" applyNumberFormat="1" applyFont="1" applyBorder="1" applyAlignment="1">
      <alignment vertical="center"/>
    </xf>
    <xf numFmtId="178" fontId="2" fillId="0" borderId="1" xfId="9" applyNumberFormat="1" applyFont="1" applyBorder="1" applyAlignment="1">
      <alignment vertical="center"/>
    </xf>
    <xf numFmtId="178" fontId="2" fillId="0" borderId="1" xfId="1" applyNumberFormat="1" applyFont="1" applyBorder="1" applyAlignment="1">
      <alignment vertical="center"/>
    </xf>
  </cellXfs>
  <cellStyles count="10">
    <cellStyle name="パーセント 2" xfId="9"/>
    <cellStyle name="標準" xfId="0" builtinId="0"/>
    <cellStyle name="標準 2" xfId="1"/>
    <cellStyle name="標準 2 2" xfId="7"/>
    <cellStyle name="標準 2 2 2" xfId="8"/>
    <cellStyle name="標準 3" xfId="2"/>
    <cellStyle name="標準_05-01 栄養改善指導件数、区（保健所）別" xfId="3"/>
    <cellStyle name="標準_05-02 特定給食施設数と栄養士数、区（保健所）別" xfId="4"/>
    <cellStyle name="標準_05-03～08" xfId="5"/>
    <cellStyle name="標準_22栄養改善母子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314280</xdr:colOff>
      <xdr:row>46</xdr:row>
      <xdr:rowOff>28440</xdr:rowOff>
    </xdr:from>
    <xdr:to>
      <xdr:col>1</xdr:col>
      <xdr:colOff>399240</xdr:colOff>
      <xdr:row>47</xdr:row>
      <xdr:rowOff>180000</xdr:rowOff>
    </xdr:to>
    <xdr:sp macro="" textlink="">
      <xdr:nvSpPr>
        <xdr:cNvPr id="2" name="AutoShape 1"/>
        <xdr:cNvSpPr/>
      </xdr:nvSpPr>
      <xdr:spPr>
        <a:xfrm>
          <a:off x="695280" y="9705840"/>
          <a:ext cx="84960" cy="36111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50</xdr:row>
      <xdr:rowOff>28440</xdr:rowOff>
    </xdr:from>
    <xdr:to>
      <xdr:col>1</xdr:col>
      <xdr:colOff>399240</xdr:colOff>
      <xdr:row>51</xdr:row>
      <xdr:rowOff>160920</xdr:rowOff>
    </xdr:to>
    <xdr:sp macro="" textlink="">
      <xdr:nvSpPr>
        <xdr:cNvPr id="3" name="AutoShape 2"/>
        <xdr:cNvSpPr/>
      </xdr:nvSpPr>
      <xdr:spPr>
        <a:xfrm>
          <a:off x="695280" y="10544040"/>
          <a:ext cx="84960" cy="34203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45</xdr:row>
      <xdr:rowOff>76320</xdr:rowOff>
    </xdr:from>
    <xdr:to>
      <xdr:col>0</xdr:col>
      <xdr:colOff>342000</xdr:colOff>
      <xdr:row>51</xdr:row>
      <xdr:rowOff>142200</xdr:rowOff>
    </xdr:to>
    <xdr:sp macro="" textlink="">
      <xdr:nvSpPr>
        <xdr:cNvPr id="4" name="AutoShape 3"/>
        <xdr:cNvSpPr/>
      </xdr:nvSpPr>
      <xdr:spPr>
        <a:xfrm>
          <a:off x="237960" y="9544170"/>
          <a:ext cx="104040" cy="132318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52</xdr:row>
      <xdr:rowOff>57240</xdr:rowOff>
    </xdr:from>
    <xdr:to>
      <xdr:col>2</xdr:col>
      <xdr:colOff>18360</xdr:colOff>
      <xdr:row>59</xdr:row>
      <xdr:rowOff>142200</xdr:rowOff>
    </xdr:to>
    <xdr:sp macro="" textlink="">
      <xdr:nvSpPr>
        <xdr:cNvPr id="5" name="AutoShape 5"/>
        <xdr:cNvSpPr/>
      </xdr:nvSpPr>
      <xdr:spPr>
        <a:xfrm>
          <a:off x="695280" y="10991940"/>
          <a:ext cx="123180" cy="155181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54</xdr:row>
      <xdr:rowOff>19080</xdr:rowOff>
    </xdr:from>
    <xdr:to>
      <xdr:col>3</xdr:col>
      <xdr:colOff>113400</xdr:colOff>
      <xdr:row>55</xdr:row>
      <xdr:rowOff>199440</xdr:rowOff>
    </xdr:to>
    <xdr:sp macro="" textlink="">
      <xdr:nvSpPr>
        <xdr:cNvPr id="6" name="AutoShape 8"/>
        <xdr:cNvSpPr/>
      </xdr:nvSpPr>
      <xdr:spPr>
        <a:xfrm>
          <a:off x="1971510" y="113728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56</xdr:row>
      <xdr:rowOff>19080</xdr:rowOff>
    </xdr:from>
    <xdr:to>
      <xdr:col>3</xdr:col>
      <xdr:colOff>113400</xdr:colOff>
      <xdr:row>57</xdr:row>
      <xdr:rowOff>199440</xdr:rowOff>
    </xdr:to>
    <xdr:sp macro="" textlink="">
      <xdr:nvSpPr>
        <xdr:cNvPr id="7" name="AutoShape 9"/>
        <xdr:cNvSpPr/>
      </xdr:nvSpPr>
      <xdr:spPr>
        <a:xfrm>
          <a:off x="1971510" y="117919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60</xdr:row>
      <xdr:rowOff>19080</xdr:rowOff>
    </xdr:from>
    <xdr:to>
      <xdr:col>3</xdr:col>
      <xdr:colOff>113400</xdr:colOff>
      <xdr:row>61</xdr:row>
      <xdr:rowOff>199440</xdr:rowOff>
    </xdr:to>
    <xdr:sp macro="" textlink="">
      <xdr:nvSpPr>
        <xdr:cNvPr id="8" name="AutoShape 11"/>
        <xdr:cNvSpPr/>
      </xdr:nvSpPr>
      <xdr:spPr>
        <a:xfrm>
          <a:off x="1971510" y="126301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62</xdr:row>
      <xdr:rowOff>19080</xdr:rowOff>
    </xdr:from>
    <xdr:to>
      <xdr:col>3</xdr:col>
      <xdr:colOff>113400</xdr:colOff>
      <xdr:row>63</xdr:row>
      <xdr:rowOff>199440</xdr:rowOff>
    </xdr:to>
    <xdr:sp macro="" textlink="">
      <xdr:nvSpPr>
        <xdr:cNvPr id="9" name="AutoShape 12"/>
        <xdr:cNvSpPr/>
      </xdr:nvSpPr>
      <xdr:spPr>
        <a:xfrm>
          <a:off x="1971510" y="130492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70</xdr:row>
      <xdr:rowOff>19080</xdr:rowOff>
    </xdr:from>
    <xdr:to>
      <xdr:col>3</xdr:col>
      <xdr:colOff>113400</xdr:colOff>
      <xdr:row>71</xdr:row>
      <xdr:rowOff>199440</xdr:rowOff>
    </xdr:to>
    <xdr:sp macro="" textlink="">
      <xdr:nvSpPr>
        <xdr:cNvPr id="10" name="AutoShape 14"/>
        <xdr:cNvSpPr/>
      </xdr:nvSpPr>
      <xdr:spPr>
        <a:xfrm>
          <a:off x="1971510" y="147256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72</xdr:row>
      <xdr:rowOff>19080</xdr:rowOff>
    </xdr:from>
    <xdr:to>
      <xdr:col>3</xdr:col>
      <xdr:colOff>113400</xdr:colOff>
      <xdr:row>73</xdr:row>
      <xdr:rowOff>199440</xdr:rowOff>
    </xdr:to>
    <xdr:sp macro="" textlink="">
      <xdr:nvSpPr>
        <xdr:cNvPr id="11" name="AutoShape 15"/>
        <xdr:cNvSpPr/>
      </xdr:nvSpPr>
      <xdr:spPr>
        <a:xfrm>
          <a:off x="1971510" y="151447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78</xdr:row>
      <xdr:rowOff>19080</xdr:rowOff>
    </xdr:from>
    <xdr:to>
      <xdr:col>3</xdr:col>
      <xdr:colOff>113400</xdr:colOff>
      <xdr:row>79</xdr:row>
      <xdr:rowOff>199440</xdr:rowOff>
    </xdr:to>
    <xdr:sp macro="" textlink="">
      <xdr:nvSpPr>
        <xdr:cNvPr id="12" name="AutoShape 18"/>
        <xdr:cNvSpPr/>
      </xdr:nvSpPr>
      <xdr:spPr>
        <a:xfrm>
          <a:off x="1971510" y="1640208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80</xdr:row>
      <xdr:rowOff>19080</xdr:rowOff>
    </xdr:from>
    <xdr:to>
      <xdr:col>3</xdr:col>
      <xdr:colOff>113400</xdr:colOff>
      <xdr:row>81</xdr:row>
      <xdr:rowOff>199440</xdr:rowOff>
    </xdr:to>
    <xdr:sp macro="" textlink="">
      <xdr:nvSpPr>
        <xdr:cNvPr id="13" name="AutoShape 20"/>
        <xdr:cNvSpPr/>
      </xdr:nvSpPr>
      <xdr:spPr>
        <a:xfrm>
          <a:off x="1971510" y="1682118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52</xdr:row>
      <xdr:rowOff>66600</xdr:rowOff>
    </xdr:from>
    <xdr:to>
      <xdr:col>0</xdr:col>
      <xdr:colOff>342360</xdr:colOff>
      <xdr:row>81</xdr:row>
      <xdr:rowOff>94320</xdr:rowOff>
    </xdr:to>
    <xdr:sp macro="" textlink="">
      <xdr:nvSpPr>
        <xdr:cNvPr id="14" name="AutoShape 4"/>
        <xdr:cNvSpPr/>
      </xdr:nvSpPr>
      <xdr:spPr>
        <a:xfrm>
          <a:off x="228600" y="11001300"/>
          <a:ext cx="113760" cy="610467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58</xdr:row>
      <xdr:rowOff>19080</xdr:rowOff>
    </xdr:from>
    <xdr:to>
      <xdr:col>3</xdr:col>
      <xdr:colOff>113400</xdr:colOff>
      <xdr:row>59</xdr:row>
      <xdr:rowOff>199440</xdr:rowOff>
    </xdr:to>
    <xdr:sp macro="" textlink="">
      <xdr:nvSpPr>
        <xdr:cNvPr id="15" name="AutoShape 10"/>
        <xdr:cNvSpPr/>
      </xdr:nvSpPr>
      <xdr:spPr>
        <a:xfrm>
          <a:off x="1971510" y="122110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74</xdr:row>
      <xdr:rowOff>19080</xdr:rowOff>
    </xdr:from>
    <xdr:to>
      <xdr:col>3</xdr:col>
      <xdr:colOff>113400</xdr:colOff>
      <xdr:row>75</xdr:row>
      <xdr:rowOff>199440</xdr:rowOff>
    </xdr:to>
    <xdr:sp macro="" textlink="">
      <xdr:nvSpPr>
        <xdr:cNvPr id="16" name="AutoShape 16"/>
        <xdr:cNvSpPr/>
      </xdr:nvSpPr>
      <xdr:spPr>
        <a:xfrm>
          <a:off x="1971510" y="1556388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76</xdr:row>
      <xdr:rowOff>19080</xdr:rowOff>
    </xdr:from>
    <xdr:to>
      <xdr:col>3</xdr:col>
      <xdr:colOff>113400</xdr:colOff>
      <xdr:row>77</xdr:row>
      <xdr:rowOff>199440</xdr:rowOff>
    </xdr:to>
    <xdr:sp macro="" textlink="">
      <xdr:nvSpPr>
        <xdr:cNvPr id="17" name="AutoShape 17"/>
        <xdr:cNvSpPr/>
      </xdr:nvSpPr>
      <xdr:spPr>
        <a:xfrm>
          <a:off x="1971510" y="1598298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66</xdr:row>
      <xdr:rowOff>19080</xdr:rowOff>
    </xdr:from>
    <xdr:to>
      <xdr:col>3</xdr:col>
      <xdr:colOff>113400</xdr:colOff>
      <xdr:row>67</xdr:row>
      <xdr:rowOff>199440</xdr:rowOff>
    </xdr:to>
    <xdr:sp macro="" textlink="">
      <xdr:nvSpPr>
        <xdr:cNvPr id="18" name="AutoShape 21"/>
        <xdr:cNvSpPr/>
      </xdr:nvSpPr>
      <xdr:spPr>
        <a:xfrm>
          <a:off x="1971510" y="138874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70</xdr:row>
      <xdr:rowOff>28440</xdr:rowOff>
    </xdr:from>
    <xdr:to>
      <xdr:col>2</xdr:col>
      <xdr:colOff>8640</xdr:colOff>
      <xdr:row>73</xdr:row>
      <xdr:rowOff>180000</xdr:rowOff>
    </xdr:to>
    <xdr:sp macro="" textlink="">
      <xdr:nvSpPr>
        <xdr:cNvPr id="19" name="AutoShape 24"/>
        <xdr:cNvSpPr/>
      </xdr:nvSpPr>
      <xdr:spPr>
        <a:xfrm>
          <a:off x="742800" y="14735040"/>
          <a:ext cx="65940" cy="78021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52</xdr:row>
      <xdr:rowOff>19080</xdr:rowOff>
    </xdr:from>
    <xdr:to>
      <xdr:col>3</xdr:col>
      <xdr:colOff>113400</xdr:colOff>
      <xdr:row>53</xdr:row>
      <xdr:rowOff>199440</xdr:rowOff>
    </xdr:to>
    <xdr:sp macro="" textlink="">
      <xdr:nvSpPr>
        <xdr:cNvPr id="20" name="AutoShape 7"/>
        <xdr:cNvSpPr/>
      </xdr:nvSpPr>
      <xdr:spPr>
        <a:xfrm>
          <a:off x="1971510" y="109537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68</xdr:row>
      <xdr:rowOff>19080</xdr:rowOff>
    </xdr:from>
    <xdr:to>
      <xdr:col>3</xdr:col>
      <xdr:colOff>113400</xdr:colOff>
      <xdr:row>69</xdr:row>
      <xdr:rowOff>199440</xdr:rowOff>
    </xdr:to>
    <xdr:sp macro="" textlink="">
      <xdr:nvSpPr>
        <xdr:cNvPr id="21" name="AutoShape 13"/>
        <xdr:cNvSpPr/>
      </xdr:nvSpPr>
      <xdr:spPr>
        <a:xfrm>
          <a:off x="1971510" y="143065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64</xdr:row>
      <xdr:rowOff>19080</xdr:rowOff>
    </xdr:from>
    <xdr:to>
      <xdr:col>3</xdr:col>
      <xdr:colOff>113400</xdr:colOff>
      <xdr:row>65</xdr:row>
      <xdr:rowOff>199440</xdr:rowOff>
    </xdr:to>
    <xdr:sp macro="" textlink="">
      <xdr:nvSpPr>
        <xdr:cNvPr id="22" name="AutoShape 23"/>
        <xdr:cNvSpPr/>
      </xdr:nvSpPr>
      <xdr:spPr>
        <a:xfrm>
          <a:off x="1971510" y="1346838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4</xdr:row>
      <xdr:rowOff>28440</xdr:rowOff>
    </xdr:from>
    <xdr:to>
      <xdr:col>1</xdr:col>
      <xdr:colOff>399240</xdr:colOff>
      <xdr:row>5</xdr:row>
      <xdr:rowOff>180000</xdr:rowOff>
    </xdr:to>
    <xdr:sp macro="" textlink="">
      <xdr:nvSpPr>
        <xdr:cNvPr id="23" name="AutoShape 1"/>
        <xdr:cNvSpPr/>
      </xdr:nvSpPr>
      <xdr:spPr>
        <a:xfrm>
          <a:off x="695280" y="885690"/>
          <a:ext cx="84960" cy="36111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8</xdr:row>
      <xdr:rowOff>28440</xdr:rowOff>
    </xdr:from>
    <xdr:to>
      <xdr:col>1</xdr:col>
      <xdr:colOff>399240</xdr:colOff>
      <xdr:row>9</xdr:row>
      <xdr:rowOff>160920</xdr:rowOff>
    </xdr:to>
    <xdr:sp macro="" textlink="">
      <xdr:nvSpPr>
        <xdr:cNvPr id="24" name="AutoShape 2"/>
        <xdr:cNvSpPr/>
      </xdr:nvSpPr>
      <xdr:spPr>
        <a:xfrm>
          <a:off x="695280" y="1723890"/>
          <a:ext cx="84960" cy="34203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3</xdr:row>
      <xdr:rowOff>76320</xdr:rowOff>
    </xdr:from>
    <xdr:to>
      <xdr:col>0</xdr:col>
      <xdr:colOff>342000</xdr:colOff>
      <xdr:row>9</xdr:row>
      <xdr:rowOff>142200</xdr:rowOff>
    </xdr:to>
    <xdr:sp macro="" textlink="">
      <xdr:nvSpPr>
        <xdr:cNvPr id="25" name="AutoShape 3"/>
        <xdr:cNvSpPr/>
      </xdr:nvSpPr>
      <xdr:spPr>
        <a:xfrm>
          <a:off x="237960" y="724020"/>
          <a:ext cx="104040" cy="132318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10</xdr:row>
      <xdr:rowOff>57240</xdr:rowOff>
    </xdr:from>
    <xdr:to>
      <xdr:col>2</xdr:col>
      <xdr:colOff>18360</xdr:colOff>
      <xdr:row>17</xdr:row>
      <xdr:rowOff>142200</xdr:rowOff>
    </xdr:to>
    <xdr:sp macro="" textlink="">
      <xdr:nvSpPr>
        <xdr:cNvPr id="26" name="AutoShape 5"/>
        <xdr:cNvSpPr/>
      </xdr:nvSpPr>
      <xdr:spPr>
        <a:xfrm>
          <a:off x="695280" y="2171790"/>
          <a:ext cx="123180" cy="155181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12</xdr:row>
      <xdr:rowOff>19080</xdr:rowOff>
    </xdr:from>
    <xdr:to>
      <xdr:col>3</xdr:col>
      <xdr:colOff>113400</xdr:colOff>
      <xdr:row>13</xdr:row>
      <xdr:rowOff>199440</xdr:rowOff>
    </xdr:to>
    <xdr:sp macro="" textlink="">
      <xdr:nvSpPr>
        <xdr:cNvPr id="27" name="AutoShape 8"/>
        <xdr:cNvSpPr/>
      </xdr:nvSpPr>
      <xdr:spPr>
        <a:xfrm>
          <a:off x="1971510" y="25527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</xdr:row>
      <xdr:rowOff>19080</xdr:rowOff>
    </xdr:from>
    <xdr:to>
      <xdr:col>3</xdr:col>
      <xdr:colOff>113400</xdr:colOff>
      <xdr:row>15</xdr:row>
      <xdr:rowOff>199440</xdr:rowOff>
    </xdr:to>
    <xdr:sp macro="" textlink="">
      <xdr:nvSpPr>
        <xdr:cNvPr id="28" name="AutoShape 9"/>
        <xdr:cNvSpPr/>
      </xdr:nvSpPr>
      <xdr:spPr>
        <a:xfrm>
          <a:off x="1971510" y="29718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18</xdr:row>
      <xdr:rowOff>19080</xdr:rowOff>
    </xdr:from>
    <xdr:to>
      <xdr:col>3</xdr:col>
      <xdr:colOff>113400</xdr:colOff>
      <xdr:row>19</xdr:row>
      <xdr:rowOff>199440</xdr:rowOff>
    </xdr:to>
    <xdr:sp macro="" textlink="">
      <xdr:nvSpPr>
        <xdr:cNvPr id="29" name="AutoShape 11"/>
        <xdr:cNvSpPr/>
      </xdr:nvSpPr>
      <xdr:spPr>
        <a:xfrm>
          <a:off x="1971510" y="38100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20</xdr:row>
      <xdr:rowOff>19080</xdr:rowOff>
    </xdr:from>
    <xdr:to>
      <xdr:col>3</xdr:col>
      <xdr:colOff>113400</xdr:colOff>
      <xdr:row>21</xdr:row>
      <xdr:rowOff>199440</xdr:rowOff>
    </xdr:to>
    <xdr:sp macro="" textlink="">
      <xdr:nvSpPr>
        <xdr:cNvPr id="30" name="AutoShape 12"/>
        <xdr:cNvSpPr/>
      </xdr:nvSpPr>
      <xdr:spPr>
        <a:xfrm>
          <a:off x="1971510" y="42291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28</xdr:row>
      <xdr:rowOff>19080</xdr:rowOff>
    </xdr:from>
    <xdr:to>
      <xdr:col>3</xdr:col>
      <xdr:colOff>113400</xdr:colOff>
      <xdr:row>29</xdr:row>
      <xdr:rowOff>199440</xdr:rowOff>
    </xdr:to>
    <xdr:sp macro="" textlink="">
      <xdr:nvSpPr>
        <xdr:cNvPr id="31" name="AutoShape 14"/>
        <xdr:cNvSpPr/>
      </xdr:nvSpPr>
      <xdr:spPr>
        <a:xfrm>
          <a:off x="1971510" y="59055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30</xdr:row>
      <xdr:rowOff>19080</xdr:rowOff>
    </xdr:from>
    <xdr:to>
      <xdr:col>3</xdr:col>
      <xdr:colOff>113400</xdr:colOff>
      <xdr:row>31</xdr:row>
      <xdr:rowOff>199440</xdr:rowOff>
    </xdr:to>
    <xdr:sp macro="" textlink="">
      <xdr:nvSpPr>
        <xdr:cNvPr id="32" name="AutoShape 15"/>
        <xdr:cNvSpPr/>
      </xdr:nvSpPr>
      <xdr:spPr>
        <a:xfrm>
          <a:off x="1971510" y="63246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36</xdr:row>
      <xdr:rowOff>19080</xdr:rowOff>
    </xdr:from>
    <xdr:to>
      <xdr:col>3</xdr:col>
      <xdr:colOff>113400</xdr:colOff>
      <xdr:row>37</xdr:row>
      <xdr:rowOff>199440</xdr:rowOff>
    </xdr:to>
    <xdr:sp macro="" textlink="">
      <xdr:nvSpPr>
        <xdr:cNvPr id="33" name="AutoShape 18"/>
        <xdr:cNvSpPr/>
      </xdr:nvSpPr>
      <xdr:spPr>
        <a:xfrm>
          <a:off x="1971510" y="758193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38</xdr:row>
      <xdr:rowOff>19080</xdr:rowOff>
    </xdr:from>
    <xdr:to>
      <xdr:col>3</xdr:col>
      <xdr:colOff>113400</xdr:colOff>
      <xdr:row>39</xdr:row>
      <xdr:rowOff>199440</xdr:rowOff>
    </xdr:to>
    <xdr:sp macro="" textlink="">
      <xdr:nvSpPr>
        <xdr:cNvPr id="34" name="AutoShape 20"/>
        <xdr:cNvSpPr/>
      </xdr:nvSpPr>
      <xdr:spPr>
        <a:xfrm>
          <a:off x="1971510" y="800103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10</xdr:row>
      <xdr:rowOff>66600</xdr:rowOff>
    </xdr:from>
    <xdr:to>
      <xdr:col>0</xdr:col>
      <xdr:colOff>342360</xdr:colOff>
      <xdr:row>39</xdr:row>
      <xdr:rowOff>94320</xdr:rowOff>
    </xdr:to>
    <xdr:sp macro="" textlink="">
      <xdr:nvSpPr>
        <xdr:cNvPr id="35" name="AutoShape 4"/>
        <xdr:cNvSpPr/>
      </xdr:nvSpPr>
      <xdr:spPr>
        <a:xfrm>
          <a:off x="228600" y="2181150"/>
          <a:ext cx="113760" cy="610467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16</xdr:row>
      <xdr:rowOff>19080</xdr:rowOff>
    </xdr:from>
    <xdr:to>
      <xdr:col>3</xdr:col>
      <xdr:colOff>113400</xdr:colOff>
      <xdr:row>17</xdr:row>
      <xdr:rowOff>199440</xdr:rowOff>
    </xdr:to>
    <xdr:sp macro="" textlink="">
      <xdr:nvSpPr>
        <xdr:cNvPr id="36" name="AutoShape 10"/>
        <xdr:cNvSpPr/>
      </xdr:nvSpPr>
      <xdr:spPr>
        <a:xfrm>
          <a:off x="1971510" y="33909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32</xdr:row>
      <xdr:rowOff>19080</xdr:rowOff>
    </xdr:from>
    <xdr:to>
      <xdr:col>3</xdr:col>
      <xdr:colOff>113400</xdr:colOff>
      <xdr:row>33</xdr:row>
      <xdr:rowOff>199440</xdr:rowOff>
    </xdr:to>
    <xdr:sp macro="" textlink="">
      <xdr:nvSpPr>
        <xdr:cNvPr id="37" name="AutoShape 16"/>
        <xdr:cNvSpPr/>
      </xdr:nvSpPr>
      <xdr:spPr>
        <a:xfrm>
          <a:off x="1971510" y="674373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34</xdr:row>
      <xdr:rowOff>19080</xdr:rowOff>
    </xdr:from>
    <xdr:to>
      <xdr:col>3</xdr:col>
      <xdr:colOff>113400</xdr:colOff>
      <xdr:row>35</xdr:row>
      <xdr:rowOff>199440</xdr:rowOff>
    </xdr:to>
    <xdr:sp macro="" textlink="">
      <xdr:nvSpPr>
        <xdr:cNvPr id="38" name="AutoShape 17"/>
        <xdr:cNvSpPr/>
      </xdr:nvSpPr>
      <xdr:spPr>
        <a:xfrm>
          <a:off x="1971510" y="7162830"/>
          <a:ext cx="104040" cy="38991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24</xdr:row>
      <xdr:rowOff>19080</xdr:rowOff>
    </xdr:from>
    <xdr:to>
      <xdr:col>3</xdr:col>
      <xdr:colOff>113400</xdr:colOff>
      <xdr:row>25</xdr:row>
      <xdr:rowOff>199440</xdr:rowOff>
    </xdr:to>
    <xdr:sp macro="" textlink="">
      <xdr:nvSpPr>
        <xdr:cNvPr id="39" name="AutoShape 21"/>
        <xdr:cNvSpPr/>
      </xdr:nvSpPr>
      <xdr:spPr>
        <a:xfrm>
          <a:off x="1971510" y="50673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28</xdr:row>
      <xdr:rowOff>28440</xdr:rowOff>
    </xdr:from>
    <xdr:to>
      <xdr:col>2</xdr:col>
      <xdr:colOff>8640</xdr:colOff>
      <xdr:row>31</xdr:row>
      <xdr:rowOff>180000</xdr:rowOff>
    </xdr:to>
    <xdr:sp macro="" textlink="">
      <xdr:nvSpPr>
        <xdr:cNvPr id="40" name="AutoShape 24"/>
        <xdr:cNvSpPr/>
      </xdr:nvSpPr>
      <xdr:spPr>
        <a:xfrm>
          <a:off x="742800" y="5914890"/>
          <a:ext cx="65940" cy="78021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</xdr:row>
      <xdr:rowOff>19080</xdr:rowOff>
    </xdr:from>
    <xdr:to>
      <xdr:col>3</xdr:col>
      <xdr:colOff>113400</xdr:colOff>
      <xdr:row>11</xdr:row>
      <xdr:rowOff>199440</xdr:rowOff>
    </xdr:to>
    <xdr:sp macro="" textlink="">
      <xdr:nvSpPr>
        <xdr:cNvPr id="41" name="AutoShape 7"/>
        <xdr:cNvSpPr/>
      </xdr:nvSpPr>
      <xdr:spPr>
        <a:xfrm>
          <a:off x="1971510" y="21336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26</xdr:row>
      <xdr:rowOff>19080</xdr:rowOff>
    </xdr:from>
    <xdr:to>
      <xdr:col>3</xdr:col>
      <xdr:colOff>113400</xdr:colOff>
      <xdr:row>27</xdr:row>
      <xdr:rowOff>199440</xdr:rowOff>
    </xdr:to>
    <xdr:sp macro="" textlink="">
      <xdr:nvSpPr>
        <xdr:cNvPr id="42" name="AutoShape 13"/>
        <xdr:cNvSpPr/>
      </xdr:nvSpPr>
      <xdr:spPr>
        <a:xfrm>
          <a:off x="1971510" y="54864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22</xdr:row>
      <xdr:rowOff>19080</xdr:rowOff>
    </xdr:from>
    <xdr:to>
      <xdr:col>3</xdr:col>
      <xdr:colOff>113400</xdr:colOff>
      <xdr:row>23</xdr:row>
      <xdr:rowOff>199440</xdr:rowOff>
    </xdr:to>
    <xdr:sp macro="" textlink="">
      <xdr:nvSpPr>
        <xdr:cNvPr id="43" name="AutoShape 23"/>
        <xdr:cNvSpPr/>
      </xdr:nvSpPr>
      <xdr:spPr>
        <a:xfrm>
          <a:off x="1971510" y="4648230"/>
          <a:ext cx="104040" cy="38991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87</xdr:row>
      <xdr:rowOff>28440</xdr:rowOff>
    </xdr:from>
    <xdr:to>
      <xdr:col>1</xdr:col>
      <xdr:colOff>399600</xdr:colOff>
      <xdr:row>88</xdr:row>
      <xdr:rowOff>180360</xdr:rowOff>
    </xdr:to>
    <xdr:sp macro="" textlink="">
      <xdr:nvSpPr>
        <xdr:cNvPr id="44" name="AutoShape 1"/>
        <xdr:cNvSpPr/>
      </xdr:nvSpPr>
      <xdr:spPr>
        <a:xfrm>
          <a:off x="695280" y="18316440"/>
          <a:ext cx="85320" cy="36147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91</xdr:row>
      <xdr:rowOff>28440</xdr:rowOff>
    </xdr:from>
    <xdr:to>
      <xdr:col>1</xdr:col>
      <xdr:colOff>399600</xdr:colOff>
      <xdr:row>92</xdr:row>
      <xdr:rowOff>161280</xdr:rowOff>
    </xdr:to>
    <xdr:sp macro="" textlink="">
      <xdr:nvSpPr>
        <xdr:cNvPr id="45" name="AutoShape 2"/>
        <xdr:cNvSpPr/>
      </xdr:nvSpPr>
      <xdr:spPr>
        <a:xfrm>
          <a:off x="695280" y="19154640"/>
          <a:ext cx="85320" cy="34239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86</xdr:row>
      <xdr:rowOff>76320</xdr:rowOff>
    </xdr:from>
    <xdr:to>
      <xdr:col>0</xdr:col>
      <xdr:colOff>342360</xdr:colOff>
      <xdr:row>92</xdr:row>
      <xdr:rowOff>142560</xdr:rowOff>
    </xdr:to>
    <xdr:sp macro="" textlink="">
      <xdr:nvSpPr>
        <xdr:cNvPr id="46" name="AutoShape 3"/>
        <xdr:cNvSpPr/>
      </xdr:nvSpPr>
      <xdr:spPr>
        <a:xfrm>
          <a:off x="237960" y="18154770"/>
          <a:ext cx="104400" cy="132354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93</xdr:row>
      <xdr:rowOff>57240</xdr:rowOff>
    </xdr:from>
    <xdr:to>
      <xdr:col>2</xdr:col>
      <xdr:colOff>18720</xdr:colOff>
      <xdr:row>100</xdr:row>
      <xdr:rowOff>142560</xdr:rowOff>
    </xdr:to>
    <xdr:sp macro="" textlink="">
      <xdr:nvSpPr>
        <xdr:cNvPr id="47" name="AutoShape 5"/>
        <xdr:cNvSpPr/>
      </xdr:nvSpPr>
      <xdr:spPr>
        <a:xfrm>
          <a:off x="695280" y="19602540"/>
          <a:ext cx="123540" cy="155217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95</xdr:row>
      <xdr:rowOff>19080</xdr:rowOff>
    </xdr:from>
    <xdr:to>
      <xdr:col>3</xdr:col>
      <xdr:colOff>113760</xdr:colOff>
      <xdr:row>96</xdr:row>
      <xdr:rowOff>199800</xdr:rowOff>
    </xdr:to>
    <xdr:sp macro="" textlink="">
      <xdr:nvSpPr>
        <xdr:cNvPr id="48" name="AutoShape 8"/>
        <xdr:cNvSpPr/>
      </xdr:nvSpPr>
      <xdr:spPr>
        <a:xfrm>
          <a:off x="1971510" y="199834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97</xdr:row>
      <xdr:rowOff>19080</xdr:rowOff>
    </xdr:from>
    <xdr:to>
      <xdr:col>3</xdr:col>
      <xdr:colOff>113760</xdr:colOff>
      <xdr:row>98</xdr:row>
      <xdr:rowOff>199800</xdr:rowOff>
    </xdr:to>
    <xdr:sp macro="" textlink="">
      <xdr:nvSpPr>
        <xdr:cNvPr id="49" name="AutoShape 9"/>
        <xdr:cNvSpPr/>
      </xdr:nvSpPr>
      <xdr:spPr>
        <a:xfrm>
          <a:off x="1971510" y="204025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101</xdr:row>
      <xdr:rowOff>19080</xdr:rowOff>
    </xdr:from>
    <xdr:to>
      <xdr:col>3</xdr:col>
      <xdr:colOff>113760</xdr:colOff>
      <xdr:row>102</xdr:row>
      <xdr:rowOff>199800</xdr:rowOff>
    </xdr:to>
    <xdr:sp macro="" textlink="">
      <xdr:nvSpPr>
        <xdr:cNvPr id="50" name="AutoShape 11"/>
        <xdr:cNvSpPr/>
      </xdr:nvSpPr>
      <xdr:spPr>
        <a:xfrm>
          <a:off x="1971510" y="212407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103</xdr:row>
      <xdr:rowOff>19080</xdr:rowOff>
    </xdr:from>
    <xdr:to>
      <xdr:col>3</xdr:col>
      <xdr:colOff>113760</xdr:colOff>
      <xdr:row>104</xdr:row>
      <xdr:rowOff>199800</xdr:rowOff>
    </xdr:to>
    <xdr:sp macro="" textlink="">
      <xdr:nvSpPr>
        <xdr:cNvPr id="51" name="AutoShape 12"/>
        <xdr:cNvSpPr/>
      </xdr:nvSpPr>
      <xdr:spPr>
        <a:xfrm>
          <a:off x="1971510" y="216598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111</xdr:row>
      <xdr:rowOff>19080</xdr:rowOff>
    </xdr:from>
    <xdr:to>
      <xdr:col>3</xdr:col>
      <xdr:colOff>113760</xdr:colOff>
      <xdr:row>112</xdr:row>
      <xdr:rowOff>199800</xdr:rowOff>
    </xdr:to>
    <xdr:sp macro="" textlink="">
      <xdr:nvSpPr>
        <xdr:cNvPr id="52" name="AutoShape 14"/>
        <xdr:cNvSpPr/>
      </xdr:nvSpPr>
      <xdr:spPr>
        <a:xfrm>
          <a:off x="1971510" y="233362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113</xdr:row>
      <xdr:rowOff>19080</xdr:rowOff>
    </xdr:from>
    <xdr:to>
      <xdr:col>3</xdr:col>
      <xdr:colOff>113760</xdr:colOff>
      <xdr:row>114</xdr:row>
      <xdr:rowOff>199800</xdr:rowOff>
    </xdr:to>
    <xdr:sp macro="" textlink="">
      <xdr:nvSpPr>
        <xdr:cNvPr id="53" name="AutoShape 15"/>
        <xdr:cNvSpPr/>
      </xdr:nvSpPr>
      <xdr:spPr>
        <a:xfrm>
          <a:off x="1971510" y="237553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119</xdr:row>
      <xdr:rowOff>19080</xdr:rowOff>
    </xdr:from>
    <xdr:to>
      <xdr:col>3</xdr:col>
      <xdr:colOff>113760</xdr:colOff>
      <xdr:row>120</xdr:row>
      <xdr:rowOff>199800</xdr:rowOff>
    </xdr:to>
    <xdr:sp macro="" textlink="">
      <xdr:nvSpPr>
        <xdr:cNvPr id="54" name="AutoShape 18"/>
        <xdr:cNvSpPr/>
      </xdr:nvSpPr>
      <xdr:spPr>
        <a:xfrm>
          <a:off x="1971510" y="25012680"/>
          <a:ext cx="104400" cy="39027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121</xdr:row>
      <xdr:rowOff>19080</xdr:rowOff>
    </xdr:from>
    <xdr:to>
      <xdr:col>3</xdr:col>
      <xdr:colOff>113760</xdr:colOff>
      <xdr:row>122</xdr:row>
      <xdr:rowOff>199800</xdr:rowOff>
    </xdr:to>
    <xdr:sp macro="" textlink="">
      <xdr:nvSpPr>
        <xdr:cNvPr id="55" name="AutoShape 20"/>
        <xdr:cNvSpPr/>
      </xdr:nvSpPr>
      <xdr:spPr>
        <a:xfrm>
          <a:off x="1971510" y="25431780"/>
          <a:ext cx="104400" cy="39027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93</xdr:row>
      <xdr:rowOff>66600</xdr:rowOff>
    </xdr:from>
    <xdr:to>
      <xdr:col>0</xdr:col>
      <xdr:colOff>342720</xdr:colOff>
      <xdr:row>122</xdr:row>
      <xdr:rowOff>94680</xdr:rowOff>
    </xdr:to>
    <xdr:sp macro="" textlink="">
      <xdr:nvSpPr>
        <xdr:cNvPr id="56" name="AutoShape 4"/>
        <xdr:cNvSpPr/>
      </xdr:nvSpPr>
      <xdr:spPr>
        <a:xfrm>
          <a:off x="228600" y="19611900"/>
          <a:ext cx="114120" cy="610503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99</xdr:row>
      <xdr:rowOff>19080</xdr:rowOff>
    </xdr:from>
    <xdr:to>
      <xdr:col>3</xdr:col>
      <xdr:colOff>113760</xdr:colOff>
      <xdr:row>100</xdr:row>
      <xdr:rowOff>199800</xdr:rowOff>
    </xdr:to>
    <xdr:sp macro="" textlink="">
      <xdr:nvSpPr>
        <xdr:cNvPr id="57" name="AutoShape 10"/>
        <xdr:cNvSpPr/>
      </xdr:nvSpPr>
      <xdr:spPr>
        <a:xfrm>
          <a:off x="1971510" y="208216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115</xdr:row>
      <xdr:rowOff>19080</xdr:rowOff>
    </xdr:from>
    <xdr:to>
      <xdr:col>3</xdr:col>
      <xdr:colOff>113760</xdr:colOff>
      <xdr:row>116</xdr:row>
      <xdr:rowOff>199800</xdr:rowOff>
    </xdr:to>
    <xdr:sp macro="" textlink="">
      <xdr:nvSpPr>
        <xdr:cNvPr id="58" name="AutoShape 16"/>
        <xdr:cNvSpPr/>
      </xdr:nvSpPr>
      <xdr:spPr>
        <a:xfrm>
          <a:off x="1971510" y="24174480"/>
          <a:ext cx="104400" cy="39027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117</xdr:row>
      <xdr:rowOff>19080</xdr:rowOff>
    </xdr:from>
    <xdr:to>
      <xdr:col>3</xdr:col>
      <xdr:colOff>113760</xdr:colOff>
      <xdr:row>118</xdr:row>
      <xdr:rowOff>199800</xdr:rowOff>
    </xdr:to>
    <xdr:sp macro="" textlink="">
      <xdr:nvSpPr>
        <xdr:cNvPr id="59" name="AutoShape 17"/>
        <xdr:cNvSpPr/>
      </xdr:nvSpPr>
      <xdr:spPr>
        <a:xfrm>
          <a:off x="1971510" y="24593580"/>
          <a:ext cx="104400" cy="39027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107</xdr:row>
      <xdr:rowOff>19080</xdr:rowOff>
    </xdr:from>
    <xdr:to>
      <xdr:col>3</xdr:col>
      <xdr:colOff>113760</xdr:colOff>
      <xdr:row>108</xdr:row>
      <xdr:rowOff>199800</xdr:rowOff>
    </xdr:to>
    <xdr:sp macro="" textlink="">
      <xdr:nvSpPr>
        <xdr:cNvPr id="60" name="AutoShape 21"/>
        <xdr:cNvSpPr/>
      </xdr:nvSpPr>
      <xdr:spPr>
        <a:xfrm>
          <a:off x="1971510" y="224980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111</xdr:row>
      <xdr:rowOff>28440</xdr:rowOff>
    </xdr:from>
    <xdr:to>
      <xdr:col>2</xdr:col>
      <xdr:colOff>9000</xdr:colOff>
      <xdr:row>114</xdr:row>
      <xdr:rowOff>180360</xdr:rowOff>
    </xdr:to>
    <xdr:sp macro="" textlink="">
      <xdr:nvSpPr>
        <xdr:cNvPr id="61" name="AutoShape 24"/>
        <xdr:cNvSpPr/>
      </xdr:nvSpPr>
      <xdr:spPr>
        <a:xfrm>
          <a:off x="742800" y="23345640"/>
          <a:ext cx="66300" cy="78057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93</xdr:row>
      <xdr:rowOff>19080</xdr:rowOff>
    </xdr:from>
    <xdr:to>
      <xdr:col>3</xdr:col>
      <xdr:colOff>113760</xdr:colOff>
      <xdr:row>94</xdr:row>
      <xdr:rowOff>199800</xdr:rowOff>
    </xdr:to>
    <xdr:sp macro="" textlink="">
      <xdr:nvSpPr>
        <xdr:cNvPr id="62" name="AutoShape 7"/>
        <xdr:cNvSpPr/>
      </xdr:nvSpPr>
      <xdr:spPr>
        <a:xfrm>
          <a:off x="1971510" y="195643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109</xdr:row>
      <xdr:rowOff>19080</xdr:rowOff>
    </xdr:from>
    <xdr:to>
      <xdr:col>3</xdr:col>
      <xdr:colOff>113760</xdr:colOff>
      <xdr:row>110</xdr:row>
      <xdr:rowOff>199800</xdr:rowOff>
    </xdr:to>
    <xdr:sp macro="" textlink="">
      <xdr:nvSpPr>
        <xdr:cNvPr id="63" name="AutoShape 13"/>
        <xdr:cNvSpPr/>
      </xdr:nvSpPr>
      <xdr:spPr>
        <a:xfrm>
          <a:off x="1971510" y="229171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105</xdr:row>
      <xdr:rowOff>19080</xdr:rowOff>
    </xdr:from>
    <xdr:to>
      <xdr:col>3</xdr:col>
      <xdr:colOff>113760</xdr:colOff>
      <xdr:row>106</xdr:row>
      <xdr:rowOff>199800</xdr:rowOff>
    </xdr:to>
    <xdr:sp macro="" textlink="">
      <xdr:nvSpPr>
        <xdr:cNvPr id="64" name="AutoShape 23"/>
        <xdr:cNvSpPr/>
      </xdr:nvSpPr>
      <xdr:spPr>
        <a:xfrm>
          <a:off x="1971510" y="22078980"/>
          <a:ext cx="104400" cy="39027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128</xdr:row>
      <xdr:rowOff>28440</xdr:rowOff>
    </xdr:from>
    <xdr:to>
      <xdr:col>1</xdr:col>
      <xdr:colOff>399600</xdr:colOff>
      <xdr:row>129</xdr:row>
      <xdr:rowOff>180360</xdr:rowOff>
    </xdr:to>
    <xdr:sp macro="" textlink="">
      <xdr:nvSpPr>
        <xdr:cNvPr id="65" name="AutoShape 1"/>
        <xdr:cNvSpPr/>
      </xdr:nvSpPr>
      <xdr:spPr>
        <a:xfrm>
          <a:off x="695280" y="26914340"/>
          <a:ext cx="85320" cy="36147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132</xdr:row>
      <xdr:rowOff>28440</xdr:rowOff>
    </xdr:from>
    <xdr:to>
      <xdr:col>1</xdr:col>
      <xdr:colOff>399600</xdr:colOff>
      <xdr:row>133</xdr:row>
      <xdr:rowOff>161280</xdr:rowOff>
    </xdr:to>
    <xdr:sp macro="" textlink="">
      <xdr:nvSpPr>
        <xdr:cNvPr id="66" name="AutoShape 2"/>
        <xdr:cNvSpPr/>
      </xdr:nvSpPr>
      <xdr:spPr>
        <a:xfrm>
          <a:off x="695280" y="27752540"/>
          <a:ext cx="85320" cy="34239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127</xdr:row>
      <xdr:rowOff>76320</xdr:rowOff>
    </xdr:from>
    <xdr:to>
      <xdr:col>0</xdr:col>
      <xdr:colOff>342360</xdr:colOff>
      <xdr:row>133</xdr:row>
      <xdr:rowOff>142560</xdr:rowOff>
    </xdr:to>
    <xdr:sp macro="" textlink="">
      <xdr:nvSpPr>
        <xdr:cNvPr id="67" name="AutoShape 3"/>
        <xdr:cNvSpPr/>
      </xdr:nvSpPr>
      <xdr:spPr>
        <a:xfrm>
          <a:off x="237960" y="26752670"/>
          <a:ext cx="104400" cy="132354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134</xdr:row>
      <xdr:rowOff>57240</xdr:rowOff>
    </xdr:from>
    <xdr:to>
      <xdr:col>2</xdr:col>
      <xdr:colOff>18720</xdr:colOff>
      <xdr:row>141</xdr:row>
      <xdr:rowOff>142560</xdr:rowOff>
    </xdr:to>
    <xdr:sp macro="" textlink="">
      <xdr:nvSpPr>
        <xdr:cNvPr id="68" name="AutoShape 5"/>
        <xdr:cNvSpPr/>
      </xdr:nvSpPr>
      <xdr:spPr>
        <a:xfrm>
          <a:off x="695280" y="28200440"/>
          <a:ext cx="123540" cy="159662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136</xdr:row>
      <xdr:rowOff>19080</xdr:rowOff>
    </xdr:from>
    <xdr:to>
      <xdr:col>3</xdr:col>
      <xdr:colOff>113760</xdr:colOff>
      <xdr:row>137</xdr:row>
      <xdr:rowOff>199800</xdr:rowOff>
    </xdr:to>
    <xdr:sp macro="" textlink="">
      <xdr:nvSpPr>
        <xdr:cNvPr id="69" name="AutoShape 8"/>
        <xdr:cNvSpPr/>
      </xdr:nvSpPr>
      <xdr:spPr>
        <a:xfrm>
          <a:off x="1971510" y="285940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138</xdr:row>
      <xdr:rowOff>19080</xdr:rowOff>
    </xdr:from>
    <xdr:to>
      <xdr:col>3</xdr:col>
      <xdr:colOff>113760</xdr:colOff>
      <xdr:row>139</xdr:row>
      <xdr:rowOff>199800</xdr:rowOff>
    </xdr:to>
    <xdr:sp macro="" textlink="">
      <xdr:nvSpPr>
        <xdr:cNvPr id="70" name="AutoShape 9"/>
        <xdr:cNvSpPr/>
      </xdr:nvSpPr>
      <xdr:spPr>
        <a:xfrm>
          <a:off x="1971510" y="290258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142</xdr:row>
      <xdr:rowOff>19080</xdr:rowOff>
    </xdr:from>
    <xdr:to>
      <xdr:col>3</xdr:col>
      <xdr:colOff>113760</xdr:colOff>
      <xdr:row>143</xdr:row>
      <xdr:rowOff>199800</xdr:rowOff>
    </xdr:to>
    <xdr:sp macro="" textlink="">
      <xdr:nvSpPr>
        <xdr:cNvPr id="71" name="AutoShape 11"/>
        <xdr:cNvSpPr/>
      </xdr:nvSpPr>
      <xdr:spPr>
        <a:xfrm>
          <a:off x="1971510" y="298894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144</xdr:row>
      <xdr:rowOff>19080</xdr:rowOff>
    </xdr:from>
    <xdr:to>
      <xdr:col>3</xdr:col>
      <xdr:colOff>113760</xdr:colOff>
      <xdr:row>145</xdr:row>
      <xdr:rowOff>199800</xdr:rowOff>
    </xdr:to>
    <xdr:sp macro="" textlink="">
      <xdr:nvSpPr>
        <xdr:cNvPr id="72" name="AutoShape 12"/>
        <xdr:cNvSpPr/>
      </xdr:nvSpPr>
      <xdr:spPr>
        <a:xfrm>
          <a:off x="1971510" y="303212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152</xdr:row>
      <xdr:rowOff>19080</xdr:rowOff>
    </xdr:from>
    <xdr:to>
      <xdr:col>3</xdr:col>
      <xdr:colOff>113760</xdr:colOff>
      <xdr:row>153</xdr:row>
      <xdr:rowOff>199800</xdr:rowOff>
    </xdr:to>
    <xdr:sp macro="" textlink="">
      <xdr:nvSpPr>
        <xdr:cNvPr id="73" name="AutoShape 14"/>
        <xdr:cNvSpPr/>
      </xdr:nvSpPr>
      <xdr:spPr>
        <a:xfrm>
          <a:off x="1971510" y="320484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154</xdr:row>
      <xdr:rowOff>19080</xdr:rowOff>
    </xdr:from>
    <xdr:to>
      <xdr:col>3</xdr:col>
      <xdr:colOff>113760</xdr:colOff>
      <xdr:row>155</xdr:row>
      <xdr:rowOff>199800</xdr:rowOff>
    </xdr:to>
    <xdr:sp macro="" textlink="">
      <xdr:nvSpPr>
        <xdr:cNvPr id="74" name="AutoShape 15"/>
        <xdr:cNvSpPr/>
      </xdr:nvSpPr>
      <xdr:spPr>
        <a:xfrm>
          <a:off x="1971510" y="324802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160</xdr:row>
      <xdr:rowOff>19080</xdr:rowOff>
    </xdr:from>
    <xdr:to>
      <xdr:col>3</xdr:col>
      <xdr:colOff>113760</xdr:colOff>
      <xdr:row>161</xdr:row>
      <xdr:rowOff>199800</xdr:rowOff>
    </xdr:to>
    <xdr:sp macro="" textlink="">
      <xdr:nvSpPr>
        <xdr:cNvPr id="75" name="AutoShape 18"/>
        <xdr:cNvSpPr/>
      </xdr:nvSpPr>
      <xdr:spPr>
        <a:xfrm>
          <a:off x="1971510" y="33775680"/>
          <a:ext cx="104400" cy="39662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162</xdr:row>
      <xdr:rowOff>19080</xdr:rowOff>
    </xdr:from>
    <xdr:to>
      <xdr:col>3</xdr:col>
      <xdr:colOff>113760</xdr:colOff>
      <xdr:row>163</xdr:row>
      <xdr:rowOff>199800</xdr:rowOff>
    </xdr:to>
    <xdr:sp macro="" textlink="">
      <xdr:nvSpPr>
        <xdr:cNvPr id="76" name="AutoShape 20"/>
        <xdr:cNvSpPr/>
      </xdr:nvSpPr>
      <xdr:spPr>
        <a:xfrm>
          <a:off x="1971510" y="34207480"/>
          <a:ext cx="104400" cy="39662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134</xdr:row>
      <xdr:rowOff>66600</xdr:rowOff>
    </xdr:from>
    <xdr:to>
      <xdr:col>0</xdr:col>
      <xdr:colOff>342720</xdr:colOff>
      <xdr:row>163</xdr:row>
      <xdr:rowOff>94680</xdr:rowOff>
    </xdr:to>
    <xdr:sp macro="" textlink="">
      <xdr:nvSpPr>
        <xdr:cNvPr id="77" name="AutoShape 4"/>
        <xdr:cNvSpPr/>
      </xdr:nvSpPr>
      <xdr:spPr>
        <a:xfrm>
          <a:off x="228600" y="28209800"/>
          <a:ext cx="114120" cy="628918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140</xdr:row>
      <xdr:rowOff>19080</xdr:rowOff>
    </xdr:from>
    <xdr:to>
      <xdr:col>3</xdr:col>
      <xdr:colOff>113760</xdr:colOff>
      <xdr:row>141</xdr:row>
      <xdr:rowOff>199800</xdr:rowOff>
    </xdr:to>
    <xdr:sp macro="" textlink="">
      <xdr:nvSpPr>
        <xdr:cNvPr id="78" name="AutoShape 10"/>
        <xdr:cNvSpPr/>
      </xdr:nvSpPr>
      <xdr:spPr>
        <a:xfrm>
          <a:off x="1971510" y="294576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156</xdr:row>
      <xdr:rowOff>19080</xdr:rowOff>
    </xdr:from>
    <xdr:to>
      <xdr:col>3</xdr:col>
      <xdr:colOff>113760</xdr:colOff>
      <xdr:row>157</xdr:row>
      <xdr:rowOff>199800</xdr:rowOff>
    </xdr:to>
    <xdr:sp macro="" textlink="">
      <xdr:nvSpPr>
        <xdr:cNvPr id="79" name="AutoShape 16"/>
        <xdr:cNvSpPr/>
      </xdr:nvSpPr>
      <xdr:spPr>
        <a:xfrm>
          <a:off x="1971510" y="32912080"/>
          <a:ext cx="104400" cy="39662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158</xdr:row>
      <xdr:rowOff>19080</xdr:rowOff>
    </xdr:from>
    <xdr:to>
      <xdr:col>3</xdr:col>
      <xdr:colOff>113760</xdr:colOff>
      <xdr:row>159</xdr:row>
      <xdr:rowOff>199800</xdr:rowOff>
    </xdr:to>
    <xdr:sp macro="" textlink="">
      <xdr:nvSpPr>
        <xdr:cNvPr id="80" name="AutoShape 17"/>
        <xdr:cNvSpPr/>
      </xdr:nvSpPr>
      <xdr:spPr>
        <a:xfrm>
          <a:off x="1971510" y="33343880"/>
          <a:ext cx="104400" cy="39662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148</xdr:row>
      <xdr:rowOff>19080</xdr:rowOff>
    </xdr:from>
    <xdr:to>
      <xdr:col>3</xdr:col>
      <xdr:colOff>113760</xdr:colOff>
      <xdr:row>149</xdr:row>
      <xdr:rowOff>199800</xdr:rowOff>
    </xdr:to>
    <xdr:sp macro="" textlink="">
      <xdr:nvSpPr>
        <xdr:cNvPr id="81" name="AutoShape 21"/>
        <xdr:cNvSpPr/>
      </xdr:nvSpPr>
      <xdr:spPr>
        <a:xfrm>
          <a:off x="1971510" y="311848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152</xdr:row>
      <xdr:rowOff>28440</xdr:rowOff>
    </xdr:from>
    <xdr:to>
      <xdr:col>2</xdr:col>
      <xdr:colOff>9000</xdr:colOff>
      <xdr:row>155</xdr:row>
      <xdr:rowOff>180360</xdr:rowOff>
    </xdr:to>
    <xdr:sp macro="" textlink="">
      <xdr:nvSpPr>
        <xdr:cNvPr id="82" name="AutoShape 24"/>
        <xdr:cNvSpPr/>
      </xdr:nvSpPr>
      <xdr:spPr>
        <a:xfrm>
          <a:off x="742800" y="32057840"/>
          <a:ext cx="66300" cy="79962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134</xdr:row>
      <xdr:rowOff>19080</xdr:rowOff>
    </xdr:from>
    <xdr:to>
      <xdr:col>3</xdr:col>
      <xdr:colOff>113760</xdr:colOff>
      <xdr:row>135</xdr:row>
      <xdr:rowOff>199800</xdr:rowOff>
    </xdr:to>
    <xdr:sp macro="" textlink="">
      <xdr:nvSpPr>
        <xdr:cNvPr id="83" name="AutoShape 7"/>
        <xdr:cNvSpPr/>
      </xdr:nvSpPr>
      <xdr:spPr>
        <a:xfrm>
          <a:off x="1971510" y="281622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150</xdr:row>
      <xdr:rowOff>19080</xdr:rowOff>
    </xdr:from>
    <xdr:to>
      <xdr:col>3</xdr:col>
      <xdr:colOff>113760</xdr:colOff>
      <xdr:row>151</xdr:row>
      <xdr:rowOff>199800</xdr:rowOff>
    </xdr:to>
    <xdr:sp macro="" textlink="">
      <xdr:nvSpPr>
        <xdr:cNvPr id="84" name="AutoShape 13"/>
        <xdr:cNvSpPr/>
      </xdr:nvSpPr>
      <xdr:spPr>
        <a:xfrm>
          <a:off x="1971510" y="316166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146</xdr:row>
      <xdr:rowOff>19080</xdr:rowOff>
    </xdr:from>
    <xdr:to>
      <xdr:col>3</xdr:col>
      <xdr:colOff>113760</xdr:colOff>
      <xdr:row>147</xdr:row>
      <xdr:rowOff>199800</xdr:rowOff>
    </xdr:to>
    <xdr:sp macro="" textlink="">
      <xdr:nvSpPr>
        <xdr:cNvPr id="85" name="AutoShape 23"/>
        <xdr:cNvSpPr/>
      </xdr:nvSpPr>
      <xdr:spPr>
        <a:xfrm>
          <a:off x="1971510" y="30753080"/>
          <a:ext cx="104400" cy="39662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399960</xdr:colOff>
      <xdr:row>14</xdr:row>
      <xdr:rowOff>19080</xdr:rowOff>
    </xdr:from>
    <xdr:to>
      <xdr:col>1</xdr:col>
      <xdr:colOff>21600</xdr:colOff>
      <xdr:row>15</xdr:row>
      <xdr:rowOff>208800</xdr:rowOff>
    </xdr:to>
    <xdr:sp macro="" textlink="">
      <xdr:nvSpPr>
        <xdr:cNvPr id="2" name="AutoShape 5"/>
        <xdr:cNvSpPr/>
      </xdr:nvSpPr>
      <xdr:spPr>
        <a:xfrm>
          <a:off x="399960" y="2933730"/>
          <a:ext cx="72490" cy="43737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17</xdr:row>
      <xdr:rowOff>19080</xdr:rowOff>
    </xdr:from>
    <xdr:to>
      <xdr:col>1</xdr:col>
      <xdr:colOff>21600</xdr:colOff>
      <xdr:row>18</xdr:row>
      <xdr:rowOff>208800</xdr:rowOff>
    </xdr:to>
    <xdr:sp macro="" textlink="">
      <xdr:nvSpPr>
        <xdr:cNvPr id="3" name="AutoShape 5"/>
        <xdr:cNvSpPr/>
      </xdr:nvSpPr>
      <xdr:spPr>
        <a:xfrm>
          <a:off x="399960" y="3676680"/>
          <a:ext cx="72490" cy="43737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4</xdr:row>
      <xdr:rowOff>19080</xdr:rowOff>
    </xdr:from>
    <xdr:to>
      <xdr:col>1</xdr:col>
      <xdr:colOff>21600</xdr:colOff>
      <xdr:row>5</xdr:row>
      <xdr:rowOff>208800</xdr:rowOff>
    </xdr:to>
    <xdr:sp macro="" textlink="">
      <xdr:nvSpPr>
        <xdr:cNvPr id="4" name="AutoShape 5"/>
        <xdr:cNvSpPr/>
      </xdr:nvSpPr>
      <xdr:spPr>
        <a:xfrm>
          <a:off x="399960" y="774730"/>
          <a:ext cx="72490" cy="43737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7</xdr:row>
      <xdr:rowOff>19080</xdr:rowOff>
    </xdr:from>
    <xdr:to>
      <xdr:col>1</xdr:col>
      <xdr:colOff>21600</xdr:colOff>
      <xdr:row>8</xdr:row>
      <xdr:rowOff>208800</xdr:rowOff>
    </xdr:to>
    <xdr:sp macro="" textlink="">
      <xdr:nvSpPr>
        <xdr:cNvPr id="5" name="AutoShape 5"/>
        <xdr:cNvSpPr/>
      </xdr:nvSpPr>
      <xdr:spPr>
        <a:xfrm>
          <a:off x="399960" y="1517680"/>
          <a:ext cx="72490" cy="43737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23</xdr:row>
      <xdr:rowOff>19080</xdr:rowOff>
    </xdr:from>
    <xdr:to>
      <xdr:col>1</xdr:col>
      <xdr:colOff>21960</xdr:colOff>
      <xdr:row>24</xdr:row>
      <xdr:rowOff>209160</xdr:rowOff>
    </xdr:to>
    <xdr:sp macro="" textlink="">
      <xdr:nvSpPr>
        <xdr:cNvPr id="6" name="AutoShape 5"/>
        <xdr:cNvSpPr/>
      </xdr:nvSpPr>
      <xdr:spPr>
        <a:xfrm>
          <a:off x="399960" y="4914930"/>
          <a:ext cx="7285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26</xdr:row>
      <xdr:rowOff>19080</xdr:rowOff>
    </xdr:from>
    <xdr:to>
      <xdr:col>1</xdr:col>
      <xdr:colOff>21960</xdr:colOff>
      <xdr:row>27</xdr:row>
      <xdr:rowOff>209160</xdr:rowOff>
    </xdr:to>
    <xdr:sp macro="" textlink="">
      <xdr:nvSpPr>
        <xdr:cNvPr id="7" name="AutoShape 5"/>
        <xdr:cNvSpPr/>
      </xdr:nvSpPr>
      <xdr:spPr>
        <a:xfrm>
          <a:off x="399960" y="5657880"/>
          <a:ext cx="7285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23</xdr:row>
      <xdr:rowOff>19080</xdr:rowOff>
    </xdr:from>
    <xdr:to>
      <xdr:col>1</xdr:col>
      <xdr:colOff>21960</xdr:colOff>
      <xdr:row>24</xdr:row>
      <xdr:rowOff>209160</xdr:rowOff>
    </xdr:to>
    <xdr:sp macro="" textlink="">
      <xdr:nvSpPr>
        <xdr:cNvPr id="8" name="AutoShape 5"/>
        <xdr:cNvSpPr/>
      </xdr:nvSpPr>
      <xdr:spPr>
        <a:xfrm>
          <a:off x="399960" y="4914930"/>
          <a:ext cx="7285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26</xdr:row>
      <xdr:rowOff>19080</xdr:rowOff>
    </xdr:from>
    <xdr:to>
      <xdr:col>1</xdr:col>
      <xdr:colOff>21960</xdr:colOff>
      <xdr:row>27</xdr:row>
      <xdr:rowOff>209160</xdr:rowOff>
    </xdr:to>
    <xdr:sp macro="" textlink="">
      <xdr:nvSpPr>
        <xdr:cNvPr id="9" name="AutoShape 5"/>
        <xdr:cNvSpPr/>
      </xdr:nvSpPr>
      <xdr:spPr>
        <a:xfrm>
          <a:off x="399960" y="5657880"/>
          <a:ext cx="7285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23</xdr:row>
      <xdr:rowOff>19080</xdr:rowOff>
    </xdr:from>
    <xdr:to>
      <xdr:col>1</xdr:col>
      <xdr:colOff>21960</xdr:colOff>
      <xdr:row>24</xdr:row>
      <xdr:rowOff>209160</xdr:rowOff>
    </xdr:to>
    <xdr:sp macro="" textlink="">
      <xdr:nvSpPr>
        <xdr:cNvPr id="10" name="AutoShape 5"/>
        <xdr:cNvSpPr/>
      </xdr:nvSpPr>
      <xdr:spPr>
        <a:xfrm>
          <a:off x="399960" y="4914930"/>
          <a:ext cx="7285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415800</xdr:colOff>
      <xdr:row>26</xdr:row>
      <xdr:rowOff>19080</xdr:rowOff>
    </xdr:from>
    <xdr:to>
      <xdr:col>0</xdr:col>
      <xdr:colOff>453600</xdr:colOff>
      <xdr:row>27</xdr:row>
      <xdr:rowOff>209160</xdr:rowOff>
    </xdr:to>
    <xdr:sp macro="" textlink="">
      <xdr:nvSpPr>
        <xdr:cNvPr id="11" name="AutoShape 5"/>
        <xdr:cNvSpPr/>
      </xdr:nvSpPr>
      <xdr:spPr>
        <a:xfrm>
          <a:off x="415800" y="5657880"/>
          <a:ext cx="37800" cy="437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32</xdr:row>
      <xdr:rowOff>19080</xdr:rowOff>
    </xdr:from>
    <xdr:to>
      <xdr:col>1</xdr:col>
      <xdr:colOff>21960</xdr:colOff>
      <xdr:row>33</xdr:row>
      <xdr:rowOff>209160</xdr:rowOff>
    </xdr:to>
    <xdr:sp macro="" textlink="">
      <xdr:nvSpPr>
        <xdr:cNvPr id="12" name="AutoShape 5"/>
        <xdr:cNvSpPr/>
      </xdr:nvSpPr>
      <xdr:spPr>
        <a:xfrm>
          <a:off x="399960" y="6819930"/>
          <a:ext cx="72850" cy="310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35</xdr:row>
      <xdr:rowOff>19080</xdr:rowOff>
    </xdr:from>
    <xdr:to>
      <xdr:col>1</xdr:col>
      <xdr:colOff>21960</xdr:colOff>
      <xdr:row>36</xdr:row>
      <xdr:rowOff>209160</xdr:rowOff>
    </xdr:to>
    <xdr:sp macro="" textlink="">
      <xdr:nvSpPr>
        <xdr:cNvPr id="13" name="AutoShape 5"/>
        <xdr:cNvSpPr/>
      </xdr:nvSpPr>
      <xdr:spPr>
        <a:xfrm>
          <a:off x="399960" y="7315230"/>
          <a:ext cx="72850" cy="31708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32</xdr:row>
      <xdr:rowOff>19080</xdr:rowOff>
    </xdr:from>
    <xdr:to>
      <xdr:col>1</xdr:col>
      <xdr:colOff>21960</xdr:colOff>
      <xdr:row>33</xdr:row>
      <xdr:rowOff>209160</xdr:rowOff>
    </xdr:to>
    <xdr:sp macro="" textlink="">
      <xdr:nvSpPr>
        <xdr:cNvPr id="14" name="AutoShape 5"/>
        <xdr:cNvSpPr/>
      </xdr:nvSpPr>
      <xdr:spPr>
        <a:xfrm>
          <a:off x="399960" y="6819930"/>
          <a:ext cx="72850" cy="310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35</xdr:row>
      <xdr:rowOff>19080</xdr:rowOff>
    </xdr:from>
    <xdr:to>
      <xdr:col>1</xdr:col>
      <xdr:colOff>21960</xdr:colOff>
      <xdr:row>36</xdr:row>
      <xdr:rowOff>209160</xdr:rowOff>
    </xdr:to>
    <xdr:sp macro="" textlink="">
      <xdr:nvSpPr>
        <xdr:cNvPr id="15" name="AutoShape 5"/>
        <xdr:cNvSpPr/>
      </xdr:nvSpPr>
      <xdr:spPr>
        <a:xfrm>
          <a:off x="399960" y="7315230"/>
          <a:ext cx="72850" cy="31708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32</xdr:row>
      <xdr:rowOff>19080</xdr:rowOff>
    </xdr:from>
    <xdr:to>
      <xdr:col>1</xdr:col>
      <xdr:colOff>21960</xdr:colOff>
      <xdr:row>33</xdr:row>
      <xdr:rowOff>209160</xdr:rowOff>
    </xdr:to>
    <xdr:sp macro="" textlink="">
      <xdr:nvSpPr>
        <xdr:cNvPr id="16" name="AutoShape 5"/>
        <xdr:cNvSpPr/>
      </xdr:nvSpPr>
      <xdr:spPr>
        <a:xfrm>
          <a:off x="399960" y="6819930"/>
          <a:ext cx="72850" cy="3107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415800</xdr:colOff>
      <xdr:row>35</xdr:row>
      <xdr:rowOff>19080</xdr:rowOff>
    </xdr:from>
    <xdr:to>
      <xdr:col>0</xdr:col>
      <xdr:colOff>453600</xdr:colOff>
      <xdr:row>36</xdr:row>
      <xdr:rowOff>209160</xdr:rowOff>
    </xdr:to>
    <xdr:sp macro="" textlink="">
      <xdr:nvSpPr>
        <xdr:cNvPr id="17" name="AutoShape 5"/>
        <xdr:cNvSpPr/>
      </xdr:nvSpPr>
      <xdr:spPr>
        <a:xfrm>
          <a:off x="415800" y="7315230"/>
          <a:ext cx="37800" cy="31708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20</xdr:row>
      <xdr:rowOff>66600</xdr:rowOff>
    </xdr:from>
    <xdr:to>
      <xdr:col>1</xdr:col>
      <xdr:colOff>94680</xdr:colOff>
      <xdr:row>21</xdr:row>
      <xdr:rowOff>227880</xdr:rowOff>
    </xdr:to>
    <xdr:sp macro="" textlink="">
      <xdr:nvSpPr>
        <xdr:cNvPr id="2" name="AutoShape 5"/>
        <xdr:cNvSpPr/>
      </xdr:nvSpPr>
      <xdr:spPr>
        <a:xfrm>
          <a:off x="469930" y="4517950"/>
          <a:ext cx="75600" cy="4343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19</xdr:row>
      <xdr:rowOff>66600</xdr:rowOff>
    </xdr:from>
    <xdr:to>
      <xdr:col>0</xdr:col>
      <xdr:colOff>323280</xdr:colOff>
      <xdr:row>22</xdr:row>
      <xdr:rowOff>227880</xdr:rowOff>
    </xdr:to>
    <xdr:sp macro="" textlink="">
      <xdr:nvSpPr>
        <xdr:cNvPr id="3" name="AutoShape 7"/>
        <xdr:cNvSpPr/>
      </xdr:nvSpPr>
      <xdr:spPr>
        <a:xfrm>
          <a:off x="247680" y="42449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24</xdr:row>
      <xdr:rowOff>66600</xdr:rowOff>
    </xdr:from>
    <xdr:to>
      <xdr:col>1</xdr:col>
      <xdr:colOff>94680</xdr:colOff>
      <xdr:row>25</xdr:row>
      <xdr:rowOff>227880</xdr:rowOff>
    </xdr:to>
    <xdr:sp macro="" textlink="">
      <xdr:nvSpPr>
        <xdr:cNvPr id="4" name="AutoShape 2"/>
        <xdr:cNvSpPr/>
      </xdr:nvSpPr>
      <xdr:spPr>
        <a:xfrm>
          <a:off x="469930" y="5610150"/>
          <a:ext cx="75600" cy="4343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323280</xdr:colOff>
      <xdr:row>26</xdr:row>
      <xdr:rowOff>227880</xdr:rowOff>
    </xdr:to>
    <xdr:sp macro="" textlink="">
      <xdr:nvSpPr>
        <xdr:cNvPr id="5" name="AutoShape 8"/>
        <xdr:cNvSpPr/>
      </xdr:nvSpPr>
      <xdr:spPr>
        <a:xfrm>
          <a:off x="247680" y="53371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6</xdr:row>
      <xdr:rowOff>66600</xdr:rowOff>
    </xdr:from>
    <xdr:to>
      <xdr:col>1</xdr:col>
      <xdr:colOff>94680</xdr:colOff>
      <xdr:row>7</xdr:row>
      <xdr:rowOff>227880</xdr:rowOff>
    </xdr:to>
    <xdr:sp macro="" textlink="">
      <xdr:nvSpPr>
        <xdr:cNvPr id="6" name="AutoShape 5"/>
        <xdr:cNvSpPr/>
      </xdr:nvSpPr>
      <xdr:spPr>
        <a:xfrm>
          <a:off x="469930" y="1254050"/>
          <a:ext cx="75600" cy="4343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10</xdr:row>
      <xdr:rowOff>66600</xdr:rowOff>
    </xdr:from>
    <xdr:to>
      <xdr:col>1</xdr:col>
      <xdr:colOff>94680</xdr:colOff>
      <xdr:row>11</xdr:row>
      <xdr:rowOff>227880</xdr:rowOff>
    </xdr:to>
    <xdr:sp macro="" textlink="">
      <xdr:nvSpPr>
        <xdr:cNvPr id="7" name="AutoShape 6"/>
        <xdr:cNvSpPr/>
      </xdr:nvSpPr>
      <xdr:spPr>
        <a:xfrm>
          <a:off x="469930" y="2346250"/>
          <a:ext cx="75600" cy="43433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5</xdr:row>
      <xdr:rowOff>66600</xdr:rowOff>
    </xdr:from>
    <xdr:to>
      <xdr:col>0</xdr:col>
      <xdr:colOff>323280</xdr:colOff>
      <xdr:row>8</xdr:row>
      <xdr:rowOff>227880</xdr:rowOff>
    </xdr:to>
    <xdr:sp macro="" textlink="">
      <xdr:nvSpPr>
        <xdr:cNvPr id="8" name="AutoShape 7"/>
        <xdr:cNvSpPr/>
      </xdr:nvSpPr>
      <xdr:spPr>
        <a:xfrm>
          <a:off x="247680" y="9810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9</xdr:row>
      <xdr:rowOff>66600</xdr:rowOff>
    </xdr:from>
    <xdr:to>
      <xdr:col>0</xdr:col>
      <xdr:colOff>323280</xdr:colOff>
      <xdr:row>12</xdr:row>
      <xdr:rowOff>227880</xdr:rowOff>
    </xdr:to>
    <xdr:sp macro="" textlink="">
      <xdr:nvSpPr>
        <xdr:cNvPr id="9" name="AutoShape 8"/>
        <xdr:cNvSpPr/>
      </xdr:nvSpPr>
      <xdr:spPr>
        <a:xfrm>
          <a:off x="247680" y="20732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10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11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12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13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14" name="AutoShape 5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15" name="AutoShape 6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16" name="AutoShape 7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17" name="AutoShape 8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18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19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20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21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22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23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24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25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26" name="AutoShape 5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27" name="AutoShape 6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28" name="AutoShape 7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29" name="AutoShape 8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30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31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32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33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34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35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36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37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38" name="AutoShape 5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39" name="AutoShape 6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40" name="AutoShape 7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41" name="AutoShape 8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33</xdr:row>
      <xdr:rowOff>66600</xdr:rowOff>
    </xdr:from>
    <xdr:to>
      <xdr:col>1</xdr:col>
      <xdr:colOff>95040</xdr:colOff>
      <xdr:row>34</xdr:row>
      <xdr:rowOff>228240</xdr:rowOff>
    </xdr:to>
    <xdr:sp macro="" textlink="">
      <xdr:nvSpPr>
        <xdr:cNvPr id="42" name="AutoShape 1"/>
        <xdr:cNvSpPr/>
      </xdr:nvSpPr>
      <xdr:spPr>
        <a:xfrm>
          <a:off x="469930" y="76104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37</xdr:row>
      <xdr:rowOff>66600</xdr:rowOff>
    </xdr:from>
    <xdr:to>
      <xdr:col>1</xdr:col>
      <xdr:colOff>95040</xdr:colOff>
      <xdr:row>38</xdr:row>
      <xdr:rowOff>228240</xdr:rowOff>
    </xdr:to>
    <xdr:sp macro="" textlink="">
      <xdr:nvSpPr>
        <xdr:cNvPr id="43" name="AutoShape 2"/>
        <xdr:cNvSpPr/>
      </xdr:nvSpPr>
      <xdr:spPr>
        <a:xfrm>
          <a:off x="469930" y="87026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44" name="AutoShape 3"/>
        <xdr:cNvSpPr/>
      </xdr:nvSpPr>
      <xdr:spPr>
        <a:xfrm>
          <a:off x="247680" y="73373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66600</xdr:rowOff>
    </xdr:from>
    <xdr:to>
      <xdr:col>0</xdr:col>
      <xdr:colOff>323640</xdr:colOff>
      <xdr:row>39</xdr:row>
      <xdr:rowOff>228240</xdr:rowOff>
    </xdr:to>
    <xdr:sp macro="" textlink="">
      <xdr:nvSpPr>
        <xdr:cNvPr id="45" name="AutoShape 4"/>
        <xdr:cNvSpPr/>
      </xdr:nvSpPr>
      <xdr:spPr>
        <a:xfrm>
          <a:off x="247680" y="84295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46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47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48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49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50" name="AutoShape 5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51" name="AutoShape 6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52" name="AutoShape 7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53" name="AutoShape 8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54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55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56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57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58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59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60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61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62" name="AutoShape 5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63" name="AutoShape 6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64" name="AutoShape 7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65" name="AutoShape 8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66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67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68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69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70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71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72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73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74" name="AutoShape 5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75" name="AutoShape 6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76" name="AutoShape 7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77" name="AutoShape 8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46</xdr:row>
      <xdr:rowOff>66600</xdr:rowOff>
    </xdr:from>
    <xdr:to>
      <xdr:col>1</xdr:col>
      <xdr:colOff>95040</xdr:colOff>
      <xdr:row>47</xdr:row>
      <xdr:rowOff>228240</xdr:rowOff>
    </xdr:to>
    <xdr:sp macro="" textlink="">
      <xdr:nvSpPr>
        <xdr:cNvPr id="78" name="AutoShape 1"/>
        <xdr:cNvSpPr/>
      </xdr:nvSpPr>
      <xdr:spPr>
        <a:xfrm>
          <a:off x="469930" y="109505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50</xdr:row>
      <xdr:rowOff>66600</xdr:rowOff>
    </xdr:from>
    <xdr:to>
      <xdr:col>1</xdr:col>
      <xdr:colOff>95040</xdr:colOff>
      <xdr:row>51</xdr:row>
      <xdr:rowOff>228240</xdr:rowOff>
    </xdr:to>
    <xdr:sp macro="" textlink="">
      <xdr:nvSpPr>
        <xdr:cNvPr id="79" name="AutoShape 2"/>
        <xdr:cNvSpPr/>
      </xdr:nvSpPr>
      <xdr:spPr>
        <a:xfrm>
          <a:off x="469930" y="12042700"/>
          <a:ext cx="75960" cy="43469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45</xdr:row>
      <xdr:rowOff>66600</xdr:rowOff>
    </xdr:from>
    <xdr:to>
      <xdr:col>0</xdr:col>
      <xdr:colOff>323640</xdr:colOff>
      <xdr:row>48</xdr:row>
      <xdr:rowOff>228240</xdr:rowOff>
    </xdr:to>
    <xdr:sp macro="" textlink="">
      <xdr:nvSpPr>
        <xdr:cNvPr id="80" name="AutoShape 3"/>
        <xdr:cNvSpPr/>
      </xdr:nvSpPr>
      <xdr:spPr>
        <a:xfrm>
          <a:off x="247680" y="106774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49</xdr:row>
      <xdr:rowOff>66600</xdr:rowOff>
    </xdr:from>
    <xdr:to>
      <xdr:col>0</xdr:col>
      <xdr:colOff>323640</xdr:colOff>
      <xdr:row>52</xdr:row>
      <xdr:rowOff>228240</xdr:rowOff>
    </xdr:to>
    <xdr:sp macro="" textlink="">
      <xdr:nvSpPr>
        <xdr:cNvPr id="81" name="AutoShape 4"/>
        <xdr:cNvSpPr/>
      </xdr:nvSpPr>
      <xdr:spPr>
        <a:xfrm>
          <a:off x="247680" y="117696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2" name="AutoShape 2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14</xdr:row>
      <xdr:rowOff>66600</xdr:rowOff>
    </xdr:from>
    <xdr:to>
      <xdr:col>0</xdr:col>
      <xdr:colOff>323280</xdr:colOff>
      <xdr:row>17</xdr:row>
      <xdr:rowOff>227880</xdr:rowOff>
    </xdr:to>
    <xdr:sp macro="" textlink="">
      <xdr:nvSpPr>
        <xdr:cNvPr id="3" name="AutoShape 3"/>
        <xdr:cNvSpPr/>
      </xdr:nvSpPr>
      <xdr:spPr>
        <a:xfrm>
          <a:off x="247680" y="29876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4" name="AutoShape 4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5" name="AutoShape 6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6" name="AutoShape 8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7" name="AutoShape 2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8" name="AutoShape 4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15</xdr:row>
      <xdr:rowOff>66600</xdr:rowOff>
    </xdr:from>
    <xdr:to>
      <xdr:col>1</xdr:col>
      <xdr:colOff>65880</xdr:colOff>
      <xdr:row>16</xdr:row>
      <xdr:rowOff>227880</xdr:rowOff>
    </xdr:to>
    <xdr:sp macro="" textlink="">
      <xdr:nvSpPr>
        <xdr:cNvPr id="9" name="AutoShape 5"/>
        <xdr:cNvSpPr/>
      </xdr:nvSpPr>
      <xdr:spPr>
        <a:xfrm>
          <a:off x="361800" y="3260650"/>
          <a:ext cx="154930" cy="43433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10" name="AutoShape 6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11" name="AutoShape 8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12" name="AutoShape 2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13" name="AutoShape 4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94680</xdr:colOff>
      <xdr:row>18</xdr:row>
      <xdr:rowOff>360</xdr:rowOff>
    </xdr:to>
    <xdr:sp macro="" textlink="">
      <xdr:nvSpPr>
        <xdr:cNvPr id="14" name="AutoShape 6"/>
        <xdr:cNvSpPr/>
      </xdr:nvSpPr>
      <xdr:spPr>
        <a:xfrm>
          <a:off x="46993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323280</xdr:colOff>
      <xdr:row>18</xdr:row>
      <xdr:rowOff>360</xdr:rowOff>
    </xdr:to>
    <xdr:sp macro="" textlink="">
      <xdr:nvSpPr>
        <xdr:cNvPr id="15" name="AutoShape 8"/>
        <xdr:cNvSpPr/>
      </xdr:nvSpPr>
      <xdr:spPr>
        <a:xfrm>
          <a:off x="247680" y="4013200"/>
          <a:ext cx="7560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6</xdr:row>
      <xdr:rowOff>66600</xdr:rowOff>
    </xdr:from>
    <xdr:to>
      <xdr:col>1</xdr:col>
      <xdr:colOff>65880</xdr:colOff>
      <xdr:row>7</xdr:row>
      <xdr:rowOff>227880</xdr:rowOff>
    </xdr:to>
    <xdr:sp macro="" textlink="">
      <xdr:nvSpPr>
        <xdr:cNvPr id="16" name="AutoShape 1"/>
        <xdr:cNvSpPr/>
      </xdr:nvSpPr>
      <xdr:spPr>
        <a:xfrm>
          <a:off x="361800" y="1254050"/>
          <a:ext cx="154930" cy="43433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5</xdr:row>
      <xdr:rowOff>66600</xdr:rowOff>
    </xdr:from>
    <xdr:to>
      <xdr:col>0</xdr:col>
      <xdr:colOff>323280</xdr:colOff>
      <xdr:row>8</xdr:row>
      <xdr:rowOff>227880</xdr:rowOff>
    </xdr:to>
    <xdr:sp macro="" textlink="">
      <xdr:nvSpPr>
        <xdr:cNvPr id="17" name="AutoShape 3"/>
        <xdr:cNvSpPr/>
      </xdr:nvSpPr>
      <xdr:spPr>
        <a:xfrm>
          <a:off x="247680" y="981000"/>
          <a:ext cx="75600" cy="98043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18" name="AutoShape 1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19" name="AutoShape 2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20" name="AutoShape 3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21" name="AutoShape 4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22" name="AutoShape 5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23" name="AutoShape 6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24" name="AutoShape 7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25" name="AutoShape 8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26" name="AutoShape 1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27" name="AutoShape 2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28" name="AutoShape 3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29" name="AutoShape 4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30" name="AutoShape 5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31" name="AutoShape 6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32" name="AutoShape 7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33" name="AutoShape 8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34" name="AutoShape 1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35" name="AutoShape 2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36" name="AutoShape 3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37" name="AutoShape 4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24</xdr:row>
      <xdr:rowOff>66600</xdr:rowOff>
    </xdr:from>
    <xdr:to>
      <xdr:col>1</xdr:col>
      <xdr:colOff>66240</xdr:colOff>
      <xdr:row>25</xdr:row>
      <xdr:rowOff>228240</xdr:rowOff>
    </xdr:to>
    <xdr:sp macro="" textlink="">
      <xdr:nvSpPr>
        <xdr:cNvPr id="38" name="AutoShape 5"/>
        <xdr:cNvSpPr/>
      </xdr:nvSpPr>
      <xdr:spPr>
        <a:xfrm>
          <a:off x="361800" y="525455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27</xdr:row>
      <xdr:rowOff>0</xdr:rowOff>
    </xdr:from>
    <xdr:to>
      <xdr:col>1</xdr:col>
      <xdr:colOff>95040</xdr:colOff>
      <xdr:row>27</xdr:row>
      <xdr:rowOff>360</xdr:rowOff>
    </xdr:to>
    <xdr:sp macro="" textlink="">
      <xdr:nvSpPr>
        <xdr:cNvPr id="39" name="AutoShape 6"/>
        <xdr:cNvSpPr/>
      </xdr:nvSpPr>
      <xdr:spPr>
        <a:xfrm>
          <a:off x="46993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40" name="AutoShape 7"/>
        <xdr:cNvSpPr/>
      </xdr:nvSpPr>
      <xdr:spPr>
        <a:xfrm>
          <a:off x="247680" y="498150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27</xdr:row>
      <xdr:rowOff>0</xdr:rowOff>
    </xdr:from>
    <xdr:to>
      <xdr:col>0</xdr:col>
      <xdr:colOff>323640</xdr:colOff>
      <xdr:row>27</xdr:row>
      <xdr:rowOff>360</xdr:rowOff>
    </xdr:to>
    <xdr:sp macro="" textlink="">
      <xdr:nvSpPr>
        <xdr:cNvPr id="41" name="AutoShape 8"/>
        <xdr:cNvSpPr/>
      </xdr:nvSpPr>
      <xdr:spPr>
        <a:xfrm>
          <a:off x="247680" y="600710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42" name="AutoShape 1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43" name="AutoShape 2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44" name="AutoShape 3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45" name="AutoShape 4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46" name="AutoShape 5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47" name="AutoShape 6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48" name="AutoShape 7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49" name="AutoShape 8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50" name="AutoShape 1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51" name="AutoShape 2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52" name="AutoShape 3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53" name="AutoShape 4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54" name="AutoShape 5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55" name="AutoShape 6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56" name="AutoShape 7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57" name="AutoShape 8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58" name="AutoShape 1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59" name="AutoShape 2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60" name="AutoShape 3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61" name="AutoShape 4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33</xdr:row>
      <xdr:rowOff>66600</xdr:rowOff>
    </xdr:from>
    <xdr:to>
      <xdr:col>1</xdr:col>
      <xdr:colOff>66240</xdr:colOff>
      <xdr:row>34</xdr:row>
      <xdr:rowOff>228240</xdr:rowOff>
    </xdr:to>
    <xdr:sp macro="" textlink="">
      <xdr:nvSpPr>
        <xdr:cNvPr id="62" name="AutoShape 5"/>
        <xdr:cNvSpPr/>
      </xdr:nvSpPr>
      <xdr:spPr>
        <a:xfrm>
          <a:off x="361800" y="7254800"/>
          <a:ext cx="155290" cy="43469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36</xdr:row>
      <xdr:rowOff>0</xdr:rowOff>
    </xdr:from>
    <xdr:to>
      <xdr:col>1</xdr:col>
      <xdr:colOff>95040</xdr:colOff>
      <xdr:row>36</xdr:row>
      <xdr:rowOff>360</xdr:rowOff>
    </xdr:to>
    <xdr:sp macro="" textlink="">
      <xdr:nvSpPr>
        <xdr:cNvPr id="63" name="AutoShape 6"/>
        <xdr:cNvSpPr/>
      </xdr:nvSpPr>
      <xdr:spPr>
        <a:xfrm>
          <a:off x="46993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32</xdr:row>
      <xdr:rowOff>66600</xdr:rowOff>
    </xdr:from>
    <xdr:to>
      <xdr:col>0</xdr:col>
      <xdr:colOff>323640</xdr:colOff>
      <xdr:row>35</xdr:row>
      <xdr:rowOff>228240</xdr:rowOff>
    </xdr:to>
    <xdr:sp macro="" textlink="">
      <xdr:nvSpPr>
        <xdr:cNvPr id="64" name="AutoShape 7"/>
        <xdr:cNvSpPr/>
      </xdr:nvSpPr>
      <xdr:spPr>
        <a:xfrm>
          <a:off x="247680" y="6981750"/>
          <a:ext cx="75960" cy="98079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36</xdr:row>
      <xdr:rowOff>0</xdr:rowOff>
    </xdr:from>
    <xdr:to>
      <xdr:col>0</xdr:col>
      <xdr:colOff>323640</xdr:colOff>
      <xdr:row>36</xdr:row>
      <xdr:rowOff>360</xdr:rowOff>
    </xdr:to>
    <xdr:sp macro="" textlink="">
      <xdr:nvSpPr>
        <xdr:cNvPr id="65" name="AutoShape 8"/>
        <xdr:cNvSpPr/>
      </xdr:nvSpPr>
      <xdr:spPr>
        <a:xfrm>
          <a:off x="247680" y="800735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3</xdr:row>
      <xdr:rowOff>0</xdr:rowOff>
    </xdr:from>
    <xdr:to>
      <xdr:col>1</xdr:col>
      <xdr:colOff>2343150</xdr:colOff>
      <xdr:row>4</xdr:row>
      <xdr:rowOff>6350</xdr:rowOff>
    </xdr:to>
    <xdr:sp macro="" textlink="">
      <xdr:nvSpPr>
        <xdr:cNvPr id="6" name="Line 8"/>
        <xdr:cNvSpPr/>
      </xdr:nvSpPr>
      <xdr:spPr>
        <a:xfrm flipH="1" flipV="1">
          <a:off x="9360" y="571500"/>
          <a:ext cx="2619540" cy="165735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21"/>
  <sheetViews>
    <sheetView showGridLines="0" view="pageBreakPreview" zoomScale="71" zoomScaleNormal="60" zoomScaleSheetLayoutView="71" workbookViewId="0">
      <selection activeCell="B66" sqref="B66"/>
    </sheetView>
  </sheetViews>
  <sheetFormatPr defaultColWidth="12.5" defaultRowHeight="17.25" x14ac:dyDescent="0.2"/>
  <cols>
    <col min="1" max="1" width="17.125" style="9" customWidth="1"/>
    <col min="2" max="2" width="41.5" style="1" customWidth="1"/>
    <col min="3" max="3" width="5.75" style="9" customWidth="1"/>
    <col min="4" max="4" width="13.375" style="2" customWidth="1"/>
    <col min="5" max="20" width="9.5" style="9" customWidth="1"/>
    <col min="21" max="256" width="12.5" style="9"/>
    <col min="257" max="257" width="16.5" style="9" customWidth="1"/>
    <col min="258" max="258" width="28.375" style="9" customWidth="1"/>
    <col min="259" max="259" width="5.75" style="9" customWidth="1"/>
    <col min="260" max="260" width="13.375" style="9" customWidth="1"/>
    <col min="261" max="276" width="9.5" style="9" customWidth="1"/>
    <col min="277" max="512" width="12.5" style="9"/>
    <col min="513" max="513" width="16.5" style="9" customWidth="1"/>
    <col min="514" max="514" width="28.375" style="9" customWidth="1"/>
    <col min="515" max="515" width="5.75" style="9" customWidth="1"/>
    <col min="516" max="516" width="13.375" style="9" customWidth="1"/>
    <col min="517" max="532" width="9.5" style="9" customWidth="1"/>
    <col min="533" max="768" width="12.5" style="9"/>
    <col min="769" max="769" width="16.5" style="9" customWidth="1"/>
    <col min="770" max="770" width="28.375" style="9" customWidth="1"/>
    <col min="771" max="771" width="5.75" style="9" customWidth="1"/>
    <col min="772" max="772" width="13.375" style="9" customWidth="1"/>
    <col min="773" max="788" width="9.5" style="9" customWidth="1"/>
    <col min="789" max="1024" width="12.5" style="9"/>
  </cols>
  <sheetData>
    <row r="1" spans="1:21" ht="24" customHeight="1" x14ac:dyDescent="0.2">
      <c r="A1" s="4" t="s">
        <v>265</v>
      </c>
      <c r="C1" s="2"/>
      <c r="E1" s="2"/>
    </row>
    <row r="2" spans="1:21" ht="24" customHeight="1" thickBot="1" x14ac:dyDescent="0.25">
      <c r="A2" s="3"/>
      <c r="B2" s="227"/>
      <c r="C2" s="3"/>
      <c r="D2" s="2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 t="s">
        <v>0</v>
      </c>
      <c r="R2" s="3"/>
      <c r="S2" s="3"/>
      <c r="T2" s="229" t="s">
        <v>1</v>
      </c>
    </row>
    <row r="3" spans="1:21" ht="24" customHeight="1" x14ac:dyDescent="0.2">
      <c r="A3" s="230"/>
      <c r="B3" s="231" t="s">
        <v>2</v>
      </c>
      <c r="C3" s="232" t="s">
        <v>3</v>
      </c>
      <c r="D3" s="233" t="s">
        <v>4</v>
      </c>
      <c r="E3" s="234" t="s">
        <v>5</v>
      </c>
      <c r="F3" s="234" t="s">
        <v>6</v>
      </c>
      <c r="G3" s="234" t="s">
        <v>7</v>
      </c>
      <c r="H3" s="234" t="s">
        <v>8</v>
      </c>
      <c r="I3" s="234" t="s">
        <v>9</v>
      </c>
      <c r="J3" s="234" t="s">
        <v>10</v>
      </c>
      <c r="K3" s="234" t="s">
        <v>11</v>
      </c>
      <c r="L3" s="234" t="s">
        <v>12</v>
      </c>
      <c r="M3" s="234" t="s">
        <v>13</v>
      </c>
      <c r="N3" s="234" t="s">
        <v>14</v>
      </c>
      <c r="O3" s="234" t="s">
        <v>15</v>
      </c>
      <c r="P3" s="234" t="s">
        <v>16</v>
      </c>
      <c r="Q3" s="234" t="s">
        <v>17</v>
      </c>
      <c r="R3" s="234" t="s">
        <v>18</v>
      </c>
      <c r="S3" s="234" t="s">
        <v>19</v>
      </c>
      <c r="T3" s="235" t="s">
        <v>20</v>
      </c>
    </row>
    <row r="4" spans="1:21" ht="30" customHeight="1" x14ac:dyDescent="0.2">
      <c r="A4" s="236" t="s">
        <v>21</v>
      </c>
      <c r="B4" s="237" t="s">
        <v>22</v>
      </c>
      <c r="C4" s="238" t="s">
        <v>23</v>
      </c>
      <c r="D4" s="239">
        <v>234</v>
      </c>
      <c r="E4" s="240">
        <v>69</v>
      </c>
      <c r="F4" s="240">
        <v>1</v>
      </c>
      <c r="G4" s="240">
        <v>1</v>
      </c>
      <c r="H4" s="240">
        <v>0</v>
      </c>
      <c r="I4" s="240">
        <v>0</v>
      </c>
      <c r="J4" s="240">
        <v>0</v>
      </c>
      <c r="K4" s="240">
        <v>42</v>
      </c>
      <c r="L4" s="240">
        <v>32</v>
      </c>
      <c r="M4" s="240">
        <v>0</v>
      </c>
      <c r="N4" s="240">
        <v>0</v>
      </c>
      <c r="O4" s="240">
        <v>0</v>
      </c>
      <c r="P4" s="240">
        <v>0</v>
      </c>
      <c r="Q4" s="240">
        <v>30</v>
      </c>
      <c r="R4" s="240">
        <v>7</v>
      </c>
      <c r="S4" s="240">
        <v>52</v>
      </c>
      <c r="T4" s="240">
        <v>0</v>
      </c>
      <c r="U4" s="8"/>
    </row>
    <row r="5" spans="1:21" ht="30" customHeight="1" x14ac:dyDescent="0.2">
      <c r="A5" s="241"/>
      <c r="B5" s="237" t="s">
        <v>24</v>
      </c>
      <c r="C5" s="242" t="s">
        <v>23</v>
      </c>
      <c r="D5" s="239">
        <v>17592</v>
      </c>
      <c r="E5" s="240">
        <v>1141</v>
      </c>
      <c r="F5" s="240">
        <v>622</v>
      </c>
      <c r="G5" s="240">
        <v>1015</v>
      </c>
      <c r="H5" s="240">
        <v>1097</v>
      </c>
      <c r="I5" s="240">
        <v>915</v>
      </c>
      <c r="J5" s="240">
        <v>521</v>
      </c>
      <c r="K5" s="240">
        <v>865</v>
      </c>
      <c r="L5" s="240">
        <v>913</v>
      </c>
      <c r="M5" s="240">
        <v>436</v>
      </c>
      <c r="N5" s="240">
        <v>1728</v>
      </c>
      <c r="O5" s="240">
        <v>879</v>
      </c>
      <c r="P5" s="240">
        <v>855</v>
      </c>
      <c r="Q5" s="240">
        <v>1566</v>
      </c>
      <c r="R5" s="240">
        <v>2308</v>
      </c>
      <c r="S5" s="240">
        <v>1461</v>
      </c>
      <c r="T5" s="240">
        <v>1270</v>
      </c>
      <c r="U5" s="8"/>
    </row>
    <row r="6" spans="1:21" ht="30" customHeight="1" x14ac:dyDescent="0.2">
      <c r="A6" s="241" t="s">
        <v>25</v>
      </c>
      <c r="B6" s="237" t="s">
        <v>26</v>
      </c>
      <c r="C6" s="242" t="s">
        <v>23</v>
      </c>
      <c r="D6" s="239">
        <v>17215</v>
      </c>
      <c r="E6" s="240">
        <v>1167</v>
      </c>
      <c r="F6" s="240">
        <v>580</v>
      </c>
      <c r="G6" s="240">
        <v>1099</v>
      </c>
      <c r="H6" s="240">
        <v>1053</v>
      </c>
      <c r="I6" s="240">
        <v>777</v>
      </c>
      <c r="J6" s="240">
        <v>481</v>
      </c>
      <c r="K6" s="240">
        <v>872</v>
      </c>
      <c r="L6" s="240">
        <v>856</v>
      </c>
      <c r="M6" s="240">
        <v>418</v>
      </c>
      <c r="N6" s="240">
        <v>1572</v>
      </c>
      <c r="O6" s="240">
        <v>951</v>
      </c>
      <c r="P6" s="240">
        <v>872</v>
      </c>
      <c r="Q6" s="240">
        <v>1525</v>
      </c>
      <c r="R6" s="240">
        <v>2307</v>
      </c>
      <c r="S6" s="240">
        <v>1406</v>
      </c>
      <c r="T6" s="240">
        <v>1279</v>
      </c>
      <c r="U6" s="8"/>
    </row>
    <row r="7" spans="1:21" ht="30" customHeight="1" x14ac:dyDescent="0.2">
      <c r="A7" s="243"/>
      <c r="B7" s="237" t="s">
        <v>27</v>
      </c>
      <c r="C7" s="242" t="s">
        <v>23</v>
      </c>
      <c r="D7" s="239">
        <v>1257</v>
      </c>
      <c r="E7" s="240">
        <v>45</v>
      </c>
      <c r="F7" s="240">
        <v>65</v>
      </c>
      <c r="G7" s="240">
        <v>106</v>
      </c>
      <c r="H7" s="240">
        <v>94</v>
      </c>
      <c r="I7" s="240">
        <v>112</v>
      </c>
      <c r="J7" s="240">
        <v>68</v>
      </c>
      <c r="K7" s="240">
        <v>55</v>
      </c>
      <c r="L7" s="240">
        <v>39</v>
      </c>
      <c r="M7" s="240">
        <v>61</v>
      </c>
      <c r="N7" s="240">
        <v>114</v>
      </c>
      <c r="O7" s="240">
        <v>101</v>
      </c>
      <c r="P7" s="240">
        <v>43</v>
      </c>
      <c r="Q7" s="240">
        <v>113</v>
      </c>
      <c r="R7" s="240">
        <v>125</v>
      </c>
      <c r="S7" s="240">
        <v>66</v>
      </c>
      <c r="T7" s="240">
        <v>50</v>
      </c>
      <c r="U7" s="8"/>
    </row>
    <row r="8" spans="1:21" ht="30" customHeight="1" x14ac:dyDescent="0.2">
      <c r="A8" s="244"/>
      <c r="B8" s="237" t="s">
        <v>28</v>
      </c>
      <c r="C8" s="242" t="s">
        <v>23</v>
      </c>
      <c r="D8" s="239">
        <v>291</v>
      </c>
      <c r="E8" s="240">
        <v>25</v>
      </c>
      <c r="F8" s="240">
        <v>23</v>
      </c>
      <c r="G8" s="240">
        <v>30</v>
      </c>
      <c r="H8" s="240">
        <v>20</v>
      </c>
      <c r="I8" s="240">
        <v>11</v>
      </c>
      <c r="J8" s="240">
        <v>15</v>
      </c>
      <c r="K8" s="240">
        <v>4</v>
      </c>
      <c r="L8" s="240">
        <v>2</v>
      </c>
      <c r="M8" s="240">
        <v>7</v>
      </c>
      <c r="N8" s="240">
        <v>27</v>
      </c>
      <c r="O8" s="240">
        <v>19</v>
      </c>
      <c r="P8" s="240">
        <v>20</v>
      </c>
      <c r="Q8" s="240">
        <v>16</v>
      </c>
      <c r="R8" s="240">
        <v>41</v>
      </c>
      <c r="S8" s="240">
        <v>24</v>
      </c>
      <c r="T8" s="240">
        <v>7</v>
      </c>
      <c r="U8" s="8"/>
    </row>
    <row r="9" spans="1:21" ht="30" customHeight="1" x14ac:dyDescent="0.2">
      <c r="A9" s="244"/>
      <c r="B9" s="245" t="s">
        <v>29</v>
      </c>
      <c r="C9" s="242" t="s">
        <v>23</v>
      </c>
      <c r="D9" s="239">
        <v>708</v>
      </c>
      <c r="E9" s="240">
        <v>0</v>
      </c>
      <c r="F9" s="240">
        <v>116</v>
      </c>
      <c r="G9" s="240">
        <v>52</v>
      </c>
      <c r="H9" s="240">
        <v>188</v>
      </c>
      <c r="I9" s="240">
        <v>11</v>
      </c>
      <c r="J9" s="240">
        <v>0</v>
      </c>
      <c r="K9" s="240">
        <v>121</v>
      </c>
      <c r="L9" s="240">
        <v>0</v>
      </c>
      <c r="M9" s="240">
        <v>0</v>
      </c>
      <c r="N9" s="240">
        <v>50</v>
      </c>
      <c r="O9" s="240">
        <v>0</v>
      </c>
      <c r="P9" s="240">
        <v>0</v>
      </c>
      <c r="Q9" s="240">
        <v>71</v>
      </c>
      <c r="R9" s="240">
        <v>99</v>
      </c>
      <c r="S9" s="240">
        <v>0</v>
      </c>
      <c r="T9" s="240">
        <v>0</v>
      </c>
      <c r="U9" s="8"/>
    </row>
    <row r="10" spans="1:21" ht="30" customHeight="1" x14ac:dyDescent="0.2">
      <c r="A10" s="244"/>
      <c r="B10" s="237" t="s">
        <v>30</v>
      </c>
      <c r="C10" s="242" t="s">
        <v>23</v>
      </c>
      <c r="D10" s="239">
        <v>3931</v>
      </c>
      <c r="E10" s="240">
        <v>428</v>
      </c>
      <c r="F10" s="240">
        <v>126</v>
      </c>
      <c r="G10" s="240">
        <v>1257</v>
      </c>
      <c r="H10" s="240">
        <v>376</v>
      </c>
      <c r="I10" s="240">
        <v>269</v>
      </c>
      <c r="J10" s="240">
        <v>150</v>
      </c>
      <c r="K10" s="240">
        <v>245</v>
      </c>
      <c r="L10" s="240">
        <v>168</v>
      </c>
      <c r="M10" s="240">
        <v>102</v>
      </c>
      <c r="N10" s="240">
        <v>17</v>
      </c>
      <c r="O10" s="240">
        <v>20</v>
      </c>
      <c r="P10" s="240">
        <v>125</v>
      </c>
      <c r="Q10" s="240">
        <v>297</v>
      </c>
      <c r="R10" s="240">
        <v>160</v>
      </c>
      <c r="S10" s="240">
        <v>0</v>
      </c>
      <c r="T10" s="240">
        <v>191</v>
      </c>
      <c r="U10" s="8"/>
    </row>
    <row r="11" spans="1:21" ht="30" customHeight="1" x14ac:dyDescent="0.2">
      <c r="A11" s="244"/>
      <c r="B11" s="237" t="s">
        <v>31</v>
      </c>
      <c r="C11" s="242" t="s">
        <v>23</v>
      </c>
      <c r="D11" s="239">
        <v>301</v>
      </c>
      <c r="E11" s="240">
        <v>12</v>
      </c>
      <c r="F11" s="240">
        <v>3</v>
      </c>
      <c r="G11" s="240">
        <v>22</v>
      </c>
      <c r="H11" s="240">
        <v>28</v>
      </c>
      <c r="I11" s="240">
        <v>67</v>
      </c>
      <c r="J11" s="240">
        <v>0</v>
      </c>
      <c r="K11" s="240">
        <v>4</v>
      </c>
      <c r="L11" s="240">
        <v>5</v>
      </c>
      <c r="M11" s="240">
        <v>1</v>
      </c>
      <c r="N11" s="240">
        <v>50</v>
      </c>
      <c r="O11" s="240">
        <v>11</v>
      </c>
      <c r="P11" s="240">
        <v>12</v>
      </c>
      <c r="Q11" s="240">
        <v>17</v>
      </c>
      <c r="R11" s="240">
        <v>34</v>
      </c>
      <c r="S11" s="240">
        <v>23</v>
      </c>
      <c r="T11" s="240">
        <v>12</v>
      </c>
      <c r="U11" s="8"/>
    </row>
    <row r="12" spans="1:21" ht="30" customHeight="1" x14ac:dyDescent="0.2">
      <c r="A12" s="244"/>
      <c r="B12" s="237" t="s">
        <v>32</v>
      </c>
      <c r="C12" s="242" t="s">
        <v>23</v>
      </c>
      <c r="D12" s="239">
        <v>751</v>
      </c>
      <c r="E12" s="240">
        <v>22</v>
      </c>
      <c r="F12" s="240">
        <v>168</v>
      </c>
      <c r="G12" s="240">
        <v>40</v>
      </c>
      <c r="H12" s="240">
        <v>73</v>
      </c>
      <c r="I12" s="240">
        <v>15</v>
      </c>
      <c r="J12" s="240">
        <v>0</v>
      </c>
      <c r="K12" s="240">
        <v>0</v>
      </c>
      <c r="L12" s="240">
        <v>42</v>
      </c>
      <c r="M12" s="240">
        <v>221</v>
      </c>
      <c r="N12" s="240">
        <v>18</v>
      </c>
      <c r="O12" s="240">
        <v>0</v>
      </c>
      <c r="P12" s="240">
        <v>25</v>
      </c>
      <c r="Q12" s="240">
        <v>0</v>
      </c>
      <c r="R12" s="240">
        <v>11</v>
      </c>
      <c r="S12" s="240">
        <v>115</v>
      </c>
      <c r="T12" s="240">
        <v>1</v>
      </c>
      <c r="U12" s="8"/>
    </row>
    <row r="13" spans="1:21" ht="30" customHeight="1" x14ac:dyDescent="0.2">
      <c r="A13" s="244"/>
      <c r="B13" s="237" t="s">
        <v>33</v>
      </c>
      <c r="C13" s="242" t="s">
        <v>23</v>
      </c>
      <c r="D13" s="239">
        <v>117</v>
      </c>
      <c r="E13" s="240">
        <v>0</v>
      </c>
      <c r="F13" s="240">
        <v>0</v>
      </c>
      <c r="G13" s="240">
        <v>0</v>
      </c>
      <c r="H13" s="240">
        <v>56</v>
      </c>
      <c r="I13" s="240">
        <v>0</v>
      </c>
      <c r="J13" s="240">
        <v>0</v>
      </c>
      <c r="K13" s="240">
        <v>0</v>
      </c>
      <c r="L13" s="240">
        <v>1</v>
      </c>
      <c r="M13" s="240">
        <v>0</v>
      </c>
      <c r="N13" s="240">
        <v>11</v>
      </c>
      <c r="O13" s="240">
        <v>0</v>
      </c>
      <c r="P13" s="240">
        <v>0</v>
      </c>
      <c r="Q13" s="240">
        <v>0</v>
      </c>
      <c r="R13" s="240">
        <v>49</v>
      </c>
      <c r="S13" s="240">
        <v>0</v>
      </c>
      <c r="T13" s="240">
        <v>0</v>
      </c>
      <c r="U13" s="8"/>
    </row>
    <row r="14" spans="1:21" ht="30" customHeight="1" x14ac:dyDescent="0.2">
      <c r="A14" s="244"/>
      <c r="B14" s="237" t="s">
        <v>34</v>
      </c>
      <c r="C14" s="238" t="s">
        <v>23</v>
      </c>
      <c r="D14" s="239">
        <v>1513</v>
      </c>
      <c r="E14" s="240">
        <v>100</v>
      </c>
      <c r="F14" s="240">
        <v>152</v>
      </c>
      <c r="G14" s="240">
        <v>65</v>
      </c>
      <c r="H14" s="240">
        <v>73</v>
      </c>
      <c r="I14" s="240">
        <v>97</v>
      </c>
      <c r="J14" s="240">
        <v>63</v>
      </c>
      <c r="K14" s="240">
        <v>62</v>
      </c>
      <c r="L14" s="240">
        <v>90</v>
      </c>
      <c r="M14" s="240">
        <v>25</v>
      </c>
      <c r="N14" s="240">
        <v>140</v>
      </c>
      <c r="O14" s="240">
        <v>50</v>
      </c>
      <c r="P14" s="240">
        <v>70</v>
      </c>
      <c r="Q14" s="240">
        <v>123</v>
      </c>
      <c r="R14" s="240">
        <v>172</v>
      </c>
      <c r="S14" s="240">
        <v>145</v>
      </c>
      <c r="T14" s="240">
        <v>86</v>
      </c>
      <c r="U14" s="8"/>
    </row>
    <row r="15" spans="1:21" ht="24" customHeight="1" x14ac:dyDescent="0.2">
      <c r="A15" s="244"/>
      <c r="B15" s="246" t="s">
        <v>35</v>
      </c>
      <c r="C15" s="247" t="s">
        <v>23</v>
      </c>
      <c r="D15" s="239">
        <v>45</v>
      </c>
      <c r="E15" s="240">
        <v>2</v>
      </c>
      <c r="F15" s="240">
        <v>12</v>
      </c>
      <c r="G15" s="240">
        <v>3</v>
      </c>
      <c r="H15" s="240">
        <v>4</v>
      </c>
      <c r="I15" s="240">
        <v>2</v>
      </c>
      <c r="J15" s="240">
        <v>0</v>
      </c>
      <c r="K15" s="240">
        <v>6</v>
      </c>
      <c r="L15" s="240">
        <v>1</v>
      </c>
      <c r="M15" s="240">
        <v>0</v>
      </c>
      <c r="N15" s="240">
        <v>1</v>
      </c>
      <c r="O15" s="240">
        <v>6</v>
      </c>
      <c r="P15" s="240">
        <v>4</v>
      </c>
      <c r="Q15" s="240">
        <v>0</v>
      </c>
      <c r="R15" s="240">
        <v>1</v>
      </c>
      <c r="S15" s="240">
        <v>3</v>
      </c>
      <c r="T15" s="240">
        <v>0</v>
      </c>
      <c r="U15" s="8"/>
    </row>
    <row r="16" spans="1:21" s="9" customFormat="1" ht="28.5" customHeight="1" x14ac:dyDescent="0.2">
      <c r="A16" s="248" t="s">
        <v>36</v>
      </c>
      <c r="B16" s="249" t="s">
        <v>37</v>
      </c>
      <c r="C16" s="250" t="s">
        <v>38</v>
      </c>
      <c r="D16" s="239">
        <v>167</v>
      </c>
      <c r="E16" s="240">
        <v>11</v>
      </c>
      <c r="F16" s="240">
        <v>9</v>
      </c>
      <c r="G16" s="240">
        <v>11</v>
      </c>
      <c r="H16" s="240">
        <v>14</v>
      </c>
      <c r="I16" s="240">
        <v>10</v>
      </c>
      <c r="J16" s="240">
        <v>5</v>
      </c>
      <c r="K16" s="240">
        <v>9</v>
      </c>
      <c r="L16" s="240">
        <v>9</v>
      </c>
      <c r="M16" s="240">
        <v>5</v>
      </c>
      <c r="N16" s="240">
        <v>15</v>
      </c>
      <c r="O16" s="240">
        <v>11</v>
      </c>
      <c r="P16" s="240">
        <v>10</v>
      </c>
      <c r="Q16" s="240">
        <v>15</v>
      </c>
      <c r="R16" s="240">
        <v>11</v>
      </c>
      <c r="S16" s="240">
        <v>11</v>
      </c>
      <c r="T16" s="240">
        <v>11</v>
      </c>
      <c r="U16" s="8"/>
    </row>
    <row r="17" spans="1:21" ht="28.5" customHeight="1" x14ac:dyDescent="0.2">
      <c r="A17" s="244"/>
      <c r="B17" s="249"/>
      <c r="C17" s="238" t="s">
        <v>23</v>
      </c>
      <c r="D17" s="239">
        <v>1534</v>
      </c>
      <c r="E17" s="240">
        <v>118</v>
      </c>
      <c r="F17" s="240">
        <v>86</v>
      </c>
      <c r="G17" s="240">
        <v>104</v>
      </c>
      <c r="H17" s="240">
        <v>139</v>
      </c>
      <c r="I17" s="240">
        <v>85</v>
      </c>
      <c r="J17" s="240">
        <v>71</v>
      </c>
      <c r="K17" s="240">
        <v>71</v>
      </c>
      <c r="L17" s="240">
        <v>76</v>
      </c>
      <c r="M17" s="240">
        <v>37</v>
      </c>
      <c r="N17" s="240">
        <v>179</v>
      </c>
      <c r="O17" s="240">
        <v>55</v>
      </c>
      <c r="P17" s="240">
        <v>60</v>
      </c>
      <c r="Q17" s="240">
        <v>127</v>
      </c>
      <c r="R17" s="240">
        <v>68</v>
      </c>
      <c r="S17" s="240">
        <v>144</v>
      </c>
      <c r="T17" s="240">
        <v>114</v>
      </c>
      <c r="U17" s="8"/>
    </row>
    <row r="18" spans="1:21" ht="28.5" customHeight="1" x14ac:dyDescent="0.2">
      <c r="A18" s="251" t="s">
        <v>39</v>
      </c>
      <c r="B18" s="252" t="s">
        <v>40</v>
      </c>
      <c r="C18" s="238" t="s">
        <v>38</v>
      </c>
      <c r="D18" s="239">
        <v>35</v>
      </c>
      <c r="E18" s="240">
        <v>3</v>
      </c>
      <c r="F18" s="240">
        <v>2</v>
      </c>
      <c r="G18" s="240">
        <v>2</v>
      </c>
      <c r="H18" s="240">
        <v>3</v>
      </c>
      <c r="I18" s="240">
        <v>4</v>
      </c>
      <c r="J18" s="240">
        <v>2</v>
      </c>
      <c r="K18" s="240">
        <v>2</v>
      </c>
      <c r="L18" s="240">
        <v>2</v>
      </c>
      <c r="M18" s="240">
        <v>3</v>
      </c>
      <c r="N18" s="240">
        <v>2</v>
      </c>
      <c r="O18" s="240">
        <v>1</v>
      </c>
      <c r="P18" s="240">
        <v>2</v>
      </c>
      <c r="Q18" s="240">
        <v>1</v>
      </c>
      <c r="R18" s="240">
        <v>2</v>
      </c>
      <c r="S18" s="240">
        <v>1</v>
      </c>
      <c r="T18" s="240">
        <v>3</v>
      </c>
      <c r="U18" s="8"/>
    </row>
    <row r="19" spans="1:21" ht="28.5" customHeight="1" x14ac:dyDescent="0.2">
      <c r="A19" s="253"/>
      <c r="B19" s="252"/>
      <c r="C19" s="238" t="s">
        <v>23</v>
      </c>
      <c r="D19" s="239">
        <v>220</v>
      </c>
      <c r="E19" s="240">
        <v>23</v>
      </c>
      <c r="F19" s="240">
        <v>12</v>
      </c>
      <c r="G19" s="240">
        <v>6</v>
      </c>
      <c r="H19" s="240">
        <v>22</v>
      </c>
      <c r="I19" s="240">
        <v>14</v>
      </c>
      <c r="J19" s="240">
        <v>19</v>
      </c>
      <c r="K19" s="240">
        <v>9</v>
      </c>
      <c r="L19" s="240">
        <v>17</v>
      </c>
      <c r="M19" s="240">
        <v>13</v>
      </c>
      <c r="N19" s="240">
        <v>6</v>
      </c>
      <c r="O19" s="240">
        <v>6</v>
      </c>
      <c r="P19" s="240">
        <v>27</v>
      </c>
      <c r="Q19" s="240">
        <v>15</v>
      </c>
      <c r="R19" s="240">
        <v>8</v>
      </c>
      <c r="S19" s="240">
        <v>8</v>
      </c>
      <c r="T19" s="240">
        <v>15</v>
      </c>
      <c r="U19" s="8"/>
    </row>
    <row r="20" spans="1:21" ht="28.5" customHeight="1" x14ac:dyDescent="0.2">
      <c r="A20" s="251" t="s">
        <v>41</v>
      </c>
      <c r="B20" s="254" t="s">
        <v>42</v>
      </c>
      <c r="C20" s="238" t="s">
        <v>38</v>
      </c>
      <c r="D20" s="239">
        <v>438</v>
      </c>
      <c r="E20" s="240">
        <v>33</v>
      </c>
      <c r="F20" s="240">
        <v>21</v>
      </c>
      <c r="G20" s="240">
        <v>37</v>
      </c>
      <c r="H20" s="240">
        <v>30</v>
      </c>
      <c r="I20" s="240">
        <v>23</v>
      </c>
      <c r="J20" s="240">
        <v>17</v>
      </c>
      <c r="K20" s="240">
        <v>20</v>
      </c>
      <c r="L20" s="240">
        <v>22</v>
      </c>
      <c r="M20" s="240">
        <v>17</v>
      </c>
      <c r="N20" s="240">
        <v>35</v>
      </c>
      <c r="O20" s="240">
        <v>36</v>
      </c>
      <c r="P20" s="240">
        <v>25</v>
      </c>
      <c r="Q20" s="240">
        <v>20</v>
      </c>
      <c r="R20" s="240">
        <v>39</v>
      </c>
      <c r="S20" s="240">
        <v>29</v>
      </c>
      <c r="T20" s="240">
        <v>34</v>
      </c>
      <c r="U20" s="8"/>
    </row>
    <row r="21" spans="1:21" ht="28.5" customHeight="1" x14ac:dyDescent="0.2">
      <c r="A21" s="255"/>
      <c r="B21" s="254"/>
      <c r="C21" s="238" t="s">
        <v>23</v>
      </c>
      <c r="D21" s="239">
        <v>8834</v>
      </c>
      <c r="E21" s="240">
        <v>624</v>
      </c>
      <c r="F21" s="240">
        <v>490</v>
      </c>
      <c r="G21" s="240">
        <v>691</v>
      </c>
      <c r="H21" s="240">
        <v>613</v>
      </c>
      <c r="I21" s="240">
        <v>566</v>
      </c>
      <c r="J21" s="240">
        <v>390</v>
      </c>
      <c r="K21" s="240">
        <v>497</v>
      </c>
      <c r="L21" s="240">
        <v>217</v>
      </c>
      <c r="M21" s="240">
        <v>289</v>
      </c>
      <c r="N21" s="240">
        <v>736</v>
      </c>
      <c r="O21" s="240">
        <v>448</v>
      </c>
      <c r="P21" s="240">
        <v>438</v>
      </c>
      <c r="Q21" s="240">
        <v>613</v>
      </c>
      <c r="R21" s="240">
        <v>988</v>
      </c>
      <c r="S21" s="240">
        <v>618</v>
      </c>
      <c r="T21" s="240">
        <v>616</v>
      </c>
      <c r="U21" s="8"/>
    </row>
    <row r="22" spans="1:21" ht="28.5" customHeight="1" x14ac:dyDescent="0.2">
      <c r="A22" s="244"/>
      <c r="B22" s="254" t="s">
        <v>43</v>
      </c>
      <c r="C22" s="238" t="s">
        <v>38</v>
      </c>
      <c r="D22" s="239">
        <v>178</v>
      </c>
      <c r="E22" s="240">
        <v>11</v>
      </c>
      <c r="F22" s="240">
        <v>11</v>
      </c>
      <c r="G22" s="240">
        <v>11</v>
      </c>
      <c r="H22" s="240">
        <v>14</v>
      </c>
      <c r="I22" s="240">
        <v>11</v>
      </c>
      <c r="J22" s="240">
        <v>11</v>
      </c>
      <c r="K22" s="240">
        <v>11</v>
      </c>
      <c r="L22" s="240">
        <v>11</v>
      </c>
      <c r="M22" s="240">
        <v>10</v>
      </c>
      <c r="N22" s="240">
        <v>11</v>
      </c>
      <c r="O22" s="240">
        <v>12</v>
      </c>
      <c r="P22" s="240">
        <v>11</v>
      </c>
      <c r="Q22" s="240">
        <v>10</v>
      </c>
      <c r="R22" s="240">
        <v>11</v>
      </c>
      <c r="S22" s="240">
        <v>11</v>
      </c>
      <c r="T22" s="240">
        <v>11</v>
      </c>
      <c r="U22" s="8"/>
    </row>
    <row r="23" spans="1:21" ht="28.5" customHeight="1" x14ac:dyDescent="0.2">
      <c r="A23" s="244"/>
      <c r="B23" s="254"/>
      <c r="C23" s="242" t="s">
        <v>23</v>
      </c>
      <c r="D23" s="239">
        <v>2174</v>
      </c>
      <c r="E23" s="240">
        <v>157</v>
      </c>
      <c r="F23" s="240">
        <v>96</v>
      </c>
      <c r="G23" s="240">
        <v>148</v>
      </c>
      <c r="H23" s="240">
        <v>211</v>
      </c>
      <c r="I23" s="240">
        <v>184</v>
      </c>
      <c r="J23" s="240">
        <v>140</v>
      </c>
      <c r="K23" s="240">
        <v>144</v>
      </c>
      <c r="L23" s="240">
        <v>112</v>
      </c>
      <c r="M23" s="240">
        <v>110</v>
      </c>
      <c r="N23" s="240">
        <v>138</v>
      </c>
      <c r="O23" s="240">
        <v>97</v>
      </c>
      <c r="P23" s="240">
        <v>83</v>
      </c>
      <c r="Q23" s="240">
        <v>75</v>
      </c>
      <c r="R23" s="240">
        <v>171</v>
      </c>
      <c r="S23" s="240">
        <v>199</v>
      </c>
      <c r="T23" s="240">
        <v>109</v>
      </c>
      <c r="U23" s="8"/>
    </row>
    <row r="24" spans="1:21" ht="28.5" customHeight="1" x14ac:dyDescent="0.2">
      <c r="B24" s="254" t="s">
        <v>44</v>
      </c>
      <c r="C24" s="238" t="s">
        <v>38</v>
      </c>
      <c r="D24" s="239">
        <v>40</v>
      </c>
      <c r="E24" s="240">
        <v>0</v>
      </c>
      <c r="F24" s="240">
        <v>0</v>
      </c>
      <c r="G24" s="240">
        <v>0</v>
      </c>
      <c r="H24" s="240">
        <v>0</v>
      </c>
      <c r="I24" s="240">
        <v>0</v>
      </c>
      <c r="J24" s="240">
        <v>7</v>
      </c>
      <c r="K24" s="240">
        <v>0</v>
      </c>
      <c r="L24" s="240">
        <v>4</v>
      </c>
      <c r="M24" s="240">
        <v>0</v>
      </c>
      <c r="N24" s="240">
        <v>0</v>
      </c>
      <c r="O24" s="240">
        <v>22</v>
      </c>
      <c r="P24" s="240">
        <v>0</v>
      </c>
      <c r="Q24" s="240">
        <v>0</v>
      </c>
      <c r="R24" s="240">
        <v>6</v>
      </c>
      <c r="S24" s="240">
        <v>0</v>
      </c>
      <c r="T24" s="240">
        <v>1</v>
      </c>
      <c r="U24" s="8"/>
    </row>
    <row r="25" spans="1:21" ht="28.5" customHeight="1" x14ac:dyDescent="0.2">
      <c r="A25" s="253"/>
      <c r="B25" s="254"/>
      <c r="C25" s="242" t="s">
        <v>23</v>
      </c>
      <c r="D25" s="239">
        <v>301</v>
      </c>
      <c r="E25" s="240">
        <v>0</v>
      </c>
      <c r="F25" s="240">
        <v>0</v>
      </c>
      <c r="G25" s="240">
        <v>0</v>
      </c>
      <c r="H25" s="240">
        <v>0</v>
      </c>
      <c r="I25" s="240">
        <v>0</v>
      </c>
      <c r="J25" s="240">
        <v>49</v>
      </c>
      <c r="K25" s="240">
        <v>0</v>
      </c>
      <c r="L25" s="240">
        <v>38</v>
      </c>
      <c r="M25" s="240">
        <v>0</v>
      </c>
      <c r="N25" s="240">
        <v>0</v>
      </c>
      <c r="O25" s="240">
        <v>137</v>
      </c>
      <c r="P25" s="240">
        <v>0</v>
      </c>
      <c r="Q25" s="240">
        <v>0</v>
      </c>
      <c r="R25" s="240">
        <v>75</v>
      </c>
      <c r="S25" s="240">
        <v>0</v>
      </c>
      <c r="T25" s="240">
        <v>2</v>
      </c>
      <c r="U25" s="8"/>
    </row>
    <row r="26" spans="1:21" ht="28.5" customHeight="1" x14ac:dyDescent="0.2">
      <c r="A26" s="244"/>
      <c r="B26" s="254" t="s">
        <v>45</v>
      </c>
      <c r="C26" s="238" t="s">
        <v>38</v>
      </c>
      <c r="D26" s="239">
        <v>61</v>
      </c>
      <c r="E26" s="240">
        <v>10</v>
      </c>
      <c r="F26" s="240">
        <v>4</v>
      </c>
      <c r="G26" s="240">
        <v>4</v>
      </c>
      <c r="H26" s="240">
        <v>2</v>
      </c>
      <c r="I26" s="240">
        <v>6</v>
      </c>
      <c r="J26" s="240">
        <v>2</v>
      </c>
      <c r="K26" s="240">
        <v>0</v>
      </c>
      <c r="L26" s="240">
        <v>4</v>
      </c>
      <c r="M26" s="240">
        <v>4</v>
      </c>
      <c r="N26" s="240">
        <v>0</v>
      </c>
      <c r="O26" s="240">
        <v>4</v>
      </c>
      <c r="P26" s="240">
        <v>0</v>
      </c>
      <c r="Q26" s="240">
        <v>13</v>
      </c>
      <c r="R26" s="240">
        <v>5</v>
      </c>
      <c r="S26" s="240">
        <v>3</v>
      </c>
      <c r="T26" s="240">
        <v>0</v>
      </c>
      <c r="U26" s="8"/>
    </row>
    <row r="27" spans="1:21" ht="28.5" customHeight="1" x14ac:dyDescent="0.2">
      <c r="A27" s="236"/>
      <c r="B27" s="254"/>
      <c r="C27" s="242" t="s">
        <v>23</v>
      </c>
      <c r="D27" s="239">
        <v>702</v>
      </c>
      <c r="E27" s="240">
        <v>104</v>
      </c>
      <c r="F27" s="240">
        <v>81</v>
      </c>
      <c r="G27" s="240">
        <v>53</v>
      </c>
      <c r="H27" s="240">
        <v>27</v>
      </c>
      <c r="I27" s="240">
        <v>119</v>
      </c>
      <c r="J27" s="240">
        <v>18</v>
      </c>
      <c r="K27" s="240">
        <v>0</v>
      </c>
      <c r="L27" s="240">
        <v>46</v>
      </c>
      <c r="M27" s="240">
        <v>37</v>
      </c>
      <c r="N27" s="240">
        <v>0</v>
      </c>
      <c r="O27" s="240">
        <v>28</v>
      </c>
      <c r="P27" s="240">
        <v>0</v>
      </c>
      <c r="Q27" s="240">
        <v>86</v>
      </c>
      <c r="R27" s="240">
        <v>79</v>
      </c>
      <c r="S27" s="240">
        <v>24</v>
      </c>
      <c r="T27" s="240">
        <v>0</v>
      </c>
      <c r="U27" s="8"/>
    </row>
    <row r="28" spans="1:21" ht="28.5" customHeight="1" x14ac:dyDescent="0.2">
      <c r="A28" s="244"/>
      <c r="B28" s="254" t="s">
        <v>46</v>
      </c>
      <c r="C28" s="238" t="s">
        <v>38</v>
      </c>
      <c r="D28" s="239">
        <v>188</v>
      </c>
      <c r="E28" s="240">
        <v>23</v>
      </c>
      <c r="F28" s="240">
        <v>7</v>
      </c>
      <c r="G28" s="240">
        <v>5</v>
      </c>
      <c r="H28" s="240">
        <v>9</v>
      </c>
      <c r="I28" s="240">
        <v>7</v>
      </c>
      <c r="J28" s="240">
        <v>3</v>
      </c>
      <c r="K28" s="240">
        <v>13</v>
      </c>
      <c r="L28" s="240">
        <v>9</v>
      </c>
      <c r="M28" s="240">
        <v>8</v>
      </c>
      <c r="N28" s="240">
        <v>19</v>
      </c>
      <c r="O28" s="240">
        <v>13</v>
      </c>
      <c r="P28" s="240">
        <v>21</v>
      </c>
      <c r="Q28" s="240">
        <v>9</v>
      </c>
      <c r="R28" s="240">
        <v>21</v>
      </c>
      <c r="S28" s="240">
        <v>14</v>
      </c>
      <c r="T28" s="240">
        <v>7</v>
      </c>
      <c r="U28" s="8"/>
    </row>
    <row r="29" spans="1:21" ht="28.5" customHeight="1" x14ac:dyDescent="0.2">
      <c r="A29" s="244"/>
      <c r="B29" s="254"/>
      <c r="C29" s="242" t="s">
        <v>23</v>
      </c>
      <c r="D29" s="239">
        <v>2195</v>
      </c>
      <c r="E29" s="240">
        <v>321</v>
      </c>
      <c r="F29" s="240">
        <v>144</v>
      </c>
      <c r="G29" s="240">
        <v>62</v>
      </c>
      <c r="H29" s="240">
        <v>109</v>
      </c>
      <c r="I29" s="240">
        <v>109</v>
      </c>
      <c r="J29" s="240">
        <v>34</v>
      </c>
      <c r="K29" s="240">
        <v>118</v>
      </c>
      <c r="L29" s="240">
        <v>91</v>
      </c>
      <c r="M29" s="240">
        <v>65</v>
      </c>
      <c r="N29" s="240">
        <v>220</v>
      </c>
      <c r="O29" s="240">
        <v>98</v>
      </c>
      <c r="P29" s="240">
        <v>230</v>
      </c>
      <c r="Q29" s="240">
        <v>118</v>
      </c>
      <c r="R29" s="240">
        <v>242</v>
      </c>
      <c r="S29" s="240">
        <v>150</v>
      </c>
      <c r="T29" s="240">
        <v>84</v>
      </c>
      <c r="U29" s="8"/>
    </row>
    <row r="30" spans="1:21" ht="28.5" customHeight="1" x14ac:dyDescent="0.2">
      <c r="A30" s="256"/>
      <c r="B30" s="254" t="s">
        <v>47</v>
      </c>
      <c r="C30" s="238" t="s">
        <v>38</v>
      </c>
      <c r="D30" s="239">
        <v>47</v>
      </c>
      <c r="E30" s="240">
        <v>3</v>
      </c>
      <c r="F30" s="240">
        <v>3</v>
      </c>
      <c r="G30" s="240">
        <v>5</v>
      </c>
      <c r="H30" s="240">
        <v>3</v>
      </c>
      <c r="I30" s="240">
        <v>2</v>
      </c>
      <c r="J30" s="240">
        <v>2</v>
      </c>
      <c r="K30" s="240">
        <v>2</v>
      </c>
      <c r="L30" s="240">
        <v>1</v>
      </c>
      <c r="M30" s="240">
        <v>5</v>
      </c>
      <c r="N30" s="240">
        <v>3</v>
      </c>
      <c r="O30" s="240">
        <v>3</v>
      </c>
      <c r="P30" s="240">
        <v>5</v>
      </c>
      <c r="Q30" s="240">
        <v>1</v>
      </c>
      <c r="R30" s="240">
        <v>3</v>
      </c>
      <c r="S30" s="240">
        <v>4</v>
      </c>
      <c r="T30" s="240">
        <v>2</v>
      </c>
      <c r="U30" s="8"/>
    </row>
    <row r="31" spans="1:21" ht="28.5" customHeight="1" x14ac:dyDescent="0.2">
      <c r="A31" s="256"/>
      <c r="B31" s="254"/>
      <c r="C31" s="242" t="s">
        <v>23</v>
      </c>
      <c r="D31" s="239">
        <v>284</v>
      </c>
      <c r="E31" s="240">
        <v>22</v>
      </c>
      <c r="F31" s="240">
        <v>17</v>
      </c>
      <c r="G31" s="240">
        <v>44</v>
      </c>
      <c r="H31" s="240">
        <v>16</v>
      </c>
      <c r="I31" s="240">
        <v>6</v>
      </c>
      <c r="J31" s="240">
        <v>26</v>
      </c>
      <c r="K31" s="240">
        <v>8</v>
      </c>
      <c r="L31" s="240">
        <v>4</v>
      </c>
      <c r="M31" s="240">
        <v>5</v>
      </c>
      <c r="N31" s="240">
        <v>19</v>
      </c>
      <c r="O31" s="240">
        <v>9</v>
      </c>
      <c r="P31" s="240">
        <v>39</v>
      </c>
      <c r="Q31" s="240">
        <v>4</v>
      </c>
      <c r="R31" s="240">
        <v>26</v>
      </c>
      <c r="S31" s="240">
        <v>33</v>
      </c>
      <c r="T31" s="240">
        <v>6</v>
      </c>
      <c r="U31" s="8"/>
    </row>
    <row r="32" spans="1:21" ht="28.5" customHeight="1" x14ac:dyDescent="0.2">
      <c r="A32" s="256"/>
      <c r="B32" s="257" t="s">
        <v>48</v>
      </c>
      <c r="C32" s="238" t="s">
        <v>38</v>
      </c>
      <c r="D32" s="239">
        <v>267</v>
      </c>
      <c r="E32" s="240">
        <v>11</v>
      </c>
      <c r="F32" s="240">
        <v>13</v>
      </c>
      <c r="G32" s="240">
        <v>12</v>
      </c>
      <c r="H32" s="240">
        <v>15</v>
      </c>
      <c r="I32" s="240">
        <v>7</v>
      </c>
      <c r="J32" s="240">
        <v>16</v>
      </c>
      <c r="K32" s="240">
        <v>6</v>
      </c>
      <c r="L32" s="240">
        <v>29</v>
      </c>
      <c r="M32" s="240">
        <v>55</v>
      </c>
      <c r="N32" s="240">
        <v>5</v>
      </c>
      <c r="O32" s="240">
        <v>9</v>
      </c>
      <c r="P32" s="240">
        <v>15</v>
      </c>
      <c r="Q32" s="240">
        <v>9</v>
      </c>
      <c r="R32" s="240">
        <v>28</v>
      </c>
      <c r="S32" s="240">
        <v>11</v>
      </c>
      <c r="T32" s="240">
        <v>26</v>
      </c>
      <c r="U32" s="8"/>
    </row>
    <row r="33" spans="1:21" ht="28.5" customHeight="1" x14ac:dyDescent="0.2">
      <c r="A33" s="256"/>
      <c r="B33" s="257"/>
      <c r="C33" s="242" t="s">
        <v>23</v>
      </c>
      <c r="D33" s="239">
        <v>5476</v>
      </c>
      <c r="E33" s="240">
        <v>216</v>
      </c>
      <c r="F33" s="240">
        <v>356</v>
      </c>
      <c r="G33" s="240">
        <v>250</v>
      </c>
      <c r="H33" s="240">
        <v>721</v>
      </c>
      <c r="I33" s="240">
        <v>282</v>
      </c>
      <c r="J33" s="240">
        <v>195</v>
      </c>
      <c r="K33" s="240">
        <v>80</v>
      </c>
      <c r="L33" s="240">
        <v>637</v>
      </c>
      <c r="M33" s="240">
        <v>218</v>
      </c>
      <c r="N33" s="240">
        <v>21</v>
      </c>
      <c r="O33" s="240">
        <v>668</v>
      </c>
      <c r="P33" s="240">
        <v>406</v>
      </c>
      <c r="Q33" s="240">
        <v>179</v>
      </c>
      <c r="R33" s="240">
        <v>262</v>
      </c>
      <c r="S33" s="240">
        <v>421</v>
      </c>
      <c r="T33" s="240">
        <v>564</v>
      </c>
    </row>
    <row r="34" spans="1:21" ht="28.5" customHeight="1" x14ac:dyDescent="0.2">
      <c r="A34" s="256"/>
      <c r="B34" s="254" t="s">
        <v>49</v>
      </c>
      <c r="C34" s="238" t="s">
        <v>38</v>
      </c>
      <c r="D34" s="239">
        <v>54</v>
      </c>
      <c r="E34" s="240">
        <v>3</v>
      </c>
      <c r="F34" s="240">
        <v>4</v>
      </c>
      <c r="G34" s="240">
        <v>2</v>
      </c>
      <c r="H34" s="240">
        <v>5</v>
      </c>
      <c r="I34" s="240">
        <v>2</v>
      </c>
      <c r="J34" s="240">
        <v>3</v>
      </c>
      <c r="K34" s="240">
        <v>4</v>
      </c>
      <c r="L34" s="240">
        <v>4</v>
      </c>
      <c r="M34" s="240">
        <v>3</v>
      </c>
      <c r="N34" s="240">
        <v>5</v>
      </c>
      <c r="O34" s="240">
        <v>3</v>
      </c>
      <c r="P34" s="240">
        <v>3</v>
      </c>
      <c r="Q34" s="240">
        <v>2</v>
      </c>
      <c r="R34" s="240">
        <v>2</v>
      </c>
      <c r="S34" s="240">
        <v>6</v>
      </c>
      <c r="T34" s="240">
        <v>3</v>
      </c>
      <c r="U34" s="8"/>
    </row>
    <row r="35" spans="1:21" ht="28.5" customHeight="1" x14ac:dyDescent="0.2">
      <c r="A35" s="256"/>
      <c r="B35" s="254"/>
      <c r="C35" s="242" t="s">
        <v>23</v>
      </c>
      <c r="D35" s="239">
        <v>666</v>
      </c>
      <c r="E35" s="240">
        <v>32</v>
      </c>
      <c r="F35" s="240">
        <v>62</v>
      </c>
      <c r="G35" s="240">
        <v>22</v>
      </c>
      <c r="H35" s="240">
        <v>47</v>
      </c>
      <c r="I35" s="240">
        <v>20</v>
      </c>
      <c r="J35" s="240">
        <v>45</v>
      </c>
      <c r="K35" s="240">
        <v>58</v>
      </c>
      <c r="L35" s="240">
        <v>55</v>
      </c>
      <c r="M35" s="240">
        <v>30</v>
      </c>
      <c r="N35" s="240">
        <v>50</v>
      </c>
      <c r="O35" s="240">
        <v>18</v>
      </c>
      <c r="P35" s="240">
        <v>70</v>
      </c>
      <c r="Q35" s="240">
        <v>13</v>
      </c>
      <c r="R35" s="240">
        <v>33</v>
      </c>
      <c r="S35" s="240">
        <v>88</v>
      </c>
      <c r="T35" s="240">
        <v>23</v>
      </c>
      <c r="U35" s="8"/>
    </row>
    <row r="36" spans="1:21" ht="28.5" customHeight="1" x14ac:dyDescent="0.2">
      <c r="A36" s="256"/>
      <c r="B36" s="254" t="s">
        <v>50</v>
      </c>
      <c r="C36" s="238" t="s">
        <v>38</v>
      </c>
      <c r="D36" s="239">
        <v>40</v>
      </c>
      <c r="E36" s="240">
        <v>0</v>
      </c>
      <c r="F36" s="240">
        <v>3</v>
      </c>
      <c r="G36" s="240">
        <v>3</v>
      </c>
      <c r="H36" s="240">
        <v>4</v>
      </c>
      <c r="I36" s="240">
        <v>4</v>
      </c>
      <c r="J36" s="240">
        <v>0</v>
      </c>
      <c r="K36" s="240">
        <v>0</v>
      </c>
      <c r="L36" s="240">
        <v>3</v>
      </c>
      <c r="M36" s="240">
        <v>4</v>
      </c>
      <c r="N36" s="240">
        <v>0</v>
      </c>
      <c r="O36" s="240">
        <v>0</v>
      </c>
      <c r="P36" s="240">
        <v>6</v>
      </c>
      <c r="Q36" s="240">
        <v>4</v>
      </c>
      <c r="R36" s="240">
        <v>5</v>
      </c>
      <c r="S36" s="240">
        <v>4</v>
      </c>
      <c r="T36" s="240">
        <v>0</v>
      </c>
      <c r="U36" s="8"/>
    </row>
    <row r="37" spans="1:21" ht="28.5" customHeight="1" x14ac:dyDescent="0.2">
      <c r="A37" s="256"/>
      <c r="B37" s="254"/>
      <c r="C37" s="242" t="s">
        <v>23</v>
      </c>
      <c r="D37" s="239">
        <v>549</v>
      </c>
      <c r="E37" s="240">
        <v>0</v>
      </c>
      <c r="F37" s="240">
        <v>61</v>
      </c>
      <c r="G37" s="240">
        <v>78</v>
      </c>
      <c r="H37" s="240">
        <v>72</v>
      </c>
      <c r="I37" s="240">
        <v>64</v>
      </c>
      <c r="J37" s="240">
        <v>0</v>
      </c>
      <c r="K37" s="240">
        <v>0</v>
      </c>
      <c r="L37" s="240">
        <v>23</v>
      </c>
      <c r="M37" s="240">
        <v>43</v>
      </c>
      <c r="N37" s="240">
        <v>0</v>
      </c>
      <c r="O37" s="240">
        <v>0</v>
      </c>
      <c r="P37" s="240">
        <v>56</v>
      </c>
      <c r="Q37" s="240">
        <v>36</v>
      </c>
      <c r="R37" s="240">
        <v>64</v>
      </c>
      <c r="S37" s="240">
        <v>52</v>
      </c>
      <c r="T37" s="240">
        <v>0</v>
      </c>
      <c r="U37" s="8"/>
    </row>
    <row r="38" spans="1:21" ht="28.5" customHeight="1" x14ac:dyDescent="0.2">
      <c r="A38" s="256"/>
      <c r="B38" s="254" t="s">
        <v>51</v>
      </c>
      <c r="C38" s="238" t="s">
        <v>38</v>
      </c>
      <c r="D38" s="239">
        <v>5</v>
      </c>
      <c r="E38" s="240">
        <v>0</v>
      </c>
      <c r="F38" s="240">
        <v>0</v>
      </c>
      <c r="G38" s="240">
        <v>2</v>
      </c>
      <c r="H38" s="240">
        <v>0</v>
      </c>
      <c r="I38" s="240">
        <v>0</v>
      </c>
      <c r="J38" s="240">
        <v>0</v>
      </c>
      <c r="K38" s="240">
        <v>1</v>
      </c>
      <c r="L38" s="240">
        <v>0</v>
      </c>
      <c r="M38" s="240">
        <v>0</v>
      </c>
      <c r="N38" s="240">
        <v>0</v>
      </c>
      <c r="O38" s="240">
        <v>0</v>
      </c>
      <c r="P38" s="240">
        <v>0</v>
      </c>
      <c r="Q38" s="240">
        <v>0</v>
      </c>
      <c r="R38" s="240">
        <v>0</v>
      </c>
      <c r="S38" s="240">
        <v>2</v>
      </c>
      <c r="T38" s="240">
        <v>0</v>
      </c>
      <c r="U38" s="8"/>
    </row>
    <row r="39" spans="1:21" ht="28.5" customHeight="1" x14ac:dyDescent="0.2">
      <c r="A39" s="256"/>
      <c r="B39" s="254"/>
      <c r="C39" s="242" t="s">
        <v>23</v>
      </c>
      <c r="D39" s="239">
        <v>110</v>
      </c>
      <c r="E39" s="240">
        <v>0</v>
      </c>
      <c r="F39" s="240">
        <v>0</v>
      </c>
      <c r="G39" s="240">
        <v>76</v>
      </c>
      <c r="H39" s="240">
        <v>0</v>
      </c>
      <c r="I39" s="240">
        <v>0</v>
      </c>
      <c r="J39" s="240">
        <v>0</v>
      </c>
      <c r="K39" s="240">
        <v>18</v>
      </c>
      <c r="L39" s="240">
        <v>0</v>
      </c>
      <c r="M39" s="240">
        <v>0</v>
      </c>
      <c r="N39" s="240">
        <v>0</v>
      </c>
      <c r="O39" s="240">
        <v>0</v>
      </c>
      <c r="P39" s="240">
        <v>0</v>
      </c>
      <c r="Q39" s="240">
        <v>0</v>
      </c>
      <c r="R39" s="240">
        <v>0</v>
      </c>
      <c r="S39" s="240">
        <v>16</v>
      </c>
      <c r="T39" s="240">
        <v>0</v>
      </c>
      <c r="U39" s="8"/>
    </row>
    <row r="40" spans="1:21" ht="28.5" customHeight="1" x14ac:dyDescent="0.2">
      <c r="A40" s="256"/>
      <c r="B40" s="252" t="s">
        <v>33</v>
      </c>
      <c r="C40" s="238" t="s">
        <v>38</v>
      </c>
      <c r="D40" s="239">
        <v>34</v>
      </c>
      <c r="E40" s="240">
        <v>0</v>
      </c>
      <c r="F40" s="240">
        <v>5</v>
      </c>
      <c r="G40" s="240">
        <v>0</v>
      </c>
      <c r="H40" s="240">
        <v>0</v>
      </c>
      <c r="I40" s="240">
        <v>0</v>
      </c>
      <c r="J40" s="240">
        <v>6</v>
      </c>
      <c r="K40" s="240">
        <v>3</v>
      </c>
      <c r="L40" s="240">
        <v>11</v>
      </c>
      <c r="M40" s="240">
        <v>1</v>
      </c>
      <c r="N40" s="240">
        <v>0</v>
      </c>
      <c r="O40" s="240">
        <v>2</v>
      </c>
      <c r="P40" s="240">
        <v>0</v>
      </c>
      <c r="Q40" s="240">
        <v>0</v>
      </c>
      <c r="R40" s="240">
        <v>5</v>
      </c>
      <c r="S40" s="240">
        <v>0</v>
      </c>
      <c r="T40" s="240">
        <v>1</v>
      </c>
      <c r="U40" s="8"/>
    </row>
    <row r="41" spans="1:21" ht="28.5" customHeight="1" x14ac:dyDescent="0.2">
      <c r="A41" s="256"/>
      <c r="B41" s="252"/>
      <c r="C41" s="242" t="s">
        <v>23</v>
      </c>
      <c r="D41" s="239">
        <v>667</v>
      </c>
      <c r="E41" s="240">
        <v>0</v>
      </c>
      <c r="F41" s="240">
        <v>38</v>
      </c>
      <c r="G41" s="240">
        <v>0</v>
      </c>
      <c r="H41" s="240">
        <v>0</v>
      </c>
      <c r="I41" s="240">
        <v>0</v>
      </c>
      <c r="J41" s="240">
        <v>397</v>
      </c>
      <c r="K41" s="240">
        <v>57</v>
      </c>
      <c r="L41" s="240">
        <v>44</v>
      </c>
      <c r="M41" s="240">
        <v>12</v>
      </c>
      <c r="N41" s="240">
        <v>0</v>
      </c>
      <c r="O41" s="240">
        <v>82</v>
      </c>
      <c r="P41" s="240">
        <v>0</v>
      </c>
      <c r="Q41" s="240">
        <v>0</v>
      </c>
      <c r="R41" s="240">
        <v>32</v>
      </c>
      <c r="S41" s="240">
        <v>0</v>
      </c>
      <c r="T41" s="240">
        <v>5</v>
      </c>
      <c r="U41" s="8"/>
    </row>
    <row r="42" spans="1:21" ht="28.5" customHeight="1" x14ac:dyDescent="0.2">
      <c r="A42" s="258"/>
      <c r="B42" s="259" t="s">
        <v>52</v>
      </c>
      <c r="C42" s="238" t="s">
        <v>38</v>
      </c>
      <c r="D42" s="239">
        <v>116</v>
      </c>
      <c r="E42" s="240">
        <v>8</v>
      </c>
      <c r="F42" s="240">
        <v>12</v>
      </c>
      <c r="G42" s="240">
        <v>6</v>
      </c>
      <c r="H42" s="240">
        <v>5</v>
      </c>
      <c r="I42" s="240">
        <v>16</v>
      </c>
      <c r="J42" s="240">
        <v>4</v>
      </c>
      <c r="K42" s="240">
        <v>7</v>
      </c>
      <c r="L42" s="240">
        <v>5</v>
      </c>
      <c r="M42" s="240">
        <v>7</v>
      </c>
      <c r="N42" s="240">
        <v>7</v>
      </c>
      <c r="O42" s="240">
        <v>6</v>
      </c>
      <c r="P42" s="240">
        <v>5</v>
      </c>
      <c r="Q42" s="240">
        <v>3</v>
      </c>
      <c r="R42" s="240">
        <v>6</v>
      </c>
      <c r="S42" s="240">
        <v>8</v>
      </c>
      <c r="T42" s="240">
        <v>11</v>
      </c>
      <c r="U42" s="8"/>
    </row>
    <row r="43" spans="1:21" ht="28.5" customHeight="1" x14ac:dyDescent="0.2">
      <c r="A43" s="258"/>
      <c r="B43" s="260"/>
      <c r="C43" s="238" t="s">
        <v>23</v>
      </c>
      <c r="D43" s="239">
        <v>1694</v>
      </c>
      <c r="E43" s="240">
        <v>151</v>
      </c>
      <c r="F43" s="240">
        <v>191</v>
      </c>
      <c r="G43" s="240">
        <v>39</v>
      </c>
      <c r="H43" s="240">
        <v>96</v>
      </c>
      <c r="I43" s="240">
        <v>249</v>
      </c>
      <c r="J43" s="240">
        <v>81</v>
      </c>
      <c r="K43" s="240">
        <v>88</v>
      </c>
      <c r="L43" s="240">
        <v>61</v>
      </c>
      <c r="M43" s="240">
        <v>118</v>
      </c>
      <c r="N43" s="240">
        <v>94</v>
      </c>
      <c r="O43" s="240">
        <v>79</v>
      </c>
      <c r="P43" s="240">
        <v>101</v>
      </c>
      <c r="Q43" s="240">
        <v>51</v>
      </c>
      <c r="R43" s="240">
        <v>100</v>
      </c>
      <c r="S43" s="240">
        <v>101</v>
      </c>
      <c r="T43" s="240">
        <v>94</v>
      </c>
      <c r="U43" s="8"/>
    </row>
    <row r="44" spans="1:21" ht="28.5" customHeight="1" x14ac:dyDescent="0.2">
      <c r="A44" s="256"/>
      <c r="B44" s="261" t="s">
        <v>53</v>
      </c>
      <c r="C44" s="238" t="s">
        <v>38</v>
      </c>
      <c r="D44" s="239">
        <v>8</v>
      </c>
      <c r="E44" s="240">
        <v>0</v>
      </c>
      <c r="F44" s="240">
        <v>2</v>
      </c>
      <c r="G44" s="240">
        <v>0</v>
      </c>
      <c r="H44" s="240">
        <v>1</v>
      </c>
      <c r="I44" s="240">
        <v>3</v>
      </c>
      <c r="J44" s="240">
        <v>1</v>
      </c>
      <c r="K44" s="240">
        <v>0</v>
      </c>
      <c r="L44" s="240">
        <v>0</v>
      </c>
      <c r="M44" s="240">
        <v>0</v>
      </c>
      <c r="N44" s="240">
        <v>0</v>
      </c>
      <c r="O44" s="240">
        <v>0</v>
      </c>
      <c r="P44" s="240">
        <v>1</v>
      </c>
      <c r="Q44" s="240">
        <v>0</v>
      </c>
      <c r="R44" s="240">
        <v>0</v>
      </c>
      <c r="S44" s="240">
        <v>0</v>
      </c>
      <c r="T44" s="240">
        <v>0</v>
      </c>
      <c r="U44" s="8"/>
    </row>
    <row r="45" spans="1:21" ht="28.5" customHeight="1" x14ac:dyDescent="0.2">
      <c r="A45" s="236"/>
      <c r="B45" s="261"/>
      <c r="C45" s="242" t="s">
        <v>23</v>
      </c>
      <c r="D45" s="239">
        <v>149</v>
      </c>
      <c r="E45" s="240">
        <v>0</v>
      </c>
      <c r="F45" s="240">
        <v>26</v>
      </c>
      <c r="G45" s="240">
        <v>0</v>
      </c>
      <c r="H45" s="240">
        <v>23</v>
      </c>
      <c r="I45" s="240">
        <v>54</v>
      </c>
      <c r="J45" s="240">
        <v>21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25</v>
      </c>
      <c r="Q45" s="240">
        <v>0</v>
      </c>
      <c r="R45" s="240">
        <v>0</v>
      </c>
      <c r="S45" s="240">
        <v>0</v>
      </c>
      <c r="T45" s="240">
        <v>0</v>
      </c>
      <c r="U45" s="8"/>
    </row>
    <row r="46" spans="1:21" ht="28.5" customHeight="1" x14ac:dyDescent="0.2">
      <c r="A46" s="256"/>
      <c r="B46" s="261" t="s">
        <v>54</v>
      </c>
      <c r="C46" s="238" t="s">
        <v>38</v>
      </c>
      <c r="D46" s="239">
        <v>214</v>
      </c>
      <c r="E46" s="240">
        <v>10</v>
      </c>
      <c r="F46" s="240">
        <v>11</v>
      </c>
      <c r="G46" s="240">
        <v>46</v>
      </c>
      <c r="H46" s="240">
        <v>17</v>
      </c>
      <c r="I46" s="240">
        <v>22</v>
      </c>
      <c r="J46" s="240">
        <v>16</v>
      </c>
      <c r="K46" s="240">
        <v>14</v>
      </c>
      <c r="L46" s="240">
        <v>11</v>
      </c>
      <c r="M46" s="240">
        <v>10</v>
      </c>
      <c r="N46" s="240">
        <v>3</v>
      </c>
      <c r="O46" s="240">
        <v>4</v>
      </c>
      <c r="P46" s="240">
        <v>4</v>
      </c>
      <c r="Q46" s="240">
        <v>27</v>
      </c>
      <c r="R46" s="240">
        <v>9</v>
      </c>
      <c r="S46" s="240">
        <v>6</v>
      </c>
      <c r="T46" s="240">
        <v>4</v>
      </c>
      <c r="U46" s="8"/>
    </row>
    <row r="47" spans="1:21" ht="28.5" customHeight="1" x14ac:dyDescent="0.2">
      <c r="A47" s="256"/>
      <c r="B47" s="261"/>
      <c r="C47" s="242" t="s">
        <v>23</v>
      </c>
      <c r="D47" s="239">
        <v>4458</v>
      </c>
      <c r="E47" s="240">
        <v>298</v>
      </c>
      <c r="F47" s="240">
        <v>159</v>
      </c>
      <c r="G47" s="240">
        <v>751</v>
      </c>
      <c r="H47" s="240">
        <v>433</v>
      </c>
      <c r="I47" s="240">
        <v>362</v>
      </c>
      <c r="J47" s="240">
        <v>347</v>
      </c>
      <c r="K47" s="240">
        <v>334</v>
      </c>
      <c r="L47" s="240">
        <v>275</v>
      </c>
      <c r="M47" s="240">
        <v>228</v>
      </c>
      <c r="N47" s="240">
        <v>75</v>
      </c>
      <c r="O47" s="240">
        <v>87</v>
      </c>
      <c r="P47" s="240">
        <v>76</v>
      </c>
      <c r="Q47" s="240">
        <v>531</v>
      </c>
      <c r="R47" s="240">
        <v>223</v>
      </c>
      <c r="S47" s="240">
        <v>156</v>
      </c>
      <c r="T47" s="240">
        <v>123</v>
      </c>
      <c r="U47" s="8"/>
    </row>
    <row r="48" spans="1:21" ht="28.5" customHeight="1" x14ac:dyDescent="0.2">
      <c r="A48" s="256"/>
      <c r="B48" s="262" t="s">
        <v>55</v>
      </c>
      <c r="C48" s="238" t="s">
        <v>38</v>
      </c>
      <c r="D48" s="239">
        <v>88</v>
      </c>
      <c r="E48" s="240">
        <v>4</v>
      </c>
      <c r="F48" s="240">
        <v>0</v>
      </c>
      <c r="G48" s="240">
        <v>0</v>
      </c>
      <c r="H48" s="240">
        <v>0</v>
      </c>
      <c r="I48" s="240">
        <v>22</v>
      </c>
      <c r="J48" s="240">
        <v>4</v>
      </c>
      <c r="K48" s="240">
        <v>0</v>
      </c>
      <c r="L48" s="240">
        <v>8</v>
      </c>
      <c r="M48" s="240">
        <v>8</v>
      </c>
      <c r="N48" s="240">
        <v>2</v>
      </c>
      <c r="O48" s="240">
        <v>0</v>
      </c>
      <c r="P48" s="240">
        <v>9</v>
      </c>
      <c r="Q48" s="240">
        <v>22</v>
      </c>
      <c r="R48" s="240">
        <v>1</v>
      </c>
      <c r="S48" s="240">
        <v>2</v>
      </c>
      <c r="T48" s="240">
        <v>6</v>
      </c>
      <c r="U48" s="8"/>
    </row>
    <row r="49" spans="1:21" ht="28.5" customHeight="1" x14ac:dyDescent="0.2">
      <c r="A49" s="256"/>
      <c r="B49" s="262"/>
      <c r="C49" s="242" t="s">
        <v>23</v>
      </c>
      <c r="D49" s="239">
        <v>1734</v>
      </c>
      <c r="E49" s="240">
        <v>83</v>
      </c>
      <c r="F49" s="240">
        <v>0</v>
      </c>
      <c r="G49" s="240">
        <v>0</v>
      </c>
      <c r="H49" s="240">
        <v>0</v>
      </c>
      <c r="I49" s="240">
        <v>461</v>
      </c>
      <c r="J49" s="240">
        <v>80</v>
      </c>
      <c r="K49" s="240">
        <v>0</v>
      </c>
      <c r="L49" s="240">
        <v>171</v>
      </c>
      <c r="M49" s="240">
        <v>154</v>
      </c>
      <c r="N49" s="240">
        <v>57</v>
      </c>
      <c r="O49" s="240">
        <v>0</v>
      </c>
      <c r="P49" s="240">
        <v>229</v>
      </c>
      <c r="Q49" s="240">
        <v>418</v>
      </c>
      <c r="R49" s="240">
        <v>13</v>
      </c>
      <c r="S49" s="240">
        <v>20</v>
      </c>
      <c r="T49" s="240">
        <v>48</v>
      </c>
      <c r="U49" s="8"/>
    </row>
    <row r="50" spans="1:21" s="9" customFormat="1" ht="28.5" customHeight="1" x14ac:dyDescent="0.2">
      <c r="A50" s="256"/>
      <c r="B50" s="263" t="s">
        <v>56</v>
      </c>
      <c r="C50" s="250" t="s">
        <v>38</v>
      </c>
      <c r="D50" s="239">
        <v>36</v>
      </c>
      <c r="E50" s="240">
        <v>2</v>
      </c>
      <c r="F50" s="240">
        <v>3</v>
      </c>
      <c r="G50" s="240">
        <v>3</v>
      </c>
      <c r="H50" s="240">
        <v>3</v>
      </c>
      <c r="I50" s="240">
        <v>2</v>
      </c>
      <c r="J50" s="240">
        <v>0</v>
      </c>
      <c r="K50" s="240">
        <v>3</v>
      </c>
      <c r="L50" s="240">
        <v>3</v>
      </c>
      <c r="M50" s="240">
        <v>2</v>
      </c>
      <c r="N50" s="240">
        <v>3</v>
      </c>
      <c r="O50" s="240">
        <v>2</v>
      </c>
      <c r="P50" s="240">
        <v>1</v>
      </c>
      <c r="Q50" s="240">
        <v>3</v>
      </c>
      <c r="R50" s="240">
        <v>1</v>
      </c>
      <c r="S50" s="240">
        <v>3</v>
      </c>
      <c r="T50" s="240">
        <v>2</v>
      </c>
      <c r="U50" s="8"/>
    </row>
    <row r="51" spans="1:21" s="9" customFormat="1" ht="28.5" customHeight="1" x14ac:dyDescent="0.2">
      <c r="A51" s="256"/>
      <c r="B51" s="264"/>
      <c r="C51" s="242" t="s">
        <v>23</v>
      </c>
      <c r="D51" s="239">
        <v>353</v>
      </c>
      <c r="E51" s="240">
        <v>34</v>
      </c>
      <c r="F51" s="240">
        <v>25</v>
      </c>
      <c r="G51" s="240">
        <v>13</v>
      </c>
      <c r="H51" s="240">
        <v>73</v>
      </c>
      <c r="I51" s="240">
        <v>16</v>
      </c>
      <c r="J51" s="240">
        <v>0</v>
      </c>
      <c r="K51" s="240">
        <v>25</v>
      </c>
      <c r="L51" s="240">
        <v>36</v>
      </c>
      <c r="M51" s="240">
        <v>16</v>
      </c>
      <c r="N51" s="240">
        <v>11</v>
      </c>
      <c r="O51" s="240">
        <v>11</v>
      </c>
      <c r="P51" s="240">
        <v>7</v>
      </c>
      <c r="Q51" s="240">
        <v>27</v>
      </c>
      <c r="R51" s="240">
        <v>10</v>
      </c>
      <c r="S51" s="240">
        <v>42</v>
      </c>
      <c r="T51" s="240">
        <v>7</v>
      </c>
      <c r="U51" s="8"/>
    </row>
    <row r="52" spans="1:21" s="9" customFormat="1" ht="28.5" customHeight="1" x14ac:dyDescent="0.2">
      <c r="A52" s="256"/>
      <c r="B52" s="264" t="s">
        <v>57</v>
      </c>
      <c r="C52" s="242" t="s">
        <v>38</v>
      </c>
      <c r="D52" s="265">
        <v>661</v>
      </c>
      <c r="E52" s="240">
        <v>60</v>
      </c>
      <c r="F52" s="240">
        <v>40</v>
      </c>
      <c r="G52" s="240">
        <v>15</v>
      </c>
      <c r="H52" s="240">
        <v>33</v>
      </c>
      <c r="I52" s="240">
        <v>72</v>
      </c>
      <c r="J52" s="240">
        <v>29</v>
      </c>
      <c r="K52" s="240">
        <v>45</v>
      </c>
      <c r="L52" s="240">
        <v>28</v>
      </c>
      <c r="M52" s="240">
        <v>46</v>
      </c>
      <c r="N52" s="240">
        <v>39</v>
      </c>
      <c r="O52" s="240">
        <v>34</v>
      </c>
      <c r="P52" s="240">
        <v>17</v>
      </c>
      <c r="Q52" s="240">
        <v>68</v>
      </c>
      <c r="R52" s="240">
        <v>17</v>
      </c>
      <c r="S52" s="240">
        <v>44</v>
      </c>
      <c r="T52" s="240">
        <v>74</v>
      </c>
      <c r="U52" s="8"/>
    </row>
    <row r="53" spans="1:21" ht="24" customHeight="1" x14ac:dyDescent="0.2">
      <c r="A53" s="256"/>
      <c r="B53" s="266"/>
      <c r="C53" s="267" t="s">
        <v>23</v>
      </c>
      <c r="D53" s="268">
        <v>9661</v>
      </c>
      <c r="E53" s="269">
        <v>955</v>
      </c>
      <c r="F53" s="269">
        <v>516</v>
      </c>
      <c r="G53" s="269">
        <v>152</v>
      </c>
      <c r="H53" s="269">
        <v>473</v>
      </c>
      <c r="I53" s="269">
        <v>1107</v>
      </c>
      <c r="J53" s="269">
        <v>548</v>
      </c>
      <c r="K53" s="269">
        <v>643</v>
      </c>
      <c r="L53" s="269">
        <v>372</v>
      </c>
      <c r="M53" s="269">
        <v>599</v>
      </c>
      <c r="N53" s="269">
        <v>578</v>
      </c>
      <c r="O53" s="269">
        <v>247</v>
      </c>
      <c r="P53" s="269">
        <v>200</v>
      </c>
      <c r="Q53" s="269">
        <v>1306</v>
      </c>
      <c r="R53" s="269">
        <v>319</v>
      </c>
      <c r="S53" s="269">
        <v>779</v>
      </c>
      <c r="T53" s="269">
        <v>867</v>
      </c>
      <c r="U53" s="8"/>
    </row>
    <row r="54" spans="1:21" ht="24" customHeight="1" x14ac:dyDescent="0.2">
      <c r="A54" s="4"/>
      <c r="C54" s="2"/>
      <c r="E54" s="2"/>
    </row>
    <row r="55" spans="1:21" ht="18" thickBot="1" x14ac:dyDescent="0.25">
      <c r="A55" s="3"/>
      <c r="B55" s="227"/>
      <c r="C55" s="3"/>
      <c r="D55" s="228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 t="s">
        <v>0</v>
      </c>
      <c r="R55" s="3"/>
      <c r="S55" s="3"/>
      <c r="T55" s="229" t="s">
        <v>58</v>
      </c>
    </row>
    <row r="56" spans="1:21" ht="27" customHeight="1" x14ac:dyDescent="0.2">
      <c r="A56" s="230"/>
      <c r="B56" s="231" t="s">
        <v>2</v>
      </c>
      <c r="C56" s="232" t="s">
        <v>3</v>
      </c>
      <c r="D56" s="233" t="s">
        <v>4</v>
      </c>
      <c r="E56" s="234" t="s">
        <v>5</v>
      </c>
      <c r="F56" s="234" t="s">
        <v>6</v>
      </c>
      <c r="G56" s="234" t="s">
        <v>7</v>
      </c>
      <c r="H56" s="234" t="s">
        <v>8</v>
      </c>
      <c r="I56" s="234" t="s">
        <v>9</v>
      </c>
      <c r="J56" s="234" t="s">
        <v>10</v>
      </c>
      <c r="K56" s="234" t="s">
        <v>11</v>
      </c>
      <c r="L56" s="234" t="s">
        <v>12</v>
      </c>
      <c r="M56" s="234" t="s">
        <v>13</v>
      </c>
      <c r="N56" s="234" t="s">
        <v>14</v>
      </c>
      <c r="O56" s="234" t="s">
        <v>15</v>
      </c>
      <c r="P56" s="234" t="s">
        <v>16</v>
      </c>
      <c r="Q56" s="234" t="s">
        <v>17</v>
      </c>
      <c r="R56" s="234" t="s">
        <v>18</v>
      </c>
      <c r="S56" s="234" t="s">
        <v>19</v>
      </c>
      <c r="T56" s="235" t="s">
        <v>20</v>
      </c>
    </row>
    <row r="57" spans="1:21" ht="27.75" customHeight="1" x14ac:dyDescent="0.2">
      <c r="A57" s="236" t="s">
        <v>21</v>
      </c>
      <c r="B57" s="237" t="s">
        <v>22</v>
      </c>
      <c r="C57" s="238" t="s">
        <v>23</v>
      </c>
      <c r="D57" s="239">
        <f t="shared" ref="D57:D63" si="0">SUM(E57:T57)</f>
        <v>77</v>
      </c>
      <c r="E57" s="240">
        <v>1</v>
      </c>
      <c r="F57" s="240">
        <v>5</v>
      </c>
      <c r="G57" s="270">
        <v>6</v>
      </c>
      <c r="H57" s="240">
        <v>0</v>
      </c>
      <c r="I57" s="240">
        <v>0</v>
      </c>
      <c r="J57" s="240">
        <v>0</v>
      </c>
      <c r="K57" s="240">
        <v>30</v>
      </c>
      <c r="L57" s="240">
        <v>8</v>
      </c>
      <c r="M57" s="240">
        <v>0</v>
      </c>
      <c r="N57" s="240">
        <v>0</v>
      </c>
      <c r="O57" s="240">
        <v>1</v>
      </c>
      <c r="P57" s="240">
        <v>0</v>
      </c>
      <c r="Q57" s="240">
        <v>1</v>
      </c>
      <c r="R57" s="240">
        <v>1</v>
      </c>
      <c r="S57" s="240">
        <v>24</v>
      </c>
      <c r="T57" s="240">
        <v>0</v>
      </c>
      <c r="U57" s="8"/>
    </row>
    <row r="58" spans="1:21" ht="27.75" customHeight="1" x14ac:dyDescent="0.2">
      <c r="A58" s="241"/>
      <c r="B58" s="237" t="s">
        <v>24</v>
      </c>
      <c r="C58" s="242" t="s">
        <v>23</v>
      </c>
      <c r="D58" s="239">
        <f t="shared" si="0"/>
        <v>13210</v>
      </c>
      <c r="E58" s="240">
        <v>925</v>
      </c>
      <c r="F58" s="240">
        <v>567</v>
      </c>
      <c r="G58" s="270">
        <v>896</v>
      </c>
      <c r="H58" s="240">
        <v>996</v>
      </c>
      <c r="I58" s="240">
        <v>706</v>
      </c>
      <c r="J58" s="240">
        <v>494</v>
      </c>
      <c r="K58" s="240">
        <v>638</v>
      </c>
      <c r="L58" s="240">
        <v>598</v>
      </c>
      <c r="M58" s="240">
        <v>387</v>
      </c>
      <c r="N58" s="240">
        <v>1484</v>
      </c>
      <c r="O58" s="240">
        <v>775</v>
      </c>
      <c r="P58" s="240">
        <v>740</v>
      </c>
      <c r="Q58" s="240">
        <v>1219</v>
      </c>
      <c r="R58" s="240">
        <v>518</v>
      </c>
      <c r="S58" s="240">
        <v>1130</v>
      </c>
      <c r="T58" s="240">
        <v>1137</v>
      </c>
      <c r="U58" s="8"/>
    </row>
    <row r="59" spans="1:21" ht="27.75" customHeight="1" x14ac:dyDescent="0.2">
      <c r="A59" s="241" t="s">
        <v>25</v>
      </c>
      <c r="B59" s="237" t="s">
        <v>26</v>
      </c>
      <c r="C59" s="242" t="s">
        <v>23</v>
      </c>
      <c r="D59" s="239">
        <f t="shared" si="0"/>
        <v>13636</v>
      </c>
      <c r="E59" s="240">
        <v>955</v>
      </c>
      <c r="F59" s="240">
        <v>562</v>
      </c>
      <c r="G59" s="270">
        <v>965</v>
      </c>
      <c r="H59" s="240">
        <v>926</v>
      </c>
      <c r="I59" s="240">
        <v>760</v>
      </c>
      <c r="J59" s="240">
        <v>436</v>
      </c>
      <c r="K59" s="240">
        <v>768</v>
      </c>
      <c r="L59" s="240">
        <v>763</v>
      </c>
      <c r="M59" s="240">
        <v>404</v>
      </c>
      <c r="N59" s="240">
        <v>1472</v>
      </c>
      <c r="O59" s="240">
        <v>781</v>
      </c>
      <c r="P59" s="240">
        <v>774</v>
      </c>
      <c r="Q59" s="240">
        <v>1271</v>
      </c>
      <c r="R59" s="240">
        <v>331</v>
      </c>
      <c r="S59" s="240">
        <v>1303</v>
      </c>
      <c r="T59" s="240">
        <v>1165</v>
      </c>
      <c r="U59" s="8"/>
    </row>
    <row r="60" spans="1:21" ht="27.75" customHeight="1" x14ac:dyDescent="0.2">
      <c r="A60" s="243"/>
      <c r="B60" s="237" t="s">
        <v>27</v>
      </c>
      <c r="C60" s="242" t="s">
        <v>23</v>
      </c>
      <c r="D60" s="239">
        <f t="shared" si="0"/>
        <v>953</v>
      </c>
      <c r="E60" s="240">
        <v>35</v>
      </c>
      <c r="F60" s="240">
        <v>65</v>
      </c>
      <c r="G60" s="270">
        <v>63</v>
      </c>
      <c r="H60" s="240">
        <v>98</v>
      </c>
      <c r="I60" s="240">
        <v>50</v>
      </c>
      <c r="J60" s="240">
        <v>38</v>
      </c>
      <c r="K60" s="240">
        <v>34</v>
      </c>
      <c r="L60" s="240">
        <v>40</v>
      </c>
      <c r="M60" s="240">
        <v>65</v>
      </c>
      <c r="N60" s="240">
        <v>87</v>
      </c>
      <c r="O60" s="240">
        <v>60</v>
      </c>
      <c r="P60" s="240">
        <v>44</v>
      </c>
      <c r="Q60" s="240">
        <v>64</v>
      </c>
      <c r="R60" s="240">
        <v>118</v>
      </c>
      <c r="S60" s="240">
        <v>39</v>
      </c>
      <c r="T60" s="240">
        <v>53</v>
      </c>
      <c r="U60" s="8"/>
    </row>
    <row r="61" spans="1:21" ht="27.75" customHeight="1" x14ac:dyDescent="0.2">
      <c r="A61" s="244"/>
      <c r="B61" s="237" t="s">
        <v>28</v>
      </c>
      <c r="C61" s="242" t="s">
        <v>23</v>
      </c>
      <c r="D61" s="239">
        <f t="shared" si="0"/>
        <v>179</v>
      </c>
      <c r="E61" s="240">
        <v>18</v>
      </c>
      <c r="F61" s="240">
        <v>5</v>
      </c>
      <c r="G61" s="270">
        <v>22</v>
      </c>
      <c r="H61" s="240">
        <v>14</v>
      </c>
      <c r="I61" s="240">
        <v>16</v>
      </c>
      <c r="J61" s="240">
        <v>10</v>
      </c>
      <c r="K61" s="240">
        <v>1</v>
      </c>
      <c r="L61" s="240">
        <v>3</v>
      </c>
      <c r="M61" s="240">
        <v>2</v>
      </c>
      <c r="N61" s="240">
        <v>12</v>
      </c>
      <c r="O61" s="240">
        <v>20</v>
      </c>
      <c r="P61" s="240">
        <v>9</v>
      </c>
      <c r="Q61" s="240">
        <v>4</v>
      </c>
      <c r="R61" s="240">
        <v>20</v>
      </c>
      <c r="S61" s="240">
        <v>16</v>
      </c>
      <c r="T61" s="240">
        <v>7</v>
      </c>
      <c r="U61" s="8"/>
    </row>
    <row r="62" spans="1:21" ht="27.75" customHeight="1" x14ac:dyDescent="0.2">
      <c r="A62" s="244"/>
      <c r="B62" s="245" t="s">
        <v>29</v>
      </c>
      <c r="C62" s="242" t="s">
        <v>23</v>
      </c>
      <c r="D62" s="239">
        <f t="shared" si="0"/>
        <v>289</v>
      </c>
      <c r="E62" s="240">
        <v>6</v>
      </c>
      <c r="F62" s="240">
        <v>60</v>
      </c>
      <c r="G62" s="270">
        <v>20</v>
      </c>
      <c r="H62" s="240">
        <v>8</v>
      </c>
      <c r="I62" s="240">
        <v>11</v>
      </c>
      <c r="J62" s="240">
        <v>0</v>
      </c>
      <c r="K62" s="240">
        <v>0</v>
      </c>
      <c r="L62" s="240">
        <v>0</v>
      </c>
      <c r="M62" s="240">
        <v>0</v>
      </c>
      <c r="N62" s="240">
        <v>40</v>
      </c>
      <c r="O62" s="240">
        <v>74</v>
      </c>
      <c r="P62" s="240">
        <v>0</v>
      </c>
      <c r="Q62" s="240">
        <v>43</v>
      </c>
      <c r="R62" s="240">
        <v>27</v>
      </c>
      <c r="S62" s="240">
        <v>0</v>
      </c>
      <c r="T62" s="240">
        <v>0</v>
      </c>
      <c r="U62" s="8"/>
    </row>
    <row r="63" spans="1:21" ht="27.75" customHeight="1" x14ac:dyDescent="0.2">
      <c r="A63" s="244"/>
      <c r="B63" s="237" t="s">
        <v>30</v>
      </c>
      <c r="C63" s="242" t="s">
        <v>23</v>
      </c>
      <c r="D63" s="239">
        <f t="shared" si="0"/>
        <v>1275</v>
      </c>
      <c r="E63" s="240">
        <v>233</v>
      </c>
      <c r="F63" s="240">
        <v>23</v>
      </c>
      <c r="G63" s="270">
        <v>55</v>
      </c>
      <c r="H63" s="240">
        <v>128</v>
      </c>
      <c r="I63" s="240">
        <v>110</v>
      </c>
      <c r="J63" s="240">
        <v>83</v>
      </c>
      <c r="K63" s="240">
        <v>81</v>
      </c>
      <c r="L63" s="240">
        <v>83</v>
      </c>
      <c r="M63" s="240">
        <v>88</v>
      </c>
      <c r="N63" s="240">
        <v>28</v>
      </c>
      <c r="O63" s="240">
        <v>5</v>
      </c>
      <c r="P63" s="240">
        <v>62</v>
      </c>
      <c r="Q63" s="240">
        <v>146</v>
      </c>
      <c r="R63" s="240">
        <v>25</v>
      </c>
      <c r="S63" s="240">
        <v>0</v>
      </c>
      <c r="T63" s="240">
        <v>125</v>
      </c>
      <c r="U63" s="8"/>
    </row>
    <row r="64" spans="1:21" ht="27.75" customHeight="1" x14ac:dyDescent="0.2">
      <c r="A64" s="244"/>
      <c r="B64" s="237" t="s">
        <v>31</v>
      </c>
      <c r="C64" s="242" t="s">
        <v>23</v>
      </c>
      <c r="D64" s="239">
        <v>254</v>
      </c>
      <c r="E64" s="240">
        <v>18</v>
      </c>
      <c r="F64" s="240">
        <v>2</v>
      </c>
      <c r="G64" s="270">
        <v>33</v>
      </c>
      <c r="H64" s="240">
        <v>21</v>
      </c>
      <c r="I64" s="240">
        <v>6</v>
      </c>
      <c r="J64" s="240">
        <v>5</v>
      </c>
      <c r="K64" s="240">
        <v>4</v>
      </c>
      <c r="L64" s="240">
        <v>10</v>
      </c>
      <c r="M64" s="240">
        <v>11</v>
      </c>
      <c r="N64" s="240">
        <v>38</v>
      </c>
      <c r="O64" s="240">
        <v>9</v>
      </c>
      <c r="P64" s="240">
        <v>18</v>
      </c>
      <c r="Q64" s="240">
        <v>29</v>
      </c>
      <c r="R64" s="240">
        <v>4</v>
      </c>
      <c r="S64" s="240">
        <v>41</v>
      </c>
      <c r="T64" s="240">
        <v>5</v>
      </c>
      <c r="U64" s="8"/>
    </row>
    <row r="65" spans="1:21" ht="27.75" customHeight="1" x14ac:dyDescent="0.2">
      <c r="A65" s="244"/>
      <c r="B65" s="237" t="s">
        <v>32</v>
      </c>
      <c r="C65" s="242" t="s">
        <v>23</v>
      </c>
      <c r="D65" s="239">
        <v>0</v>
      </c>
      <c r="E65" s="240">
        <v>0</v>
      </c>
      <c r="F65" s="240">
        <v>0</v>
      </c>
      <c r="G65" s="27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0</v>
      </c>
      <c r="T65" s="240">
        <v>0</v>
      </c>
      <c r="U65" s="8"/>
    </row>
    <row r="66" spans="1:21" ht="27.75" customHeight="1" x14ac:dyDescent="0.2">
      <c r="A66" s="244"/>
      <c r="B66" s="237" t="s">
        <v>33</v>
      </c>
      <c r="C66" s="242" t="s">
        <v>23</v>
      </c>
      <c r="D66" s="239">
        <v>9</v>
      </c>
      <c r="E66" s="240">
        <v>0</v>
      </c>
      <c r="F66" s="240">
        <v>0</v>
      </c>
      <c r="G66" s="270">
        <v>0</v>
      </c>
      <c r="H66" s="240">
        <v>0</v>
      </c>
      <c r="I66" s="240">
        <v>0</v>
      </c>
      <c r="J66" s="240">
        <v>0</v>
      </c>
      <c r="K66" s="240">
        <v>0</v>
      </c>
      <c r="L66" s="240">
        <v>0</v>
      </c>
      <c r="M66" s="240">
        <v>3</v>
      </c>
      <c r="N66" s="240">
        <v>0</v>
      </c>
      <c r="O66" s="240">
        <v>0</v>
      </c>
      <c r="P66" s="240">
        <v>0</v>
      </c>
      <c r="Q66" s="240">
        <v>2</v>
      </c>
      <c r="R66" s="240">
        <v>0</v>
      </c>
      <c r="S66" s="240">
        <v>4</v>
      </c>
      <c r="T66" s="240">
        <v>0</v>
      </c>
      <c r="U66" s="8"/>
    </row>
    <row r="67" spans="1:21" ht="27.75" customHeight="1" x14ac:dyDescent="0.2">
      <c r="A67" s="244"/>
      <c r="B67" s="237" t="s">
        <v>34</v>
      </c>
      <c r="C67" s="238" t="s">
        <v>23</v>
      </c>
      <c r="D67" s="239">
        <f>SUM(E67:T67)</f>
        <v>2196</v>
      </c>
      <c r="E67" s="240">
        <v>104</v>
      </c>
      <c r="F67" s="240">
        <v>273</v>
      </c>
      <c r="G67" s="270">
        <v>111</v>
      </c>
      <c r="H67" s="240">
        <v>175</v>
      </c>
      <c r="I67" s="240">
        <v>104</v>
      </c>
      <c r="J67" s="240">
        <v>94</v>
      </c>
      <c r="K67" s="240">
        <v>72</v>
      </c>
      <c r="L67" s="240">
        <v>131</v>
      </c>
      <c r="M67" s="240">
        <v>77</v>
      </c>
      <c r="N67" s="240">
        <v>189</v>
      </c>
      <c r="O67" s="240">
        <v>76</v>
      </c>
      <c r="P67" s="240">
        <v>93</v>
      </c>
      <c r="Q67" s="240">
        <v>138</v>
      </c>
      <c r="R67" s="240">
        <v>211</v>
      </c>
      <c r="S67" s="240">
        <v>218</v>
      </c>
      <c r="T67" s="240">
        <v>130</v>
      </c>
      <c r="U67" s="8"/>
    </row>
    <row r="68" spans="1:21" ht="27.75" customHeight="1" x14ac:dyDescent="0.2">
      <c r="A68" s="244"/>
      <c r="B68" s="246" t="s">
        <v>35</v>
      </c>
      <c r="C68" s="247" t="s">
        <v>23</v>
      </c>
      <c r="D68" s="239">
        <f>SUM(E68:T68)</f>
        <v>59</v>
      </c>
      <c r="E68" s="240">
        <v>3</v>
      </c>
      <c r="F68" s="240">
        <v>13</v>
      </c>
      <c r="G68" s="270">
        <v>3</v>
      </c>
      <c r="H68" s="240">
        <v>7</v>
      </c>
      <c r="I68" s="240">
        <v>0</v>
      </c>
      <c r="J68" s="240">
        <v>3</v>
      </c>
      <c r="K68" s="240">
        <v>3</v>
      </c>
      <c r="L68" s="240">
        <v>2</v>
      </c>
      <c r="M68" s="240">
        <v>0</v>
      </c>
      <c r="N68" s="240">
        <v>4</v>
      </c>
      <c r="O68" s="240">
        <v>3</v>
      </c>
      <c r="P68" s="240">
        <v>6</v>
      </c>
      <c r="Q68" s="240">
        <v>2</v>
      </c>
      <c r="R68" s="240">
        <v>4</v>
      </c>
      <c r="S68" s="240">
        <v>5</v>
      </c>
      <c r="T68" s="240">
        <v>1</v>
      </c>
      <c r="U68" s="8"/>
    </row>
    <row r="69" spans="1:21" s="9" customFormat="1" ht="24" customHeight="1" x14ac:dyDescent="0.2">
      <c r="A69" s="248" t="s">
        <v>36</v>
      </c>
      <c r="B69" s="249" t="s">
        <v>37</v>
      </c>
      <c r="C69" s="250" t="s">
        <v>38</v>
      </c>
      <c r="D69" s="239">
        <f>SUM(E69:T69)</f>
        <v>46</v>
      </c>
      <c r="E69" s="240">
        <v>2</v>
      </c>
      <c r="F69" s="240">
        <v>3</v>
      </c>
      <c r="G69" s="270">
        <v>6</v>
      </c>
      <c r="H69" s="240">
        <v>0</v>
      </c>
      <c r="I69" s="240">
        <v>0</v>
      </c>
      <c r="J69" s="240">
        <v>6</v>
      </c>
      <c r="K69" s="240">
        <v>0</v>
      </c>
      <c r="L69" s="240">
        <v>3</v>
      </c>
      <c r="M69" s="240">
        <v>3</v>
      </c>
      <c r="N69" s="240">
        <v>1</v>
      </c>
      <c r="O69" s="240">
        <v>1</v>
      </c>
      <c r="P69" s="240">
        <v>1</v>
      </c>
      <c r="Q69" s="240">
        <v>12</v>
      </c>
      <c r="R69" s="240">
        <v>2</v>
      </c>
      <c r="S69" s="240">
        <v>1</v>
      </c>
      <c r="T69" s="240">
        <v>5</v>
      </c>
      <c r="U69" s="8"/>
    </row>
    <row r="70" spans="1:21" ht="24" customHeight="1" x14ac:dyDescent="0.2">
      <c r="A70" s="244"/>
      <c r="B70" s="249"/>
      <c r="C70" s="238" t="s">
        <v>23</v>
      </c>
      <c r="D70" s="239">
        <f>SUM(E70:T70)</f>
        <v>439</v>
      </c>
      <c r="E70" s="240">
        <v>14</v>
      </c>
      <c r="F70" s="240">
        <v>8</v>
      </c>
      <c r="G70" s="270">
        <v>46</v>
      </c>
      <c r="H70" s="240">
        <v>0</v>
      </c>
      <c r="I70" s="240">
        <v>0</v>
      </c>
      <c r="J70" s="240">
        <v>129</v>
      </c>
      <c r="K70" s="240">
        <v>0</v>
      </c>
      <c r="L70" s="240">
        <v>26</v>
      </c>
      <c r="M70" s="240">
        <v>18</v>
      </c>
      <c r="N70" s="240">
        <v>11</v>
      </c>
      <c r="O70" s="240">
        <v>4</v>
      </c>
      <c r="P70" s="240">
        <v>1</v>
      </c>
      <c r="Q70" s="240">
        <v>123</v>
      </c>
      <c r="R70" s="240">
        <v>4</v>
      </c>
      <c r="S70" s="240">
        <v>22</v>
      </c>
      <c r="T70" s="240">
        <v>33</v>
      </c>
      <c r="U70" s="8"/>
    </row>
    <row r="71" spans="1:21" ht="24" customHeight="1" x14ac:dyDescent="0.2">
      <c r="A71" s="251" t="s">
        <v>39</v>
      </c>
      <c r="B71" s="252" t="s">
        <v>40</v>
      </c>
      <c r="C71" s="238" t="s">
        <v>38</v>
      </c>
      <c r="D71" s="239">
        <v>4</v>
      </c>
      <c r="E71" s="240">
        <v>0</v>
      </c>
      <c r="F71" s="240">
        <v>0</v>
      </c>
      <c r="G71" s="27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3</v>
      </c>
      <c r="R71" s="240">
        <v>0</v>
      </c>
      <c r="S71" s="240">
        <v>0</v>
      </c>
      <c r="T71" s="240">
        <v>1</v>
      </c>
      <c r="U71" s="8"/>
    </row>
    <row r="72" spans="1:21" ht="24" customHeight="1" x14ac:dyDescent="0.2">
      <c r="A72" s="253"/>
      <c r="B72" s="252"/>
      <c r="C72" s="238" t="s">
        <v>23</v>
      </c>
      <c r="D72" s="239">
        <v>22</v>
      </c>
      <c r="E72" s="240">
        <v>0</v>
      </c>
      <c r="F72" s="240">
        <v>0</v>
      </c>
      <c r="G72" s="27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19</v>
      </c>
      <c r="R72" s="240">
        <v>0</v>
      </c>
      <c r="S72" s="240">
        <v>0</v>
      </c>
      <c r="T72" s="240">
        <v>3</v>
      </c>
      <c r="U72" s="8"/>
    </row>
    <row r="73" spans="1:21" ht="24" customHeight="1" x14ac:dyDescent="0.2">
      <c r="A73" s="251" t="s">
        <v>41</v>
      </c>
      <c r="B73" s="254" t="s">
        <v>42</v>
      </c>
      <c r="C73" s="238" t="s">
        <v>38</v>
      </c>
      <c r="D73" s="239">
        <f t="shared" ref="D73:D106" si="1">SUM(E73:T73)</f>
        <v>305</v>
      </c>
      <c r="E73" s="240">
        <v>31</v>
      </c>
      <c r="F73" s="240">
        <v>16</v>
      </c>
      <c r="G73" s="270">
        <v>23</v>
      </c>
      <c r="H73" s="240">
        <v>16</v>
      </c>
      <c r="I73" s="240">
        <v>12</v>
      </c>
      <c r="J73" s="240">
        <v>5</v>
      </c>
      <c r="K73" s="240">
        <v>12</v>
      </c>
      <c r="L73" s="240">
        <v>10</v>
      </c>
      <c r="M73" s="240">
        <v>14</v>
      </c>
      <c r="N73" s="240">
        <v>41</v>
      </c>
      <c r="O73" s="240">
        <v>18</v>
      </c>
      <c r="P73" s="240">
        <v>17</v>
      </c>
      <c r="Q73" s="240">
        <v>22</v>
      </c>
      <c r="R73" s="240">
        <v>23</v>
      </c>
      <c r="S73" s="240">
        <v>26</v>
      </c>
      <c r="T73" s="240">
        <v>19</v>
      </c>
      <c r="U73" s="8"/>
    </row>
    <row r="74" spans="1:21" ht="24" customHeight="1" x14ac:dyDescent="0.2">
      <c r="A74" s="255"/>
      <c r="B74" s="254"/>
      <c r="C74" s="238" t="s">
        <v>23</v>
      </c>
      <c r="D74" s="239">
        <f t="shared" si="1"/>
        <v>3934</v>
      </c>
      <c r="E74" s="240">
        <v>383</v>
      </c>
      <c r="F74" s="240">
        <v>303</v>
      </c>
      <c r="G74" s="270">
        <v>565</v>
      </c>
      <c r="H74" s="240">
        <v>224</v>
      </c>
      <c r="I74" s="240">
        <v>181</v>
      </c>
      <c r="J74" s="240">
        <v>37</v>
      </c>
      <c r="K74" s="240">
        <v>80</v>
      </c>
      <c r="L74" s="240">
        <v>38</v>
      </c>
      <c r="M74" s="240">
        <v>370</v>
      </c>
      <c r="N74" s="240">
        <v>538</v>
      </c>
      <c r="O74" s="240">
        <v>177</v>
      </c>
      <c r="P74" s="240">
        <v>174</v>
      </c>
      <c r="Q74" s="240">
        <v>152</v>
      </c>
      <c r="R74" s="240">
        <v>264</v>
      </c>
      <c r="S74" s="240">
        <v>285</v>
      </c>
      <c r="T74" s="240">
        <v>163</v>
      </c>
      <c r="U74" s="8"/>
    </row>
    <row r="75" spans="1:21" ht="24" customHeight="1" x14ac:dyDescent="0.2">
      <c r="A75" s="244"/>
      <c r="B75" s="254" t="s">
        <v>43</v>
      </c>
      <c r="C75" s="238" t="s">
        <v>38</v>
      </c>
      <c r="D75" s="239">
        <f t="shared" si="1"/>
        <v>121</v>
      </c>
      <c r="E75" s="240">
        <v>9</v>
      </c>
      <c r="F75" s="240">
        <v>7</v>
      </c>
      <c r="G75" s="270">
        <v>9</v>
      </c>
      <c r="H75" s="240">
        <v>7</v>
      </c>
      <c r="I75" s="240">
        <v>11</v>
      </c>
      <c r="J75" s="240">
        <v>8</v>
      </c>
      <c r="K75" s="240">
        <v>8</v>
      </c>
      <c r="L75" s="240">
        <v>4</v>
      </c>
      <c r="M75" s="240">
        <v>9</v>
      </c>
      <c r="N75" s="240">
        <v>7</v>
      </c>
      <c r="O75" s="240">
        <v>4</v>
      </c>
      <c r="P75" s="240">
        <v>9</v>
      </c>
      <c r="Q75" s="240">
        <v>10</v>
      </c>
      <c r="R75" s="240">
        <v>4</v>
      </c>
      <c r="S75" s="240">
        <v>9</v>
      </c>
      <c r="T75" s="240">
        <v>6</v>
      </c>
      <c r="U75" s="8"/>
    </row>
    <row r="76" spans="1:21" ht="24" customHeight="1" x14ac:dyDescent="0.2">
      <c r="A76" s="244"/>
      <c r="B76" s="254"/>
      <c r="C76" s="242" t="s">
        <v>23</v>
      </c>
      <c r="D76" s="239">
        <f t="shared" si="1"/>
        <v>692</v>
      </c>
      <c r="E76" s="240">
        <v>61</v>
      </c>
      <c r="F76" s="240">
        <v>29</v>
      </c>
      <c r="G76" s="270">
        <v>75</v>
      </c>
      <c r="H76" s="240">
        <v>14</v>
      </c>
      <c r="I76" s="240">
        <v>80</v>
      </c>
      <c r="J76" s="240">
        <v>34</v>
      </c>
      <c r="K76" s="240">
        <v>56</v>
      </c>
      <c r="L76" s="240">
        <v>23</v>
      </c>
      <c r="M76" s="240">
        <v>76</v>
      </c>
      <c r="N76" s="240">
        <v>29</v>
      </c>
      <c r="O76" s="240">
        <v>20</v>
      </c>
      <c r="P76" s="240">
        <v>33</v>
      </c>
      <c r="Q76" s="240">
        <v>51</v>
      </c>
      <c r="R76" s="240">
        <v>29</v>
      </c>
      <c r="S76" s="240">
        <v>58</v>
      </c>
      <c r="T76" s="240">
        <v>24</v>
      </c>
      <c r="U76" s="8"/>
    </row>
    <row r="77" spans="1:21" ht="24" customHeight="1" x14ac:dyDescent="0.2">
      <c r="B77" s="254" t="s">
        <v>59</v>
      </c>
      <c r="C77" s="238" t="s">
        <v>38</v>
      </c>
      <c r="D77" s="239">
        <f t="shared" si="1"/>
        <v>7</v>
      </c>
      <c r="E77" s="240">
        <v>0</v>
      </c>
      <c r="F77" s="240">
        <v>0</v>
      </c>
      <c r="G77" s="270">
        <v>0</v>
      </c>
      <c r="H77" s="240">
        <v>0</v>
      </c>
      <c r="I77" s="240">
        <v>0</v>
      </c>
      <c r="J77" s="240">
        <v>6</v>
      </c>
      <c r="K77" s="240">
        <v>0</v>
      </c>
      <c r="L77" s="240">
        <v>0</v>
      </c>
      <c r="M77" s="240">
        <v>0</v>
      </c>
      <c r="N77" s="240">
        <v>0</v>
      </c>
      <c r="O77" s="240">
        <v>1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8"/>
    </row>
    <row r="78" spans="1:21" ht="24" customHeight="1" x14ac:dyDescent="0.2">
      <c r="A78" s="253"/>
      <c r="B78" s="254"/>
      <c r="C78" s="242" t="s">
        <v>23</v>
      </c>
      <c r="D78" s="239">
        <f t="shared" si="1"/>
        <v>45</v>
      </c>
      <c r="E78" s="240">
        <v>0</v>
      </c>
      <c r="F78" s="240">
        <v>0</v>
      </c>
      <c r="G78" s="270">
        <v>0</v>
      </c>
      <c r="H78" s="240">
        <v>0</v>
      </c>
      <c r="I78" s="240">
        <v>0</v>
      </c>
      <c r="J78" s="240">
        <v>41</v>
      </c>
      <c r="K78" s="240">
        <v>0</v>
      </c>
      <c r="L78" s="240">
        <v>0</v>
      </c>
      <c r="M78" s="240">
        <v>0</v>
      </c>
      <c r="N78" s="240">
        <v>0</v>
      </c>
      <c r="O78" s="240">
        <v>4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8"/>
    </row>
    <row r="79" spans="1:21" ht="24" customHeight="1" x14ac:dyDescent="0.2">
      <c r="A79" s="244"/>
      <c r="B79" s="254" t="s">
        <v>45</v>
      </c>
      <c r="C79" s="238" t="s">
        <v>38</v>
      </c>
      <c r="D79" s="239">
        <f t="shared" si="1"/>
        <v>3</v>
      </c>
      <c r="E79" s="240">
        <v>1</v>
      </c>
      <c r="F79" s="240">
        <v>0</v>
      </c>
      <c r="G79" s="270">
        <v>0</v>
      </c>
      <c r="H79" s="240">
        <v>0</v>
      </c>
      <c r="I79" s="240">
        <v>0</v>
      </c>
      <c r="J79" s="240">
        <v>1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1</v>
      </c>
      <c r="Q79" s="240">
        <v>0</v>
      </c>
      <c r="R79" s="240">
        <v>0</v>
      </c>
      <c r="S79" s="240">
        <v>0</v>
      </c>
      <c r="T79" s="240">
        <v>0</v>
      </c>
      <c r="U79" s="8"/>
    </row>
    <row r="80" spans="1:21" ht="24" customHeight="1" x14ac:dyDescent="0.2">
      <c r="A80" s="236"/>
      <c r="B80" s="254"/>
      <c r="C80" s="242" t="s">
        <v>23</v>
      </c>
      <c r="D80" s="239">
        <f t="shared" si="1"/>
        <v>24</v>
      </c>
      <c r="E80" s="240">
        <v>10</v>
      </c>
      <c r="F80" s="240">
        <v>0</v>
      </c>
      <c r="G80" s="270">
        <v>0</v>
      </c>
      <c r="H80" s="240">
        <v>0</v>
      </c>
      <c r="I80" s="240">
        <v>0</v>
      </c>
      <c r="J80" s="240">
        <v>3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11</v>
      </c>
      <c r="Q80" s="240">
        <v>0</v>
      </c>
      <c r="R80" s="240">
        <v>0</v>
      </c>
      <c r="S80" s="240">
        <v>0</v>
      </c>
      <c r="T80" s="240">
        <v>0</v>
      </c>
      <c r="U80" s="8"/>
    </row>
    <row r="81" spans="1:21" ht="24" customHeight="1" x14ac:dyDescent="0.2">
      <c r="A81" s="244"/>
      <c r="B81" s="254" t="s">
        <v>46</v>
      </c>
      <c r="C81" s="238" t="s">
        <v>38</v>
      </c>
      <c r="D81" s="239">
        <f t="shared" si="1"/>
        <v>35</v>
      </c>
      <c r="E81" s="240">
        <v>4</v>
      </c>
      <c r="F81" s="240">
        <v>0</v>
      </c>
      <c r="G81" s="270">
        <v>2</v>
      </c>
      <c r="H81" s="240">
        <v>0</v>
      </c>
      <c r="I81" s="240">
        <v>0</v>
      </c>
      <c r="J81" s="240">
        <v>3</v>
      </c>
      <c r="K81" s="240">
        <v>1</v>
      </c>
      <c r="L81" s="240">
        <v>0</v>
      </c>
      <c r="M81" s="240">
        <v>3</v>
      </c>
      <c r="N81" s="240">
        <v>9</v>
      </c>
      <c r="O81" s="240">
        <v>1</v>
      </c>
      <c r="P81" s="240">
        <v>3</v>
      </c>
      <c r="Q81" s="240">
        <v>1</v>
      </c>
      <c r="R81" s="240">
        <v>5</v>
      </c>
      <c r="S81" s="240">
        <v>0</v>
      </c>
      <c r="T81" s="240">
        <v>3</v>
      </c>
      <c r="U81" s="8"/>
    </row>
    <row r="82" spans="1:21" ht="24" customHeight="1" x14ac:dyDescent="0.2">
      <c r="A82" s="244"/>
      <c r="B82" s="254"/>
      <c r="C82" s="242" t="s">
        <v>23</v>
      </c>
      <c r="D82" s="239">
        <f t="shared" si="1"/>
        <v>250</v>
      </c>
      <c r="E82" s="240">
        <v>54</v>
      </c>
      <c r="F82" s="240">
        <v>0</v>
      </c>
      <c r="G82" s="270">
        <v>13</v>
      </c>
      <c r="H82" s="240">
        <v>0</v>
      </c>
      <c r="I82" s="240">
        <v>0</v>
      </c>
      <c r="J82" s="240">
        <v>19</v>
      </c>
      <c r="K82" s="240">
        <v>5</v>
      </c>
      <c r="L82" s="240">
        <v>0</v>
      </c>
      <c r="M82" s="240">
        <v>11</v>
      </c>
      <c r="N82" s="240">
        <v>63</v>
      </c>
      <c r="O82" s="240">
        <v>4</v>
      </c>
      <c r="P82" s="240">
        <v>16</v>
      </c>
      <c r="Q82" s="240">
        <v>10</v>
      </c>
      <c r="R82" s="240">
        <v>29</v>
      </c>
      <c r="S82" s="240">
        <v>0</v>
      </c>
      <c r="T82" s="240">
        <v>26</v>
      </c>
      <c r="U82" s="8"/>
    </row>
    <row r="83" spans="1:21" ht="24" customHeight="1" x14ac:dyDescent="0.2">
      <c r="A83" s="256"/>
      <c r="B83" s="254" t="s">
        <v>47</v>
      </c>
      <c r="C83" s="238" t="s">
        <v>38</v>
      </c>
      <c r="D83" s="239">
        <f t="shared" si="1"/>
        <v>19</v>
      </c>
      <c r="E83" s="240">
        <v>0</v>
      </c>
      <c r="F83" s="240">
        <v>0</v>
      </c>
      <c r="G83" s="270">
        <v>0</v>
      </c>
      <c r="H83" s="240">
        <v>1</v>
      </c>
      <c r="I83" s="240">
        <v>0</v>
      </c>
      <c r="J83" s="240">
        <v>3</v>
      </c>
      <c r="K83" s="240">
        <v>0</v>
      </c>
      <c r="L83" s="240">
        <v>1</v>
      </c>
      <c r="M83" s="240">
        <v>1</v>
      </c>
      <c r="N83" s="240">
        <v>2</v>
      </c>
      <c r="O83" s="240">
        <v>0</v>
      </c>
      <c r="P83" s="240">
        <v>2</v>
      </c>
      <c r="Q83" s="240">
        <v>4</v>
      </c>
      <c r="R83" s="240">
        <v>0</v>
      </c>
      <c r="S83" s="240">
        <v>2</v>
      </c>
      <c r="T83" s="240">
        <v>3</v>
      </c>
      <c r="U83" s="8"/>
    </row>
    <row r="84" spans="1:21" ht="24" customHeight="1" x14ac:dyDescent="0.2">
      <c r="A84" s="256"/>
      <c r="B84" s="254"/>
      <c r="C84" s="242" t="s">
        <v>23</v>
      </c>
      <c r="D84" s="239">
        <f t="shared" si="1"/>
        <v>103</v>
      </c>
      <c r="E84" s="240">
        <v>0</v>
      </c>
      <c r="F84" s="240">
        <v>0</v>
      </c>
      <c r="G84" s="270">
        <v>0</v>
      </c>
      <c r="H84" s="240">
        <v>1</v>
      </c>
      <c r="I84" s="240">
        <v>0</v>
      </c>
      <c r="J84" s="240">
        <v>9</v>
      </c>
      <c r="K84" s="240">
        <v>0</v>
      </c>
      <c r="L84" s="240">
        <v>1</v>
      </c>
      <c r="M84" s="240">
        <v>1</v>
      </c>
      <c r="N84" s="240">
        <v>6</v>
      </c>
      <c r="O84" s="240">
        <v>0</v>
      </c>
      <c r="P84" s="240">
        <v>8</v>
      </c>
      <c r="Q84" s="240">
        <v>63</v>
      </c>
      <c r="R84" s="240">
        <v>0</v>
      </c>
      <c r="S84" s="240">
        <v>7</v>
      </c>
      <c r="T84" s="240">
        <v>7</v>
      </c>
      <c r="U84" s="8"/>
    </row>
    <row r="85" spans="1:21" ht="24" customHeight="1" x14ac:dyDescent="0.2">
      <c r="A85" s="256"/>
      <c r="B85" s="257" t="s">
        <v>48</v>
      </c>
      <c r="C85" s="238" t="s">
        <v>38</v>
      </c>
      <c r="D85" s="239">
        <f t="shared" si="1"/>
        <v>129</v>
      </c>
      <c r="E85" s="240">
        <v>12</v>
      </c>
      <c r="F85" s="240">
        <v>0</v>
      </c>
      <c r="G85" s="270">
        <v>6</v>
      </c>
      <c r="H85" s="240">
        <v>8</v>
      </c>
      <c r="I85" s="240">
        <v>0</v>
      </c>
      <c r="J85" s="240">
        <v>15</v>
      </c>
      <c r="K85" s="240">
        <v>0</v>
      </c>
      <c r="L85" s="240">
        <v>18</v>
      </c>
      <c r="M85" s="240">
        <v>15</v>
      </c>
      <c r="N85" s="240">
        <v>8</v>
      </c>
      <c r="O85" s="240">
        <v>3</v>
      </c>
      <c r="P85" s="240">
        <v>5</v>
      </c>
      <c r="Q85" s="240">
        <v>2</v>
      </c>
      <c r="R85" s="240">
        <v>17</v>
      </c>
      <c r="S85" s="240">
        <v>3</v>
      </c>
      <c r="T85" s="240">
        <v>17</v>
      </c>
      <c r="U85" s="8"/>
    </row>
    <row r="86" spans="1:21" ht="24" customHeight="1" x14ac:dyDescent="0.2">
      <c r="A86" s="256"/>
      <c r="B86" s="257"/>
      <c r="C86" s="242" t="s">
        <v>23</v>
      </c>
      <c r="D86" s="239">
        <f t="shared" si="1"/>
        <v>1325</v>
      </c>
      <c r="E86" s="240">
        <v>21</v>
      </c>
      <c r="F86" s="240">
        <v>0</v>
      </c>
      <c r="G86" s="270">
        <v>37</v>
      </c>
      <c r="H86" s="240">
        <v>418</v>
      </c>
      <c r="I86" s="240">
        <v>0</v>
      </c>
      <c r="J86" s="240">
        <v>373</v>
      </c>
      <c r="K86" s="240">
        <v>0</v>
      </c>
      <c r="L86" s="240">
        <v>94</v>
      </c>
      <c r="M86" s="240">
        <v>43</v>
      </c>
      <c r="N86" s="240">
        <v>30</v>
      </c>
      <c r="O86" s="240">
        <v>8</v>
      </c>
      <c r="P86" s="240">
        <v>25</v>
      </c>
      <c r="Q86" s="240">
        <v>10</v>
      </c>
      <c r="R86" s="240">
        <v>106</v>
      </c>
      <c r="S86" s="240">
        <v>108</v>
      </c>
      <c r="T86" s="240">
        <v>52</v>
      </c>
    </row>
    <row r="87" spans="1:21" ht="24" customHeight="1" x14ac:dyDescent="0.2">
      <c r="A87" s="256"/>
      <c r="B87" s="254" t="s">
        <v>49</v>
      </c>
      <c r="C87" s="238" t="s">
        <v>38</v>
      </c>
      <c r="D87" s="239">
        <f t="shared" si="1"/>
        <v>5</v>
      </c>
      <c r="E87" s="240">
        <v>0</v>
      </c>
      <c r="F87" s="240">
        <v>0</v>
      </c>
      <c r="G87" s="270">
        <v>3</v>
      </c>
      <c r="H87" s="240">
        <v>0</v>
      </c>
      <c r="I87" s="240">
        <v>0</v>
      </c>
      <c r="J87" s="240">
        <v>1</v>
      </c>
      <c r="K87" s="240">
        <v>0</v>
      </c>
      <c r="L87" s="240">
        <v>0</v>
      </c>
      <c r="M87" s="240">
        <v>0</v>
      </c>
      <c r="N87" s="240">
        <v>0</v>
      </c>
      <c r="O87" s="240">
        <v>0</v>
      </c>
      <c r="P87" s="240">
        <v>0</v>
      </c>
      <c r="Q87" s="240">
        <v>0</v>
      </c>
      <c r="R87" s="240">
        <v>0</v>
      </c>
      <c r="S87" s="240">
        <v>0</v>
      </c>
      <c r="T87" s="240">
        <v>1</v>
      </c>
      <c r="U87" s="8"/>
    </row>
    <row r="88" spans="1:21" ht="24" customHeight="1" x14ac:dyDescent="0.2">
      <c r="A88" s="256"/>
      <c r="B88" s="254"/>
      <c r="C88" s="242" t="s">
        <v>23</v>
      </c>
      <c r="D88" s="239">
        <f t="shared" si="1"/>
        <v>24</v>
      </c>
      <c r="E88" s="240">
        <v>0</v>
      </c>
      <c r="F88" s="240">
        <v>0</v>
      </c>
      <c r="G88" s="270">
        <v>12</v>
      </c>
      <c r="H88" s="240">
        <v>0</v>
      </c>
      <c r="I88" s="240">
        <v>0</v>
      </c>
      <c r="J88" s="240">
        <v>8</v>
      </c>
      <c r="K88" s="240">
        <v>0</v>
      </c>
      <c r="L88" s="240">
        <v>0</v>
      </c>
      <c r="M88" s="240">
        <v>0</v>
      </c>
      <c r="N88" s="240">
        <v>0</v>
      </c>
      <c r="O88" s="240">
        <v>0</v>
      </c>
      <c r="P88" s="240">
        <v>0</v>
      </c>
      <c r="Q88" s="240">
        <v>0</v>
      </c>
      <c r="R88" s="240">
        <v>0</v>
      </c>
      <c r="S88" s="240">
        <v>0</v>
      </c>
      <c r="T88" s="240">
        <v>4</v>
      </c>
      <c r="U88" s="8"/>
    </row>
    <row r="89" spans="1:21" ht="24" customHeight="1" x14ac:dyDescent="0.2">
      <c r="A89" s="256"/>
      <c r="B89" s="254" t="s">
        <v>50</v>
      </c>
      <c r="C89" s="238" t="s">
        <v>38</v>
      </c>
      <c r="D89" s="239">
        <f t="shared" si="1"/>
        <v>3</v>
      </c>
      <c r="E89" s="240">
        <v>0</v>
      </c>
      <c r="F89" s="240">
        <v>0</v>
      </c>
      <c r="G89" s="270">
        <v>1</v>
      </c>
      <c r="H89" s="240">
        <v>0</v>
      </c>
      <c r="I89" s="240">
        <v>0</v>
      </c>
      <c r="J89" s="240">
        <v>1</v>
      </c>
      <c r="K89" s="240">
        <v>0</v>
      </c>
      <c r="L89" s="240">
        <v>1</v>
      </c>
      <c r="M89" s="240">
        <v>0</v>
      </c>
      <c r="N89" s="240">
        <v>0</v>
      </c>
      <c r="O89" s="240">
        <v>0</v>
      </c>
      <c r="P89" s="240">
        <v>0</v>
      </c>
      <c r="Q89" s="240">
        <v>0</v>
      </c>
      <c r="R89" s="240">
        <v>0</v>
      </c>
      <c r="S89" s="240">
        <v>0</v>
      </c>
      <c r="T89" s="240">
        <v>0</v>
      </c>
      <c r="U89" s="8"/>
    </row>
    <row r="90" spans="1:21" ht="24" customHeight="1" x14ac:dyDescent="0.2">
      <c r="A90" s="256"/>
      <c r="B90" s="254"/>
      <c r="C90" s="242" t="s">
        <v>23</v>
      </c>
      <c r="D90" s="239">
        <f t="shared" si="1"/>
        <v>49</v>
      </c>
      <c r="E90" s="240">
        <v>0</v>
      </c>
      <c r="F90" s="240">
        <v>0</v>
      </c>
      <c r="G90" s="270">
        <v>19</v>
      </c>
      <c r="H90" s="240">
        <v>0</v>
      </c>
      <c r="I90" s="240">
        <v>0</v>
      </c>
      <c r="J90" s="240">
        <v>15</v>
      </c>
      <c r="K90" s="240">
        <v>0</v>
      </c>
      <c r="L90" s="240">
        <v>15</v>
      </c>
      <c r="M90" s="240">
        <v>0</v>
      </c>
      <c r="N90" s="240">
        <v>0</v>
      </c>
      <c r="O90" s="240">
        <v>0</v>
      </c>
      <c r="P90" s="240">
        <v>0</v>
      </c>
      <c r="Q90" s="240">
        <v>0</v>
      </c>
      <c r="R90" s="240">
        <v>0</v>
      </c>
      <c r="S90" s="240">
        <v>0</v>
      </c>
      <c r="T90" s="240">
        <v>0</v>
      </c>
      <c r="U90" s="8"/>
    </row>
    <row r="91" spans="1:21" ht="24" customHeight="1" x14ac:dyDescent="0.2">
      <c r="A91" s="256"/>
      <c r="B91" s="254" t="s">
        <v>51</v>
      </c>
      <c r="C91" s="238" t="s">
        <v>38</v>
      </c>
      <c r="D91" s="239">
        <f t="shared" si="1"/>
        <v>0</v>
      </c>
      <c r="E91" s="240">
        <v>0</v>
      </c>
      <c r="F91" s="240">
        <v>0</v>
      </c>
      <c r="G91" s="270">
        <v>0</v>
      </c>
      <c r="H91" s="240">
        <v>0</v>
      </c>
      <c r="I91" s="240">
        <v>0</v>
      </c>
      <c r="J91" s="240">
        <v>0</v>
      </c>
      <c r="K91" s="240">
        <v>0</v>
      </c>
      <c r="L91" s="240">
        <v>0</v>
      </c>
      <c r="M91" s="240">
        <v>0</v>
      </c>
      <c r="N91" s="240">
        <v>0</v>
      </c>
      <c r="O91" s="240">
        <v>0</v>
      </c>
      <c r="P91" s="240">
        <v>0</v>
      </c>
      <c r="Q91" s="240">
        <v>0</v>
      </c>
      <c r="R91" s="240">
        <v>0</v>
      </c>
      <c r="S91" s="240">
        <v>0</v>
      </c>
      <c r="T91" s="240">
        <v>0</v>
      </c>
      <c r="U91" s="8"/>
    </row>
    <row r="92" spans="1:21" ht="24" customHeight="1" x14ac:dyDescent="0.2">
      <c r="A92" s="256"/>
      <c r="B92" s="254"/>
      <c r="C92" s="242" t="s">
        <v>23</v>
      </c>
      <c r="D92" s="239">
        <f t="shared" si="1"/>
        <v>0</v>
      </c>
      <c r="E92" s="240">
        <v>0</v>
      </c>
      <c r="F92" s="240">
        <v>0</v>
      </c>
      <c r="G92" s="270">
        <v>0</v>
      </c>
      <c r="H92" s="240">
        <v>0</v>
      </c>
      <c r="I92" s="240">
        <v>0</v>
      </c>
      <c r="J92" s="240">
        <v>0</v>
      </c>
      <c r="K92" s="240">
        <v>0</v>
      </c>
      <c r="L92" s="240">
        <v>0</v>
      </c>
      <c r="M92" s="240">
        <v>0</v>
      </c>
      <c r="N92" s="240">
        <v>0</v>
      </c>
      <c r="O92" s="240">
        <v>0</v>
      </c>
      <c r="P92" s="240">
        <v>0</v>
      </c>
      <c r="Q92" s="240">
        <v>0</v>
      </c>
      <c r="R92" s="240">
        <v>0</v>
      </c>
      <c r="S92" s="240">
        <v>0</v>
      </c>
      <c r="T92" s="240">
        <v>0</v>
      </c>
      <c r="U92" s="8"/>
    </row>
    <row r="93" spans="1:21" ht="24" customHeight="1" x14ac:dyDescent="0.2">
      <c r="A93" s="256"/>
      <c r="B93" s="252" t="s">
        <v>33</v>
      </c>
      <c r="C93" s="238" t="s">
        <v>38</v>
      </c>
      <c r="D93" s="239">
        <f t="shared" si="1"/>
        <v>2</v>
      </c>
      <c r="E93" s="240">
        <v>1</v>
      </c>
      <c r="F93" s="240">
        <v>0</v>
      </c>
      <c r="G93" s="270">
        <v>0</v>
      </c>
      <c r="H93" s="240">
        <v>1</v>
      </c>
      <c r="I93" s="240">
        <v>0</v>
      </c>
      <c r="J93" s="240">
        <v>0</v>
      </c>
      <c r="K93" s="240">
        <v>0</v>
      </c>
      <c r="L93" s="240">
        <v>0</v>
      </c>
      <c r="M93" s="240">
        <v>0</v>
      </c>
      <c r="N93" s="240">
        <v>0</v>
      </c>
      <c r="O93" s="240">
        <v>0</v>
      </c>
      <c r="P93" s="240">
        <v>0</v>
      </c>
      <c r="Q93" s="240">
        <v>0</v>
      </c>
      <c r="R93" s="240">
        <v>0</v>
      </c>
      <c r="S93" s="240">
        <v>0</v>
      </c>
      <c r="T93" s="240">
        <v>0</v>
      </c>
      <c r="U93" s="8"/>
    </row>
    <row r="94" spans="1:21" ht="24" customHeight="1" x14ac:dyDescent="0.2">
      <c r="A94" s="256"/>
      <c r="B94" s="252"/>
      <c r="C94" s="242" t="s">
        <v>23</v>
      </c>
      <c r="D94" s="239">
        <f t="shared" si="1"/>
        <v>135</v>
      </c>
      <c r="E94" s="240">
        <v>15</v>
      </c>
      <c r="F94" s="240">
        <v>0</v>
      </c>
      <c r="G94" s="270">
        <v>0</v>
      </c>
      <c r="H94" s="240">
        <v>120</v>
      </c>
      <c r="I94" s="240">
        <v>0</v>
      </c>
      <c r="J94" s="240">
        <v>0</v>
      </c>
      <c r="K94" s="240">
        <v>0</v>
      </c>
      <c r="L94" s="240">
        <v>0</v>
      </c>
      <c r="M94" s="240">
        <v>0</v>
      </c>
      <c r="N94" s="240">
        <v>0</v>
      </c>
      <c r="O94" s="240">
        <v>0</v>
      </c>
      <c r="P94" s="240">
        <v>0</v>
      </c>
      <c r="Q94" s="240">
        <v>0</v>
      </c>
      <c r="R94" s="240">
        <v>0</v>
      </c>
      <c r="S94" s="240">
        <v>0</v>
      </c>
      <c r="T94" s="240">
        <v>0</v>
      </c>
      <c r="U94" s="8"/>
    </row>
    <row r="95" spans="1:21" ht="24" customHeight="1" x14ac:dyDescent="0.2">
      <c r="A95" s="258"/>
      <c r="B95" s="259" t="s">
        <v>52</v>
      </c>
      <c r="C95" s="238" t="s">
        <v>38</v>
      </c>
      <c r="D95" s="239">
        <f t="shared" si="1"/>
        <v>6</v>
      </c>
      <c r="E95" s="240">
        <v>0</v>
      </c>
      <c r="F95" s="240">
        <v>1</v>
      </c>
      <c r="G95" s="270">
        <v>0</v>
      </c>
      <c r="H95" s="240">
        <v>0</v>
      </c>
      <c r="I95" s="240">
        <v>0</v>
      </c>
      <c r="J95" s="240">
        <v>2</v>
      </c>
      <c r="K95" s="240">
        <v>0</v>
      </c>
      <c r="L95" s="240">
        <v>0</v>
      </c>
      <c r="M95" s="240">
        <v>1</v>
      </c>
      <c r="N95" s="240">
        <v>0</v>
      </c>
      <c r="O95" s="240">
        <v>0</v>
      </c>
      <c r="P95" s="240">
        <v>0</v>
      </c>
      <c r="Q95" s="240">
        <v>0</v>
      </c>
      <c r="R95" s="240">
        <v>0</v>
      </c>
      <c r="S95" s="240">
        <v>0</v>
      </c>
      <c r="T95" s="240">
        <v>2</v>
      </c>
      <c r="U95" s="8"/>
    </row>
    <row r="96" spans="1:21" ht="24" customHeight="1" x14ac:dyDescent="0.2">
      <c r="A96" s="258"/>
      <c r="B96" s="260"/>
      <c r="C96" s="238" t="s">
        <v>23</v>
      </c>
      <c r="D96" s="239">
        <f t="shared" si="1"/>
        <v>46</v>
      </c>
      <c r="E96" s="240">
        <v>0</v>
      </c>
      <c r="F96" s="240">
        <v>9</v>
      </c>
      <c r="G96" s="270">
        <v>0</v>
      </c>
      <c r="H96" s="240">
        <v>0</v>
      </c>
      <c r="I96" s="240">
        <v>0</v>
      </c>
      <c r="J96" s="240">
        <v>17</v>
      </c>
      <c r="K96" s="240">
        <v>0</v>
      </c>
      <c r="L96" s="240">
        <v>0</v>
      </c>
      <c r="M96" s="240">
        <v>10</v>
      </c>
      <c r="N96" s="240">
        <v>0</v>
      </c>
      <c r="O96" s="240">
        <v>0</v>
      </c>
      <c r="P96" s="240">
        <v>0</v>
      </c>
      <c r="Q96" s="240">
        <v>0</v>
      </c>
      <c r="R96" s="240">
        <v>0</v>
      </c>
      <c r="S96" s="240">
        <v>0</v>
      </c>
      <c r="T96" s="240">
        <v>10</v>
      </c>
      <c r="U96" s="8"/>
    </row>
    <row r="97" spans="1:21" ht="24" customHeight="1" x14ac:dyDescent="0.2">
      <c r="A97" s="256"/>
      <c r="B97" s="261" t="s">
        <v>53</v>
      </c>
      <c r="C97" s="238" t="s">
        <v>38</v>
      </c>
      <c r="D97" s="239">
        <f t="shared" si="1"/>
        <v>2</v>
      </c>
      <c r="E97" s="240">
        <v>0</v>
      </c>
      <c r="F97" s="240">
        <v>0</v>
      </c>
      <c r="G97" s="270">
        <v>0</v>
      </c>
      <c r="H97" s="240">
        <v>0</v>
      </c>
      <c r="I97" s="240">
        <v>0</v>
      </c>
      <c r="J97" s="240">
        <v>2</v>
      </c>
      <c r="K97" s="240">
        <v>0</v>
      </c>
      <c r="L97" s="240">
        <v>0</v>
      </c>
      <c r="M97" s="240">
        <v>0</v>
      </c>
      <c r="N97" s="240">
        <v>0</v>
      </c>
      <c r="O97" s="240">
        <v>0</v>
      </c>
      <c r="P97" s="240">
        <v>0</v>
      </c>
      <c r="Q97" s="240">
        <v>0</v>
      </c>
      <c r="R97" s="240">
        <v>0</v>
      </c>
      <c r="S97" s="240">
        <v>0</v>
      </c>
      <c r="T97" s="240">
        <v>0</v>
      </c>
      <c r="U97" s="8"/>
    </row>
    <row r="98" spans="1:21" ht="24" customHeight="1" x14ac:dyDescent="0.2">
      <c r="A98" s="236"/>
      <c r="B98" s="261"/>
      <c r="C98" s="242" t="s">
        <v>23</v>
      </c>
      <c r="D98" s="239">
        <f t="shared" si="1"/>
        <v>26</v>
      </c>
      <c r="E98" s="240">
        <v>0</v>
      </c>
      <c r="F98" s="240">
        <v>0</v>
      </c>
      <c r="G98" s="270">
        <v>0</v>
      </c>
      <c r="H98" s="240">
        <v>0</v>
      </c>
      <c r="I98" s="240">
        <v>0</v>
      </c>
      <c r="J98" s="240">
        <v>26</v>
      </c>
      <c r="K98" s="240">
        <v>0</v>
      </c>
      <c r="L98" s="240">
        <v>0</v>
      </c>
      <c r="M98" s="240">
        <v>0</v>
      </c>
      <c r="N98" s="240">
        <v>0</v>
      </c>
      <c r="O98" s="240">
        <v>0</v>
      </c>
      <c r="P98" s="240">
        <v>0</v>
      </c>
      <c r="Q98" s="240">
        <v>0</v>
      </c>
      <c r="R98" s="240">
        <v>0</v>
      </c>
      <c r="S98" s="240">
        <v>0</v>
      </c>
      <c r="T98" s="240">
        <v>0</v>
      </c>
      <c r="U98" s="8"/>
    </row>
    <row r="99" spans="1:21" ht="24" customHeight="1" x14ac:dyDescent="0.2">
      <c r="A99" s="256"/>
      <c r="B99" s="261" t="s">
        <v>54</v>
      </c>
      <c r="C99" s="238" t="s">
        <v>38</v>
      </c>
      <c r="D99" s="239">
        <f t="shared" si="1"/>
        <v>41</v>
      </c>
      <c r="E99" s="240">
        <v>1</v>
      </c>
      <c r="F99" s="240">
        <v>3</v>
      </c>
      <c r="G99" s="270">
        <v>15</v>
      </c>
      <c r="H99" s="240">
        <v>2</v>
      </c>
      <c r="I99" s="240">
        <v>1</v>
      </c>
      <c r="J99" s="240">
        <v>4</v>
      </c>
      <c r="K99" s="240">
        <v>4</v>
      </c>
      <c r="L99" s="240">
        <v>1</v>
      </c>
      <c r="M99" s="240">
        <v>3</v>
      </c>
      <c r="N99" s="240">
        <v>0</v>
      </c>
      <c r="O99" s="240">
        <v>0</v>
      </c>
      <c r="P99" s="240">
        <v>2</v>
      </c>
      <c r="Q99" s="240">
        <v>1</v>
      </c>
      <c r="R99" s="240">
        <v>1</v>
      </c>
      <c r="S99" s="240">
        <v>1</v>
      </c>
      <c r="T99" s="240">
        <v>2</v>
      </c>
      <c r="U99" s="8"/>
    </row>
    <row r="100" spans="1:21" ht="24" customHeight="1" x14ac:dyDescent="0.2">
      <c r="A100" s="256"/>
      <c r="B100" s="261"/>
      <c r="C100" s="242" t="s">
        <v>23</v>
      </c>
      <c r="D100" s="239">
        <f t="shared" si="1"/>
        <v>716</v>
      </c>
      <c r="E100" s="240">
        <v>15</v>
      </c>
      <c r="F100" s="240">
        <v>46</v>
      </c>
      <c r="G100" s="270">
        <v>271</v>
      </c>
      <c r="H100" s="240">
        <v>40</v>
      </c>
      <c r="I100" s="240">
        <v>6</v>
      </c>
      <c r="J100" s="240">
        <v>79</v>
      </c>
      <c r="K100" s="240">
        <v>42</v>
      </c>
      <c r="L100" s="240">
        <v>13</v>
      </c>
      <c r="M100" s="240">
        <v>50</v>
      </c>
      <c r="N100" s="240">
        <v>0</v>
      </c>
      <c r="O100" s="240">
        <v>0</v>
      </c>
      <c r="P100" s="240">
        <v>47</v>
      </c>
      <c r="Q100" s="240">
        <v>32</v>
      </c>
      <c r="R100" s="240">
        <v>21</v>
      </c>
      <c r="S100" s="240">
        <v>13</v>
      </c>
      <c r="T100" s="240">
        <v>41</v>
      </c>
      <c r="U100" s="8"/>
    </row>
    <row r="101" spans="1:21" ht="24" customHeight="1" x14ac:dyDescent="0.2">
      <c r="A101" s="256"/>
      <c r="B101" s="271" t="s">
        <v>55</v>
      </c>
      <c r="C101" s="238" t="s">
        <v>38</v>
      </c>
      <c r="D101" s="239">
        <f t="shared" si="1"/>
        <v>10</v>
      </c>
      <c r="E101" s="240">
        <v>0</v>
      </c>
      <c r="F101" s="240">
        <v>0</v>
      </c>
      <c r="G101" s="270">
        <v>0</v>
      </c>
      <c r="H101" s="240">
        <v>0</v>
      </c>
      <c r="I101" s="240">
        <v>0</v>
      </c>
      <c r="J101" s="240">
        <v>0</v>
      </c>
      <c r="K101" s="240">
        <v>4</v>
      </c>
      <c r="L101" s="240">
        <v>1</v>
      </c>
      <c r="M101" s="240">
        <v>0</v>
      </c>
      <c r="N101" s="240">
        <v>0</v>
      </c>
      <c r="O101" s="240">
        <v>0</v>
      </c>
      <c r="P101" s="240">
        <v>2</v>
      </c>
      <c r="Q101" s="240">
        <v>0</v>
      </c>
      <c r="R101" s="240">
        <v>0</v>
      </c>
      <c r="S101" s="240">
        <v>0</v>
      </c>
      <c r="T101" s="240">
        <v>3</v>
      </c>
      <c r="U101" s="8"/>
    </row>
    <row r="102" spans="1:21" ht="24" customHeight="1" x14ac:dyDescent="0.2">
      <c r="A102" s="256"/>
      <c r="B102" s="271"/>
      <c r="C102" s="242" t="s">
        <v>23</v>
      </c>
      <c r="D102" s="239">
        <f t="shared" si="1"/>
        <v>58</v>
      </c>
      <c r="E102" s="240">
        <v>0</v>
      </c>
      <c r="F102" s="240">
        <v>0</v>
      </c>
      <c r="G102" s="270">
        <v>0</v>
      </c>
      <c r="H102" s="240">
        <v>0</v>
      </c>
      <c r="I102" s="240">
        <v>0</v>
      </c>
      <c r="J102" s="240">
        <v>0</v>
      </c>
      <c r="K102" s="240">
        <v>0</v>
      </c>
      <c r="L102" s="240">
        <v>12</v>
      </c>
      <c r="M102" s="240">
        <v>0</v>
      </c>
      <c r="N102" s="240">
        <v>0</v>
      </c>
      <c r="O102" s="240">
        <v>0</v>
      </c>
      <c r="P102" s="240">
        <v>33</v>
      </c>
      <c r="Q102" s="240">
        <v>0</v>
      </c>
      <c r="R102" s="240">
        <v>0</v>
      </c>
      <c r="S102" s="240">
        <v>0</v>
      </c>
      <c r="T102" s="240">
        <v>13</v>
      </c>
      <c r="U102" s="8"/>
    </row>
    <row r="103" spans="1:21" s="9" customFormat="1" ht="24" customHeight="1" x14ac:dyDescent="0.2">
      <c r="A103" s="256"/>
      <c r="B103" s="263" t="s">
        <v>56</v>
      </c>
      <c r="C103" s="250" t="s">
        <v>38</v>
      </c>
      <c r="D103" s="239">
        <f t="shared" si="1"/>
        <v>12</v>
      </c>
      <c r="E103" s="240">
        <v>0</v>
      </c>
      <c r="F103" s="240">
        <v>0</v>
      </c>
      <c r="G103" s="270">
        <v>1</v>
      </c>
      <c r="H103" s="240">
        <v>1</v>
      </c>
      <c r="I103" s="240">
        <v>0</v>
      </c>
      <c r="J103" s="240">
        <v>1</v>
      </c>
      <c r="K103" s="240">
        <v>0</v>
      </c>
      <c r="L103" s="240">
        <v>2</v>
      </c>
      <c r="M103" s="240">
        <v>3</v>
      </c>
      <c r="N103" s="240">
        <v>0</v>
      </c>
      <c r="O103" s="240">
        <v>3</v>
      </c>
      <c r="P103" s="240">
        <v>0</v>
      </c>
      <c r="Q103" s="240">
        <v>0</v>
      </c>
      <c r="R103" s="240">
        <v>0</v>
      </c>
      <c r="S103" s="240">
        <v>1</v>
      </c>
      <c r="T103" s="240">
        <v>0</v>
      </c>
      <c r="U103" s="8"/>
    </row>
    <row r="104" spans="1:21" s="9" customFormat="1" ht="24" customHeight="1" x14ac:dyDescent="0.2">
      <c r="A104" s="256"/>
      <c r="B104" s="264"/>
      <c r="C104" s="242" t="s">
        <v>23</v>
      </c>
      <c r="D104" s="239">
        <f t="shared" si="1"/>
        <v>81</v>
      </c>
      <c r="E104" s="240">
        <v>0</v>
      </c>
      <c r="F104" s="240">
        <v>0</v>
      </c>
      <c r="G104" s="270">
        <v>4</v>
      </c>
      <c r="H104" s="240">
        <v>20</v>
      </c>
      <c r="I104" s="240">
        <v>0</v>
      </c>
      <c r="J104" s="240">
        <v>2</v>
      </c>
      <c r="K104" s="240">
        <v>0</v>
      </c>
      <c r="L104" s="240">
        <v>5</v>
      </c>
      <c r="M104" s="240">
        <v>35</v>
      </c>
      <c r="N104" s="240">
        <v>0</v>
      </c>
      <c r="O104" s="240">
        <v>8</v>
      </c>
      <c r="P104" s="240">
        <v>0</v>
      </c>
      <c r="Q104" s="240">
        <v>0</v>
      </c>
      <c r="R104" s="240">
        <v>0</v>
      </c>
      <c r="S104" s="240">
        <v>7</v>
      </c>
      <c r="T104" s="240">
        <v>0</v>
      </c>
      <c r="U104" s="8"/>
    </row>
    <row r="105" spans="1:21" s="9" customFormat="1" ht="24" customHeight="1" x14ac:dyDescent="0.2">
      <c r="A105" s="256"/>
      <c r="B105" s="264" t="s">
        <v>57</v>
      </c>
      <c r="C105" s="242" t="s">
        <v>38</v>
      </c>
      <c r="D105" s="239">
        <f t="shared" si="1"/>
        <v>155</v>
      </c>
      <c r="E105" s="240">
        <v>8</v>
      </c>
      <c r="F105" s="240">
        <v>12</v>
      </c>
      <c r="G105" s="270">
        <v>5</v>
      </c>
      <c r="H105" s="240">
        <v>1</v>
      </c>
      <c r="I105" s="240">
        <v>2</v>
      </c>
      <c r="J105" s="240">
        <v>6</v>
      </c>
      <c r="K105" s="240">
        <v>15</v>
      </c>
      <c r="L105" s="240">
        <v>4</v>
      </c>
      <c r="M105" s="240">
        <v>12</v>
      </c>
      <c r="N105" s="240">
        <v>29</v>
      </c>
      <c r="O105" s="240">
        <v>2</v>
      </c>
      <c r="P105" s="240">
        <v>4</v>
      </c>
      <c r="Q105" s="240">
        <v>16</v>
      </c>
      <c r="R105" s="240">
        <v>3</v>
      </c>
      <c r="S105" s="240">
        <v>7</v>
      </c>
      <c r="T105" s="240">
        <v>29</v>
      </c>
      <c r="U105" s="8"/>
    </row>
    <row r="106" spans="1:21" ht="24" customHeight="1" x14ac:dyDescent="0.2">
      <c r="A106" s="256"/>
      <c r="B106" s="266"/>
      <c r="C106" s="267" t="s">
        <v>23</v>
      </c>
      <c r="D106" s="272">
        <f t="shared" si="1"/>
        <v>1067</v>
      </c>
      <c r="E106" s="269">
        <v>56</v>
      </c>
      <c r="F106" s="269">
        <v>57</v>
      </c>
      <c r="G106" s="273">
        <v>37</v>
      </c>
      <c r="H106" s="269">
        <v>20</v>
      </c>
      <c r="I106" s="269">
        <v>22</v>
      </c>
      <c r="J106" s="269">
        <v>34</v>
      </c>
      <c r="K106" s="269">
        <v>118</v>
      </c>
      <c r="L106" s="269">
        <v>36</v>
      </c>
      <c r="M106" s="269">
        <v>130</v>
      </c>
      <c r="N106" s="269">
        <v>117</v>
      </c>
      <c r="O106" s="269">
        <v>9</v>
      </c>
      <c r="P106" s="269">
        <v>55</v>
      </c>
      <c r="Q106" s="269">
        <v>129</v>
      </c>
      <c r="R106" s="269">
        <v>36</v>
      </c>
      <c r="S106" s="269">
        <v>54</v>
      </c>
      <c r="T106" s="269">
        <v>157</v>
      </c>
      <c r="U106" s="8"/>
    </row>
    <row r="107" spans="1:21" x14ac:dyDescent="0.2">
      <c r="B107" s="274"/>
      <c r="C107" s="5"/>
      <c r="D107" s="6"/>
      <c r="E107" s="5"/>
      <c r="F107" s="5"/>
      <c r="G107" s="5"/>
      <c r="H107" s="5"/>
      <c r="I107" s="5"/>
    </row>
    <row r="108" spans="1:21" s="9" customFormat="1" x14ac:dyDescent="0.2">
      <c r="A108" s="5"/>
      <c r="B108" s="274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 t="s">
        <v>0</v>
      </c>
      <c r="R108" s="5"/>
      <c r="S108" s="5"/>
      <c r="T108" s="275" t="s">
        <v>60</v>
      </c>
    </row>
    <row r="109" spans="1:21" s="9" customFormat="1" ht="27" customHeight="1" x14ac:dyDescent="0.2">
      <c r="A109" s="276"/>
      <c r="B109" s="246" t="s">
        <v>2</v>
      </c>
      <c r="C109" s="277" t="s">
        <v>3</v>
      </c>
      <c r="D109" s="278" t="s">
        <v>4</v>
      </c>
      <c r="E109" s="279" t="s">
        <v>5</v>
      </c>
      <c r="F109" s="279" t="s">
        <v>6</v>
      </c>
      <c r="G109" s="279" t="s">
        <v>7</v>
      </c>
      <c r="H109" s="279" t="s">
        <v>8</v>
      </c>
      <c r="I109" s="279" t="s">
        <v>9</v>
      </c>
      <c r="J109" s="279" t="s">
        <v>10</v>
      </c>
      <c r="K109" s="279" t="s">
        <v>11</v>
      </c>
      <c r="L109" s="279" t="s">
        <v>12</v>
      </c>
      <c r="M109" s="279" t="s">
        <v>13</v>
      </c>
      <c r="N109" s="279" t="s">
        <v>14</v>
      </c>
      <c r="O109" s="279" t="s">
        <v>15</v>
      </c>
      <c r="P109" s="279" t="s">
        <v>16</v>
      </c>
      <c r="Q109" s="279" t="s">
        <v>17</v>
      </c>
      <c r="R109" s="279" t="s">
        <v>18</v>
      </c>
      <c r="S109" s="279" t="s">
        <v>19</v>
      </c>
      <c r="T109" s="279" t="s">
        <v>20</v>
      </c>
    </row>
    <row r="110" spans="1:21" s="9" customFormat="1" ht="33" customHeight="1" x14ac:dyDescent="0.2">
      <c r="A110" s="236" t="s">
        <v>21</v>
      </c>
      <c r="B110" s="237" t="s">
        <v>22</v>
      </c>
      <c r="C110" s="238" t="s">
        <v>23</v>
      </c>
      <c r="D110" s="239">
        <f t="shared" ref="D110:D159" si="2">SUM(E110:T110)</f>
        <v>85</v>
      </c>
      <c r="E110" s="240">
        <v>10</v>
      </c>
      <c r="F110" s="240">
        <v>8</v>
      </c>
      <c r="G110" s="270">
        <v>0</v>
      </c>
      <c r="H110" s="240">
        <v>0</v>
      </c>
      <c r="I110" s="240">
        <v>0</v>
      </c>
      <c r="J110" s="240">
        <v>0</v>
      </c>
      <c r="K110" s="240">
        <v>34</v>
      </c>
      <c r="L110" s="240">
        <v>5</v>
      </c>
      <c r="M110" s="240">
        <v>0</v>
      </c>
      <c r="N110" s="240">
        <v>0</v>
      </c>
      <c r="O110" s="240">
        <v>0</v>
      </c>
      <c r="P110" s="240">
        <v>0</v>
      </c>
      <c r="Q110" s="240">
        <v>0</v>
      </c>
      <c r="R110" s="240">
        <v>3</v>
      </c>
      <c r="S110" s="240">
        <v>25</v>
      </c>
      <c r="T110" s="240">
        <v>0</v>
      </c>
      <c r="U110" s="8"/>
    </row>
    <row r="111" spans="1:21" s="9" customFormat="1" ht="33" customHeight="1" x14ac:dyDescent="0.2">
      <c r="A111" s="241"/>
      <c r="B111" s="237" t="s">
        <v>24</v>
      </c>
      <c r="C111" s="242" t="s">
        <v>23</v>
      </c>
      <c r="D111" s="239">
        <f t="shared" si="2"/>
        <v>18674</v>
      </c>
      <c r="E111" s="240">
        <v>1415</v>
      </c>
      <c r="F111" s="240">
        <v>818</v>
      </c>
      <c r="G111" s="270">
        <v>1412</v>
      </c>
      <c r="H111" s="240">
        <v>1323</v>
      </c>
      <c r="I111" s="240">
        <v>1042</v>
      </c>
      <c r="J111" s="240">
        <v>598</v>
      </c>
      <c r="K111" s="240">
        <v>1133</v>
      </c>
      <c r="L111" s="240">
        <v>1100</v>
      </c>
      <c r="M111" s="240">
        <v>553</v>
      </c>
      <c r="N111" s="240">
        <v>1800</v>
      </c>
      <c r="O111" s="240">
        <v>1114</v>
      </c>
      <c r="P111" s="240">
        <v>1095</v>
      </c>
      <c r="Q111" s="240">
        <v>543</v>
      </c>
      <c r="R111" s="240">
        <v>1579</v>
      </c>
      <c r="S111" s="240">
        <v>1570</v>
      </c>
      <c r="T111" s="240">
        <v>1579</v>
      </c>
      <c r="U111" s="8"/>
    </row>
    <row r="112" spans="1:21" s="9" customFormat="1" ht="33" customHeight="1" x14ac:dyDescent="0.2">
      <c r="A112" s="241" t="s">
        <v>25</v>
      </c>
      <c r="B112" s="237" t="s">
        <v>26</v>
      </c>
      <c r="C112" s="242" t="s">
        <v>23</v>
      </c>
      <c r="D112" s="239">
        <f t="shared" si="2"/>
        <v>19081</v>
      </c>
      <c r="E112" s="240">
        <v>1492</v>
      </c>
      <c r="F112" s="240">
        <v>800</v>
      </c>
      <c r="G112" s="270">
        <v>1284</v>
      </c>
      <c r="H112" s="240">
        <v>1367</v>
      </c>
      <c r="I112" s="240">
        <v>971</v>
      </c>
      <c r="J112" s="240">
        <v>557</v>
      </c>
      <c r="K112" s="240">
        <v>1152</v>
      </c>
      <c r="L112" s="240">
        <v>1180</v>
      </c>
      <c r="M112" s="240">
        <v>498</v>
      </c>
      <c r="N112" s="240">
        <v>1885</v>
      </c>
      <c r="O112" s="240">
        <v>1148</v>
      </c>
      <c r="P112" s="240">
        <v>1101</v>
      </c>
      <c r="Q112" s="240">
        <v>693</v>
      </c>
      <c r="R112" s="240">
        <v>1511</v>
      </c>
      <c r="S112" s="240">
        <v>1784</v>
      </c>
      <c r="T112" s="240">
        <v>1658</v>
      </c>
      <c r="U112" s="8"/>
    </row>
    <row r="113" spans="1:21" s="9" customFormat="1" ht="33" customHeight="1" x14ac:dyDescent="0.2">
      <c r="A113" s="243"/>
      <c r="B113" s="237" t="s">
        <v>27</v>
      </c>
      <c r="C113" s="242" t="s">
        <v>23</v>
      </c>
      <c r="D113" s="239">
        <f t="shared" si="2"/>
        <v>1080</v>
      </c>
      <c r="E113" s="240">
        <v>69</v>
      </c>
      <c r="F113" s="240">
        <v>31</v>
      </c>
      <c r="G113" s="270">
        <v>60</v>
      </c>
      <c r="H113" s="240">
        <v>131</v>
      </c>
      <c r="I113" s="240">
        <v>82</v>
      </c>
      <c r="J113" s="240">
        <v>73</v>
      </c>
      <c r="K113" s="240">
        <v>44</v>
      </c>
      <c r="L113" s="240">
        <v>38</v>
      </c>
      <c r="M113" s="240">
        <v>62</v>
      </c>
      <c r="N113" s="240">
        <v>96</v>
      </c>
      <c r="O113" s="240">
        <v>79</v>
      </c>
      <c r="P113" s="240">
        <v>34</v>
      </c>
      <c r="Q113" s="240">
        <v>50</v>
      </c>
      <c r="R113" s="240">
        <v>136</v>
      </c>
      <c r="S113" s="240">
        <v>18</v>
      </c>
      <c r="T113" s="240">
        <v>77</v>
      </c>
      <c r="U113" s="8"/>
    </row>
    <row r="114" spans="1:21" s="9" customFormat="1" ht="33" customHeight="1" x14ac:dyDescent="0.2">
      <c r="A114" s="244"/>
      <c r="B114" s="237" t="s">
        <v>28</v>
      </c>
      <c r="C114" s="242" t="s">
        <v>23</v>
      </c>
      <c r="D114" s="239">
        <f t="shared" si="2"/>
        <v>213</v>
      </c>
      <c r="E114" s="240">
        <v>12</v>
      </c>
      <c r="F114" s="240">
        <v>10</v>
      </c>
      <c r="G114" s="270">
        <v>14</v>
      </c>
      <c r="H114" s="240">
        <v>28</v>
      </c>
      <c r="I114" s="240">
        <v>11</v>
      </c>
      <c r="J114" s="240">
        <v>16</v>
      </c>
      <c r="K114" s="240">
        <v>4</v>
      </c>
      <c r="L114" s="240">
        <v>0</v>
      </c>
      <c r="M114" s="240">
        <v>1</v>
      </c>
      <c r="N114" s="240">
        <v>13</v>
      </c>
      <c r="O114" s="240">
        <v>8</v>
      </c>
      <c r="P114" s="240">
        <v>19</v>
      </c>
      <c r="Q114" s="240">
        <v>14</v>
      </c>
      <c r="R114" s="240">
        <v>30</v>
      </c>
      <c r="S114" s="240">
        <v>14</v>
      </c>
      <c r="T114" s="240">
        <v>19</v>
      </c>
      <c r="U114" s="8"/>
    </row>
    <row r="115" spans="1:21" s="9" customFormat="1" ht="33" customHeight="1" x14ac:dyDescent="0.2">
      <c r="A115" s="244"/>
      <c r="B115" s="245" t="s">
        <v>29</v>
      </c>
      <c r="C115" s="242" t="s">
        <v>23</v>
      </c>
      <c r="D115" s="239">
        <f t="shared" si="2"/>
        <v>223</v>
      </c>
      <c r="E115" s="240">
        <v>0</v>
      </c>
      <c r="F115" s="240">
        <v>20</v>
      </c>
      <c r="G115" s="270">
        <v>56</v>
      </c>
      <c r="H115" s="240">
        <v>26</v>
      </c>
      <c r="I115" s="240">
        <v>11</v>
      </c>
      <c r="J115" s="240">
        <v>0</v>
      </c>
      <c r="K115" s="240">
        <v>0</v>
      </c>
      <c r="L115" s="240">
        <v>0</v>
      </c>
      <c r="M115" s="240">
        <v>0</v>
      </c>
      <c r="N115" s="240">
        <v>39</v>
      </c>
      <c r="O115" s="240">
        <v>35</v>
      </c>
      <c r="P115" s="240">
        <v>0</v>
      </c>
      <c r="Q115" s="240">
        <v>0</v>
      </c>
      <c r="R115" s="240">
        <v>36</v>
      </c>
      <c r="S115" s="240">
        <v>0</v>
      </c>
      <c r="T115" s="240">
        <v>0</v>
      </c>
      <c r="U115" s="8"/>
    </row>
    <row r="116" spans="1:21" s="9" customFormat="1" ht="33" customHeight="1" x14ac:dyDescent="0.2">
      <c r="A116" s="244"/>
      <c r="B116" s="237" t="s">
        <v>30</v>
      </c>
      <c r="C116" s="242" t="s">
        <v>23</v>
      </c>
      <c r="D116" s="239">
        <f t="shared" si="2"/>
        <v>1554</v>
      </c>
      <c r="E116" s="240">
        <v>235</v>
      </c>
      <c r="F116" s="240">
        <v>47</v>
      </c>
      <c r="G116" s="270">
        <v>219</v>
      </c>
      <c r="H116" s="240">
        <v>118</v>
      </c>
      <c r="I116" s="240">
        <v>104</v>
      </c>
      <c r="J116" s="240">
        <v>94</v>
      </c>
      <c r="K116" s="240">
        <v>117</v>
      </c>
      <c r="L116" s="240">
        <v>95</v>
      </c>
      <c r="M116" s="240">
        <v>83</v>
      </c>
      <c r="N116" s="240">
        <v>31</v>
      </c>
      <c r="O116" s="240">
        <v>9</v>
      </c>
      <c r="P116" s="240">
        <v>86</v>
      </c>
      <c r="Q116" s="240">
        <v>49</v>
      </c>
      <c r="R116" s="240">
        <v>139</v>
      </c>
      <c r="S116" s="240">
        <v>0</v>
      </c>
      <c r="T116" s="240">
        <v>128</v>
      </c>
      <c r="U116" s="8"/>
    </row>
    <row r="117" spans="1:21" s="9" customFormat="1" ht="33" customHeight="1" x14ac:dyDescent="0.2">
      <c r="A117" s="244"/>
      <c r="B117" s="237" t="s">
        <v>31</v>
      </c>
      <c r="C117" s="242" t="s">
        <v>23</v>
      </c>
      <c r="D117" s="239">
        <f t="shared" si="2"/>
        <v>4</v>
      </c>
      <c r="E117" s="240">
        <v>3</v>
      </c>
      <c r="F117" s="240">
        <v>0</v>
      </c>
      <c r="G117" s="270">
        <v>0</v>
      </c>
      <c r="H117" s="240">
        <v>0</v>
      </c>
      <c r="I117" s="240">
        <v>0</v>
      </c>
      <c r="J117" s="240">
        <v>0</v>
      </c>
      <c r="K117" s="240">
        <v>0</v>
      </c>
      <c r="L117" s="240">
        <v>0</v>
      </c>
      <c r="M117" s="240">
        <v>0</v>
      </c>
      <c r="N117" s="240">
        <v>0</v>
      </c>
      <c r="O117" s="240">
        <v>0</v>
      </c>
      <c r="P117" s="240">
        <v>0</v>
      </c>
      <c r="Q117" s="240">
        <v>0</v>
      </c>
      <c r="R117" s="240">
        <v>0</v>
      </c>
      <c r="S117" s="240">
        <v>0</v>
      </c>
      <c r="T117" s="240">
        <v>1</v>
      </c>
      <c r="U117" s="8"/>
    </row>
    <row r="118" spans="1:21" s="9" customFormat="1" ht="33" customHeight="1" x14ac:dyDescent="0.2">
      <c r="A118" s="244"/>
      <c r="B118" s="237" t="s">
        <v>32</v>
      </c>
      <c r="C118" s="242" t="s">
        <v>23</v>
      </c>
      <c r="D118" s="239">
        <f t="shared" si="2"/>
        <v>0</v>
      </c>
      <c r="E118" s="240">
        <v>0</v>
      </c>
      <c r="F118" s="240">
        <v>0</v>
      </c>
      <c r="G118" s="270">
        <v>0</v>
      </c>
      <c r="H118" s="240">
        <v>0</v>
      </c>
      <c r="I118" s="240">
        <v>0</v>
      </c>
      <c r="J118" s="240">
        <v>0</v>
      </c>
      <c r="K118" s="240">
        <v>0</v>
      </c>
      <c r="L118" s="240">
        <v>0</v>
      </c>
      <c r="M118" s="240">
        <v>0</v>
      </c>
      <c r="N118" s="240">
        <v>0</v>
      </c>
      <c r="O118" s="240">
        <v>0</v>
      </c>
      <c r="P118" s="240">
        <v>0</v>
      </c>
      <c r="Q118" s="240">
        <v>0</v>
      </c>
      <c r="R118" s="240">
        <v>0</v>
      </c>
      <c r="S118" s="240">
        <v>0</v>
      </c>
      <c r="T118" s="240">
        <v>0</v>
      </c>
      <c r="U118" s="8"/>
    </row>
    <row r="119" spans="1:21" s="9" customFormat="1" ht="33" customHeight="1" x14ac:dyDescent="0.2">
      <c r="A119" s="244"/>
      <c r="B119" s="237" t="s">
        <v>33</v>
      </c>
      <c r="C119" s="242" t="s">
        <v>23</v>
      </c>
      <c r="D119" s="239">
        <f t="shared" si="2"/>
        <v>166</v>
      </c>
      <c r="E119" s="240">
        <v>0</v>
      </c>
      <c r="F119" s="240">
        <v>14</v>
      </c>
      <c r="G119" s="270">
        <v>0</v>
      </c>
      <c r="H119" s="240">
        <v>123</v>
      </c>
      <c r="I119" s="240">
        <v>0</v>
      </c>
      <c r="J119" s="240">
        <v>0</v>
      </c>
      <c r="K119" s="240">
        <v>0</v>
      </c>
      <c r="L119" s="240">
        <v>0</v>
      </c>
      <c r="M119" s="240">
        <v>3</v>
      </c>
      <c r="N119" s="240">
        <v>0</v>
      </c>
      <c r="O119" s="240">
        <v>26</v>
      </c>
      <c r="P119" s="240">
        <v>0</v>
      </c>
      <c r="Q119" s="240">
        <v>0</v>
      </c>
      <c r="R119" s="240">
        <v>0</v>
      </c>
      <c r="S119" s="240">
        <v>0</v>
      </c>
      <c r="T119" s="240">
        <v>0</v>
      </c>
      <c r="U119" s="8"/>
    </row>
    <row r="120" spans="1:21" s="9" customFormat="1" ht="33" customHeight="1" x14ac:dyDescent="0.2">
      <c r="A120" s="244"/>
      <c r="B120" s="237" t="s">
        <v>34</v>
      </c>
      <c r="C120" s="238" t="s">
        <v>23</v>
      </c>
      <c r="D120" s="239">
        <f t="shared" si="2"/>
        <v>1877</v>
      </c>
      <c r="E120" s="240">
        <v>167</v>
      </c>
      <c r="F120" s="240">
        <v>90</v>
      </c>
      <c r="G120" s="270">
        <v>108</v>
      </c>
      <c r="H120" s="240">
        <v>343</v>
      </c>
      <c r="I120" s="240">
        <v>80</v>
      </c>
      <c r="J120" s="240">
        <v>57</v>
      </c>
      <c r="K120" s="240">
        <v>69</v>
      </c>
      <c r="L120" s="240">
        <v>95</v>
      </c>
      <c r="M120" s="240">
        <v>62</v>
      </c>
      <c r="N120" s="240">
        <v>130</v>
      </c>
      <c r="O120" s="240">
        <v>64</v>
      </c>
      <c r="P120" s="240">
        <v>39</v>
      </c>
      <c r="Q120" s="240">
        <v>125</v>
      </c>
      <c r="R120" s="240">
        <v>195</v>
      </c>
      <c r="S120" s="240">
        <v>158</v>
      </c>
      <c r="T120" s="240">
        <v>95</v>
      </c>
      <c r="U120" s="8"/>
    </row>
    <row r="121" spans="1:21" s="9" customFormat="1" ht="33" customHeight="1" x14ac:dyDescent="0.2">
      <c r="A121" s="244"/>
      <c r="B121" s="246" t="s">
        <v>35</v>
      </c>
      <c r="C121" s="247" t="s">
        <v>23</v>
      </c>
      <c r="D121" s="239">
        <f t="shared" si="2"/>
        <v>44</v>
      </c>
      <c r="E121" s="240">
        <v>1</v>
      </c>
      <c r="F121" s="240">
        <v>7</v>
      </c>
      <c r="G121" s="270">
        <v>0</v>
      </c>
      <c r="H121" s="240">
        <v>19</v>
      </c>
      <c r="I121" s="240">
        <v>7</v>
      </c>
      <c r="J121" s="240">
        <v>0</v>
      </c>
      <c r="K121" s="240">
        <v>1</v>
      </c>
      <c r="L121" s="240">
        <v>0</v>
      </c>
      <c r="M121" s="240">
        <v>0</v>
      </c>
      <c r="N121" s="240">
        <v>0</v>
      </c>
      <c r="O121" s="240">
        <v>0</v>
      </c>
      <c r="P121" s="240">
        <v>2</v>
      </c>
      <c r="Q121" s="240">
        <v>0</v>
      </c>
      <c r="R121" s="240">
        <v>1</v>
      </c>
      <c r="S121" s="240">
        <v>6</v>
      </c>
      <c r="T121" s="240">
        <v>0</v>
      </c>
      <c r="U121" s="8"/>
    </row>
    <row r="122" spans="1:21" s="9" customFormat="1" ht="21.75" customHeight="1" x14ac:dyDescent="0.2">
      <c r="A122" s="248" t="s">
        <v>36</v>
      </c>
      <c r="B122" s="249" t="s">
        <v>37</v>
      </c>
      <c r="C122" s="250" t="s">
        <v>38</v>
      </c>
      <c r="D122" s="239">
        <f t="shared" si="2"/>
        <v>88</v>
      </c>
      <c r="E122" s="240">
        <v>5</v>
      </c>
      <c r="F122" s="240">
        <v>5</v>
      </c>
      <c r="G122" s="270">
        <v>5</v>
      </c>
      <c r="H122" s="240">
        <v>3</v>
      </c>
      <c r="I122" s="240">
        <v>7</v>
      </c>
      <c r="J122" s="240">
        <v>8</v>
      </c>
      <c r="K122" s="240">
        <v>6</v>
      </c>
      <c r="L122" s="240">
        <v>2</v>
      </c>
      <c r="M122" s="240">
        <v>4</v>
      </c>
      <c r="N122" s="240">
        <v>2</v>
      </c>
      <c r="O122" s="240">
        <v>5</v>
      </c>
      <c r="P122" s="240">
        <v>4</v>
      </c>
      <c r="Q122" s="240">
        <v>10</v>
      </c>
      <c r="R122" s="240">
        <v>7</v>
      </c>
      <c r="S122" s="240">
        <v>6</v>
      </c>
      <c r="T122" s="240">
        <v>9</v>
      </c>
      <c r="U122" s="8"/>
    </row>
    <row r="123" spans="1:21" s="9" customFormat="1" ht="21.75" customHeight="1" x14ac:dyDescent="0.2">
      <c r="A123" s="244"/>
      <c r="B123" s="249"/>
      <c r="C123" s="238" t="s">
        <v>23</v>
      </c>
      <c r="D123" s="239">
        <f t="shared" si="2"/>
        <v>627</v>
      </c>
      <c r="E123" s="240">
        <v>34</v>
      </c>
      <c r="F123" s="240">
        <v>22</v>
      </c>
      <c r="G123" s="270">
        <v>39</v>
      </c>
      <c r="H123" s="240">
        <v>17</v>
      </c>
      <c r="I123" s="240">
        <v>79</v>
      </c>
      <c r="J123" s="240">
        <v>94</v>
      </c>
      <c r="K123" s="240">
        <v>35</v>
      </c>
      <c r="L123" s="240">
        <v>19</v>
      </c>
      <c r="M123" s="240">
        <v>24</v>
      </c>
      <c r="N123" s="240">
        <v>6</v>
      </c>
      <c r="O123" s="240">
        <v>12</v>
      </c>
      <c r="P123" s="240">
        <v>12</v>
      </c>
      <c r="Q123" s="240">
        <v>48</v>
      </c>
      <c r="R123" s="240">
        <v>58</v>
      </c>
      <c r="S123" s="240">
        <v>63</v>
      </c>
      <c r="T123" s="240">
        <v>65</v>
      </c>
      <c r="U123" s="8"/>
    </row>
    <row r="124" spans="1:21" s="9" customFormat="1" ht="21.75" customHeight="1" x14ac:dyDescent="0.2">
      <c r="A124" s="251" t="s">
        <v>39</v>
      </c>
      <c r="B124" s="252" t="s">
        <v>40</v>
      </c>
      <c r="C124" s="238" t="s">
        <v>38</v>
      </c>
      <c r="D124" s="239">
        <f t="shared" si="2"/>
        <v>18</v>
      </c>
      <c r="E124" s="240">
        <v>2</v>
      </c>
      <c r="F124" s="240">
        <v>1</v>
      </c>
      <c r="G124" s="270">
        <v>1</v>
      </c>
      <c r="H124" s="240">
        <v>0</v>
      </c>
      <c r="I124" s="240">
        <v>2</v>
      </c>
      <c r="J124" s="240">
        <v>2</v>
      </c>
      <c r="K124" s="240">
        <v>0</v>
      </c>
      <c r="L124" s="240">
        <v>1</v>
      </c>
      <c r="M124" s="240">
        <v>0</v>
      </c>
      <c r="N124" s="240">
        <v>0</v>
      </c>
      <c r="O124" s="240">
        <v>0</v>
      </c>
      <c r="P124" s="240">
        <v>2</v>
      </c>
      <c r="Q124" s="240">
        <v>2</v>
      </c>
      <c r="R124" s="240">
        <v>2</v>
      </c>
      <c r="S124" s="240">
        <v>2</v>
      </c>
      <c r="T124" s="240">
        <v>1</v>
      </c>
      <c r="U124" s="8"/>
    </row>
    <row r="125" spans="1:21" s="11" customFormat="1" ht="21.75" customHeight="1" x14ac:dyDescent="0.2">
      <c r="A125" s="280"/>
      <c r="B125" s="252"/>
      <c r="C125" s="281" t="s">
        <v>23</v>
      </c>
      <c r="D125" s="239">
        <f t="shared" si="2"/>
        <v>55</v>
      </c>
      <c r="E125" s="240">
        <v>6</v>
      </c>
      <c r="F125" s="240">
        <v>2</v>
      </c>
      <c r="G125" s="270">
        <v>2</v>
      </c>
      <c r="H125" s="240">
        <v>0</v>
      </c>
      <c r="I125" s="240">
        <v>2</v>
      </c>
      <c r="J125" s="240">
        <v>12</v>
      </c>
      <c r="K125" s="240">
        <v>0</v>
      </c>
      <c r="L125" s="240">
        <v>1</v>
      </c>
      <c r="M125" s="240">
        <v>0</v>
      </c>
      <c r="N125" s="240">
        <v>0</v>
      </c>
      <c r="O125" s="240">
        <v>0</v>
      </c>
      <c r="P125" s="240">
        <v>9</v>
      </c>
      <c r="Q125" s="240">
        <v>5</v>
      </c>
      <c r="R125" s="240">
        <v>5</v>
      </c>
      <c r="S125" s="240">
        <v>8</v>
      </c>
      <c r="T125" s="240">
        <v>3</v>
      </c>
      <c r="U125" s="10"/>
    </row>
    <row r="126" spans="1:21" s="9" customFormat="1" ht="21.75" customHeight="1" x14ac:dyDescent="0.2">
      <c r="A126" s="251" t="s">
        <v>41</v>
      </c>
      <c r="B126" s="254" t="s">
        <v>42</v>
      </c>
      <c r="C126" s="238" t="s">
        <v>38</v>
      </c>
      <c r="D126" s="239">
        <f t="shared" si="2"/>
        <v>506</v>
      </c>
      <c r="E126" s="240">
        <v>36</v>
      </c>
      <c r="F126" s="240">
        <v>24</v>
      </c>
      <c r="G126" s="270">
        <v>38</v>
      </c>
      <c r="H126" s="240">
        <v>57</v>
      </c>
      <c r="I126" s="240">
        <v>25</v>
      </c>
      <c r="J126" s="240">
        <v>13</v>
      </c>
      <c r="K126" s="240">
        <v>21</v>
      </c>
      <c r="L126" s="240">
        <v>8</v>
      </c>
      <c r="M126" s="240">
        <v>18</v>
      </c>
      <c r="N126" s="240">
        <v>63</v>
      </c>
      <c r="O126" s="240">
        <v>36</v>
      </c>
      <c r="P126" s="240">
        <v>14</v>
      </c>
      <c r="Q126" s="240">
        <v>41</v>
      </c>
      <c r="R126" s="240">
        <v>44</v>
      </c>
      <c r="S126" s="240">
        <v>32</v>
      </c>
      <c r="T126" s="240">
        <v>36</v>
      </c>
      <c r="U126" s="8"/>
    </row>
    <row r="127" spans="1:21" s="9" customFormat="1" ht="21.75" customHeight="1" x14ac:dyDescent="0.2">
      <c r="A127" s="255"/>
      <c r="B127" s="254"/>
      <c r="C127" s="238" t="s">
        <v>23</v>
      </c>
      <c r="D127" s="239">
        <f t="shared" si="2"/>
        <v>7171</v>
      </c>
      <c r="E127" s="240">
        <v>583</v>
      </c>
      <c r="F127" s="240">
        <v>400</v>
      </c>
      <c r="G127" s="270">
        <v>1020</v>
      </c>
      <c r="H127" s="240">
        <v>413</v>
      </c>
      <c r="I127" s="240">
        <v>572</v>
      </c>
      <c r="J127" s="240">
        <v>60</v>
      </c>
      <c r="K127" s="240">
        <v>125</v>
      </c>
      <c r="L127" s="240">
        <v>35</v>
      </c>
      <c r="M127" s="240">
        <v>326</v>
      </c>
      <c r="N127" s="240">
        <v>920</v>
      </c>
      <c r="O127" s="240">
        <v>417</v>
      </c>
      <c r="P127" s="240">
        <v>82</v>
      </c>
      <c r="Q127" s="240">
        <v>131</v>
      </c>
      <c r="R127" s="240">
        <v>894</v>
      </c>
      <c r="S127" s="240">
        <v>570</v>
      </c>
      <c r="T127" s="240">
        <v>623</v>
      </c>
      <c r="U127" s="8"/>
    </row>
    <row r="128" spans="1:21" s="9" customFormat="1" ht="21.75" customHeight="1" x14ac:dyDescent="0.2">
      <c r="A128" s="244"/>
      <c r="B128" s="254" t="s">
        <v>43</v>
      </c>
      <c r="C128" s="238" t="s">
        <v>38</v>
      </c>
      <c r="D128" s="239">
        <f t="shared" si="2"/>
        <v>141</v>
      </c>
      <c r="E128" s="240">
        <v>8</v>
      </c>
      <c r="F128" s="240">
        <v>7</v>
      </c>
      <c r="G128" s="270">
        <v>11</v>
      </c>
      <c r="H128" s="240">
        <v>15</v>
      </c>
      <c r="I128" s="240">
        <v>7</v>
      </c>
      <c r="J128" s="240">
        <v>8</v>
      </c>
      <c r="K128" s="240">
        <v>11</v>
      </c>
      <c r="L128" s="240">
        <v>5</v>
      </c>
      <c r="M128" s="240">
        <v>7</v>
      </c>
      <c r="N128" s="240">
        <v>6</v>
      </c>
      <c r="O128" s="240">
        <v>7</v>
      </c>
      <c r="P128" s="240">
        <v>11</v>
      </c>
      <c r="Q128" s="240">
        <v>12</v>
      </c>
      <c r="R128" s="240">
        <v>8</v>
      </c>
      <c r="S128" s="240">
        <v>9</v>
      </c>
      <c r="T128" s="240">
        <v>9</v>
      </c>
      <c r="U128" s="8"/>
    </row>
    <row r="129" spans="1:21" s="9" customFormat="1" ht="21.75" customHeight="1" x14ac:dyDescent="0.2">
      <c r="A129" s="244"/>
      <c r="B129" s="254"/>
      <c r="C129" s="242" t="s">
        <v>23</v>
      </c>
      <c r="D129" s="239">
        <f t="shared" si="2"/>
        <v>708</v>
      </c>
      <c r="E129" s="240">
        <v>28</v>
      </c>
      <c r="F129" s="240">
        <v>20</v>
      </c>
      <c r="G129" s="270">
        <v>77</v>
      </c>
      <c r="H129" s="240">
        <v>73</v>
      </c>
      <c r="I129" s="240">
        <v>41</v>
      </c>
      <c r="J129" s="240">
        <v>37</v>
      </c>
      <c r="K129" s="240">
        <v>55</v>
      </c>
      <c r="L129" s="240">
        <v>12</v>
      </c>
      <c r="M129" s="240">
        <v>41</v>
      </c>
      <c r="N129" s="240">
        <v>41</v>
      </c>
      <c r="O129" s="240">
        <v>19</v>
      </c>
      <c r="P129" s="240">
        <v>47</v>
      </c>
      <c r="Q129" s="240">
        <v>67</v>
      </c>
      <c r="R129" s="240">
        <v>54</v>
      </c>
      <c r="S129" s="240">
        <v>60</v>
      </c>
      <c r="T129" s="240">
        <v>36</v>
      </c>
      <c r="U129" s="8"/>
    </row>
    <row r="130" spans="1:21" s="9" customFormat="1" ht="21.75" customHeight="1" x14ac:dyDescent="0.2">
      <c r="B130" s="282" t="s">
        <v>59</v>
      </c>
      <c r="C130" s="238" t="s">
        <v>38</v>
      </c>
      <c r="D130" s="239">
        <f t="shared" si="2"/>
        <v>12</v>
      </c>
      <c r="E130" s="240">
        <v>0</v>
      </c>
      <c r="F130" s="240">
        <v>7</v>
      </c>
      <c r="G130" s="270">
        <v>0</v>
      </c>
      <c r="H130" s="240">
        <v>0</v>
      </c>
      <c r="I130" s="240">
        <v>0</v>
      </c>
      <c r="J130" s="240">
        <v>5</v>
      </c>
      <c r="K130" s="240">
        <v>0</v>
      </c>
      <c r="L130" s="240">
        <v>0</v>
      </c>
      <c r="M130" s="240">
        <v>0</v>
      </c>
      <c r="N130" s="240">
        <v>0</v>
      </c>
      <c r="O130" s="240">
        <v>0</v>
      </c>
      <c r="P130" s="240">
        <v>0</v>
      </c>
      <c r="Q130" s="240">
        <v>0</v>
      </c>
      <c r="R130" s="240">
        <v>0</v>
      </c>
      <c r="S130" s="240">
        <v>0</v>
      </c>
      <c r="T130" s="240">
        <v>0</v>
      </c>
      <c r="U130" s="8"/>
    </row>
    <row r="131" spans="1:21" s="9" customFormat="1" ht="21.75" customHeight="1" x14ac:dyDescent="0.2">
      <c r="A131" s="253"/>
      <c r="B131" s="282"/>
      <c r="C131" s="242" t="s">
        <v>23</v>
      </c>
      <c r="D131" s="239">
        <f t="shared" si="2"/>
        <v>60</v>
      </c>
      <c r="E131" s="240">
        <v>0</v>
      </c>
      <c r="F131" s="240">
        <v>35</v>
      </c>
      <c r="G131" s="270">
        <v>0</v>
      </c>
      <c r="H131" s="240">
        <v>0</v>
      </c>
      <c r="I131" s="240">
        <v>0</v>
      </c>
      <c r="J131" s="240">
        <v>25</v>
      </c>
      <c r="K131" s="240">
        <v>0</v>
      </c>
      <c r="L131" s="240">
        <v>0</v>
      </c>
      <c r="M131" s="240">
        <v>0</v>
      </c>
      <c r="N131" s="240">
        <v>0</v>
      </c>
      <c r="O131" s="240">
        <v>0</v>
      </c>
      <c r="P131" s="240">
        <v>0</v>
      </c>
      <c r="Q131" s="240">
        <v>0</v>
      </c>
      <c r="R131" s="240">
        <v>0</v>
      </c>
      <c r="S131" s="240">
        <v>0</v>
      </c>
      <c r="T131" s="240">
        <v>0</v>
      </c>
      <c r="U131" s="8"/>
    </row>
    <row r="132" spans="1:21" s="9" customFormat="1" ht="21.75" customHeight="1" x14ac:dyDescent="0.2">
      <c r="A132" s="244"/>
      <c r="B132" s="254" t="s">
        <v>45</v>
      </c>
      <c r="C132" s="238" t="s">
        <v>38</v>
      </c>
      <c r="D132" s="239">
        <f t="shared" si="2"/>
        <v>15</v>
      </c>
      <c r="E132" s="240">
        <v>0</v>
      </c>
      <c r="F132" s="240">
        <v>1</v>
      </c>
      <c r="G132" s="270">
        <v>0</v>
      </c>
      <c r="H132" s="240">
        <v>0</v>
      </c>
      <c r="I132" s="240">
        <v>0</v>
      </c>
      <c r="J132" s="240">
        <v>1</v>
      </c>
      <c r="K132" s="240">
        <v>2</v>
      </c>
      <c r="L132" s="240">
        <v>0</v>
      </c>
      <c r="M132" s="240">
        <v>1</v>
      </c>
      <c r="N132" s="240">
        <v>1</v>
      </c>
      <c r="O132" s="240">
        <v>1</v>
      </c>
      <c r="P132" s="240">
        <v>0</v>
      </c>
      <c r="Q132" s="240">
        <v>0</v>
      </c>
      <c r="R132" s="240">
        <v>5</v>
      </c>
      <c r="S132" s="240">
        <v>0</v>
      </c>
      <c r="T132" s="240">
        <v>3</v>
      </c>
      <c r="U132" s="8"/>
    </row>
    <row r="133" spans="1:21" s="9" customFormat="1" ht="21.75" customHeight="1" x14ac:dyDescent="0.2">
      <c r="A133" s="236"/>
      <c r="B133" s="254"/>
      <c r="C133" s="242" t="s">
        <v>23</v>
      </c>
      <c r="D133" s="239">
        <f t="shared" si="2"/>
        <v>74</v>
      </c>
      <c r="E133" s="240">
        <v>0</v>
      </c>
      <c r="F133" s="240">
        <v>6</v>
      </c>
      <c r="G133" s="270">
        <v>0</v>
      </c>
      <c r="H133" s="240">
        <v>0</v>
      </c>
      <c r="I133" s="240">
        <v>0</v>
      </c>
      <c r="J133" s="240">
        <v>6</v>
      </c>
      <c r="K133" s="240">
        <v>13</v>
      </c>
      <c r="L133" s="240">
        <v>0</v>
      </c>
      <c r="M133" s="240">
        <v>3</v>
      </c>
      <c r="N133" s="240">
        <v>8</v>
      </c>
      <c r="O133" s="240">
        <v>3</v>
      </c>
      <c r="P133" s="240">
        <v>0</v>
      </c>
      <c r="Q133" s="240">
        <v>0</v>
      </c>
      <c r="R133" s="240">
        <v>26</v>
      </c>
      <c r="S133" s="240">
        <v>0</v>
      </c>
      <c r="T133" s="240">
        <v>9</v>
      </c>
      <c r="U133" s="8"/>
    </row>
    <row r="134" spans="1:21" s="9" customFormat="1" ht="21.75" customHeight="1" x14ac:dyDescent="0.2">
      <c r="A134" s="244"/>
      <c r="B134" s="254" t="s">
        <v>46</v>
      </c>
      <c r="C134" s="238" t="s">
        <v>38</v>
      </c>
      <c r="D134" s="239">
        <f t="shared" si="2"/>
        <v>46</v>
      </c>
      <c r="E134" s="240">
        <v>12</v>
      </c>
      <c r="F134" s="240">
        <v>2</v>
      </c>
      <c r="G134" s="270">
        <v>0</v>
      </c>
      <c r="H134" s="240">
        <v>1</v>
      </c>
      <c r="I134" s="240">
        <v>1</v>
      </c>
      <c r="J134" s="240">
        <v>2</v>
      </c>
      <c r="K134" s="240">
        <v>0</v>
      </c>
      <c r="L134" s="240">
        <v>1</v>
      </c>
      <c r="M134" s="240">
        <v>3</v>
      </c>
      <c r="N134" s="240">
        <v>7</v>
      </c>
      <c r="O134" s="240">
        <v>0</v>
      </c>
      <c r="P134" s="240">
        <v>9</v>
      </c>
      <c r="Q134" s="240">
        <v>2</v>
      </c>
      <c r="R134" s="240">
        <v>6</v>
      </c>
      <c r="S134" s="240">
        <v>0</v>
      </c>
      <c r="T134" s="240">
        <v>0</v>
      </c>
      <c r="U134" s="8"/>
    </row>
    <row r="135" spans="1:21" s="9" customFormat="1" ht="21.75" customHeight="1" x14ac:dyDescent="0.2">
      <c r="A135" s="244"/>
      <c r="B135" s="254"/>
      <c r="C135" s="242" t="s">
        <v>23</v>
      </c>
      <c r="D135" s="239">
        <f t="shared" si="2"/>
        <v>326</v>
      </c>
      <c r="E135" s="240">
        <v>170</v>
      </c>
      <c r="F135" s="240">
        <v>13</v>
      </c>
      <c r="G135" s="270">
        <v>0</v>
      </c>
      <c r="H135" s="240">
        <v>5</v>
      </c>
      <c r="I135" s="240">
        <v>3</v>
      </c>
      <c r="J135" s="240">
        <v>6</v>
      </c>
      <c r="K135" s="240">
        <v>0</v>
      </c>
      <c r="L135" s="240">
        <v>8</v>
      </c>
      <c r="M135" s="240">
        <v>12</v>
      </c>
      <c r="N135" s="240">
        <v>33</v>
      </c>
      <c r="O135" s="240">
        <v>0</v>
      </c>
      <c r="P135" s="240">
        <v>46</v>
      </c>
      <c r="Q135" s="240">
        <v>6</v>
      </c>
      <c r="R135" s="240">
        <v>24</v>
      </c>
      <c r="S135" s="240">
        <v>0</v>
      </c>
      <c r="T135" s="240">
        <v>0</v>
      </c>
      <c r="U135" s="8"/>
    </row>
    <row r="136" spans="1:21" s="9" customFormat="1" ht="21.75" customHeight="1" x14ac:dyDescent="0.2">
      <c r="A136" s="256"/>
      <c r="B136" s="254" t="s">
        <v>47</v>
      </c>
      <c r="C136" s="238" t="s">
        <v>38</v>
      </c>
      <c r="D136" s="239">
        <f t="shared" si="2"/>
        <v>30</v>
      </c>
      <c r="E136" s="240">
        <v>3</v>
      </c>
      <c r="F136" s="240">
        <v>3</v>
      </c>
      <c r="G136" s="270">
        <v>5</v>
      </c>
      <c r="H136" s="240">
        <v>3</v>
      </c>
      <c r="I136" s="240">
        <v>0</v>
      </c>
      <c r="J136" s="240">
        <v>3</v>
      </c>
      <c r="K136" s="240">
        <v>1</v>
      </c>
      <c r="L136" s="240">
        <v>0</v>
      </c>
      <c r="M136" s="240">
        <v>1</v>
      </c>
      <c r="N136" s="240">
        <v>1</v>
      </c>
      <c r="O136" s="240">
        <v>0</v>
      </c>
      <c r="P136" s="240">
        <v>4</v>
      </c>
      <c r="Q136" s="240">
        <v>1</v>
      </c>
      <c r="R136" s="240">
        <v>1</v>
      </c>
      <c r="S136" s="240">
        <v>3</v>
      </c>
      <c r="T136" s="240">
        <v>1</v>
      </c>
      <c r="U136" s="8"/>
    </row>
    <row r="137" spans="1:21" s="9" customFormat="1" ht="21.75" customHeight="1" x14ac:dyDescent="0.2">
      <c r="A137" s="256"/>
      <c r="B137" s="254"/>
      <c r="C137" s="242" t="s">
        <v>23</v>
      </c>
      <c r="D137" s="239">
        <f t="shared" si="2"/>
        <v>144</v>
      </c>
      <c r="E137" s="240">
        <v>3</v>
      </c>
      <c r="F137" s="240">
        <v>59</v>
      </c>
      <c r="G137" s="270">
        <v>28</v>
      </c>
      <c r="H137" s="240">
        <v>11</v>
      </c>
      <c r="I137" s="240">
        <v>0</v>
      </c>
      <c r="J137" s="240">
        <v>3</v>
      </c>
      <c r="K137" s="240">
        <v>1</v>
      </c>
      <c r="L137" s="240">
        <v>0</v>
      </c>
      <c r="M137" s="240">
        <v>1</v>
      </c>
      <c r="N137" s="240">
        <v>3</v>
      </c>
      <c r="O137" s="240">
        <v>0</v>
      </c>
      <c r="P137" s="240">
        <v>9</v>
      </c>
      <c r="Q137" s="240">
        <v>5</v>
      </c>
      <c r="R137" s="240">
        <v>2</v>
      </c>
      <c r="S137" s="240">
        <v>18</v>
      </c>
      <c r="T137" s="240">
        <v>1</v>
      </c>
      <c r="U137" s="8"/>
    </row>
    <row r="138" spans="1:21" s="11" customFormat="1" ht="21.75" customHeight="1" x14ac:dyDescent="0.2">
      <c r="A138" s="283"/>
      <c r="B138" s="257" t="s">
        <v>48</v>
      </c>
      <c r="C138" s="281" t="s">
        <v>38</v>
      </c>
      <c r="D138" s="239">
        <f t="shared" si="2"/>
        <v>235</v>
      </c>
      <c r="E138" s="240">
        <v>12</v>
      </c>
      <c r="F138" s="240">
        <v>14</v>
      </c>
      <c r="G138" s="270">
        <v>15</v>
      </c>
      <c r="H138" s="240">
        <v>7</v>
      </c>
      <c r="I138" s="240">
        <v>2</v>
      </c>
      <c r="J138" s="240">
        <v>20</v>
      </c>
      <c r="K138" s="240">
        <v>4</v>
      </c>
      <c r="L138" s="240">
        <v>26</v>
      </c>
      <c r="M138" s="240">
        <v>14</v>
      </c>
      <c r="N138" s="240">
        <v>11</v>
      </c>
      <c r="O138" s="240">
        <v>6</v>
      </c>
      <c r="P138" s="240">
        <v>39</v>
      </c>
      <c r="Q138" s="240">
        <v>29</v>
      </c>
      <c r="R138" s="240">
        <v>17</v>
      </c>
      <c r="S138" s="240">
        <v>5</v>
      </c>
      <c r="T138" s="240">
        <v>14</v>
      </c>
      <c r="U138" s="10"/>
    </row>
    <row r="139" spans="1:21" s="9" customFormat="1" ht="21.75" customHeight="1" x14ac:dyDescent="0.2">
      <c r="A139" s="256"/>
      <c r="B139" s="257"/>
      <c r="C139" s="242" t="s">
        <v>23</v>
      </c>
      <c r="D139" s="239">
        <f t="shared" si="2"/>
        <v>2740</v>
      </c>
      <c r="E139" s="240">
        <v>28</v>
      </c>
      <c r="F139" s="240">
        <v>340</v>
      </c>
      <c r="G139" s="270">
        <v>381</v>
      </c>
      <c r="H139" s="240">
        <v>287</v>
      </c>
      <c r="I139" s="240">
        <v>3</v>
      </c>
      <c r="J139" s="240">
        <v>163</v>
      </c>
      <c r="K139" s="240">
        <v>30</v>
      </c>
      <c r="L139" s="240">
        <v>261</v>
      </c>
      <c r="M139" s="240">
        <v>24</v>
      </c>
      <c r="N139" s="240">
        <v>128</v>
      </c>
      <c r="O139" s="240">
        <v>146</v>
      </c>
      <c r="P139" s="240">
        <v>635</v>
      </c>
      <c r="Q139" s="240">
        <v>146</v>
      </c>
      <c r="R139" s="240">
        <v>64</v>
      </c>
      <c r="S139" s="240">
        <v>81</v>
      </c>
      <c r="T139" s="240">
        <v>23</v>
      </c>
    </row>
    <row r="140" spans="1:21" s="9" customFormat="1" ht="21.75" customHeight="1" x14ac:dyDescent="0.2">
      <c r="A140" s="256"/>
      <c r="B140" s="254" t="s">
        <v>49</v>
      </c>
      <c r="C140" s="238" t="s">
        <v>38</v>
      </c>
      <c r="D140" s="239">
        <f t="shared" si="2"/>
        <v>12</v>
      </c>
      <c r="E140" s="240">
        <v>1</v>
      </c>
      <c r="F140" s="240">
        <v>3</v>
      </c>
      <c r="G140" s="270">
        <v>2</v>
      </c>
      <c r="H140" s="240">
        <v>0</v>
      </c>
      <c r="I140" s="240">
        <v>0</v>
      </c>
      <c r="J140" s="240">
        <v>1</v>
      </c>
      <c r="K140" s="240">
        <v>1</v>
      </c>
      <c r="L140" s="240">
        <v>0</v>
      </c>
      <c r="M140" s="240">
        <v>0</v>
      </c>
      <c r="N140" s="240">
        <v>0</v>
      </c>
      <c r="O140" s="240">
        <v>0</v>
      </c>
      <c r="P140" s="240">
        <v>2</v>
      </c>
      <c r="Q140" s="240">
        <v>0</v>
      </c>
      <c r="R140" s="240">
        <v>1</v>
      </c>
      <c r="S140" s="240">
        <v>0</v>
      </c>
      <c r="T140" s="240">
        <v>1</v>
      </c>
      <c r="U140" s="8"/>
    </row>
    <row r="141" spans="1:21" s="9" customFormat="1" ht="21.75" customHeight="1" x14ac:dyDescent="0.2">
      <c r="A141" s="256"/>
      <c r="B141" s="254"/>
      <c r="C141" s="242" t="s">
        <v>23</v>
      </c>
      <c r="D141" s="239">
        <f t="shared" si="2"/>
        <v>60</v>
      </c>
      <c r="E141" s="240">
        <v>2</v>
      </c>
      <c r="F141" s="240">
        <v>7</v>
      </c>
      <c r="G141" s="270">
        <v>8</v>
      </c>
      <c r="H141" s="240">
        <v>0</v>
      </c>
      <c r="I141" s="240">
        <v>0</v>
      </c>
      <c r="J141" s="240">
        <v>6</v>
      </c>
      <c r="K141" s="240">
        <v>5</v>
      </c>
      <c r="L141" s="240">
        <v>0</v>
      </c>
      <c r="M141" s="240">
        <v>0</v>
      </c>
      <c r="N141" s="240">
        <v>0</v>
      </c>
      <c r="O141" s="240">
        <v>0</v>
      </c>
      <c r="P141" s="240">
        <v>9</v>
      </c>
      <c r="Q141" s="240">
        <v>0</v>
      </c>
      <c r="R141" s="240">
        <v>18</v>
      </c>
      <c r="S141" s="240">
        <v>0</v>
      </c>
      <c r="T141" s="240">
        <v>5</v>
      </c>
      <c r="U141" s="8"/>
    </row>
    <row r="142" spans="1:21" s="9" customFormat="1" ht="21.75" customHeight="1" x14ac:dyDescent="0.2">
      <c r="A142" s="256"/>
      <c r="B142" s="254" t="s">
        <v>50</v>
      </c>
      <c r="C142" s="238" t="s">
        <v>38</v>
      </c>
      <c r="D142" s="239">
        <f t="shared" si="2"/>
        <v>7</v>
      </c>
      <c r="E142" s="240">
        <v>0</v>
      </c>
      <c r="F142" s="240">
        <v>0</v>
      </c>
      <c r="G142" s="270">
        <v>2</v>
      </c>
      <c r="H142" s="240">
        <v>0</v>
      </c>
      <c r="I142" s="240">
        <v>0</v>
      </c>
      <c r="J142" s="240">
        <v>0</v>
      </c>
      <c r="K142" s="240">
        <v>0</v>
      </c>
      <c r="L142" s="240">
        <v>0</v>
      </c>
      <c r="M142" s="240">
        <v>0</v>
      </c>
      <c r="N142" s="240">
        <v>0</v>
      </c>
      <c r="O142" s="240">
        <v>0</v>
      </c>
      <c r="P142" s="240">
        <v>4</v>
      </c>
      <c r="Q142" s="240">
        <v>0</v>
      </c>
      <c r="R142" s="240">
        <v>0</v>
      </c>
      <c r="S142" s="240">
        <v>1</v>
      </c>
      <c r="T142" s="240">
        <v>0</v>
      </c>
      <c r="U142" s="8"/>
    </row>
    <row r="143" spans="1:21" s="9" customFormat="1" ht="21.75" customHeight="1" x14ac:dyDescent="0.2">
      <c r="A143" s="256"/>
      <c r="B143" s="254"/>
      <c r="C143" s="242" t="s">
        <v>23</v>
      </c>
      <c r="D143" s="239">
        <f t="shared" si="2"/>
        <v>64</v>
      </c>
      <c r="E143" s="240">
        <v>0</v>
      </c>
      <c r="F143" s="240">
        <v>0</v>
      </c>
      <c r="G143" s="270">
        <v>29</v>
      </c>
      <c r="H143" s="240">
        <v>0</v>
      </c>
      <c r="I143" s="240">
        <v>0</v>
      </c>
      <c r="J143" s="240">
        <v>0</v>
      </c>
      <c r="K143" s="240">
        <v>0</v>
      </c>
      <c r="L143" s="240">
        <v>0</v>
      </c>
      <c r="M143" s="240">
        <v>0</v>
      </c>
      <c r="N143" s="240">
        <v>0</v>
      </c>
      <c r="O143" s="240">
        <v>0</v>
      </c>
      <c r="P143" s="240">
        <v>30</v>
      </c>
      <c r="Q143" s="240">
        <v>0</v>
      </c>
      <c r="R143" s="240">
        <v>0</v>
      </c>
      <c r="S143" s="240">
        <v>5</v>
      </c>
      <c r="T143" s="240">
        <v>0</v>
      </c>
      <c r="U143" s="8"/>
    </row>
    <row r="144" spans="1:21" s="9" customFormat="1" ht="21.75" customHeight="1" x14ac:dyDescent="0.2">
      <c r="A144" s="256"/>
      <c r="B144" s="254" t="s">
        <v>51</v>
      </c>
      <c r="C144" s="238" t="s">
        <v>38</v>
      </c>
      <c r="D144" s="239">
        <f t="shared" si="2"/>
        <v>4</v>
      </c>
      <c r="E144" s="240">
        <v>0</v>
      </c>
      <c r="F144" s="240">
        <v>0</v>
      </c>
      <c r="G144" s="270">
        <v>2</v>
      </c>
      <c r="H144" s="240">
        <v>0</v>
      </c>
      <c r="I144" s="240">
        <v>0</v>
      </c>
      <c r="J144" s="240">
        <v>2</v>
      </c>
      <c r="K144" s="240">
        <v>0</v>
      </c>
      <c r="L144" s="240">
        <v>0</v>
      </c>
      <c r="M144" s="240">
        <v>0</v>
      </c>
      <c r="N144" s="240">
        <v>0</v>
      </c>
      <c r="O144" s="240">
        <v>0</v>
      </c>
      <c r="P144" s="240">
        <v>0</v>
      </c>
      <c r="Q144" s="240">
        <v>0</v>
      </c>
      <c r="R144" s="240">
        <v>0</v>
      </c>
      <c r="S144" s="240">
        <v>0</v>
      </c>
      <c r="T144" s="240">
        <v>0</v>
      </c>
      <c r="U144" s="8"/>
    </row>
    <row r="145" spans="1:21" s="9" customFormat="1" ht="21.75" customHeight="1" x14ac:dyDescent="0.2">
      <c r="A145" s="256"/>
      <c r="B145" s="254"/>
      <c r="C145" s="242" t="s">
        <v>23</v>
      </c>
      <c r="D145" s="239">
        <f t="shared" si="2"/>
        <v>44</v>
      </c>
      <c r="E145" s="240">
        <v>0</v>
      </c>
      <c r="F145" s="240">
        <v>0</v>
      </c>
      <c r="G145" s="270">
        <v>13</v>
      </c>
      <c r="H145" s="240">
        <v>0</v>
      </c>
      <c r="I145" s="240">
        <v>0</v>
      </c>
      <c r="J145" s="240">
        <v>31</v>
      </c>
      <c r="K145" s="240">
        <v>0</v>
      </c>
      <c r="L145" s="240">
        <v>0</v>
      </c>
      <c r="M145" s="240">
        <v>0</v>
      </c>
      <c r="N145" s="240">
        <v>0</v>
      </c>
      <c r="O145" s="240">
        <v>0</v>
      </c>
      <c r="P145" s="240">
        <v>0</v>
      </c>
      <c r="Q145" s="240">
        <v>0</v>
      </c>
      <c r="R145" s="240">
        <v>0</v>
      </c>
      <c r="S145" s="240">
        <v>0</v>
      </c>
      <c r="T145" s="240">
        <v>0</v>
      </c>
      <c r="U145" s="8"/>
    </row>
    <row r="146" spans="1:21" s="9" customFormat="1" ht="21.75" customHeight="1" x14ac:dyDescent="0.2">
      <c r="A146" s="256"/>
      <c r="B146" s="252" t="s">
        <v>33</v>
      </c>
      <c r="C146" s="238" t="s">
        <v>38</v>
      </c>
      <c r="D146" s="239">
        <f t="shared" si="2"/>
        <v>2</v>
      </c>
      <c r="E146" s="240">
        <v>0</v>
      </c>
      <c r="F146" s="240">
        <v>0</v>
      </c>
      <c r="G146" s="270">
        <v>0</v>
      </c>
      <c r="H146" s="240">
        <v>0</v>
      </c>
      <c r="I146" s="240">
        <v>0</v>
      </c>
      <c r="J146" s="240">
        <v>0</v>
      </c>
      <c r="K146" s="240">
        <v>0</v>
      </c>
      <c r="L146" s="240">
        <v>0</v>
      </c>
      <c r="M146" s="240">
        <v>2</v>
      </c>
      <c r="N146" s="240">
        <v>0</v>
      </c>
      <c r="O146" s="240">
        <v>0</v>
      </c>
      <c r="P146" s="240">
        <v>0</v>
      </c>
      <c r="Q146" s="240">
        <v>0</v>
      </c>
      <c r="R146" s="240">
        <v>0</v>
      </c>
      <c r="S146" s="240">
        <v>0</v>
      </c>
      <c r="T146" s="240">
        <v>0</v>
      </c>
      <c r="U146" s="8"/>
    </row>
    <row r="147" spans="1:21" s="9" customFormat="1" ht="21.75" customHeight="1" x14ac:dyDescent="0.2">
      <c r="A147" s="256"/>
      <c r="B147" s="252"/>
      <c r="C147" s="242" t="s">
        <v>23</v>
      </c>
      <c r="D147" s="239">
        <f t="shared" si="2"/>
        <v>36</v>
      </c>
      <c r="E147" s="240">
        <v>0</v>
      </c>
      <c r="F147" s="240">
        <v>0</v>
      </c>
      <c r="G147" s="270">
        <v>0</v>
      </c>
      <c r="H147" s="240">
        <v>0</v>
      </c>
      <c r="I147" s="240">
        <v>0</v>
      </c>
      <c r="J147" s="240">
        <v>0</v>
      </c>
      <c r="K147" s="240">
        <v>0</v>
      </c>
      <c r="L147" s="240">
        <v>0</v>
      </c>
      <c r="M147" s="240">
        <v>36</v>
      </c>
      <c r="N147" s="240">
        <v>0</v>
      </c>
      <c r="O147" s="240">
        <v>0</v>
      </c>
      <c r="P147" s="240">
        <v>0</v>
      </c>
      <c r="Q147" s="240">
        <v>0</v>
      </c>
      <c r="R147" s="240">
        <v>0</v>
      </c>
      <c r="S147" s="240">
        <v>0</v>
      </c>
      <c r="T147" s="240">
        <v>0</v>
      </c>
      <c r="U147" s="8"/>
    </row>
    <row r="148" spans="1:21" s="9" customFormat="1" ht="21.75" customHeight="1" x14ac:dyDescent="0.2">
      <c r="A148" s="258"/>
      <c r="B148" s="259" t="s">
        <v>52</v>
      </c>
      <c r="C148" s="238" t="s">
        <v>38</v>
      </c>
      <c r="D148" s="239">
        <f t="shared" si="2"/>
        <v>23</v>
      </c>
      <c r="E148" s="240">
        <v>2</v>
      </c>
      <c r="F148" s="240">
        <v>3</v>
      </c>
      <c r="G148" s="270">
        <v>0</v>
      </c>
      <c r="H148" s="240">
        <v>1</v>
      </c>
      <c r="I148" s="240">
        <v>1</v>
      </c>
      <c r="J148" s="240">
        <v>2</v>
      </c>
      <c r="K148" s="240">
        <v>4</v>
      </c>
      <c r="L148" s="240">
        <v>1</v>
      </c>
      <c r="M148" s="240">
        <v>3</v>
      </c>
      <c r="N148" s="240">
        <v>0</v>
      </c>
      <c r="O148" s="240">
        <v>2</v>
      </c>
      <c r="P148" s="240">
        <v>2</v>
      </c>
      <c r="Q148" s="240">
        <v>0</v>
      </c>
      <c r="R148" s="240">
        <v>0</v>
      </c>
      <c r="S148" s="240">
        <v>0</v>
      </c>
      <c r="T148" s="240">
        <v>2</v>
      </c>
      <c r="U148" s="8"/>
    </row>
    <row r="149" spans="1:21" s="9" customFormat="1" ht="21.75" customHeight="1" x14ac:dyDescent="0.2">
      <c r="A149" s="258"/>
      <c r="B149" s="260"/>
      <c r="C149" s="238" t="s">
        <v>23</v>
      </c>
      <c r="D149" s="239">
        <f t="shared" si="2"/>
        <v>121</v>
      </c>
      <c r="E149" s="240">
        <v>4</v>
      </c>
      <c r="F149" s="240">
        <v>21</v>
      </c>
      <c r="G149" s="270">
        <v>0</v>
      </c>
      <c r="H149" s="240">
        <v>9</v>
      </c>
      <c r="I149" s="240">
        <v>5</v>
      </c>
      <c r="J149" s="240">
        <v>11</v>
      </c>
      <c r="K149" s="240">
        <v>22</v>
      </c>
      <c r="L149" s="240">
        <v>2</v>
      </c>
      <c r="M149" s="240">
        <v>15</v>
      </c>
      <c r="N149" s="240">
        <v>0</v>
      </c>
      <c r="O149" s="240">
        <v>11</v>
      </c>
      <c r="P149" s="240">
        <v>15</v>
      </c>
      <c r="Q149" s="240">
        <v>0</v>
      </c>
      <c r="R149" s="240">
        <v>0</v>
      </c>
      <c r="S149" s="240">
        <v>0</v>
      </c>
      <c r="T149" s="240">
        <v>6</v>
      </c>
      <c r="U149" s="8"/>
    </row>
    <row r="150" spans="1:21" s="9" customFormat="1" ht="21.75" customHeight="1" x14ac:dyDescent="0.2">
      <c r="A150" s="256"/>
      <c r="B150" s="261" t="s">
        <v>53</v>
      </c>
      <c r="C150" s="238" t="s">
        <v>38</v>
      </c>
      <c r="D150" s="239">
        <f t="shared" si="2"/>
        <v>0</v>
      </c>
      <c r="E150" s="240">
        <v>0</v>
      </c>
      <c r="F150" s="240">
        <v>0</v>
      </c>
      <c r="G150" s="270">
        <v>0</v>
      </c>
      <c r="H150" s="240">
        <v>0</v>
      </c>
      <c r="I150" s="240">
        <v>0</v>
      </c>
      <c r="J150" s="240">
        <v>0</v>
      </c>
      <c r="K150" s="240">
        <v>0</v>
      </c>
      <c r="L150" s="240">
        <v>0</v>
      </c>
      <c r="M150" s="240">
        <v>0</v>
      </c>
      <c r="N150" s="240">
        <v>0</v>
      </c>
      <c r="O150" s="240">
        <v>0</v>
      </c>
      <c r="P150" s="240">
        <v>0</v>
      </c>
      <c r="Q150" s="240">
        <v>0</v>
      </c>
      <c r="R150" s="240">
        <v>0</v>
      </c>
      <c r="S150" s="240">
        <v>0</v>
      </c>
      <c r="T150" s="240">
        <v>0</v>
      </c>
      <c r="U150" s="8"/>
    </row>
    <row r="151" spans="1:21" s="9" customFormat="1" ht="21.75" customHeight="1" x14ac:dyDescent="0.2">
      <c r="A151" s="236"/>
      <c r="B151" s="261"/>
      <c r="C151" s="242" t="s">
        <v>23</v>
      </c>
      <c r="D151" s="239">
        <f t="shared" si="2"/>
        <v>0</v>
      </c>
      <c r="E151" s="240">
        <v>0</v>
      </c>
      <c r="F151" s="240">
        <v>0</v>
      </c>
      <c r="G151" s="270">
        <v>0</v>
      </c>
      <c r="H151" s="240">
        <v>0</v>
      </c>
      <c r="I151" s="240">
        <v>0</v>
      </c>
      <c r="J151" s="240">
        <v>0</v>
      </c>
      <c r="K151" s="240">
        <v>0</v>
      </c>
      <c r="L151" s="240">
        <v>0</v>
      </c>
      <c r="M151" s="240">
        <v>0</v>
      </c>
      <c r="N151" s="240">
        <v>0</v>
      </c>
      <c r="O151" s="240">
        <v>0</v>
      </c>
      <c r="P151" s="240">
        <v>0</v>
      </c>
      <c r="Q151" s="240">
        <v>0</v>
      </c>
      <c r="R151" s="240">
        <v>0</v>
      </c>
      <c r="S151" s="240">
        <v>0</v>
      </c>
      <c r="T151" s="240">
        <v>0</v>
      </c>
      <c r="U151" s="8"/>
    </row>
    <row r="152" spans="1:21" s="9" customFormat="1" ht="21.75" customHeight="1" x14ac:dyDescent="0.2">
      <c r="A152" s="256"/>
      <c r="B152" s="261" t="s">
        <v>54</v>
      </c>
      <c r="C152" s="238" t="s">
        <v>38</v>
      </c>
      <c r="D152" s="239">
        <f t="shared" si="2"/>
        <v>35</v>
      </c>
      <c r="E152" s="240">
        <v>2</v>
      </c>
      <c r="F152" s="240">
        <v>1</v>
      </c>
      <c r="G152" s="270">
        <v>9</v>
      </c>
      <c r="H152" s="240">
        <v>5</v>
      </c>
      <c r="I152" s="240">
        <v>9</v>
      </c>
      <c r="J152" s="240">
        <v>2</v>
      </c>
      <c r="K152" s="240">
        <v>0</v>
      </c>
      <c r="L152" s="240">
        <v>0</v>
      </c>
      <c r="M152" s="240">
        <v>2</v>
      </c>
      <c r="N152" s="240">
        <v>1</v>
      </c>
      <c r="O152" s="240">
        <v>1</v>
      </c>
      <c r="P152" s="240">
        <v>0</v>
      </c>
      <c r="Q152" s="240">
        <v>0</v>
      </c>
      <c r="R152" s="240">
        <v>1</v>
      </c>
      <c r="S152" s="240">
        <v>0</v>
      </c>
      <c r="T152" s="240">
        <v>2</v>
      </c>
      <c r="U152" s="8"/>
    </row>
    <row r="153" spans="1:21" s="9" customFormat="1" ht="21.75" customHeight="1" x14ac:dyDescent="0.2">
      <c r="A153" s="256"/>
      <c r="B153" s="261"/>
      <c r="C153" s="242" t="s">
        <v>23</v>
      </c>
      <c r="D153" s="239">
        <f t="shared" si="2"/>
        <v>502</v>
      </c>
      <c r="E153" s="240">
        <v>21</v>
      </c>
      <c r="F153" s="240">
        <v>8</v>
      </c>
      <c r="G153" s="270">
        <v>101</v>
      </c>
      <c r="H153" s="240">
        <v>93</v>
      </c>
      <c r="I153" s="240">
        <v>114</v>
      </c>
      <c r="J153" s="240">
        <v>29</v>
      </c>
      <c r="K153" s="240">
        <v>0</v>
      </c>
      <c r="L153" s="240">
        <v>0</v>
      </c>
      <c r="M153" s="240">
        <v>28</v>
      </c>
      <c r="N153" s="240">
        <v>38</v>
      </c>
      <c r="O153" s="240">
        <v>12</v>
      </c>
      <c r="P153" s="240">
        <v>0</v>
      </c>
      <c r="Q153" s="240">
        <v>0</v>
      </c>
      <c r="R153" s="240">
        <v>16</v>
      </c>
      <c r="S153" s="240">
        <v>0</v>
      </c>
      <c r="T153" s="240">
        <v>42</v>
      </c>
      <c r="U153" s="8"/>
    </row>
    <row r="154" spans="1:21" s="9" customFormat="1" ht="21.75" customHeight="1" x14ac:dyDescent="0.2">
      <c r="A154" s="256"/>
      <c r="B154" s="271" t="s">
        <v>55</v>
      </c>
      <c r="C154" s="238" t="s">
        <v>38</v>
      </c>
      <c r="D154" s="239">
        <f t="shared" si="2"/>
        <v>6</v>
      </c>
      <c r="E154" s="240">
        <v>1</v>
      </c>
      <c r="F154" s="240">
        <v>0</v>
      </c>
      <c r="G154" s="270">
        <v>0</v>
      </c>
      <c r="H154" s="240">
        <v>0</v>
      </c>
      <c r="I154" s="240">
        <v>2</v>
      </c>
      <c r="J154" s="240">
        <v>2</v>
      </c>
      <c r="K154" s="240">
        <v>0</v>
      </c>
      <c r="L154" s="240">
        <v>0</v>
      </c>
      <c r="M154" s="240">
        <v>0</v>
      </c>
      <c r="N154" s="240">
        <v>0</v>
      </c>
      <c r="O154" s="240">
        <v>0</v>
      </c>
      <c r="P154" s="240">
        <v>0</v>
      </c>
      <c r="Q154" s="240">
        <v>0</v>
      </c>
      <c r="R154" s="240">
        <v>0</v>
      </c>
      <c r="S154" s="240">
        <v>0</v>
      </c>
      <c r="T154" s="240">
        <v>1</v>
      </c>
      <c r="U154" s="8"/>
    </row>
    <row r="155" spans="1:21" s="9" customFormat="1" ht="21.75" customHeight="1" x14ac:dyDescent="0.2">
      <c r="A155" s="256"/>
      <c r="B155" s="271"/>
      <c r="C155" s="242" t="s">
        <v>23</v>
      </c>
      <c r="D155" s="239">
        <f t="shared" si="2"/>
        <v>92</v>
      </c>
      <c r="E155" s="240">
        <v>27</v>
      </c>
      <c r="F155" s="240">
        <v>0</v>
      </c>
      <c r="G155" s="270">
        <v>0</v>
      </c>
      <c r="H155" s="240">
        <v>0</v>
      </c>
      <c r="I155" s="240">
        <v>8</v>
      </c>
      <c r="J155" s="240">
        <v>31</v>
      </c>
      <c r="K155" s="240">
        <v>0</v>
      </c>
      <c r="L155" s="240">
        <v>0</v>
      </c>
      <c r="M155" s="240">
        <v>0</v>
      </c>
      <c r="N155" s="240">
        <v>0</v>
      </c>
      <c r="O155" s="240">
        <v>0</v>
      </c>
      <c r="P155" s="240">
        <v>0</v>
      </c>
      <c r="Q155" s="240">
        <v>0</v>
      </c>
      <c r="R155" s="240">
        <v>0</v>
      </c>
      <c r="S155" s="240">
        <v>0</v>
      </c>
      <c r="T155" s="240">
        <v>26</v>
      </c>
      <c r="U155" s="8"/>
    </row>
    <row r="156" spans="1:21" s="9" customFormat="1" ht="21.75" customHeight="1" x14ac:dyDescent="0.2">
      <c r="A156" s="256"/>
      <c r="B156" s="263" t="s">
        <v>56</v>
      </c>
      <c r="C156" s="250" t="s">
        <v>38</v>
      </c>
      <c r="D156" s="239">
        <f t="shared" si="2"/>
        <v>34</v>
      </c>
      <c r="E156" s="240">
        <v>2</v>
      </c>
      <c r="F156" s="240">
        <v>3</v>
      </c>
      <c r="G156" s="270">
        <v>3</v>
      </c>
      <c r="H156" s="240">
        <v>3</v>
      </c>
      <c r="I156" s="240">
        <v>2</v>
      </c>
      <c r="J156" s="240">
        <v>3</v>
      </c>
      <c r="K156" s="240">
        <v>2</v>
      </c>
      <c r="L156" s="240">
        <v>1</v>
      </c>
      <c r="M156" s="240">
        <v>2</v>
      </c>
      <c r="N156" s="240">
        <v>2</v>
      </c>
      <c r="O156" s="240">
        <v>3</v>
      </c>
      <c r="P156" s="240">
        <v>1</v>
      </c>
      <c r="Q156" s="240">
        <v>3</v>
      </c>
      <c r="R156" s="240">
        <v>0</v>
      </c>
      <c r="S156" s="240">
        <v>3</v>
      </c>
      <c r="T156" s="240">
        <v>1</v>
      </c>
      <c r="U156" s="8"/>
    </row>
    <row r="157" spans="1:21" s="9" customFormat="1" ht="21.75" customHeight="1" x14ac:dyDescent="0.2">
      <c r="A157" s="256"/>
      <c r="B157" s="264"/>
      <c r="C157" s="242" t="s">
        <v>23</v>
      </c>
      <c r="D157" s="239">
        <f t="shared" si="2"/>
        <v>152</v>
      </c>
      <c r="E157" s="240">
        <v>8</v>
      </c>
      <c r="F157" s="240">
        <v>9</v>
      </c>
      <c r="G157" s="270">
        <v>20</v>
      </c>
      <c r="H157" s="240">
        <v>40</v>
      </c>
      <c r="I157" s="240">
        <v>3</v>
      </c>
      <c r="J157" s="240">
        <v>10</v>
      </c>
      <c r="K157" s="240">
        <v>6</v>
      </c>
      <c r="L157" s="240">
        <v>2</v>
      </c>
      <c r="M157" s="240">
        <v>6</v>
      </c>
      <c r="N157" s="240">
        <v>8</v>
      </c>
      <c r="O157" s="240">
        <v>7</v>
      </c>
      <c r="P157" s="240">
        <v>4</v>
      </c>
      <c r="Q157" s="240">
        <v>16</v>
      </c>
      <c r="R157" s="240">
        <v>0</v>
      </c>
      <c r="S157" s="240">
        <v>12</v>
      </c>
      <c r="T157" s="240">
        <v>1</v>
      </c>
      <c r="U157" s="8"/>
    </row>
    <row r="158" spans="1:21" s="9" customFormat="1" ht="21.75" customHeight="1" x14ac:dyDescent="0.2">
      <c r="A158" s="256"/>
      <c r="B158" s="264" t="s">
        <v>57</v>
      </c>
      <c r="C158" s="242" t="s">
        <v>38</v>
      </c>
      <c r="D158" s="239">
        <f t="shared" si="2"/>
        <v>286</v>
      </c>
      <c r="E158" s="240">
        <v>7</v>
      </c>
      <c r="F158" s="240">
        <v>17</v>
      </c>
      <c r="G158" s="270">
        <v>10</v>
      </c>
      <c r="H158" s="240">
        <v>2</v>
      </c>
      <c r="I158" s="240">
        <v>22</v>
      </c>
      <c r="J158" s="240">
        <v>2</v>
      </c>
      <c r="K158" s="240">
        <v>15</v>
      </c>
      <c r="L158" s="240">
        <v>3</v>
      </c>
      <c r="M158" s="240">
        <v>12</v>
      </c>
      <c r="N158" s="240">
        <v>19</v>
      </c>
      <c r="O158" s="240">
        <v>21</v>
      </c>
      <c r="P158" s="240">
        <v>41</v>
      </c>
      <c r="Q158" s="240">
        <v>38</v>
      </c>
      <c r="R158" s="240">
        <v>8</v>
      </c>
      <c r="S158" s="240">
        <v>42</v>
      </c>
      <c r="T158" s="240">
        <v>27</v>
      </c>
      <c r="U158" s="8"/>
    </row>
    <row r="159" spans="1:21" s="9" customFormat="1" ht="19.5" customHeight="1" x14ac:dyDescent="0.2">
      <c r="A159" s="256"/>
      <c r="B159" s="266"/>
      <c r="C159" s="267" t="s">
        <v>23</v>
      </c>
      <c r="D159" s="272">
        <f t="shared" si="2"/>
        <v>2409</v>
      </c>
      <c r="E159" s="269">
        <v>76</v>
      </c>
      <c r="F159" s="269">
        <v>80</v>
      </c>
      <c r="G159" s="273">
        <v>117</v>
      </c>
      <c r="H159" s="269">
        <v>26</v>
      </c>
      <c r="I159" s="269">
        <v>213</v>
      </c>
      <c r="J159" s="269">
        <v>16</v>
      </c>
      <c r="K159" s="269">
        <v>86</v>
      </c>
      <c r="L159" s="269">
        <v>22</v>
      </c>
      <c r="M159" s="269">
        <v>91</v>
      </c>
      <c r="N159" s="269">
        <v>124</v>
      </c>
      <c r="O159" s="269">
        <v>125</v>
      </c>
      <c r="P159" s="269">
        <v>225</v>
      </c>
      <c r="Q159" s="269">
        <v>231</v>
      </c>
      <c r="R159" s="269">
        <v>152</v>
      </c>
      <c r="S159" s="269">
        <v>641</v>
      </c>
      <c r="T159" s="269">
        <v>184</v>
      </c>
      <c r="U159" s="8"/>
    </row>
    <row r="160" spans="1:21" x14ac:dyDescent="0.2">
      <c r="B160" s="274"/>
      <c r="C160" s="5"/>
      <c r="D160" s="6"/>
      <c r="E160" s="5"/>
      <c r="F160" s="5"/>
      <c r="G160" s="5"/>
      <c r="H160" s="5"/>
      <c r="I160" s="5"/>
    </row>
    <row r="161" spans="1:20" x14ac:dyDescent="0.2">
      <c r="A161" s="5"/>
      <c r="B161" s="274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 t="s">
        <v>0</v>
      </c>
      <c r="R161" s="5"/>
      <c r="S161" s="5"/>
      <c r="T161" s="275" t="s">
        <v>255</v>
      </c>
    </row>
    <row r="162" spans="1:20" x14ac:dyDescent="0.2">
      <c r="A162" s="276"/>
      <c r="B162" s="246" t="s">
        <v>2</v>
      </c>
      <c r="C162" s="277" t="s">
        <v>3</v>
      </c>
      <c r="D162" s="278" t="s">
        <v>4</v>
      </c>
      <c r="E162" s="279" t="s">
        <v>5</v>
      </c>
      <c r="F162" s="279" t="s">
        <v>6</v>
      </c>
      <c r="G162" s="279" t="s">
        <v>7</v>
      </c>
      <c r="H162" s="279" t="s">
        <v>8</v>
      </c>
      <c r="I162" s="279" t="s">
        <v>9</v>
      </c>
      <c r="J162" s="279" t="s">
        <v>10</v>
      </c>
      <c r="K162" s="279" t="s">
        <v>11</v>
      </c>
      <c r="L162" s="279" t="s">
        <v>12</v>
      </c>
      <c r="M162" s="279" t="s">
        <v>13</v>
      </c>
      <c r="N162" s="279" t="s">
        <v>14</v>
      </c>
      <c r="O162" s="279" t="s">
        <v>15</v>
      </c>
      <c r="P162" s="279" t="s">
        <v>16</v>
      </c>
      <c r="Q162" s="279" t="s">
        <v>17</v>
      </c>
      <c r="R162" s="279" t="s">
        <v>18</v>
      </c>
      <c r="S162" s="279" t="s">
        <v>19</v>
      </c>
      <c r="T162" s="279" t="s">
        <v>20</v>
      </c>
    </row>
    <row r="163" spans="1:20" ht="27.75" customHeight="1" x14ac:dyDescent="0.2">
      <c r="A163" s="236" t="s">
        <v>21</v>
      </c>
      <c r="B163" s="237" t="s">
        <v>22</v>
      </c>
      <c r="C163" s="238" t="s">
        <v>23</v>
      </c>
      <c r="D163" s="239">
        <f>SUM(E163:T163)</f>
        <v>93</v>
      </c>
      <c r="E163" s="240">
        <v>24</v>
      </c>
      <c r="F163" s="240">
        <v>14</v>
      </c>
      <c r="G163" s="270">
        <v>16</v>
      </c>
      <c r="H163" s="240">
        <v>0</v>
      </c>
      <c r="I163" s="240">
        <v>0</v>
      </c>
      <c r="J163" s="240">
        <v>1</v>
      </c>
      <c r="K163" s="240">
        <v>14</v>
      </c>
      <c r="L163" s="240">
        <v>9</v>
      </c>
      <c r="M163" s="240">
        <v>0</v>
      </c>
      <c r="N163" s="240">
        <v>0</v>
      </c>
      <c r="O163" s="240">
        <v>0</v>
      </c>
      <c r="P163" s="240">
        <v>0</v>
      </c>
      <c r="Q163" s="240">
        <v>1</v>
      </c>
      <c r="R163" s="240">
        <v>1</v>
      </c>
      <c r="S163" s="240">
        <v>13</v>
      </c>
      <c r="T163" s="240">
        <v>0</v>
      </c>
    </row>
    <row r="164" spans="1:20" ht="27.75" customHeight="1" x14ac:dyDescent="0.2">
      <c r="A164" s="241"/>
      <c r="B164" s="237" t="s">
        <v>24</v>
      </c>
      <c r="C164" s="242" t="s">
        <v>23</v>
      </c>
      <c r="D164" s="239">
        <f t="shared" ref="D164:D212" si="3">SUM(E164:T164)</f>
        <v>16320</v>
      </c>
      <c r="E164" s="240">
        <v>1073</v>
      </c>
      <c r="F164" s="240">
        <v>521</v>
      </c>
      <c r="G164" s="270">
        <v>1063</v>
      </c>
      <c r="H164" s="240">
        <v>1001</v>
      </c>
      <c r="I164" s="240">
        <v>954</v>
      </c>
      <c r="J164" s="240">
        <v>503</v>
      </c>
      <c r="K164" s="240">
        <v>816</v>
      </c>
      <c r="L164" s="240">
        <v>765</v>
      </c>
      <c r="M164" s="240">
        <v>431</v>
      </c>
      <c r="N164" s="240">
        <v>1595</v>
      </c>
      <c r="O164" s="240">
        <v>852</v>
      </c>
      <c r="P164" s="240">
        <v>727</v>
      </c>
      <c r="Q164" s="240">
        <v>1502</v>
      </c>
      <c r="R164" s="240">
        <v>2008</v>
      </c>
      <c r="S164" s="240">
        <v>1269</v>
      </c>
      <c r="T164" s="240">
        <v>1240</v>
      </c>
    </row>
    <row r="165" spans="1:20" ht="27.75" customHeight="1" x14ac:dyDescent="0.2">
      <c r="A165" s="241" t="s">
        <v>25</v>
      </c>
      <c r="B165" s="237" t="s">
        <v>26</v>
      </c>
      <c r="C165" s="242" t="s">
        <v>23</v>
      </c>
      <c r="D165" s="239">
        <f t="shared" si="3"/>
        <v>16915</v>
      </c>
      <c r="E165" s="240">
        <v>1150</v>
      </c>
      <c r="F165" s="240">
        <v>669</v>
      </c>
      <c r="G165" s="270">
        <v>1070</v>
      </c>
      <c r="H165" s="240">
        <v>1053</v>
      </c>
      <c r="I165" s="240">
        <v>861</v>
      </c>
      <c r="J165" s="240">
        <v>463</v>
      </c>
      <c r="K165" s="240">
        <v>913</v>
      </c>
      <c r="L165" s="240">
        <v>910</v>
      </c>
      <c r="M165" s="240">
        <v>443</v>
      </c>
      <c r="N165" s="240">
        <v>1500</v>
      </c>
      <c r="O165" s="240">
        <v>913</v>
      </c>
      <c r="P165" s="240">
        <v>799</v>
      </c>
      <c r="Q165" s="240">
        <v>1652</v>
      </c>
      <c r="R165" s="240">
        <v>1944</v>
      </c>
      <c r="S165" s="240">
        <v>1378</v>
      </c>
      <c r="T165" s="240">
        <v>1197</v>
      </c>
    </row>
    <row r="166" spans="1:20" ht="27.75" customHeight="1" x14ac:dyDescent="0.2">
      <c r="A166" s="243"/>
      <c r="B166" s="237" t="s">
        <v>27</v>
      </c>
      <c r="C166" s="242" t="s">
        <v>23</v>
      </c>
      <c r="D166" s="239">
        <f t="shared" si="3"/>
        <v>1172</v>
      </c>
      <c r="E166" s="240">
        <v>39</v>
      </c>
      <c r="F166" s="240">
        <v>40</v>
      </c>
      <c r="G166" s="270">
        <v>59</v>
      </c>
      <c r="H166" s="240">
        <v>124</v>
      </c>
      <c r="I166" s="240">
        <v>118</v>
      </c>
      <c r="J166" s="240">
        <v>70</v>
      </c>
      <c r="K166" s="240">
        <v>68</v>
      </c>
      <c r="L166" s="240">
        <v>54</v>
      </c>
      <c r="M166" s="240">
        <v>41</v>
      </c>
      <c r="N166" s="240">
        <v>106</v>
      </c>
      <c r="O166" s="240">
        <v>72</v>
      </c>
      <c r="P166" s="240">
        <v>28</v>
      </c>
      <c r="Q166" s="240">
        <v>93</v>
      </c>
      <c r="R166" s="240">
        <v>157</v>
      </c>
      <c r="S166" s="240">
        <v>38</v>
      </c>
      <c r="T166" s="240">
        <v>65</v>
      </c>
    </row>
    <row r="167" spans="1:20" ht="27.75" customHeight="1" x14ac:dyDescent="0.2">
      <c r="A167" s="244"/>
      <c r="B167" s="237" t="s">
        <v>28</v>
      </c>
      <c r="C167" s="242" t="s">
        <v>23</v>
      </c>
      <c r="D167" s="239">
        <f t="shared" si="3"/>
        <v>229</v>
      </c>
      <c r="E167" s="240">
        <v>13</v>
      </c>
      <c r="F167" s="240">
        <v>7</v>
      </c>
      <c r="G167" s="270">
        <v>19</v>
      </c>
      <c r="H167" s="240">
        <v>16</v>
      </c>
      <c r="I167" s="240">
        <v>16</v>
      </c>
      <c r="J167" s="240">
        <v>17</v>
      </c>
      <c r="K167" s="240">
        <v>22</v>
      </c>
      <c r="L167" s="240">
        <v>2</v>
      </c>
      <c r="M167" s="240">
        <v>3</v>
      </c>
      <c r="N167" s="240">
        <v>18</v>
      </c>
      <c r="O167" s="240">
        <v>18</v>
      </c>
      <c r="P167" s="240">
        <v>7</v>
      </c>
      <c r="Q167" s="240">
        <v>16</v>
      </c>
      <c r="R167" s="240">
        <v>35</v>
      </c>
      <c r="S167" s="240">
        <v>11</v>
      </c>
      <c r="T167" s="240">
        <v>9</v>
      </c>
    </row>
    <row r="168" spans="1:20" ht="27.75" customHeight="1" x14ac:dyDescent="0.2">
      <c r="A168" s="244"/>
      <c r="B168" s="245" t="s">
        <v>29</v>
      </c>
      <c r="C168" s="242" t="s">
        <v>23</v>
      </c>
      <c r="D168" s="239">
        <f t="shared" si="3"/>
        <v>439</v>
      </c>
      <c r="E168" s="240">
        <v>0</v>
      </c>
      <c r="F168" s="240">
        <v>83</v>
      </c>
      <c r="G168" s="270">
        <v>45</v>
      </c>
      <c r="H168" s="240">
        <v>49</v>
      </c>
      <c r="I168" s="240">
        <v>3</v>
      </c>
      <c r="J168" s="240">
        <v>0</v>
      </c>
      <c r="K168" s="240">
        <v>0</v>
      </c>
      <c r="L168" s="240">
        <v>4</v>
      </c>
      <c r="M168" s="240">
        <v>0</v>
      </c>
      <c r="N168" s="240">
        <v>82</v>
      </c>
      <c r="O168" s="240">
        <v>55</v>
      </c>
      <c r="P168" s="240">
        <v>0</v>
      </c>
      <c r="Q168" s="240">
        <v>70</v>
      </c>
      <c r="R168" s="240">
        <v>48</v>
      </c>
      <c r="S168" s="240">
        <v>0</v>
      </c>
      <c r="T168" s="240">
        <v>0</v>
      </c>
    </row>
    <row r="169" spans="1:20" ht="27.75" customHeight="1" x14ac:dyDescent="0.2">
      <c r="A169" s="244"/>
      <c r="B169" s="237" t="s">
        <v>30</v>
      </c>
      <c r="C169" s="242" t="s">
        <v>23</v>
      </c>
      <c r="D169" s="239">
        <f t="shared" si="3"/>
        <v>1498</v>
      </c>
      <c r="E169" s="240">
        <v>262</v>
      </c>
      <c r="F169" s="240">
        <v>43</v>
      </c>
      <c r="G169" s="270">
        <v>161</v>
      </c>
      <c r="H169" s="240">
        <v>61</v>
      </c>
      <c r="I169" s="240">
        <v>165</v>
      </c>
      <c r="J169" s="240">
        <v>125</v>
      </c>
      <c r="K169" s="240">
        <v>89</v>
      </c>
      <c r="L169" s="240">
        <v>117</v>
      </c>
      <c r="M169" s="240">
        <v>94</v>
      </c>
      <c r="N169" s="240">
        <v>60</v>
      </c>
      <c r="O169" s="240">
        <v>20</v>
      </c>
      <c r="P169" s="240">
        <v>36</v>
      </c>
      <c r="Q169" s="240">
        <v>107</v>
      </c>
      <c r="R169" s="240">
        <v>105</v>
      </c>
      <c r="S169" s="240">
        <v>0</v>
      </c>
      <c r="T169" s="240">
        <v>53</v>
      </c>
    </row>
    <row r="170" spans="1:20" ht="27.75" customHeight="1" x14ac:dyDescent="0.2">
      <c r="A170" s="244"/>
      <c r="B170" s="237" t="s">
        <v>31</v>
      </c>
      <c r="C170" s="242" t="s">
        <v>23</v>
      </c>
      <c r="D170" s="239">
        <f t="shared" si="3"/>
        <v>293</v>
      </c>
      <c r="E170" s="240">
        <v>20</v>
      </c>
      <c r="F170" s="240">
        <v>6</v>
      </c>
      <c r="G170" s="270">
        <v>45</v>
      </c>
      <c r="H170" s="240">
        <v>95</v>
      </c>
      <c r="I170" s="240">
        <v>3</v>
      </c>
      <c r="J170" s="240">
        <v>0</v>
      </c>
      <c r="K170" s="240">
        <v>3</v>
      </c>
      <c r="L170" s="240">
        <v>0</v>
      </c>
      <c r="M170" s="240">
        <v>3</v>
      </c>
      <c r="N170" s="240">
        <v>24</v>
      </c>
      <c r="O170" s="240">
        <v>30</v>
      </c>
      <c r="P170" s="240">
        <v>9</v>
      </c>
      <c r="Q170" s="240">
        <v>24</v>
      </c>
      <c r="R170" s="240">
        <v>7</v>
      </c>
      <c r="S170" s="240">
        <v>19</v>
      </c>
      <c r="T170" s="240">
        <v>5</v>
      </c>
    </row>
    <row r="171" spans="1:20" ht="27.75" customHeight="1" x14ac:dyDescent="0.2">
      <c r="A171" s="244"/>
      <c r="B171" s="237" t="s">
        <v>32</v>
      </c>
      <c r="C171" s="242" t="s">
        <v>23</v>
      </c>
      <c r="D171" s="239">
        <f t="shared" si="3"/>
        <v>142</v>
      </c>
      <c r="E171" s="240">
        <v>0</v>
      </c>
      <c r="F171" s="240">
        <v>0</v>
      </c>
      <c r="G171" s="270">
        <v>26</v>
      </c>
      <c r="H171" s="240">
        <v>0</v>
      </c>
      <c r="I171" s="240">
        <v>0</v>
      </c>
      <c r="J171" s="240">
        <v>75</v>
      </c>
      <c r="K171" s="240">
        <v>0</v>
      </c>
      <c r="L171" s="240">
        <v>7</v>
      </c>
      <c r="M171" s="240">
        <v>10</v>
      </c>
      <c r="N171" s="240">
        <v>24</v>
      </c>
      <c r="O171" s="240">
        <v>0</v>
      </c>
      <c r="P171" s="240">
        <v>0</v>
      </c>
      <c r="Q171" s="240">
        <v>0</v>
      </c>
      <c r="R171" s="240">
        <v>0</v>
      </c>
      <c r="S171" s="240">
        <v>0</v>
      </c>
      <c r="T171" s="240">
        <v>0</v>
      </c>
    </row>
    <row r="172" spans="1:20" ht="27.75" customHeight="1" x14ac:dyDescent="0.2">
      <c r="A172" s="244"/>
      <c r="B172" s="237" t="s">
        <v>33</v>
      </c>
      <c r="C172" s="242" t="s">
        <v>23</v>
      </c>
      <c r="D172" s="239">
        <f t="shared" si="3"/>
        <v>103</v>
      </c>
      <c r="E172" s="240">
        <v>0</v>
      </c>
      <c r="F172" s="240">
        <v>6</v>
      </c>
      <c r="G172" s="270">
        <v>33</v>
      </c>
      <c r="H172" s="240">
        <v>0</v>
      </c>
      <c r="I172" s="240">
        <v>0</v>
      </c>
      <c r="J172" s="240">
        <v>0</v>
      </c>
      <c r="K172" s="240">
        <v>0</v>
      </c>
      <c r="L172" s="240">
        <v>40</v>
      </c>
      <c r="M172" s="240">
        <v>0</v>
      </c>
      <c r="N172" s="240">
        <v>0</v>
      </c>
      <c r="O172" s="240">
        <v>0</v>
      </c>
      <c r="P172" s="240">
        <v>0</v>
      </c>
      <c r="Q172" s="240">
        <v>0</v>
      </c>
      <c r="R172" s="240">
        <v>0</v>
      </c>
      <c r="S172" s="240">
        <v>0</v>
      </c>
      <c r="T172" s="240">
        <v>24</v>
      </c>
    </row>
    <row r="173" spans="1:20" ht="27.75" customHeight="1" x14ac:dyDescent="0.2">
      <c r="A173" s="244"/>
      <c r="B173" s="237" t="s">
        <v>34</v>
      </c>
      <c r="C173" s="238" t="s">
        <v>23</v>
      </c>
      <c r="D173" s="239">
        <f t="shared" si="3"/>
        <v>1914</v>
      </c>
      <c r="E173" s="240">
        <v>89</v>
      </c>
      <c r="F173" s="240">
        <v>95</v>
      </c>
      <c r="G173" s="270">
        <v>214</v>
      </c>
      <c r="H173" s="240">
        <v>146</v>
      </c>
      <c r="I173" s="240">
        <v>64</v>
      </c>
      <c r="J173" s="240">
        <v>90</v>
      </c>
      <c r="K173" s="240">
        <v>125</v>
      </c>
      <c r="L173" s="240">
        <v>123</v>
      </c>
      <c r="M173" s="240">
        <v>70</v>
      </c>
      <c r="N173" s="240">
        <v>150</v>
      </c>
      <c r="O173" s="240">
        <v>99</v>
      </c>
      <c r="P173" s="240">
        <v>89</v>
      </c>
      <c r="Q173" s="240">
        <v>138</v>
      </c>
      <c r="R173" s="240">
        <v>242</v>
      </c>
      <c r="S173" s="240">
        <v>124</v>
      </c>
      <c r="T173" s="240">
        <v>56</v>
      </c>
    </row>
    <row r="174" spans="1:20" ht="27.75" customHeight="1" x14ac:dyDescent="0.2">
      <c r="A174" s="244"/>
      <c r="B174" s="246" t="s">
        <v>35</v>
      </c>
      <c r="C174" s="247" t="s">
        <v>23</v>
      </c>
      <c r="D174" s="239">
        <f t="shared" si="3"/>
        <v>66</v>
      </c>
      <c r="E174" s="240">
        <v>2</v>
      </c>
      <c r="F174" s="240">
        <v>2</v>
      </c>
      <c r="G174" s="270">
        <v>3</v>
      </c>
      <c r="H174" s="240">
        <v>25</v>
      </c>
      <c r="I174" s="240">
        <v>2</v>
      </c>
      <c r="J174" s="240">
        <v>3</v>
      </c>
      <c r="K174" s="240">
        <v>1</v>
      </c>
      <c r="L174" s="240">
        <v>0</v>
      </c>
      <c r="M174" s="240">
        <v>3</v>
      </c>
      <c r="N174" s="240">
        <v>0</v>
      </c>
      <c r="O174" s="240">
        <v>7</v>
      </c>
      <c r="P174" s="240">
        <v>2</v>
      </c>
      <c r="Q174" s="240">
        <v>3</v>
      </c>
      <c r="R174" s="240">
        <v>9</v>
      </c>
      <c r="S174" s="240">
        <v>4</v>
      </c>
      <c r="T174" s="240">
        <v>0</v>
      </c>
    </row>
    <row r="175" spans="1:20" ht="21.75" customHeight="1" x14ac:dyDescent="0.2">
      <c r="A175" s="248" t="s">
        <v>36</v>
      </c>
      <c r="B175" s="249" t="s">
        <v>37</v>
      </c>
      <c r="C175" s="250" t="s">
        <v>38</v>
      </c>
      <c r="D175" s="239">
        <f t="shared" si="3"/>
        <v>142</v>
      </c>
      <c r="E175" s="240">
        <v>12</v>
      </c>
      <c r="F175" s="240">
        <v>9</v>
      </c>
      <c r="G175" s="270">
        <v>5</v>
      </c>
      <c r="H175" s="240">
        <v>5</v>
      </c>
      <c r="I175" s="240">
        <v>10</v>
      </c>
      <c r="J175" s="240">
        <v>11</v>
      </c>
      <c r="K175" s="240">
        <v>9</v>
      </c>
      <c r="L175" s="240">
        <v>9</v>
      </c>
      <c r="M175" s="240">
        <v>6</v>
      </c>
      <c r="N175" s="240">
        <v>2</v>
      </c>
      <c r="O175" s="240">
        <v>6</v>
      </c>
      <c r="P175" s="240">
        <v>9</v>
      </c>
      <c r="Q175" s="240">
        <v>16</v>
      </c>
      <c r="R175" s="240">
        <v>9</v>
      </c>
      <c r="S175" s="240">
        <v>12</v>
      </c>
      <c r="T175" s="240">
        <v>12</v>
      </c>
    </row>
    <row r="176" spans="1:20" ht="21.75" customHeight="1" x14ac:dyDescent="0.2">
      <c r="A176" s="244"/>
      <c r="B176" s="249"/>
      <c r="C176" s="238" t="s">
        <v>23</v>
      </c>
      <c r="D176" s="239">
        <f t="shared" si="3"/>
        <v>1229</v>
      </c>
      <c r="E176" s="240">
        <v>66</v>
      </c>
      <c r="F176" s="240">
        <v>47</v>
      </c>
      <c r="G176" s="270">
        <v>53</v>
      </c>
      <c r="H176" s="240">
        <v>22</v>
      </c>
      <c r="I176" s="240">
        <v>99</v>
      </c>
      <c r="J176" s="240">
        <v>234</v>
      </c>
      <c r="K176" s="240">
        <v>107</v>
      </c>
      <c r="L176" s="240">
        <v>65</v>
      </c>
      <c r="M176" s="240">
        <v>15</v>
      </c>
      <c r="N176" s="240">
        <v>17</v>
      </c>
      <c r="O176" s="240">
        <v>21</v>
      </c>
      <c r="P176" s="240">
        <v>56</v>
      </c>
      <c r="Q176" s="240">
        <v>92</v>
      </c>
      <c r="R176" s="240">
        <v>130</v>
      </c>
      <c r="S176" s="240">
        <v>112</v>
      </c>
      <c r="T176" s="240">
        <v>93</v>
      </c>
    </row>
    <row r="177" spans="1:1024" ht="21.75" customHeight="1" x14ac:dyDescent="0.2">
      <c r="A177" s="251" t="s">
        <v>39</v>
      </c>
      <c r="B177" s="252" t="s">
        <v>40</v>
      </c>
      <c r="C177" s="238" t="s">
        <v>38</v>
      </c>
      <c r="D177" s="239">
        <f t="shared" si="3"/>
        <v>35</v>
      </c>
      <c r="E177" s="240">
        <v>4</v>
      </c>
      <c r="F177" s="240">
        <v>3</v>
      </c>
      <c r="G177" s="270">
        <v>2</v>
      </c>
      <c r="H177" s="240">
        <v>1</v>
      </c>
      <c r="I177" s="240">
        <v>2</v>
      </c>
      <c r="J177" s="240">
        <v>3</v>
      </c>
      <c r="K177" s="240">
        <v>2</v>
      </c>
      <c r="L177" s="240">
        <v>3</v>
      </c>
      <c r="M177" s="240">
        <v>2</v>
      </c>
      <c r="N177" s="240">
        <v>2</v>
      </c>
      <c r="O177" s="240">
        <v>0</v>
      </c>
      <c r="P177" s="240">
        <v>1</v>
      </c>
      <c r="Q177" s="240">
        <v>3</v>
      </c>
      <c r="R177" s="240">
        <v>2</v>
      </c>
      <c r="S177" s="240">
        <v>3</v>
      </c>
      <c r="T177" s="240">
        <v>2</v>
      </c>
    </row>
    <row r="178" spans="1:1024" ht="21.75" customHeight="1" x14ac:dyDescent="0.2">
      <c r="A178" s="280"/>
      <c r="B178" s="252"/>
      <c r="C178" s="281" t="s">
        <v>23</v>
      </c>
      <c r="D178" s="239">
        <f t="shared" si="3"/>
        <v>131</v>
      </c>
      <c r="E178" s="240">
        <v>18</v>
      </c>
      <c r="F178" s="240">
        <v>16</v>
      </c>
      <c r="G178" s="270">
        <v>5</v>
      </c>
      <c r="H178" s="240">
        <v>2</v>
      </c>
      <c r="I178" s="240">
        <v>2</v>
      </c>
      <c r="J178" s="240">
        <v>20</v>
      </c>
      <c r="K178" s="240">
        <v>7</v>
      </c>
      <c r="L178" s="240">
        <v>6</v>
      </c>
      <c r="M178" s="240">
        <v>5</v>
      </c>
      <c r="N178" s="240">
        <v>4</v>
      </c>
      <c r="O178" s="240">
        <v>0</v>
      </c>
      <c r="P178" s="240">
        <v>7</v>
      </c>
      <c r="Q178" s="240">
        <v>20</v>
      </c>
      <c r="R178" s="240">
        <v>5</v>
      </c>
      <c r="S178" s="240">
        <v>10</v>
      </c>
      <c r="T178" s="240">
        <v>4</v>
      </c>
    </row>
    <row r="179" spans="1:1024" ht="21.75" customHeight="1" x14ac:dyDescent="0.2">
      <c r="A179" s="251" t="s">
        <v>41</v>
      </c>
      <c r="B179" s="254" t="s">
        <v>42</v>
      </c>
      <c r="C179" s="238" t="s">
        <v>38</v>
      </c>
      <c r="D179" s="239">
        <f t="shared" si="3"/>
        <v>537</v>
      </c>
      <c r="E179" s="240">
        <v>42</v>
      </c>
      <c r="F179" s="240">
        <v>24</v>
      </c>
      <c r="G179" s="270">
        <v>39</v>
      </c>
      <c r="H179" s="240">
        <v>32</v>
      </c>
      <c r="I179" s="240">
        <v>25</v>
      </c>
      <c r="J179" s="240">
        <v>20</v>
      </c>
      <c r="K179" s="240">
        <v>45</v>
      </c>
      <c r="L179" s="240">
        <v>17</v>
      </c>
      <c r="M179" s="240">
        <v>18</v>
      </c>
      <c r="N179" s="240">
        <v>61</v>
      </c>
      <c r="O179" s="240">
        <v>36</v>
      </c>
      <c r="P179" s="240">
        <v>22</v>
      </c>
      <c r="Q179" s="240">
        <v>43</v>
      </c>
      <c r="R179" s="240">
        <v>45</v>
      </c>
      <c r="S179" s="240">
        <v>32</v>
      </c>
      <c r="T179" s="240">
        <v>36</v>
      </c>
    </row>
    <row r="180" spans="1:1024" ht="21.75" customHeight="1" x14ac:dyDescent="0.2">
      <c r="A180" s="255"/>
      <c r="B180" s="254"/>
      <c r="C180" s="238" t="s">
        <v>23</v>
      </c>
      <c r="D180" s="239">
        <f t="shared" si="3"/>
        <v>7799</v>
      </c>
      <c r="E180" s="240">
        <v>552</v>
      </c>
      <c r="F180" s="240">
        <v>388</v>
      </c>
      <c r="G180" s="270">
        <v>619</v>
      </c>
      <c r="H180" s="240">
        <v>658</v>
      </c>
      <c r="I180" s="240">
        <v>581</v>
      </c>
      <c r="J180" s="240">
        <v>151</v>
      </c>
      <c r="K180" s="240">
        <v>226</v>
      </c>
      <c r="L180" s="240">
        <v>55</v>
      </c>
      <c r="M180" s="240">
        <v>341</v>
      </c>
      <c r="N180" s="240">
        <v>768</v>
      </c>
      <c r="O180" s="240">
        <v>386</v>
      </c>
      <c r="P180" s="240">
        <v>265</v>
      </c>
      <c r="Q180" s="240">
        <v>773</v>
      </c>
      <c r="R180" s="240">
        <v>886</v>
      </c>
      <c r="S180" s="240">
        <v>549</v>
      </c>
      <c r="T180" s="240">
        <v>601</v>
      </c>
    </row>
    <row r="181" spans="1:1024" ht="21.75" customHeight="1" x14ac:dyDescent="0.2">
      <c r="A181" s="244"/>
      <c r="B181" s="254" t="s">
        <v>43</v>
      </c>
      <c r="C181" s="238" t="s">
        <v>38</v>
      </c>
      <c r="D181" s="239">
        <f t="shared" si="3"/>
        <v>171</v>
      </c>
      <c r="E181" s="240">
        <v>12</v>
      </c>
      <c r="F181" s="240">
        <v>12</v>
      </c>
      <c r="G181" s="270">
        <v>12</v>
      </c>
      <c r="H181" s="240">
        <v>14</v>
      </c>
      <c r="I181" s="240">
        <v>10</v>
      </c>
      <c r="J181" s="240">
        <v>11</v>
      </c>
      <c r="K181" s="240">
        <v>12</v>
      </c>
      <c r="L181" s="240">
        <v>8</v>
      </c>
      <c r="M181" s="240">
        <v>12</v>
      </c>
      <c r="N181" s="240">
        <v>6</v>
      </c>
      <c r="O181" s="240">
        <v>10</v>
      </c>
      <c r="P181" s="240">
        <v>8</v>
      </c>
      <c r="Q181" s="240">
        <v>12</v>
      </c>
      <c r="R181" s="240">
        <v>10</v>
      </c>
      <c r="S181" s="240">
        <v>12</v>
      </c>
      <c r="T181" s="240">
        <v>10</v>
      </c>
    </row>
    <row r="182" spans="1:1024" ht="21.75" customHeight="1" x14ac:dyDescent="0.2">
      <c r="A182" s="244"/>
      <c r="B182" s="254"/>
      <c r="C182" s="242" t="s">
        <v>23</v>
      </c>
      <c r="D182" s="239">
        <f t="shared" si="3"/>
        <v>919</v>
      </c>
      <c r="E182" s="240">
        <v>80</v>
      </c>
      <c r="F182" s="240">
        <v>52</v>
      </c>
      <c r="G182" s="270">
        <v>80</v>
      </c>
      <c r="H182" s="240">
        <v>64</v>
      </c>
      <c r="I182" s="240">
        <v>86</v>
      </c>
      <c r="J182" s="240">
        <v>53</v>
      </c>
      <c r="K182" s="240">
        <v>56</v>
      </c>
      <c r="L182" s="240">
        <v>17</v>
      </c>
      <c r="M182" s="240">
        <v>76</v>
      </c>
      <c r="N182" s="240">
        <v>38</v>
      </c>
      <c r="O182" s="240">
        <v>22</v>
      </c>
      <c r="P182" s="240">
        <v>41</v>
      </c>
      <c r="Q182" s="240">
        <v>63</v>
      </c>
      <c r="R182" s="240">
        <v>54</v>
      </c>
      <c r="S182" s="240">
        <v>106</v>
      </c>
      <c r="T182" s="240">
        <v>31</v>
      </c>
    </row>
    <row r="183" spans="1:1024" ht="21.75" customHeight="1" x14ac:dyDescent="0.2">
      <c r="B183" s="282" t="s">
        <v>59</v>
      </c>
      <c r="C183" s="238" t="s">
        <v>38</v>
      </c>
      <c r="D183" s="239">
        <f t="shared" si="3"/>
        <v>9</v>
      </c>
      <c r="E183" s="240">
        <v>0</v>
      </c>
      <c r="F183" s="240">
        <v>0</v>
      </c>
      <c r="G183" s="270">
        <v>0</v>
      </c>
      <c r="H183" s="240">
        <v>0</v>
      </c>
      <c r="I183" s="240">
        <v>0</v>
      </c>
      <c r="J183" s="240">
        <v>8</v>
      </c>
      <c r="K183" s="240">
        <v>0</v>
      </c>
      <c r="L183" s="240">
        <v>0</v>
      </c>
      <c r="M183" s="240">
        <v>0</v>
      </c>
      <c r="N183" s="240">
        <v>0</v>
      </c>
      <c r="O183" s="240">
        <v>0</v>
      </c>
      <c r="P183" s="240">
        <v>0</v>
      </c>
      <c r="Q183" s="240">
        <v>0</v>
      </c>
      <c r="R183" s="240">
        <v>0</v>
      </c>
      <c r="S183" s="240">
        <v>0</v>
      </c>
      <c r="T183" s="240">
        <v>1</v>
      </c>
    </row>
    <row r="184" spans="1:1024" ht="21.75" customHeight="1" x14ac:dyDescent="0.2">
      <c r="A184" s="253"/>
      <c r="B184" s="282"/>
      <c r="C184" s="242" t="s">
        <v>23</v>
      </c>
      <c r="D184" s="239">
        <f t="shared" si="3"/>
        <v>30</v>
      </c>
      <c r="E184" s="240">
        <v>0</v>
      </c>
      <c r="F184" s="240">
        <v>0</v>
      </c>
      <c r="G184" s="270">
        <v>0</v>
      </c>
      <c r="H184" s="240">
        <v>0</v>
      </c>
      <c r="I184" s="240">
        <v>0</v>
      </c>
      <c r="J184" s="240">
        <v>29</v>
      </c>
      <c r="K184" s="240">
        <v>0</v>
      </c>
      <c r="L184" s="240">
        <v>0</v>
      </c>
      <c r="M184" s="240">
        <v>0</v>
      </c>
      <c r="N184" s="240">
        <v>0</v>
      </c>
      <c r="O184" s="240">
        <v>0</v>
      </c>
      <c r="P184" s="240">
        <v>0</v>
      </c>
      <c r="Q184" s="240">
        <v>0</v>
      </c>
      <c r="R184" s="240">
        <v>0</v>
      </c>
      <c r="S184" s="240">
        <v>0</v>
      </c>
      <c r="T184" s="240">
        <v>1</v>
      </c>
    </row>
    <row r="185" spans="1:1024" ht="21.75" customHeight="1" x14ac:dyDescent="0.2">
      <c r="A185" s="244"/>
      <c r="B185" s="254" t="s">
        <v>45</v>
      </c>
      <c r="C185" s="238" t="s">
        <v>38</v>
      </c>
      <c r="D185" s="239">
        <f t="shared" si="3"/>
        <v>13</v>
      </c>
      <c r="E185" s="240">
        <v>0</v>
      </c>
      <c r="F185" s="240">
        <v>6</v>
      </c>
      <c r="G185" s="270">
        <v>0</v>
      </c>
      <c r="H185" s="240">
        <v>0</v>
      </c>
      <c r="I185" s="240">
        <v>0</v>
      </c>
      <c r="J185" s="240">
        <v>1</v>
      </c>
      <c r="K185" s="240">
        <v>1</v>
      </c>
      <c r="L185" s="240">
        <v>0</v>
      </c>
      <c r="M185" s="240">
        <v>0</v>
      </c>
      <c r="N185" s="240">
        <v>0</v>
      </c>
      <c r="O185" s="240">
        <v>1</v>
      </c>
      <c r="P185" s="240">
        <v>1</v>
      </c>
      <c r="Q185" s="240">
        <v>0</v>
      </c>
      <c r="R185" s="240">
        <v>0</v>
      </c>
      <c r="S185" s="240">
        <v>0</v>
      </c>
      <c r="T185" s="240">
        <v>3</v>
      </c>
    </row>
    <row r="186" spans="1:1024" ht="21.75" customHeight="1" x14ac:dyDescent="0.2">
      <c r="A186" s="236"/>
      <c r="B186" s="254"/>
      <c r="C186" s="242" t="s">
        <v>23</v>
      </c>
      <c r="D186" s="239">
        <f t="shared" si="3"/>
        <v>89</v>
      </c>
      <c r="E186" s="240">
        <v>0</v>
      </c>
      <c r="F186" s="240">
        <v>49</v>
      </c>
      <c r="G186" s="270">
        <v>0</v>
      </c>
      <c r="H186" s="240">
        <v>0</v>
      </c>
      <c r="I186" s="240">
        <v>0</v>
      </c>
      <c r="J186" s="240">
        <v>4</v>
      </c>
      <c r="K186" s="240">
        <v>10</v>
      </c>
      <c r="L186" s="240">
        <v>0</v>
      </c>
      <c r="M186" s="240">
        <v>0</v>
      </c>
      <c r="N186" s="240">
        <v>0</v>
      </c>
      <c r="O186" s="240">
        <v>1</v>
      </c>
      <c r="P186" s="240">
        <v>2</v>
      </c>
      <c r="Q186" s="240">
        <v>0</v>
      </c>
      <c r="R186" s="240">
        <v>0</v>
      </c>
      <c r="S186" s="240">
        <v>0</v>
      </c>
      <c r="T186" s="240">
        <v>23</v>
      </c>
    </row>
    <row r="187" spans="1:1024" ht="21.75" customHeight="1" x14ac:dyDescent="0.2">
      <c r="A187" s="244"/>
      <c r="B187" s="254" t="s">
        <v>46</v>
      </c>
      <c r="C187" s="238" t="s">
        <v>38</v>
      </c>
      <c r="D187" s="239">
        <f t="shared" si="3"/>
        <v>138</v>
      </c>
      <c r="E187" s="240">
        <v>16</v>
      </c>
      <c r="F187" s="240">
        <v>1</v>
      </c>
      <c r="G187" s="270">
        <v>5</v>
      </c>
      <c r="H187" s="240">
        <v>2</v>
      </c>
      <c r="I187" s="240">
        <v>4</v>
      </c>
      <c r="J187" s="240">
        <v>2</v>
      </c>
      <c r="K187" s="240">
        <v>0</v>
      </c>
      <c r="L187" s="240">
        <v>8</v>
      </c>
      <c r="M187" s="240">
        <v>10</v>
      </c>
      <c r="N187" s="240">
        <v>15</v>
      </c>
      <c r="O187" s="240">
        <v>5</v>
      </c>
      <c r="P187" s="240">
        <v>13</v>
      </c>
      <c r="Q187" s="240">
        <v>8</v>
      </c>
      <c r="R187" s="240">
        <v>25</v>
      </c>
      <c r="S187" s="240">
        <v>17</v>
      </c>
      <c r="T187" s="240">
        <v>7</v>
      </c>
    </row>
    <row r="188" spans="1:1024" ht="21.75" customHeight="1" x14ac:dyDescent="0.2">
      <c r="A188" s="244"/>
      <c r="B188" s="254"/>
      <c r="C188" s="242" t="s">
        <v>23</v>
      </c>
      <c r="D188" s="239">
        <f t="shared" si="3"/>
        <v>999</v>
      </c>
      <c r="E188" s="240">
        <v>182</v>
      </c>
      <c r="F188" s="240">
        <v>3</v>
      </c>
      <c r="G188" s="270">
        <v>29</v>
      </c>
      <c r="H188" s="240">
        <v>13</v>
      </c>
      <c r="I188" s="240">
        <v>16</v>
      </c>
      <c r="J188" s="240">
        <v>11</v>
      </c>
      <c r="K188" s="240">
        <v>0</v>
      </c>
      <c r="L188" s="240">
        <v>44</v>
      </c>
      <c r="M188" s="240">
        <v>54</v>
      </c>
      <c r="N188" s="240">
        <v>95</v>
      </c>
      <c r="O188" s="240">
        <v>26</v>
      </c>
      <c r="P188" s="240">
        <v>85</v>
      </c>
      <c r="Q188" s="240">
        <v>54</v>
      </c>
      <c r="R188" s="240">
        <v>181</v>
      </c>
      <c r="S188" s="240">
        <v>159</v>
      </c>
      <c r="T188" s="240">
        <v>47</v>
      </c>
    </row>
    <row r="189" spans="1:1024" s="166" customFormat="1" ht="21.75" customHeight="1" x14ac:dyDescent="0.2">
      <c r="A189" s="284"/>
      <c r="B189" s="285" t="s">
        <v>47</v>
      </c>
      <c r="C189" s="286" t="s">
        <v>38</v>
      </c>
      <c r="D189" s="287">
        <f t="shared" si="3"/>
        <v>36</v>
      </c>
      <c r="E189" s="288">
        <v>2</v>
      </c>
      <c r="F189" s="288">
        <v>4</v>
      </c>
      <c r="G189" s="288">
        <v>3</v>
      </c>
      <c r="H189" s="288">
        <v>3</v>
      </c>
      <c r="I189" s="288">
        <v>0</v>
      </c>
      <c r="J189" s="288">
        <v>3</v>
      </c>
      <c r="K189" s="288">
        <v>1</v>
      </c>
      <c r="L189" s="288">
        <v>2</v>
      </c>
      <c r="M189" s="288">
        <v>2</v>
      </c>
      <c r="N189" s="288">
        <v>1</v>
      </c>
      <c r="O189" s="288">
        <v>0</v>
      </c>
      <c r="P189" s="288">
        <v>4</v>
      </c>
      <c r="Q189" s="288">
        <v>4</v>
      </c>
      <c r="R189" s="288">
        <v>2</v>
      </c>
      <c r="S189" s="288">
        <v>2</v>
      </c>
      <c r="T189" s="288">
        <v>3</v>
      </c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165"/>
      <c r="AP189" s="165"/>
      <c r="AQ189" s="165"/>
      <c r="AR189" s="165"/>
      <c r="AS189" s="165"/>
      <c r="AT189" s="165"/>
      <c r="AU189" s="165"/>
      <c r="AV189" s="165"/>
      <c r="AW189" s="165"/>
      <c r="AX189" s="165"/>
      <c r="AY189" s="165"/>
      <c r="AZ189" s="165"/>
      <c r="BA189" s="165"/>
      <c r="BB189" s="165"/>
      <c r="BC189" s="165"/>
      <c r="BD189" s="165"/>
      <c r="BE189" s="165"/>
      <c r="BF189" s="165"/>
      <c r="BG189" s="165"/>
      <c r="BH189" s="165"/>
      <c r="BI189" s="165"/>
      <c r="BJ189" s="165"/>
      <c r="BK189" s="165"/>
      <c r="BL189" s="165"/>
      <c r="BM189" s="165"/>
      <c r="BN189" s="165"/>
      <c r="BO189" s="165"/>
      <c r="BP189" s="165"/>
      <c r="BQ189" s="165"/>
      <c r="BR189" s="165"/>
      <c r="BS189" s="165"/>
      <c r="BT189" s="165"/>
      <c r="BU189" s="165"/>
      <c r="BV189" s="165"/>
      <c r="BW189" s="165"/>
      <c r="BX189" s="165"/>
      <c r="BY189" s="165"/>
      <c r="BZ189" s="165"/>
      <c r="CA189" s="165"/>
      <c r="CB189" s="165"/>
      <c r="CC189" s="165"/>
      <c r="CD189" s="165"/>
      <c r="CE189" s="165"/>
      <c r="CF189" s="165"/>
      <c r="CG189" s="165"/>
      <c r="CH189" s="165"/>
      <c r="CI189" s="165"/>
      <c r="CJ189" s="165"/>
      <c r="CK189" s="165"/>
      <c r="CL189" s="165"/>
      <c r="CM189" s="165"/>
      <c r="CN189" s="165"/>
      <c r="CO189" s="165"/>
      <c r="CP189" s="165"/>
      <c r="CQ189" s="165"/>
      <c r="CR189" s="165"/>
      <c r="CS189" s="165"/>
      <c r="CT189" s="165"/>
      <c r="CU189" s="165"/>
      <c r="CV189" s="165"/>
      <c r="CW189" s="165"/>
      <c r="CX189" s="165"/>
      <c r="CY189" s="165"/>
      <c r="CZ189" s="165"/>
      <c r="DA189" s="165"/>
      <c r="DB189" s="165"/>
      <c r="DC189" s="165"/>
      <c r="DD189" s="165"/>
      <c r="DE189" s="165"/>
      <c r="DF189" s="165"/>
      <c r="DG189" s="165"/>
      <c r="DH189" s="165"/>
      <c r="DI189" s="165"/>
      <c r="DJ189" s="165"/>
      <c r="DK189" s="165"/>
      <c r="DL189" s="165"/>
      <c r="DM189" s="165"/>
      <c r="DN189" s="165"/>
      <c r="DO189" s="165"/>
      <c r="DP189" s="165"/>
      <c r="DQ189" s="165"/>
      <c r="DR189" s="165"/>
      <c r="DS189" s="165"/>
      <c r="DT189" s="165"/>
      <c r="DU189" s="165"/>
      <c r="DV189" s="165"/>
      <c r="DW189" s="165"/>
      <c r="DX189" s="165"/>
      <c r="DY189" s="165"/>
      <c r="DZ189" s="165"/>
      <c r="EA189" s="165"/>
      <c r="EB189" s="165"/>
      <c r="EC189" s="165"/>
      <c r="ED189" s="165"/>
      <c r="EE189" s="165"/>
      <c r="EF189" s="165"/>
      <c r="EG189" s="165"/>
      <c r="EH189" s="165"/>
      <c r="EI189" s="165"/>
      <c r="EJ189" s="165"/>
      <c r="EK189" s="165"/>
      <c r="EL189" s="165"/>
      <c r="EM189" s="165"/>
      <c r="EN189" s="165"/>
      <c r="EO189" s="165"/>
      <c r="EP189" s="165"/>
      <c r="EQ189" s="165"/>
      <c r="ER189" s="165"/>
      <c r="ES189" s="165"/>
      <c r="ET189" s="165"/>
      <c r="EU189" s="165"/>
      <c r="EV189" s="165"/>
      <c r="EW189" s="165"/>
      <c r="EX189" s="165"/>
      <c r="EY189" s="165"/>
      <c r="EZ189" s="165"/>
      <c r="FA189" s="165"/>
      <c r="FB189" s="165"/>
      <c r="FC189" s="165"/>
      <c r="FD189" s="165"/>
      <c r="FE189" s="165"/>
      <c r="FF189" s="165"/>
      <c r="FG189" s="165"/>
      <c r="FH189" s="165"/>
      <c r="FI189" s="165"/>
      <c r="FJ189" s="165"/>
      <c r="FK189" s="165"/>
      <c r="FL189" s="165"/>
      <c r="FM189" s="165"/>
      <c r="FN189" s="165"/>
      <c r="FO189" s="165"/>
      <c r="FP189" s="165"/>
      <c r="FQ189" s="165"/>
      <c r="FR189" s="165"/>
      <c r="FS189" s="165"/>
      <c r="FT189" s="165"/>
      <c r="FU189" s="165"/>
      <c r="FV189" s="165"/>
      <c r="FW189" s="165"/>
      <c r="FX189" s="165"/>
      <c r="FY189" s="165"/>
      <c r="FZ189" s="165"/>
      <c r="GA189" s="165"/>
      <c r="GB189" s="165"/>
      <c r="GC189" s="165"/>
      <c r="GD189" s="165"/>
      <c r="GE189" s="165"/>
      <c r="GF189" s="165"/>
      <c r="GG189" s="165"/>
      <c r="GH189" s="165"/>
      <c r="GI189" s="165"/>
      <c r="GJ189" s="165"/>
      <c r="GK189" s="165"/>
      <c r="GL189" s="165"/>
      <c r="GM189" s="165"/>
      <c r="GN189" s="165"/>
      <c r="GO189" s="165"/>
      <c r="GP189" s="165"/>
      <c r="GQ189" s="165"/>
      <c r="GR189" s="165"/>
      <c r="GS189" s="165"/>
      <c r="GT189" s="165"/>
      <c r="GU189" s="165"/>
      <c r="GV189" s="165"/>
      <c r="GW189" s="165"/>
      <c r="GX189" s="165"/>
      <c r="GY189" s="165"/>
      <c r="GZ189" s="165"/>
      <c r="HA189" s="165"/>
      <c r="HB189" s="165"/>
      <c r="HC189" s="165"/>
      <c r="HD189" s="165"/>
      <c r="HE189" s="165"/>
      <c r="HF189" s="165"/>
      <c r="HG189" s="165"/>
      <c r="HH189" s="165"/>
      <c r="HI189" s="165"/>
      <c r="HJ189" s="165"/>
      <c r="HK189" s="165"/>
      <c r="HL189" s="165"/>
      <c r="HM189" s="165"/>
      <c r="HN189" s="165"/>
      <c r="HO189" s="165"/>
      <c r="HP189" s="165"/>
      <c r="HQ189" s="165"/>
      <c r="HR189" s="165"/>
      <c r="HS189" s="165"/>
      <c r="HT189" s="165"/>
      <c r="HU189" s="165"/>
      <c r="HV189" s="165"/>
      <c r="HW189" s="165"/>
      <c r="HX189" s="165"/>
      <c r="HY189" s="165"/>
      <c r="HZ189" s="165"/>
      <c r="IA189" s="165"/>
      <c r="IB189" s="165"/>
      <c r="IC189" s="165"/>
      <c r="ID189" s="165"/>
      <c r="IE189" s="165"/>
      <c r="IF189" s="165"/>
      <c r="IG189" s="165"/>
      <c r="IH189" s="165"/>
      <c r="II189" s="165"/>
      <c r="IJ189" s="165"/>
      <c r="IK189" s="165"/>
      <c r="IL189" s="165"/>
      <c r="IM189" s="165"/>
      <c r="IN189" s="165"/>
      <c r="IO189" s="165"/>
      <c r="IP189" s="165"/>
      <c r="IQ189" s="165"/>
      <c r="IR189" s="165"/>
      <c r="IS189" s="165"/>
      <c r="IT189" s="165"/>
      <c r="IU189" s="165"/>
      <c r="IV189" s="165"/>
      <c r="IW189" s="165"/>
      <c r="IX189" s="165"/>
      <c r="IY189" s="165"/>
      <c r="IZ189" s="165"/>
      <c r="JA189" s="165"/>
      <c r="JB189" s="165"/>
      <c r="JC189" s="165"/>
      <c r="JD189" s="165"/>
      <c r="JE189" s="165"/>
      <c r="JF189" s="165"/>
      <c r="JG189" s="165"/>
      <c r="JH189" s="165"/>
      <c r="JI189" s="165"/>
      <c r="JJ189" s="165"/>
      <c r="JK189" s="165"/>
      <c r="JL189" s="165"/>
      <c r="JM189" s="165"/>
      <c r="JN189" s="165"/>
      <c r="JO189" s="165"/>
      <c r="JP189" s="165"/>
      <c r="JQ189" s="165"/>
      <c r="JR189" s="165"/>
      <c r="JS189" s="165"/>
      <c r="JT189" s="165"/>
      <c r="JU189" s="165"/>
      <c r="JV189" s="165"/>
      <c r="JW189" s="165"/>
      <c r="JX189" s="165"/>
      <c r="JY189" s="165"/>
      <c r="JZ189" s="165"/>
      <c r="KA189" s="165"/>
      <c r="KB189" s="165"/>
      <c r="KC189" s="165"/>
      <c r="KD189" s="165"/>
      <c r="KE189" s="165"/>
      <c r="KF189" s="165"/>
      <c r="KG189" s="165"/>
      <c r="KH189" s="165"/>
      <c r="KI189" s="165"/>
      <c r="KJ189" s="165"/>
      <c r="KK189" s="165"/>
      <c r="KL189" s="165"/>
      <c r="KM189" s="165"/>
      <c r="KN189" s="165"/>
      <c r="KO189" s="165"/>
      <c r="KP189" s="165"/>
      <c r="KQ189" s="165"/>
      <c r="KR189" s="165"/>
      <c r="KS189" s="165"/>
      <c r="KT189" s="165"/>
      <c r="KU189" s="165"/>
      <c r="KV189" s="165"/>
      <c r="KW189" s="165"/>
      <c r="KX189" s="165"/>
      <c r="KY189" s="165"/>
      <c r="KZ189" s="165"/>
      <c r="LA189" s="165"/>
      <c r="LB189" s="165"/>
      <c r="LC189" s="165"/>
      <c r="LD189" s="165"/>
      <c r="LE189" s="165"/>
      <c r="LF189" s="165"/>
      <c r="LG189" s="165"/>
      <c r="LH189" s="165"/>
      <c r="LI189" s="165"/>
      <c r="LJ189" s="165"/>
      <c r="LK189" s="165"/>
      <c r="LL189" s="165"/>
      <c r="LM189" s="165"/>
      <c r="LN189" s="165"/>
      <c r="LO189" s="165"/>
      <c r="LP189" s="165"/>
      <c r="LQ189" s="165"/>
      <c r="LR189" s="165"/>
      <c r="LS189" s="165"/>
      <c r="LT189" s="165"/>
      <c r="LU189" s="165"/>
      <c r="LV189" s="165"/>
      <c r="LW189" s="165"/>
      <c r="LX189" s="165"/>
      <c r="LY189" s="165"/>
      <c r="LZ189" s="165"/>
      <c r="MA189" s="165"/>
      <c r="MB189" s="165"/>
      <c r="MC189" s="165"/>
      <c r="MD189" s="165"/>
      <c r="ME189" s="165"/>
      <c r="MF189" s="165"/>
      <c r="MG189" s="165"/>
      <c r="MH189" s="165"/>
      <c r="MI189" s="165"/>
      <c r="MJ189" s="165"/>
      <c r="MK189" s="165"/>
      <c r="ML189" s="165"/>
      <c r="MM189" s="165"/>
      <c r="MN189" s="165"/>
      <c r="MO189" s="165"/>
      <c r="MP189" s="165"/>
      <c r="MQ189" s="165"/>
      <c r="MR189" s="165"/>
      <c r="MS189" s="165"/>
      <c r="MT189" s="165"/>
      <c r="MU189" s="165"/>
      <c r="MV189" s="165"/>
      <c r="MW189" s="165"/>
      <c r="MX189" s="165"/>
      <c r="MY189" s="165"/>
      <c r="MZ189" s="165"/>
      <c r="NA189" s="165"/>
      <c r="NB189" s="165"/>
      <c r="NC189" s="165"/>
      <c r="ND189" s="165"/>
      <c r="NE189" s="165"/>
      <c r="NF189" s="165"/>
      <c r="NG189" s="165"/>
      <c r="NH189" s="165"/>
      <c r="NI189" s="165"/>
      <c r="NJ189" s="165"/>
      <c r="NK189" s="165"/>
      <c r="NL189" s="165"/>
      <c r="NM189" s="165"/>
      <c r="NN189" s="165"/>
      <c r="NO189" s="165"/>
      <c r="NP189" s="165"/>
      <c r="NQ189" s="165"/>
      <c r="NR189" s="165"/>
      <c r="NS189" s="165"/>
      <c r="NT189" s="165"/>
      <c r="NU189" s="165"/>
      <c r="NV189" s="165"/>
      <c r="NW189" s="165"/>
      <c r="NX189" s="165"/>
      <c r="NY189" s="165"/>
      <c r="NZ189" s="165"/>
      <c r="OA189" s="165"/>
      <c r="OB189" s="165"/>
      <c r="OC189" s="165"/>
      <c r="OD189" s="165"/>
      <c r="OE189" s="165"/>
      <c r="OF189" s="165"/>
      <c r="OG189" s="165"/>
      <c r="OH189" s="165"/>
      <c r="OI189" s="165"/>
      <c r="OJ189" s="165"/>
      <c r="OK189" s="165"/>
      <c r="OL189" s="165"/>
      <c r="OM189" s="165"/>
      <c r="ON189" s="165"/>
      <c r="OO189" s="165"/>
      <c r="OP189" s="165"/>
      <c r="OQ189" s="165"/>
      <c r="OR189" s="165"/>
      <c r="OS189" s="165"/>
      <c r="OT189" s="165"/>
      <c r="OU189" s="165"/>
      <c r="OV189" s="165"/>
      <c r="OW189" s="165"/>
      <c r="OX189" s="165"/>
      <c r="OY189" s="165"/>
      <c r="OZ189" s="165"/>
      <c r="PA189" s="165"/>
      <c r="PB189" s="165"/>
      <c r="PC189" s="165"/>
      <c r="PD189" s="165"/>
      <c r="PE189" s="165"/>
      <c r="PF189" s="165"/>
      <c r="PG189" s="165"/>
      <c r="PH189" s="165"/>
      <c r="PI189" s="165"/>
      <c r="PJ189" s="165"/>
      <c r="PK189" s="165"/>
      <c r="PL189" s="165"/>
      <c r="PM189" s="165"/>
      <c r="PN189" s="165"/>
      <c r="PO189" s="165"/>
      <c r="PP189" s="165"/>
      <c r="PQ189" s="165"/>
      <c r="PR189" s="165"/>
      <c r="PS189" s="165"/>
      <c r="PT189" s="165"/>
      <c r="PU189" s="165"/>
      <c r="PV189" s="165"/>
      <c r="PW189" s="165"/>
      <c r="PX189" s="165"/>
      <c r="PY189" s="165"/>
      <c r="PZ189" s="165"/>
      <c r="QA189" s="165"/>
      <c r="QB189" s="165"/>
      <c r="QC189" s="165"/>
      <c r="QD189" s="165"/>
      <c r="QE189" s="165"/>
      <c r="QF189" s="165"/>
      <c r="QG189" s="165"/>
      <c r="QH189" s="165"/>
      <c r="QI189" s="165"/>
      <c r="QJ189" s="165"/>
      <c r="QK189" s="165"/>
      <c r="QL189" s="165"/>
      <c r="QM189" s="165"/>
      <c r="QN189" s="165"/>
      <c r="QO189" s="165"/>
      <c r="QP189" s="165"/>
      <c r="QQ189" s="165"/>
      <c r="QR189" s="165"/>
      <c r="QS189" s="165"/>
      <c r="QT189" s="165"/>
      <c r="QU189" s="165"/>
      <c r="QV189" s="165"/>
      <c r="QW189" s="165"/>
      <c r="QX189" s="165"/>
      <c r="QY189" s="165"/>
      <c r="QZ189" s="165"/>
      <c r="RA189" s="165"/>
      <c r="RB189" s="165"/>
      <c r="RC189" s="165"/>
      <c r="RD189" s="165"/>
      <c r="RE189" s="165"/>
      <c r="RF189" s="165"/>
      <c r="RG189" s="165"/>
      <c r="RH189" s="165"/>
      <c r="RI189" s="165"/>
      <c r="RJ189" s="165"/>
      <c r="RK189" s="165"/>
      <c r="RL189" s="165"/>
      <c r="RM189" s="165"/>
      <c r="RN189" s="165"/>
      <c r="RO189" s="165"/>
      <c r="RP189" s="165"/>
      <c r="RQ189" s="165"/>
      <c r="RR189" s="165"/>
      <c r="RS189" s="165"/>
      <c r="RT189" s="165"/>
      <c r="RU189" s="165"/>
      <c r="RV189" s="165"/>
      <c r="RW189" s="165"/>
      <c r="RX189" s="165"/>
      <c r="RY189" s="165"/>
      <c r="RZ189" s="165"/>
      <c r="SA189" s="165"/>
      <c r="SB189" s="165"/>
      <c r="SC189" s="165"/>
      <c r="SD189" s="165"/>
      <c r="SE189" s="165"/>
      <c r="SF189" s="165"/>
      <c r="SG189" s="165"/>
      <c r="SH189" s="165"/>
      <c r="SI189" s="165"/>
      <c r="SJ189" s="165"/>
      <c r="SK189" s="165"/>
      <c r="SL189" s="165"/>
      <c r="SM189" s="165"/>
      <c r="SN189" s="165"/>
      <c r="SO189" s="165"/>
      <c r="SP189" s="165"/>
      <c r="SQ189" s="165"/>
      <c r="SR189" s="165"/>
      <c r="SS189" s="165"/>
      <c r="ST189" s="165"/>
      <c r="SU189" s="165"/>
      <c r="SV189" s="165"/>
      <c r="SW189" s="165"/>
      <c r="SX189" s="165"/>
      <c r="SY189" s="165"/>
      <c r="SZ189" s="165"/>
      <c r="TA189" s="165"/>
      <c r="TB189" s="165"/>
      <c r="TC189" s="165"/>
      <c r="TD189" s="165"/>
      <c r="TE189" s="165"/>
      <c r="TF189" s="165"/>
      <c r="TG189" s="165"/>
      <c r="TH189" s="165"/>
      <c r="TI189" s="165"/>
      <c r="TJ189" s="165"/>
      <c r="TK189" s="165"/>
      <c r="TL189" s="165"/>
      <c r="TM189" s="165"/>
      <c r="TN189" s="165"/>
      <c r="TO189" s="165"/>
      <c r="TP189" s="165"/>
      <c r="TQ189" s="165"/>
      <c r="TR189" s="165"/>
      <c r="TS189" s="165"/>
      <c r="TT189" s="165"/>
      <c r="TU189" s="165"/>
      <c r="TV189" s="165"/>
      <c r="TW189" s="165"/>
      <c r="TX189" s="165"/>
      <c r="TY189" s="165"/>
      <c r="TZ189" s="165"/>
      <c r="UA189" s="165"/>
      <c r="UB189" s="165"/>
      <c r="UC189" s="165"/>
      <c r="UD189" s="165"/>
      <c r="UE189" s="165"/>
      <c r="UF189" s="165"/>
      <c r="UG189" s="165"/>
      <c r="UH189" s="165"/>
      <c r="UI189" s="165"/>
      <c r="UJ189" s="165"/>
      <c r="UK189" s="165"/>
      <c r="UL189" s="165"/>
      <c r="UM189" s="165"/>
      <c r="UN189" s="165"/>
      <c r="UO189" s="165"/>
      <c r="UP189" s="165"/>
      <c r="UQ189" s="165"/>
      <c r="UR189" s="165"/>
      <c r="US189" s="165"/>
      <c r="UT189" s="165"/>
      <c r="UU189" s="165"/>
      <c r="UV189" s="165"/>
      <c r="UW189" s="165"/>
      <c r="UX189" s="165"/>
      <c r="UY189" s="165"/>
      <c r="UZ189" s="165"/>
      <c r="VA189" s="165"/>
      <c r="VB189" s="165"/>
      <c r="VC189" s="165"/>
      <c r="VD189" s="165"/>
      <c r="VE189" s="165"/>
      <c r="VF189" s="165"/>
      <c r="VG189" s="165"/>
      <c r="VH189" s="165"/>
      <c r="VI189" s="165"/>
      <c r="VJ189" s="165"/>
      <c r="VK189" s="165"/>
      <c r="VL189" s="165"/>
      <c r="VM189" s="165"/>
      <c r="VN189" s="165"/>
      <c r="VO189" s="165"/>
      <c r="VP189" s="165"/>
      <c r="VQ189" s="165"/>
      <c r="VR189" s="165"/>
      <c r="VS189" s="165"/>
      <c r="VT189" s="165"/>
      <c r="VU189" s="165"/>
      <c r="VV189" s="165"/>
      <c r="VW189" s="165"/>
      <c r="VX189" s="165"/>
      <c r="VY189" s="165"/>
      <c r="VZ189" s="165"/>
      <c r="WA189" s="165"/>
      <c r="WB189" s="165"/>
      <c r="WC189" s="165"/>
      <c r="WD189" s="165"/>
      <c r="WE189" s="165"/>
      <c r="WF189" s="165"/>
      <c r="WG189" s="165"/>
      <c r="WH189" s="165"/>
      <c r="WI189" s="165"/>
      <c r="WJ189" s="165"/>
      <c r="WK189" s="165"/>
      <c r="WL189" s="165"/>
      <c r="WM189" s="165"/>
      <c r="WN189" s="165"/>
      <c r="WO189" s="165"/>
      <c r="WP189" s="165"/>
      <c r="WQ189" s="165"/>
      <c r="WR189" s="165"/>
      <c r="WS189" s="165"/>
      <c r="WT189" s="165"/>
      <c r="WU189" s="165"/>
      <c r="WV189" s="165"/>
      <c r="WW189" s="165"/>
      <c r="WX189" s="165"/>
      <c r="WY189" s="165"/>
      <c r="WZ189" s="165"/>
      <c r="XA189" s="165"/>
      <c r="XB189" s="165"/>
      <c r="XC189" s="165"/>
      <c r="XD189" s="165"/>
      <c r="XE189" s="165"/>
      <c r="XF189" s="165"/>
      <c r="XG189" s="165"/>
      <c r="XH189" s="165"/>
      <c r="XI189" s="165"/>
      <c r="XJ189" s="165"/>
      <c r="XK189" s="165"/>
      <c r="XL189" s="165"/>
      <c r="XM189" s="165"/>
      <c r="XN189" s="165"/>
      <c r="XO189" s="165"/>
      <c r="XP189" s="165"/>
      <c r="XQ189" s="165"/>
      <c r="XR189" s="165"/>
      <c r="XS189" s="165"/>
      <c r="XT189" s="165"/>
      <c r="XU189" s="165"/>
      <c r="XV189" s="165"/>
      <c r="XW189" s="165"/>
      <c r="XX189" s="165"/>
      <c r="XY189" s="165"/>
      <c r="XZ189" s="165"/>
      <c r="YA189" s="165"/>
      <c r="YB189" s="165"/>
      <c r="YC189" s="165"/>
      <c r="YD189" s="165"/>
      <c r="YE189" s="165"/>
      <c r="YF189" s="165"/>
      <c r="YG189" s="165"/>
      <c r="YH189" s="165"/>
      <c r="YI189" s="165"/>
      <c r="YJ189" s="165"/>
      <c r="YK189" s="165"/>
      <c r="YL189" s="165"/>
      <c r="YM189" s="165"/>
      <c r="YN189" s="165"/>
      <c r="YO189" s="165"/>
      <c r="YP189" s="165"/>
      <c r="YQ189" s="165"/>
      <c r="YR189" s="165"/>
      <c r="YS189" s="165"/>
      <c r="YT189" s="165"/>
      <c r="YU189" s="165"/>
      <c r="YV189" s="165"/>
      <c r="YW189" s="165"/>
      <c r="YX189" s="165"/>
      <c r="YY189" s="165"/>
      <c r="YZ189" s="165"/>
      <c r="ZA189" s="165"/>
      <c r="ZB189" s="165"/>
      <c r="ZC189" s="165"/>
      <c r="ZD189" s="165"/>
      <c r="ZE189" s="165"/>
      <c r="ZF189" s="165"/>
      <c r="ZG189" s="165"/>
      <c r="ZH189" s="165"/>
      <c r="ZI189" s="165"/>
      <c r="ZJ189" s="165"/>
      <c r="ZK189" s="165"/>
      <c r="ZL189" s="165"/>
      <c r="ZM189" s="165"/>
      <c r="ZN189" s="165"/>
      <c r="ZO189" s="165"/>
      <c r="ZP189" s="165"/>
      <c r="ZQ189" s="165"/>
      <c r="ZR189" s="165"/>
      <c r="ZS189" s="165"/>
      <c r="ZT189" s="165"/>
      <c r="ZU189" s="165"/>
      <c r="ZV189" s="165"/>
      <c r="ZW189" s="165"/>
      <c r="ZX189" s="165"/>
      <c r="ZY189" s="165"/>
      <c r="ZZ189" s="165"/>
      <c r="AAA189" s="165"/>
      <c r="AAB189" s="165"/>
      <c r="AAC189" s="165"/>
      <c r="AAD189" s="165"/>
      <c r="AAE189" s="165"/>
      <c r="AAF189" s="165"/>
      <c r="AAG189" s="165"/>
      <c r="AAH189" s="165"/>
      <c r="AAI189" s="165"/>
      <c r="AAJ189" s="165"/>
      <c r="AAK189" s="165"/>
      <c r="AAL189" s="165"/>
      <c r="AAM189" s="165"/>
      <c r="AAN189" s="165"/>
      <c r="AAO189" s="165"/>
      <c r="AAP189" s="165"/>
      <c r="AAQ189" s="165"/>
      <c r="AAR189" s="165"/>
      <c r="AAS189" s="165"/>
      <c r="AAT189" s="165"/>
      <c r="AAU189" s="165"/>
      <c r="AAV189" s="165"/>
      <c r="AAW189" s="165"/>
      <c r="AAX189" s="165"/>
      <c r="AAY189" s="165"/>
      <c r="AAZ189" s="165"/>
      <c r="ABA189" s="165"/>
      <c r="ABB189" s="165"/>
      <c r="ABC189" s="165"/>
      <c r="ABD189" s="165"/>
      <c r="ABE189" s="165"/>
      <c r="ABF189" s="165"/>
      <c r="ABG189" s="165"/>
      <c r="ABH189" s="165"/>
      <c r="ABI189" s="165"/>
      <c r="ABJ189" s="165"/>
      <c r="ABK189" s="165"/>
      <c r="ABL189" s="165"/>
      <c r="ABM189" s="165"/>
      <c r="ABN189" s="165"/>
      <c r="ABO189" s="165"/>
      <c r="ABP189" s="165"/>
      <c r="ABQ189" s="165"/>
      <c r="ABR189" s="165"/>
      <c r="ABS189" s="165"/>
      <c r="ABT189" s="165"/>
      <c r="ABU189" s="165"/>
      <c r="ABV189" s="165"/>
      <c r="ABW189" s="165"/>
      <c r="ABX189" s="165"/>
      <c r="ABY189" s="165"/>
      <c r="ABZ189" s="165"/>
      <c r="ACA189" s="165"/>
      <c r="ACB189" s="165"/>
      <c r="ACC189" s="165"/>
      <c r="ACD189" s="165"/>
      <c r="ACE189" s="165"/>
      <c r="ACF189" s="165"/>
      <c r="ACG189" s="165"/>
      <c r="ACH189" s="165"/>
      <c r="ACI189" s="165"/>
      <c r="ACJ189" s="165"/>
      <c r="ACK189" s="165"/>
      <c r="ACL189" s="165"/>
      <c r="ACM189" s="165"/>
      <c r="ACN189" s="165"/>
      <c r="ACO189" s="165"/>
      <c r="ACP189" s="165"/>
      <c r="ACQ189" s="165"/>
      <c r="ACR189" s="165"/>
      <c r="ACS189" s="165"/>
      <c r="ACT189" s="165"/>
      <c r="ACU189" s="165"/>
      <c r="ACV189" s="165"/>
      <c r="ACW189" s="165"/>
      <c r="ACX189" s="165"/>
      <c r="ACY189" s="165"/>
      <c r="ACZ189" s="165"/>
      <c r="ADA189" s="165"/>
      <c r="ADB189" s="165"/>
      <c r="ADC189" s="165"/>
      <c r="ADD189" s="165"/>
      <c r="ADE189" s="165"/>
      <c r="ADF189" s="165"/>
      <c r="ADG189" s="165"/>
      <c r="ADH189" s="165"/>
      <c r="ADI189" s="165"/>
      <c r="ADJ189" s="165"/>
      <c r="ADK189" s="165"/>
      <c r="ADL189" s="165"/>
      <c r="ADM189" s="165"/>
      <c r="ADN189" s="165"/>
      <c r="ADO189" s="165"/>
      <c r="ADP189" s="165"/>
      <c r="ADQ189" s="165"/>
      <c r="ADR189" s="165"/>
      <c r="ADS189" s="165"/>
      <c r="ADT189" s="165"/>
      <c r="ADU189" s="165"/>
      <c r="ADV189" s="165"/>
      <c r="ADW189" s="165"/>
      <c r="ADX189" s="165"/>
      <c r="ADY189" s="165"/>
      <c r="ADZ189" s="165"/>
      <c r="AEA189" s="165"/>
      <c r="AEB189" s="165"/>
      <c r="AEC189" s="165"/>
      <c r="AED189" s="165"/>
      <c r="AEE189" s="165"/>
      <c r="AEF189" s="165"/>
      <c r="AEG189" s="165"/>
      <c r="AEH189" s="165"/>
      <c r="AEI189" s="165"/>
      <c r="AEJ189" s="165"/>
      <c r="AEK189" s="165"/>
      <c r="AEL189" s="165"/>
      <c r="AEM189" s="165"/>
      <c r="AEN189" s="165"/>
      <c r="AEO189" s="165"/>
      <c r="AEP189" s="165"/>
      <c r="AEQ189" s="165"/>
      <c r="AER189" s="165"/>
      <c r="AES189" s="165"/>
      <c r="AET189" s="165"/>
      <c r="AEU189" s="165"/>
      <c r="AEV189" s="165"/>
      <c r="AEW189" s="165"/>
      <c r="AEX189" s="165"/>
      <c r="AEY189" s="165"/>
      <c r="AEZ189" s="165"/>
      <c r="AFA189" s="165"/>
      <c r="AFB189" s="165"/>
      <c r="AFC189" s="165"/>
      <c r="AFD189" s="165"/>
      <c r="AFE189" s="165"/>
      <c r="AFF189" s="165"/>
      <c r="AFG189" s="165"/>
      <c r="AFH189" s="165"/>
      <c r="AFI189" s="165"/>
      <c r="AFJ189" s="165"/>
      <c r="AFK189" s="165"/>
      <c r="AFL189" s="165"/>
      <c r="AFM189" s="165"/>
      <c r="AFN189" s="165"/>
      <c r="AFO189" s="165"/>
      <c r="AFP189" s="165"/>
      <c r="AFQ189" s="165"/>
      <c r="AFR189" s="165"/>
      <c r="AFS189" s="165"/>
      <c r="AFT189" s="165"/>
      <c r="AFU189" s="165"/>
      <c r="AFV189" s="165"/>
      <c r="AFW189" s="165"/>
      <c r="AFX189" s="165"/>
      <c r="AFY189" s="165"/>
      <c r="AFZ189" s="165"/>
      <c r="AGA189" s="165"/>
      <c r="AGB189" s="165"/>
      <c r="AGC189" s="165"/>
      <c r="AGD189" s="165"/>
      <c r="AGE189" s="165"/>
      <c r="AGF189" s="165"/>
      <c r="AGG189" s="165"/>
      <c r="AGH189" s="165"/>
      <c r="AGI189" s="165"/>
      <c r="AGJ189" s="165"/>
      <c r="AGK189" s="165"/>
      <c r="AGL189" s="165"/>
      <c r="AGM189" s="165"/>
      <c r="AGN189" s="165"/>
      <c r="AGO189" s="165"/>
      <c r="AGP189" s="165"/>
      <c r="AGQ189" s="165"/>
      <c r="AGR189" s="165"/>
      <c r="AGS189" s="165"/>
      <c r="AGT189" s="165"/>
      <c r="AGU189" s="165"/>
      <c r="AGV189" s="165"/>
      <c r="AGW189" s="165"/>
      <c r="AGX189" s="165"/>
      <c r="AGY189" s="165"/>
      <c r="AGZ189" s="165"/>
      <c r="AHA189" s="165"/>
      <c r="AHB189" s="165"/>
      <c r="AHC189" s="165"/>
      <c r="AHD189" s="165"/>
      <c r="AHE189" s="165"/>
      <c r="AHF189" s="165"/>
      <c r="AHG189" s="165"/>
      <c r="AHH189" s="165"/>
      <c r="AHI189" s="165"/>
      <c r="AHJ189" s="165"/>
      <c r="AHK189" s="165"/>
      <c r="AHL189" s="165"/>
      <c r="AHM189" s="165"/>
      <c r="AHN189" s="165"/>
      <c r="AHO189" s="165"/>
      <c r="AHP189" s="165"/>
      <c r="AHQ189" s="165"/>
      <c r="AHR189" s="165"/>
      <c r="AHS189" s="165"/>
      <c r="AHT189" s="165"/>
      <c r="AHU189" s="165"/>
      <c r="AHV189" s="165"/>
      <c r="AHW189" s="165"/>
      <c r="AHX189" s="165"/>
      <c r="AHY189" s="165"/>
      <c r="AHZ189" s="165"/>
      <c r="AIA189" s="165"/>
      <c r="AIB189" s="165"/>
      <c r="AIC189" s="165"/>
      <c r="AID189" s="165"/>
      <c r="AIE189" s="165"/>
      <c r="AIF189" s="165"/>
      <c r="AIG189" s="165"/>
      <c r="AIH189" s="165"/>
      <c r="AII189" s="165"/>
      <c r="AIJ189" s="165"/>
      <c r="AIK189" s="165"/>
      <c r="AIL189" s="165"/>
      <c r="AIM189" s="165"/>
      <c r="AIN189" s="165"/>
      <c r="AIO189" s="165"/>
      <c r="AIP189" s="165"/>
      <c r="AIQ189" s="165"/>
      <c r="AIR189" s="165"/>
      <c r="AIS189" s="165"/>
      <c r="AIT189" s="165"/>
      <c r="AIU189" s="165"/>
      <c r="AIV189" s="165"/>
      <c r="AIW189" s="165"/>
      <c r="AIX189" s="165"/>
      <c r="AIY189" s="165"/>
      <c r="AIZ189" s="165"/>
      <c r="AJA189" s="165"/>
      <c r="AJB189" s="165"/>
      <c r="AJC189" s="165"/>
      <c r="AJD189" s="165"/>
      <c r="AJE189" s="165"/>
      <c r="AJF189" s="165"/>
      <c r="AJG189" s="165"/>
      <c r="AJH189" s="165"/>
      <c r="AJI189" s="165"/>
      <c r="AJJ189" s="165"/>
      <c r="AJK189" s="165"/>
      <c r="AJL189" s="165"/>
      <c r="AJM189" s="165"/>
      <c r="AJN189" s="165"/>
      <c r="AJO189" s="165"/>
      <c r="AJP189" s="165"/>
      <c r="AJQ189" s="165"/>
      <c r="AJR189" s="165"/>
      <c r="AJS189" s="165"/>
      <c r="AJT189" s="165"/>
      <c r="AJU189" s="165"/>
      <c r="AJV189" s="165"/>
      <c r="AJW189" s="165"/>
      <c r="AJX189" s="165"/>
      <c r="AJY189" s="165"/>
      <c r="AJZ189" s="165"/>
      <c r="AKA189" s="165"/>
      <c r="AKB189" s="165"/>
      <c r="AKC189" s="165"/>
      <c r="AKD189" s="165"/>
      <c r="AKE189" s="165"/>
      <c r="AKF189" s="165"/>
      <c r="AKG189" s="165"/>
      <c r="AKH189" s="165"/>
      <c r="AKI189" s="165"/>
      <c r="AKJ189" s="165"/>
      <c r="AKK189" s="165"/>
      <c r="AKL189" s="165"/>
      <c r="AKM189" s="165"/>
      <c r="AKN189" s="165"/>
      <c r="AKO189" s="165"/>
      <c r="AKP189" s="165"/>
      <c r="AKQ189" s="165"/>
      <c r="AKR189" s="165"/>
      <c r="AKS189" s="165"/>
      <c r="AKT189" s="165"/>
      <c r="AKU189" s="165"/>
      <c r="AKV189" s="165"/>
      <c r="AKW189" s="165"/>
      <c r="AKX189" s="165"/>
      <c r="AKY189" s="165"/>
      <c r="AKZ189" s="165"/>
      <c r="ALA189" s="165"/>
      <c r="ALB189" s="165"/>
      <c r="ALC189" s="165"/>
      <c r="ALD189" s="165"/>
      <c r="ALE189" s="165"/>
      <c r="ALF189" s="165"/>
      <c r="ALG189" s="165"/>
      <c r="ALH189" s="165"/>
      <c r="ALI189" s="165"/>
      <c r="ALJ189" s="165"/>
      <c r="ALK189" s="165"/>
      <c r="ALL189" s="165"/>
      <c r="ALM189" s="165"/>
      <c r="ALN189" s="165"/>
      <c r="ALO189" s="165"/>
      <c r="ALP189" s="165"/>
      <c r="ALQ189" s="165"/>
      <c r="ALR189" s="165"/>
      <c r="ALS189" s="165"/>
      <c r="ALT189" s="165"/>
      <c r="ALU189" s="165"/>
      <c r="ALV189" s="165"/>
      <c r="ALW189" s="165"/>
      <c r="ALX189" s="165"/>
      <c r="ALY189" s="165"/>
      <c r="ALZ189" s="165"/>
      <c r="AMA189" s="165"/>
      <c r="AMB189" s="165"/>
      <c r="AMC189" s="165"/>
      <c r="AMD189" s="165"/>
      <c r="AME189" s="165"/>
      <c r="AMF189" s="165"/>
      <c r="AMG189" s="165"/>
      <c r="AMH189" s="165"/>
      <c r="AMI189" s="165"/>
      <c r="AMJ189" s="165"/>
    </row>
    <row r="190" spans="1:1024" s="166" customFormat="1" ht="21.75" customHeight="1" x14ac:dyDescent="0.2">
      <c r="A190" s="284"/>
      <c r="B190" s="285"/>
      <c r="C190" s="289" t="s">
        <v>23</v>
      </c>
      <c r="D190" s="287">
        <f t="shared" si="3"/>
        <v>118</v>
      </c>
      <c r="E190" s="288">
        <v>3</v>
      </c>
      <c r="F190" s="288">
        <v>11</v>
      </c>
      <c r="G190" s="288">
        <v>12</v>
      </c>
      <c r="H190" s="288">
        <v>17</v>
      </c>
      <c r="I190" s="288">
        <v>0</v>
      </c>
      <c r="J190" s="288">
        <v>11</v>
      </c>
      <c r="K190" s="288">
        <v>3</v>
      </c>
      <c r="L190" s="288">
        <v>3</v>
      </c>
      <c r="M190" s="288">
        <v>4</v>
      </c>
      <c r="N190" s="288">
        <v>2</v>
      </c>
      <c r="O190" s="288">
        <v>0</v>
      </c>
      <c r="P190" s="288">
        <v>9</v>
      </c>
      <c r="Q190" s="288">
        <v>8</v>
      </c>
      <c r="R190" s="288">
        <v>10</v>
      </c>
      <c r="S190" s="288">
        <v>15</v>
      </c>
      <c r="T190" s="288">
        <v>10</v>
      </c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165"/>
      <c r="AP190" s="165"/>
      <c r="AQ190" s="165"/>
      <c r="AR190" s="165"/>
      <c r="AS190" s="165"/>
      <c r="AT190" s="165"/>
      <c r="AU190" s="165"/>
      <c r="AV190" s="165"/>
      <c r="AW190" s="165"/>
      <c r="AX190" s="165"/>
      <c r="AY190" s="165"/>
      <c r="AZ190" s="165"/>
      <c r="BA190" s="165"/>
      <c r="BB190" s="165"/>
      <c r="BC190" s="165"/>
      <c r="BD190" s="165"/>
      <c r="BE190" s="165"/>
      <c r="BF190" s="165"/>
      <c r="BG190" s="165"/>
      <c r="BH190" s="165"/>
      <c r="BI190" s="165"/>
      <c r="BJ190" s="165"/>
      <c r="BK190" s="165"/>
      <c r="BL190" s="165"/>
      <c r="BM190" s="165"/>
      <c r="BN190" s="165"/>
      <c r="BO190" s="165"/>
      <c r="BP190" s="165"/>
      <c r="BQ190" s="165"/>
      <c r="BR190" s="165"/>
      <c r="BS190" s="165"/>
      <c r="BT190" s="165"/>
      <c r="BU190" s="165"/>
      <c r="BV190" s="165"/>
      <c r="BW190" s="165"/>
      <c r="BX190" s="165"/>
      <c r="BY190" s="165"/>
      <c r="BZ190" s="165"/>
      <c r="CA190" s="165"/>
      <c r="CB190" s="165"/>
      <c r="CC190" s="165"/>
      <c r="CD190" s="165"/>
      <c r="CE190" s="165"/>
      <c r="CF190" s="165"/>
      <c r="CG190" s="165"/>
      <c r="CH190" s="165"/>
      <c r="CI190" s="165"/>
      <c r="CJ190" s="165"/>
      <c r="CK190" s="165"/>
      <c r="CL190" s="165"/>
      <c r="CM190" s="165"/>
      <c r="CN190" s="165"/>
      <c r="CO190" s="165"/>
      <c r="CP190" s="165"/>
      <c r="CQ190" s="165"/>
      <c r="CR190" s="165"/>
      <c r="CS190" s="165"/>
      <c r="CT190" s="165"/>
      <c r="CU190" s="165"/>
      <c r="CV190" s="165"/>
      <c r="CW190" s="165"/>
      <c r="CX190" s="165"/>
      <c r="CY190" s="165"/>
      <c r="CZ190" s="165"/>
      <c r="DA190" s="165"/>
      <c r="DB190" s="165"/>
      <c r="DC190" s="165"/>
      <c r="DD190" s="165"/>
      <c r="DE190" s="165"/>
      <c r="DF190" s="165"/>
      <c r="DG190" s="165"/>
      <c r="DH190" s="165"/>
      <c r="DI190" s="165"/>
      <c r="DJ190" s="165"/>
      <c r="DK190" s="165"/>
      <c r="DL190" s="165"/>
      <c r="DM190" s="165"/>
      <c r="DN190" s="165"/>
      <c r="DO190" s="165"/>
      <c r="DP190" s="165"/>
      <c r="DQ190" s="165"/>
      <c r="DR190" s="165"/>
      <c r="DS190" s="165"/>
      <c r="DT190" s="165"/>
      <c r="DU190" s="165"/>
      <c r="DV190" s="165"/>
      <c r="DW190" s="165"/>
      <c r="DX190" s="165"/>
      <c r="DY190" s="165"/>
      <c r="DZ190" s="165"/>
      <c r="EA190" s="165"/>
      <c r="EB190" s="165"/>
      <c r="EC190" s="165"/>
      <c r="ED190" s="165"/>
      <c r="EE190" s="165"/>
      <c r="EF190" s="165"/>
      <c r="EG190" s="165"/>
      <c r="EH190" s="165"/>
      <c r="EI190" s="165"/>
      <c r="EJ190" s="165"/>
      <c r="EK190" s="165"/>
      <c r="EL190" s="165"/>
      <c r="EM190" s="165"/>
      <c r="EN190" s="165"/>
      <c r="EO190" s="165"/>
      <c r="EP190" s="165"/>
      <c r="EQ190" s="165"/>
      <c r="ER190" s="165"/>
      <c r="ES190" s="165"/>
      <c r="ET190" s="165"/>
      <c r="EU190" s="165"/>
      <c r="EV190" s="165"/>
      <c r="EW190" s="165"/>
      <c r="EX190" s="165"/>
      <c r="EY190" s="165"/>
      <c r="EZ190" s="165"/>
      <c r="FA190" s="165"/>
      <c r="FB190" s="165"/>
      <c r="FC190" s="165"/>
      <c r="FD190" s="165"/>
      <c r="FE190" s="165"/>
      <c r="FF190" s="165"/>
      <c r="FG190" s="165"/>
      <c r="FH190" s="165"/>
      <c r="FI190" s="165"/>
      <c r="FJ190" s="165"/>
      <c r="FK190" s="165"/>
      <c r="FL190" s="165"/>
      <c r="FM190" s="165"/>
      <c r="FN190" s="165"/>
      <c r="FO190" s="165"/>
      <c r="FP190" s="165"/>
      <c r="FQ190" s="165"/>
      <c r="FR190" s="165"/>
      <c r="FS190" s="165"/>
      <c r="FT190" s="165"/>
      <c r="FU190" s="165"/>
      <c r="FV190" s="165"/>
      <c r="FW190" s="165"/>
      <c r="FX190" s="165"/>
      <c r="FY190" s="165"/>
      <c r="FZ190" s="165"/>
      <c r="GA190" s="165"/>
      <c r="GB190" s="165"/>
      <c r="GC190" s="165"/>
      <c r="GD190" s="165"/>
      <c r="GE190" s="165"/>
      <c r="GF190" s="165"/>
      <c r="GG190" s="165"/>
      <c r="GH190" s="165"/>
      <c r="GI190" s="165"/>
      <c r="GJ190" s="165"/>
      <c r="GK190" s="165"/>
      <c r="GL190" s="165"/>
      <c r="GM190" s="165"/>
      <c r="GN190" s="165"/>
      <c r="GO190" s="165"/>
      <c r="GP190" s="165"/>
      <c r="GQ190" s="165"/>
      <c r="GR190" s="165"/>
      <c r="GS190" s="165"/>
      <c r="GT190" s="165"/>
      <c r="GU190" s="165"/>
      <c r="GV190" s="165"/>
      <c r="GW190" s="165"/>
      <c r="GX190" s="165"/>
      <c r="GY190" s="165"/>
      <c r="GZ190" s="165"/>
      <c r="HA190" s="165"/>
      <c r="HB190" s="165"/>
      <c r="HC190" s="165"/>
      <c r="HD190" s="165"/>
      <c r="HE190" s="165"/>
      <c r="HF190" s="165"/>
      <c r="HG190" s="165"/>
      <c r="HH190" s="165"/>
      <c r="HI190" s="165"/>
      <c r="HJ190" s="165"/>
      <c r="HK190" s="165"/>
      <c r="HL190" s="165"/>
      <c r="HM190" s="165"/>
      <c r="HN190" s="165"/>
      <c r="HO190" s="165"/>
      <c r="HP190" s="165"/>
      <c r="HQ190" s="165"/>
      <c r="HR190" s="165"/>
      <c r="HS190" s="165"/>
      <c r="HT190" s="165"/>
      <c r="HU190" s="165"/>
      <c r="HV190" s="165"/>
      <c r="HW190" s="165"/>
      <c r="HX190" s="165"/>
      <c r="HY190" s="165"/>
      <c r="HZ190" s="165"/>
      <c r="IA190" s="165"/>
      <c r="IB190" s="165"/>
      <c r="IC190" s="165"/>
      <c r="ID190" s="165"/>
      <c r="IE190" s="165"/>
      <c r="IF190" s="165"/>
      <c r="IG190" s="165"/>
      <c r="IH190" s="165"/>
      <c r="II190" s="165"/>
      <c r="IJ190" s="165"/>
      <c r="IK190" s="165"/>
      <c r="IL190" s="165"/>
      <c r="IM190" s="165"/>
      <c r="IN190" s="165"/>
      <c r="IO190" s="165"/>
      <c r="IP190" s="165"/>
      <c r="IQ190" s="165"/>
      <c r="IR190" s="165"/>
      <c r="IS190" s="165"/>
      <c r="IT190" s="165"/>
      <c r="IU190" s="165"/>
      <c r="IV190" s="165"/>
      <c r="IW190" s="165"/>
      <c r="IX190" s="165"/>
      <c r="IY190" s="165"/>
      <c r="IZ190" s="165"/>
      <c r="JA190" s="165"/>
      <c r="JB190" s="165"/>
      <c r="JC190" s="165"/>
      <c r="JD190" s="165"/>
      <c r="JE190" s="165"/>
      <c r="JF190" s="165"/>
      <c r="JG190" s="165"/>
      <c r="JH190" s="165"/>
      <c r="JI190" s="165"/>
      <c r="JJ190" s="165"/>
      <c r="JK190" s="165"/>
      <c r="JL190" s="165"/>
      <c r="JM190" s="165"/>
      <c r="JN190" s="165"/>
      <c r="JO190" s="165"/>
      <c r="JP190" s="165"/>
      <c r="JQ190" s="165"/>
      <c r="JR190" s="165"/>
      <c r="JS190" s="165"/>
      <c r="JT190" s="165"/>
      <c r="JU190" s="165"/>
      <c r="JV190" s="165"/>
      <c r="JW190" s="165"/>
      <c r="JX190" s="165"/>
      <c r="JY190" s="165"/>
      <c r="JZ190" s="165"/>
      <c r="KA190" s="165"/>
      <c r="KB190" s="165"/>
      <c r="KC190" s="165"/>
      <c r="KD190" s="165"/>
      <c r="KE190" s="165"/>
      <c r="KF190" s="165"/>
      <c r="KG190" s="165"/>
      <c r="KH190" s="165"/>
      <c r="KI190" s="165"/>
      <c r="KJ190" s="165"/>
      <c r="KK190" s="165"/>
      <c r="KL190" s="165"/>
      <c r="KM190" s="165"/>
      <c r="KN190" s="165"/>
      <c r="KO190" s="165"/>
      <c r="KP190" s="165"/>
      <c r="KQ190" s="165"/>
      <c r="KR190" s="165"/>
      <c r="KS190" s="165"/>
      <c r="KT190" s="165"/>
      <c r="KU190" s="165"/>
      <c r="KV190" s="165"/>
      <c r="KW190" s="165"/>
      <c r="KX190" s="165"/>
      <c r="KY190" s="165"/>
      <c r="KZ190" s="165"/>
      <c r="LA190" s="165"/>
      <c r="LB190" s="165"/>
      <c r="LC190" s="165"/>
      <c r="LD190" s="165"/>
      <c r="LE190" s="165"/>
      <c r="LF190" s="165"/>
      <c r="LG190" s="165"/>
      <c r="LH190" s="165"/>
      <c r="LI190" s="165"/>
      <c r="LJ190" s="165"/>
      <c r="LK190" s="165"/>
      <c r="LL190" s="165"/>
      <c r="LM190" s="165"/>
      <c r="LN190" s="165"/>
      <c r="LO190" s="165"/>
      <c r="LP190" s="165"/>
      <c r="LQ190" s="165"/>
      <c r="LR190" s="165"/>
      <c r="LS190" s="165"/>
      <c r="LT190" s="165"/>
      <c r="LU190" s="165"/>
      <c r="LV190" s="165"/>
      <c r="LW190" s="165"/>
      <c r="LX190" s="165"/>
      <c r="LY190" s="165"/>
      <c r="LZ190" s="165"/>
      <c r="MA190" s="165"/>
      <c r="MB190" s="165"/>
      <c r="MC190" s="165"/>
      <c r="MD190" s="165"/>
      <c r="ME190" s="165"/>
      <c r="MF190" s="165"/>
      <c r="MG190" s="165"/>
      <c r="MH190" s="165"/>
      <c r="MI190" s="165"/>
      <c r="MJ190" s="165"/>
      <c r="MK190" s="165"/>
      <c r="ML190" s="165"/>
      <c r="MM190" s="165"/>
      <c r="MN190" s="165"/>
      <c r="MO190" s="165"/>
      <c r="MP190" s="165"/>
      <c r="MQ190" s="165"/>
      <c r="MR190" s="165"/>
      <c r="MS190" s="165"/>
      <c r="MT190" s="165"/>
      <c r="MU190" s="165"/>
      <c r="MV190" s="165"/>
      <c r="MW190" s="165"/>
      <c r="MX190" s="165"/>
      <c r="MY190" s="165"/>
      <c r="MZ190" s="165"/>
      <c r="NA190" s="165"/>
      <c r="NB190" s="165"/>
      <c r="NC190" s="165"/>
      <c r="ND190" s="165"/>
      <c r="NE190" s="165"/>
      <c r="NF190" s="165"/>
      <c r="NG190" s="165"/>
      <c r="NH190" s="165"/>
      <c r="NI190" s="165"/>
      <c r="NJ190" s="165"/>
      <c r="NK190" s="165"/>
      <c r="NL190" s="165"/>
      <c r="NM190" s="165"/>
      <c r="NN190" s="165"/>
      <c r="NO190" s="165"/>
      <c r="NP190" s="165"/>
      <c r="NQ190" s="165"/>
      <c r="NR190" s="165"/>
      <c r="NS190" s="165"/>
      <c r="NT190" s="165"/>
      <c r="NU190" s="165"/>
      <c r="NV190" s="165"/>
      <c r="NW190" s="165"/>
      <c r="NX190" s="165"/>
      <c r="NY190" s="165"/>
      <c r="NZ190" s="165"/>
      <c r="OA190" s="165"/>
      <c r="OB190" s="165"/>
      <c r="OC190" s="165"/>
      <c r="OD190" s="165"/>
      <c r="OE190" s="165"/>
      <c r="OF190" s="165"/>
      <c r="OG190" s="165"/>
      <c r="OH190" s="165"/>
      <c r="OI190" s="165"/>
      <c r="OJ190" s="165"/>
      <c r="OK190" s="165"/>
      <c r="OL190" s="165"/>
      <c r="OM190" s="165"/>
      <c r="ON190" s="165"/>
      <c r="OO190" s="165"/>
      <c r="OP190" s="165"/>
      <c r="OQ190" s="165"/>
      <c r="OR190" s="165"/>
      <c r="OS190" s="165"/>
      <c r="OT190" s="165"/>
      <c r="OU190" s="165"/>
      <c r="OV190" s="165"/>
      <c r="OW190" s="165"/>
      <c r="OX190" s="165"/>
      <c r="OY190" s="165"/>
      <c r="OZ190" s="165"/>
      <c r="PA190" s="165"/>
      <c r="PB190" s="165"/>
      <c r="PC190" s="165"/>
      <c r="PD190" s="165"/>
      <c r="PE190" s="165"/>
      <c r="PF190" s="165"/>
      <c r="PG190" s="165"/>
      <c r="PH190" s="165"/>
      <c r="PI190" s="165"/>
      <c r="PJ190" s="165"/>
      <c r="PK190" s="165"/>
      <c r="PL190" s="165"/>
      <c r="PM190" s="165"/>
      <c r="PN190" s="165"/>
      <c r="PO190" s="165"/>
      <c r="PP190" s="165"/>
      <c r="PQ190" s="165"/>
      <c r="PR190" s="165"/>
      <c r="PS190" s="165"/>
      <c r="PT190" s="165"/>
      <c r="PU190" s="165"/>
      <c r="PV190" s="165"/>
      <c r="PW190" s="165"/>
      <c r="PX190" s="165"/>
      <c r="PY190" s="165"/>
      <c r="PZ190" s="165"/>
      <c r="QA190" s="165"/>
      <c r="QB190" s="165"/>
      <c r="QC190" s="165"/>
      <c r="QD190" s="165"/>
      <c r="QE190" s="165"/>
      <c r="QF190" s="165"/>
      <c r="QG190" s="165"/>
      <c r="QH190" s="165"/>
      <c r="QI190" s="165"/>
      <c r="QJ190" s="165"/>
      <c r="QK190" s="165"/>
      <c r="QL190" s="165"/>
      <c r="QM190" s="165"/>
      <c r="QN190" s="165"/>
      <c r="QO190" s="165"/>
      <c r="QP190" s="165"/>
      <c r="QQ190" s="165"/>
      <c r="QR190" s="165"/>
      <c r="QS190" s="165"/>
      <c r="QT190" s="165"/>
      <c r="QU190" s="165"/>
      <c r="QV190" s="165"/>
      <c r="QW190" s="165"/>
      <c r="QX190" s="165"/>
      <c r="QY190" s="165"/>
      <c r="QZ190" s="165"/>
      <c r="RA190" s="165"/>
      <c r="RB190" s="165"/>
      <c r="RC190" s="165"/>
      <c r="RD190" s="165"/>
      <c r="RE190" s="165"/>
      <c r="RF190" s="165"/>
      <c r="RG190" s="165"/>
      <c r="RH190" s="165"/>
      <c r="RI190" s="165"/>
      <c r="RJ190" s="165"/>
      <c r="RK190" s="165"/>
      <c r="RL190" s="165"/>
      <c r="RM190" s="165"/>
      <c r="RN190" s="165"/>
      <c r="RO190" s="165"/>
      <c r="RP190" s="165"/>
      <c r="RQ190" s="165"/>
      <c r="RR190" s="165"/>
      <c r="RS190" s="165"/>
      <c r="RT190" s="165"/>
      <c r="RU190" s="165"/>
      <c r="RV190" s="165"/>
      <c r="RW190" s="165"/>
      <c r="RX190" s="165"/>
      <c r="RY190" s="165"/>
      <c r="RZ190" s="165"/>
      <c r="SA190" s="165"/>
      <c r="SB190" s="165"/>
      <c r="SC190" s="165"/>
      <c r="SD190" s="165"/>
      <c r="SE190" s="165"/>
      <c r="SF190" s="165"/>
      <c r="SG190" s="165"/>
      <c r="SH190" s="165"/>
      <c r="SI190" s="165"/>
      <c r="SJ190" s="165"/>
      <c r="SK190" s="165"/>
      <c r="SL190" s="165"/>
      <c r="SM190" s="165"/>
      <c r="SN190" s="165"/>
      <c r="SO190" s="165"/>
      <c r="SP190" s="165"/>
      <c r="SQ190" s="165"/>
      <c r="SR190" s="165"/>
      <c r="SS190" s="165"/>
      <c r="ST190" s="165"/>
      <c r="SU190" s="165"/>
      <c r="SV190" s="165"/>
      <c r="SW190" s="165"/>
      <c r="SX190" s="165"/>
      <c r="SY190" s="165"/>
      <c r="SZ190" s="165"/>
      <c r="TA190" s="165"/>
      <c r="TB190" s="165"/>
      <c r="TC190" s="165"/>
      <c r="TD190" s="165"/>
      <c r="TE190" s="165"/>
      <c r="TF190" s="165"/>
      <c r="TG190" s="165"/>
      <c r="TH190" s="165"/>
      <c r="TI190" s="165"/>
      <c r="TJ190" s="165"/>
      <c r="TK190" s="165"/>
      <c r="TL190" s="165"/>
      <c r="TM190" s="165"/>
      <c r="TN190" s="165"/>
      <c r="TO190" s="165"/>
      <c r="TP190" s="165"/>
      <c r="TQ190" s="165"/>
      <c r="TR190" s="165"/>
      <c r="TS190" s="165"/>
      <c r="TT190" s="165"/>
      <c r="TU190" s="165"/>
      <c r="TV190" s="165"/>
      <c r="TW190" s="165"/>
      <c r="TX190" s="165"/>
      <c r="TY190" s="165"/>
      <c r="TZ190" s="165"/>
      <c r="UA190" s="165"/>
      <c r="UB190" s="165"/>
      <c r="UC190" s="165"/>
      <c r="UD190" s="165"/>
      <c r="UE190" s="165"/>
      <c r="UF190" s="165"/>
      <c r="UG190" s="165"/>
      <c r="UH190" s="165"/>
      <c r="UI190" s="165"/>
      <c r="UJ190" s="165"/>
      <c r="UK190" s="165"/>
      <c r="UL190" s="165"/>
      <c r="UM190" s="165"/>
      <c r="UN190" s="165"/>
      <c r="UO190" s="165"/>
      <c r="UP190" s="165"/>
      <c r="UQ190" s="165"/>
      <c r="UR190" s="165"/>
      <c r="US190" s="165"/>
      <c r="UT190" s="165"/>
      <c r="UU190" s="165"/>
      <c r="UV190" s="165"/>
      <c r="UW190" s="165"/>
      <c r="UX190" s="165"/>
      <c r="UY190" s="165"/>
      <c r="UZ190" s="165"/>
      <c r="VA190" s="165"/>
      <c r="VB190" s="165"/>
      <c r="VC190" s="165"/>
      <c r="VD190" s="165"/>
      <c r="VE190" s="165"/>
      <c r="VF190" s="165"/>
      <c r="VG190" s="165"/>
      <c r="VH190" s="165"/>
      <c r="VI190" s="165"/>
      <c r="VJ190" s="165"/>
      <c r="VK190" s="165"/>
      <c r="VL190" s="165"/>
      <c r="VM190" s="165"/>
      <c r="VN190" s="165"/>
      <c r="VO190" s="165"/>
      <c r="VP190" s="165"/>
      <c r="VQ190" s="165"/>
      <c r="VR190" s="165"/>
      <c r="VS190" s="165"/>
      <c r="VT190" s="165"/>
      <c r="VU190" s="165"/>
      <c r="VV190" s="165"/>
      <c r="VW190" s="165"/>
      <c r="VX190" s="165"/>
      <c r="VY190" s="165"/>
      <c r="VZ190" s="165"/>
      <c r="WA190" s="165"/>
      <c r="WB190" s="165"/>
      <c r="WC190" s="165"/>
      <c r="WD190" s="165"/>
      <c r="WE190" s="165"/>
      <c r="WF190" s="165"/>
      <c r="WG190" s="165"/>
      <c r="WH190" s="165"/>
      <c r="WI190" s="165"/>
      <c r="WJ190" s="165"/>
      <c r="WK190" s="165"/>
      <c r="WL190" s="165"/>
      <c r="WM190" s="165"/>
      <c r="WN190" s="165"/>
      <c r="WO190" s="165"/>
      <c r="WP190" s="165"/>
      <c r="WQ190" s="165"/>
      <c r="WR190" s="165"/>
      <c r="WS190" s="165"/>
      <c r="WT190" s="165"/>
      <c r="WU190" s="165"/>
      <c r="WV190" s="165"/>
      <c r="WW190" s="165"/>
      <c r="WX190" s="165"/>
      <c r="WY190" s="165"/>
      <c r="WZ190" s="165"/>
      <c r="XA190" s="165"/>
      <c r="XB190" s="165"/>
      <c r="XC190" s="165"/>
      <c r="XD190" s="165"/>
      <c r="XE190" s="165"/>
      <c r="XF190" s="165"/>
      <c r="XG190" s="165"/>
      <c r="XH190" s="165"/>
      <c r="XI190" s="165"/>
      <c r="XJ190" s="165"/>
      <c r="XK190" s="165"/>
      <c r="XL190" s="165"/>
      <c r="XM190" s="165"/>
      <c r="XN190" s="165"/>
      <c r="XO190" s="165"/>
      <c r="XP190" s="165"/>
      <c r="XQ190" s="165"/>
      <c r="XR190" s="165"/>
      <c r="XS190" s="165"/>
      <c r="XT190" s="165"/>
      <c r="XU190" s="165"/>
      <c r="XV190" s="165"/>
      <c r="XW190" s="165"/>
      <c r="XX190" s="165"/>
      <c r="XY190" s="165"/>
      <c r="XZ190" s="165"/>
      <c r="YA190" s="165"/>
      <c r="YB190" s="165"/>
      <c r="YC190" s="165"/>
      <c r="YD190" s="165"/>
      <c r="YE190" s="165"/>
      <c r="YF190" s="165"/>
      <c r="YG190" s="165"/>
      <c r="YH190" s="165"/>
      <c r="YI190" s="165"/>
      <c r="YJ190" s="165"/>
      <c r="YK190" s="165"/>
      <c r="YL190" s="165"/>
      <c r="YM190" s="165"/>
      <c r="YN190" s="165"/>
      <c r="YO190" s="165"/>
      <c r="YP190" s="165"/>
      <c r="YQ190" s="165"/>
      <c r="YR190" s="165"/>
      <c r="YS190" s="165"/>
      <c r="YT190" s="165"/>
      <c r="YU190" s="165"/>
      <c r="YV190" s="165"/>
      <c r="YW190" s="165"/>
      <c r="YX190" s="165"/>
      <c r="YY190" s="165"/>
      <c r="YZ190" s="165"/>
      <c r="ZA190" s="165"/>
      <c r="ZB190" s="165"/>
      <c r="ZC190" s="165"/>
      <c r="ZD190" s="165"/>
      <c r="ZE190" s="165"/>
      <c r="ZF190" s="165"/>
      <c r="ZG190" s="165"/>
      <c r="ZH190" s="165"/>
      <c r="ZI190" s="165"/>
      <c r="ZJ190" s="165"/>
      <c r="ZK190" s="165"/>
      <c r="ZL190" s="165"/>
      <c r="ZM190" s="165"/>
      <c r="ZN190" s="165"/>
      <c r="ZO190" s="165"/>
      <c r="ZP190" s="165"/>
      <c r="ZQ190" s="165"/>
      <c r="ZR190" s="165"/>
      <c r="ZS190" s="165"/>
      <c r="ZT190" s="165"/>
      <c r="ZU190" s="165"/>
      <c r="ZV190" s="165"/>
      <c r="ZW190" s="165"/>
      <c r="ZX190" s="165"/>
      <c r="ZY190" s="165"/>
      <c r="ZZ190" s="165"/>
      <c r="AAA190" s="165"/>
      <c r="AAB190" s="165"/>
      <c r="AAC190" s="165"/>
      <c r="AAD190" s="165"/>
      <c r="AAE190" s="165"/>
      <c r="AAF190" s="165"/>
      <c r="AAG190" s="165"/>
      <c r="AAH190" s="165"/>
      <c r="AAI190" s="165"/>
      <c r="AAJ190" s="165"/>
      <c r="AAK190" s="165"/>
      <c r="AAL190" s="165"/>
      <c r="AAM190" s="165"/>
      <c r="AAN190" s="165"/>
      <c r="AAO190" s="165"/>
      <c r="AAP190" s="165"/>
      <c r="AAQ190" s="165"/>
      <c r="AAR190" s="165"/>
      <c r="AAS190" s="165"/>
      <c r="AAT190" s="165"/>
      <c r="AAU190" s="165"/>
      <c r="AAV190" s="165"/>
      <c r="AAW190" s="165"/>
      <c r="AAX190" s="165"/>
      <c r="AAY190" s="165"/>
      <c r="AAZ190" s="165"/>
      <c r="ABA190" s="165"/>
      <c r="ABB190" s="165"/>
      <c r="ABC190" s="165"/>
      <c r="ABD190" s="165"/>
      <c r="ABE190" s="165"/>
      <c r="ABF190" s="165"/>
      <c r="ABG190" s="165"/>
      <c r="ABH190" s="165"/>
      <c r="ABI190" s="165"/>
      <c r="ABJ190" s="165"/>
      <c r="ABK190" s="165"/>
      <c r="ABL190" s="165"/>
      <c r="ABM190" s="165"/>
      <c r="ABN190" s="165"/>
      <c r="ABO190" s="165"/>
      <c r="ABP190" s="165"/>
      <c r="ABQ190" s="165"/>
      <c r="ABR190" s="165"/>
      <c r="ABS190" s="165"/>
      <c r="ABT190" s="165"/>
      <c r="ABU190" s="165"/>
      <c r="ABV190" s="165"/>
      <c r="ABW190" s="165"/>
      <c r="ABX190" s="165"/>
      <c r="ABY190" s="165"/>
      <c r="ABZ190" s="165"/>
      <c r="ACA190" s="165"/>
      <c r="ACB190" s="165"/>
      <c r="ACC190" s="165"/>
      <c r="ACD190" s="165"/>
      <c r="ACE190" s="165"/>
      <c r="ACF190" s="165"/>
      <c r="ACG190" s="165"/>
      <c r="ACH190" s="165"/>
      <c r="ACI190" s="165"/>
      <c r="ACJ190" s="165"/>
      <c r="ACK190" s="165"/>
      <c r="ACL190" s="165"/>
      <c r="ACM190" s="165"/>
      <c r="ACN190" s="165"/>
      <c r="ACO190" s="165"/>
      <c r="ACP190" s="165"/>
      <c r="ACQ190" s="165"/>
      <c r="ACR190" s="165"/>
      <c r="ACS190" s="165"/>
      <c r="ACT190" s="165"/>
      <c r="ACU190" s="165"/>
      <c r="ACV190" s="165"/>
      <c r="ACW190" s="165"/>
      <c r="ACX190" s="165"/>
      <c r="ACY190" s="165"/>
      <c r="ACZ190" s="165"/>
      <c r="ADA190" s="165"/>
      <c r="ADB190" s="165"/>
      <c r="ADC190" s="165"/>
      <c r="ADD190" s="165"/>
      <c r="ADE190" s="165"/>
      <c r="ADF190" s="165"/>
      <c r="ADG190" s="165"/>
      <c r="ADH190" s="165"/>
      <c r="ADI190" s="165"/>
      <c r="ADJ190" s="165"/>
      <c r="ADK190" s="165"/>
      <c r="ADL190" s="165"/>
      <c r="ADM190" s="165"/>
      <c r="ADN190" s="165"/>
      <c r="ADO190" s="165"/>
      <c r="ADP190" s="165"/>
      <c r="ADQ190" s="165"/>
      <c r="ADR190" s="165"/>
      <c r="ADS190" s="165"/>
      <c r="ADT190" s="165"/>
      <c r="ADU190" s="165"/>
      <c r="ADV190" s="165"/>
      <c r="ADW190" s="165"/>
      <c r="ADX190" s="165"/>
      <c r="ADY190" s="165"/>
      <c r="ADZ190" s="165"/>
      <c r="AEA190" s="165"/>
      <c r="AEB190" s="165"/>
      <c r="AEC190" s="165"/>
      <c r="AED190" s="165"/>
      <c r="AEE190" s="165"/>
      <c r="AEF190" s="165"/>
      <c r="AEG190" s="165"/>
      <c r="AEH190" s="165"/>
      <c r="AEI190" s="165"/>
      <c r="AEJ190" s="165"/>
      <c r="AEK190" s="165"/>
      <c r="AEL190" s="165"/>
      <c r="AEM190" s="165"/>
      <c r="AEN190" s="165"/>
      <c r="AEO190" s="165"/>
      <c r="AEP190" s="165"/>
      <c r="AEQ190" s="165"/>
      <c r="AER190" s="165"/>
      <c r="AES190" s="165"/>
      <c r="AET190" s="165"/>
      <c r="AEU190" s="165"/>
      <c r="AEV190" s="165"/>
      <c r="AEW190" s="165"/>
      <c r="AEX190" s="165"/>
      <c r="AEY190" s="165"/>
      <c r="AEZ190" s="165"/>
      <c r="AFA190" s="165"/>
      <c r="AFB190" s="165"/>
      <c r="AFC190" s="165"/>
      <c r="AFD190" s="165"/>
      <c r="AFE190" s="165"/>
      <c r="AFF190" s="165"/>
      <c r="AFG190" s="165"/>
      <c r="AFH190" s="165"/>
      <c r="AFI190" s="165"/>
      <c r="AFJ190" s="165"/>
      <c r="AFK190" s="165"/>
      <c r="AFL190" s="165"/>
      <c r="AFM190" s="165"/>
      <c r="AFN190" s="165"/>
      <c r="AFO190" s="165"/>
      <c r="AFP190" s="165"/>
      <c r="AFQ190" s="165"/>
      <c r="AFR190" s="165"/>
      <c r="AFS190" s="165"/>
      <c r="AFT190" s="165"/>
      <c r="AFU190" s="165"/>
      <c r="AFV190" s="165"/>
      <c r="AFW190" s="165"/>
      <c r="AFX190" s="165"/>
      <c r="AFY190" s="165"/>
      <c r="AFZ190" s="165"/>
      <c r="AGA190" s="165"/>
      <c r="AGB190" s="165"/>
      <c r="AGC190" s="165"/>
      <c r="AGD190" s="165"/>
      <c r="AGE190" s="165"/>
      <c r="AGF190" s="165"/>
      <c r="AGG190" s="165"/>
      <c r="AGH190" s="165"/>
      <c r="AGI190" s="165"/>
      <c r="AGJ190" s="165"/>
      <c r="AGK190" s="165"/>
      <c r="AGL190" s="165"/>
      <c r="AGM190" s="165"/>
      <c r="AGN190" s="165"/>
      <c r="AGO190" s="165"/>
      <c r="AGP190" s="165"/>
      <c r="AGQ190" s="165"/>
      <c r="AGR190" s="165"/>
      <c r="AGS190" s="165"/>
      <c r="AGT190" s="165"/>
      <c r="AGU190" s="165"/>
      <c r="AGV190" s="165"/>
      <c r="AGW190" s="165"/>
      <c r="AGX190" s="165"/>
      <c r="AGY190" s="165"/>
      <c r="AGZ190" s="165"/>
      <c r="AHA190" s="165"/>
      <c r="AHB190" s="165"/>
      <c r="AHC190" s="165"/>
      <c r="AHD190" s="165"/>
      <c r="AHE190" s="165"/>
      <c r="AHF190" s="165"/>
      <c r="AHG190" s="165"/>
      <c r="AHH190" s="165"/>
      <c r="AHI190" s="165"/>
      <c r="AHJ190" s="165"/>
      <c r="AHK190" s="165"/>
      <c r="AHL190" s="165"/>
      <c r="AHM190" s="165"/>
      <c r="AHN190" s="165"/>
      <c r="AHO190" s="165"/>
      <c r="AHP190" s="165"/>
      <c r="AHQ190" s="165"/>
      <c r="AHR190" s="165"/>
      <c r="AHS190" s="165"/>
      <c r="AHT190" s="165"/>
      <c r="AHU190" s="165"/>
      <c r="AHV190" s="165"/>
      <c r="AHW190" s="165"/>
      <c r="AHX190" s="165"/>
      <c r="AHY190" s="165"/>
      <c r="AHZ190" s="165"/>
      <c r="AIA190" s="165"/>
      <c r="AIB190" s="165"/>
      <c r="AIC190" s="165"/>
      <c r="AID190" s="165"/>
      <c r="AIE190" s="165"/>
      <c r="AIF190" s="165"/>
      <c r="AIG190" s="165"/>
      <c r="AIH190" s="165"/>
      <c r="AII190" s="165"/>
      <c r="AIJ190" s="165"/>
      <c r="AIK190" s="165"/>
      <c r="AIL190" s="165"/>
      <c r="AIM190" s="165"/>
      <c r="AIN190" s="165"/>
      <c r="AIO190" s="165"/>
      <c r="AIP190" s="165"/>
      <c r="AIQ190" s="165"/>
      <c r="AIR190" s="165"/>
      <c r="AIS190" s="165"/>
      <c r="AIT190" s="165"/>
      <c r="AIU190" s="165"/>
      <c r="AIV190" s="165"/>
      <c r="AIW190" s="165"/>
      <c r="AIX190" s="165"/>
      <c r="AIY190" s="165"/>
      <c r="AIZ190" s="165"/>
      <c r="AJA190" s="165"/>
      <c r="AJB190" s="165"/>
      <c r="AJC190" s="165"/>
      <c r="AJD190" s="165"/>
      <c r="AJE190" s="165"/>
      <c r="AJF190" s="165"/>
      <c r="AJG190" s="165"/>
      <c r="AJH190" s="165"/>
      <c r="AJI190" s="165"/>
      <c r="AJJ190" s="165"/>
      <c r="AJK190" s="165"/>
      <c r="AJL190" s="165"/>
      <c r="AJM190" s="165"/>
      <c r="AJN190" s="165"/>
      <c r="AJO190" s="165"/>
      <c r="AJP190" s="165"/>
      <c r="AJQ190" s="165"/>
      <c r="AJR190" s="165"/>
      <c r="AJS190" s="165"/>
      <c r="AJT190" s="165"/>
      <c r="AJU190" s="165"/>
      <c r="AJV190" s="165"/>
      <c r="AJW190" s="165"/>
      <c r="AJX190" s="165"/>
      <c r="AJY190" s="165"/>
      <c r="AJZ190" s="165"/>
      <c r="AKA190" s="165"/>
      <c r="AKB190" s="165"/>
      <c r="AKC190" s="165"/>
      <c r="AKD190" s="165"/>
      <c r="AKE190" s="165"/>
      <c r="AKF190" s="165"/>
      <c r="AKG190" s="165"/>
      <c r="AKH190" s="165"/>
      <c r="AKI190" s="165"/>
      <c r="AKJ190" s="165"/>
      <c r="AKK190" s="165"/>
      <c r="AKL190" s="165"/>
      <c r="AKM190" s="165"/>
      <c r="AKN190" s="165"/>
      <c r="AKO190" s="165"/>
      <c r="AKP190" s="165"/>
      <c r="AKQ190" s="165"/>
      <c r="AKR190" s="165"/>
      <c r="AKS190" s="165"/>
      <c r="AKT190" s="165"/>
      <c r="AKU190" s="165"/>
      <c r="AKV190" s="165"/>
      <c r="AKW190" s="165"/>
      <c r="AKX190" s="165"/>
      <c r="AKY190" s="165"/>
      <c r="AKZ190" s="165"/>
      <c r="ALA190" s="165"/>
      <c r="ALB190" s="165"/>
      <c r="ALC190" s="165"/>
      <c r="ALD190" s="165"/>
      <c r="ALE190" s="165"/>
      <c r="ALF190" s="165"/>
      <c r="ALG190" s="165"/>
      <c r="ALH190" s="165"/>
      <c r="ALI190" s="165"/>
      <c r="ALJ190" s="165"/>
      <c r="ALK190" s="165"/>
      <c r="ALL190" s="165"/>
      <c r="ALM190" s="165"/>
      <c r="ALN190" s="165"/>
      <c r="ALO190" s="165"/>
      <c r="ALP190" s="165"/>
      <c r="ALQ190" s="165"/>
      <c r="ALR190" s="165"/>
      <c r="ALS190" s="165"/>
      <c r="ALT190" s="165"/>
      <c r="ALU190" s="165"/>
      <c r="ALV190" s="165"/>
      <c r="ALW190" s="165"/>
      <c r="ALX190" s="165"/>
      <c r="ALY190" s="165"/>
      <c r="ALZ190" s="165"/>
      <c r="AMA190" s="165"/>
      <c r="AMB190" s="165"/>
      <c r="AMC190" s="165"/>
      <c r="AMD190" s="165"/>
      <c r="AME190" s="165"/>
      <c r="AMF190" s="165"/>
      <c r="AMG190" s="165"/>
      <c r="AMH190" s="165"/>
      <c r="AMI190" s="165"/>
      <c r="AMJ190" s="165"/>
    </row>
    <row r="191" spans="1:1024" s="166" customFormat="1" ht="21.75" customHeight="1" x14ac:dyDescent="0.2">
      <c r="A191" s="290"/>
      <c r="B191" s="291" t="s">
        <v>48</v>
      </c>
      <c r="C191" s="292" t="s">
        <v>38</v>
      </c>
      <c r="D191" s="287">
        <f t="shared" si="3"/>
        <v>205</v>
      </c>
      <c r="E191" s="288">
        <v>15</v>
      </c>
      <c r="F191" s="288">
        <v>7</v>
      </c>
      <c r="G191" s="288">
        <v>18</v>
      </c>
      <c r="H191" s="288">
        <v>14</v>
      </c>
      <c r="I191" s="288">
        <v>1</v>
      </c>
      <c r="J191" s="288">
        <v>23</v>
      </c>
      <c r="K191" s="288">
        <v>9</v>
      </c>
      <c r="L191" s="288">
        <v>28</v>
      </c>
      <c r="M191" s="288">
        <v>19</v>
      </c>
      <c r="N191" s="288">
        <v>17</v>
      </c>
      <c r="O191" s="288">
        <v>3</v>
      </c>
      <c r="P191" s="288">
        <v>2</v>
      </c>
      <c r="Q191" s="288">
        <v>16</v>
      </c>
      <c r="R191" s="288">
        <v>20</v>
      </c>
      <c r="S191" s="288">
        <v>3</v>
      </c>
      <c r="T191" s="288">
        <v>10</v>
      </c>
      <c r="U191" s="165"/>
      <c r="V191" s="165"/>
      <c r="W191" s="165"/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165"/>
      <c r="AL191" s="165"/>
      <c r="AM191" s="165"/>
      <c r="AN191" s="165"/>
      <c r="AO191" s="165"/>
      <c r="AP191" s="165"/>
      <c r="AQ191" s="165"/>
      <c r="AR191" s="165"/>
      <c r="AS191" s="165"/>
      <c r="AT191" s="165"/>
      <c r="AU191" s="165"/>
      <c r="AV191" s="165"/>
      <c r="AW191" s="165"/>
      <c r="AX191" s="165"/>
      <c r="AY191" s="165"/>
      <c r="AZ191" s="165"/>
      <c r="BA191" s="165"/>
      <c r="BB191" s="165"/>
      <c r="BC191" s="165"/>
      <c r="BD191" s="165"/>
      <c r="BE191" s="165"/>
      <c r="BF191" s="165"/>
      <c r="BG191" s="165"/>
      <c r="BH191" s="165"/>
      <c r="BI191" s="165"/>
      <c r="BJ191" s="165"/>
      <c r="BK191" s="165"/>
      <c r="BL191" s="165"/>
      <c r="BM191" s="165"/>
      <c r="BN191" s="165"/>
      <c r="BO191" s="165"/>
      <c r="BP191" s="165"/>
      <c r="BQ191" s="165"/>
      <c r="BR191" s="165"/>
      <c r="BS191" s="165"/>
      <c r="BT191" s="165"/>
      <c r="BU191" s="165"/>
      <c r="BV191" s="165"/>
      <c r="BW191" s="165"/>
      <c r="BX191" s="165"/>
      <c r="BY191" s="165"/>
      <c r="BZ191" s="165"/>
      <c r="CA191" s="165"/>
      <c r="CB191" s="165"/>
      <c r="CC191" s="165"/>
      <c r="CD191" s="165"/>
      <c r="CE191" s="165"/>
      <c r="CF191" s="165"/>
      <c r="CG191" s="165"/>
      <c r="CH191" s="165"/>
      <c r="CI191" s="165"/>
      <c r="CJ191" s="165"/>
      <c r="CK191" s="165"/>
      <c r="CL191" s="165"/>
      <c r="CM191" s="165"/>
      <c r="CN191" s="165"/>
      <c r="CO191" s="165"/>
      <c r="CP191" s="165"/>
      <c r="CQ191" s="165"/>
      <c r="CR191" s="165"/>
      <c r="CS191" s="165"/>
      <c r="CT191" s="165"/>
      <c r="CU191" s="165"/>
      <c r="CV191" s="165"/>
      <c r="CW191" s="165"/>
      <c r="CX191" s="165"/>
      <c r="CY191" s="165"/>
      <c r="CZ191" s="165"/>
      <c r="DA191" s="165"/>
      <c r="DB191" s="165"/>
      <c r="DC191" s="165"/>
      <c r="DD191" s="165"/>
      <c r="DE191" s="165"/>
      <c r="DF191" s="165"/>
      <c r="DG191" s="165"/>
      <c r="DH191" s="165"/>
      <c r="DI191" s="165"/>
      <c r="DJ191" s="165"/>
      <c r="DK191" s="165"/>
      <c r="DL191" s="165"/>
      <c r="DM191" s="165"/>
      <c r="DN191" s="165"/>
      <c r="DO191" s="165"/>
      <c r="DP191" s="165"/>
      <c r="DQ191" s="165"/>
      <c r="DR191" s="165"/>
      <c r="DS191" s="165"/>
      <c r="DT191" s="165"/>
      <c r="DU191" s="165"/>
      <c r="DV191" s="165"/>
      <c r="DW191" s="165"/>
      <c r="DX191" s="165"/>
      <c r="DY191" s="165"/>
      <c r="DZ191" s="165"/>
      <c r="EA191" s="165"/>
      <c r="EB191" s="165"/>
      <c r="EC191" s="165"/>
      <c r="ED191" s="165"/>
      <c r="EE191" s="165"/>
      <c r="EF191" s="165"/>
      <c r="EG191" s="165"/>
      <c r="EH191" s="165"/>
      <c r="EI191" s="165"/>
      <c r="EJ191" s="165"/>
      <c r="EK191" s="165"/>
      <c r="EL191" s="165"/>
      <c r="EM191" s="165"/>
      <c r="EN191" s="165"/>
      <c r="EO191" s="165"/>
      <c r="EP191" s="165"/>
      <c r="EQ191" s="165"/>
      <c r="ER191" s="165"/>
      <c r="ES191" s="165"/>
      <c r="ET191" s="165"/>
      <c r="EU191" s="165"/>
      <c r="EV191" s="165"/>
      <c r="EW191" s="165"/>
      <c r="EX191" s="165"/>
      <c r="EY191" s="165"/>
      <c r="EZ191" s="165"/>
      <c r="FA191" s="165"/>
      <c r="FB191" s="165"/>
      <c r="FC191" s="165"/>
      <c r="FD191" s="165"/>
      <c r="FE191" s="165"/>
      <c r="FF191" s="165"/>
      <c r="FG191" s="165"/>
      <c r="FH191" s="165"/>
      <c r="FI191" s="165"/>
      <c r="FJ191" s="165"/>
      <c r="FK191" s="165"/>
      <c r="FL191" s="165"/>
      <c r="FM191" s="165"/>
      <c r="FN191" s="165"/>
      <c r="FO191" s="165"/>
      <c r="FP191" s="165"/>
      <c r="FQ191" s="165"/>
      <c r="FR191" s="165"/>
      <c r="FS191" s="165"/>
      <c r="FT191" s="165"/>
      <c r="FU191" s="165"/>
      <c r="FV191" s="165"/>
      <c r="FW191" s="165"/>
      <c r="FX191" s="165"/>
      <c r="FY191" s="165"/>
      <c r="FZ191" s="165"/>
      <c r="GA191" s="165"/>
      <c r="GB191" s="165"/>
      <c r="GC191" s="165"/>
      <c r="GD191" s="165"/>
      <c r="GE191" s="165"/>
      <c r="GF191" s="165"/>
      <c r="GG191" s="165"/>
      <c r="GH191" s="165"/>
      <c r="GI191" s="165"/>
      <c r="GJ191" s="165"/>
      <c r="GK191" s="165"/>
      <c r="GL191" s="165"/>
      <c r="GM191" s="165"/>
      <c r="GN191" s="165"/>
      <c r="GO191" s="165"/>
      <c r="GP191" s="165"/>
      <c r="GQ191" s="165"/>
      <c r="GR191" s="165"/>
      <c r="GS191" s="165"/>
      <c r="GT191" s="165"/>
      <c r="GU191" s="165"/>
      <c r="GV191" s="165"/>
      <c r="GW191" s="165"/>
      <c r="GX191" s="165"/>
      <c r="GY191" s="165"/>
      <c r="GZ191" s="165"/>
      <c r="HA191" s="165"/>
      <c r="HB191" s="165"/>
      <c r="HC191" s="165"/>
      <c r="HD191" s="165"/>
      <c r="HE191" s="165"/>
      <c r="HF191" s="165"/>
      <c r="HG191" s="165"/>
      <c r="HH191" s="165"/>
      <c r="HI191" s="165"/>
      <c r="HJ191" s="165"/>
      <c r="HK191" s="165"/>
      <c r="HL191" s="165"/>
      <c r="HM191" s="165"/>
      <c r="HN191" s="165"/>
      <c r="HO191" s="165"/>
      <c r="HP191" s="165"/>
      <c r="HQ191" s="165"/>
      <c r="HR191" s="165"/>
      <c r="HS191" s="165"/>
      <c r="HT191" s="165"/>
      <c r="HU191" s="165"/>
      <c r="HV191" s="165"/>
      <c r="HW191" s="165"/>
      <c r="HX191" s="165"/>
      <c r="HY191" s="165"/>
      <c r="HZ191" s="165"/>
      <c r="IA191" s="165"/>
      <c r="IB191" s="165"/>
      <c r="IC191" s="165"/>
      <c r="ID191" s="165"/>
      <c r="IE191" s="165"/>
      <c r="IF191" s="165"/>
      <c r="IG191" s="165"/>
      <c r="IH191" s="165"/>
      <c r="II191" s="165"/>
      <c r="IJ191" s="165"/>
      <c r="IK191" s="165"/>
      <c r="IL191" s="165"/>
      <c r="IM191" s="165"/>
      <c r="IN191" s="165"/>
      <c r="IO191" s="165"/>
      <c r="IP191" s="165"/>
      <c r="IQ191" s="165"/>
      <c r="IR191" s="165"/>
      <c r="IS191" s="165"/>
      <c r="IT191" s="165"/>
      <c r="IU191" s="165"/>
      <c r="IV191" s="165"/>
      <c r="IW191" s="165"/>
      <c r="IX191" s="165"/>
      <c r="IY191" s="165"/>
      <c r="IZ191" s="165"/>
      <c r="JA191" s="165"/>
      <c r="JB191" s="165"/>
      <c r="JC191" s="165"/>
      <c r="JD191" s="165"/>
      <c r="JE191" s="165"/>
      <c r="JF191" s="165"/>
      <c r="JG191" s="165"/>
      <c r="JH191" s="165"/>
      <c r="JI191" s="165"/>
      <c r="JJ191" s="165"/>
      <c r="JK191" s="165"/>
      <c r="JL191" s="165"/>
      <c r="JM191" s="165"/>
      <c r="JN191" s="165"/>
      <c r="JO191" s="165"/>
      <c r="JP191" s="165"/>
      <c r="JQ191" s="165"/>
      <c r="JR191" s="165"/>
      <c r="JS191" s="165"/>
      <c r="JT191" s="165"/>
      <c r="JU191" s="165"/>
      <c r="JV191" s="165"/>
      <c r="JW191" s="165"/>
      <c r="JX191" s="165"/>
      <c r="JY191" s="165"/>
      <c r="JZ191" s="165"/>
      <c r="KA191" s="165"/>
      <c r="KB191" s="165"/>
      <c r="KC191" s="165"/>
      <c r="KD191" s="165"/>
      <c r="KE191" s="165"/>
      <c r="KF191" s="165"/>
      <c r="KG191" s="165"/>
      <c r="KH191" s="165"/>
      <c r="KI191" s="165"/>
      <c r="KJ191" s="165"/>
      <c r="KK191" s="165"/>
      <c r="KL191" s="165"/>
      <c r="KM191" s="165"/>
      <c r="KN191" s="165"/>
      <c r="KO191" s="165"/>
      <c r="KP191" s="165"/>
      <c r="KQ191" s="165"/>
      <c r="KR191" s="165"/>
      <c r="KS191" s="165"/>
      <c r="KT191" s="165"/>
      <c r="KU191" s="165"/>
      <c r="KV191" s="165"/>
      <c r="KW191" s="165"/>
      <c r="KX191" s="165"/>
      <c r="KY191" s="165"/>
      <c r="KZ191" s="165"/>
      <c r="LA191" s="165"/>
      <c r="LB191" s="165"/>
      <c r="LC191" s="165"/>
      <c r="LD191" s="165"/>
      <c r="LE191" s="165"/>
      <c r="LF191" s="165"/>
      <c r="LG191" s="165"/>
      <c r="LH191" s="165"/>
      <c r="LI191" s="165"/>
      <c r="LJ191" s="165"/>
      <c r="LK191" s="165"/>
      <c r="LL191" s="165"/>
      <c r="LM191" s="165"/>
      <c r="LN191" s="165"/>
      <c r="LO191" s="165"/>
      <c r="LP191" s="165"/>
      <c r="LQ191" s="165"/>
      <c r="LR191" s="165"/>
      <c r="LS191" s="165"/>
      <c r="LT191" s="165"/>
      <c r="LU191" s="165"/>
      <c r="LV191" s="165"/>
      <c r="LW191" s="165"/>
      <c r="LX191" s="165"/>
      <c r="LY191" s="165"/>
      <c r="LZ191" s="165"/>
      <c r="MA191" s="165"/>
      <c r="MB191" s="165"/>
      <c r="MC191" s="165"/>
      <c r="MD191" s="165"/>
      <c r="ME191" s="165"/>
      <c r="MF191" s="165"/>
      <c r="MG191" s="165"/>
      <c r="MH191" s="165"/>
      <c r="MI191" s="165"/>
      <c r="MJ191" s="165"/>
      <c r="MK191" s="165"/>
      <c r="ML191" s="165"/>
      <c r="MM191" s="165"/>
      <c r="MN191" s="165"/>
      <c r="MO191" s="165"/>
      <c r="MP191" s="165"/>
      <c r="MQ191" s="165"/>
      <c r="MR191" s="165"/>
      <c r="MS191" s="165"/>
      <c r="MT191" s="165"/>
      <c r="MU191" s="165"/>
      <c r="MV191" s="165"/>
      <c r="MW191" s="165"/>
      <c r="MX191" s="165"/>
      <c r="MY191" s="165"/>
      <c r="MZ191" s="165"/>
      <c r="NA191" s="165"/>
      <c r="NB191" s="165"/>
      <c r="NC191" s="165"/>
      <c r="ND191" s="165"/>
      <c r="NE191" s="165"/>
      <c r="NF191" s="165"/>
      <c r="NG191" s="165"/>
      <c r="NH191" s="165"/>
      <c r="NI191" s="165"/>
      <c r="NJ191" s="165"/>
      <c r="NK191" s="165"/>
      <c r="NL191" s="165"/>
      <c r="NM191" s="165"/>
      <c r="NN191" s="165"/>
      <c r="NO191" s="165"/>
      <c r="NP191" s="165"/>
      <c r="NQ191" s="165"/>
      <c r="NR191" s="165"/>
      <c r="NS191" s="165"/>
      <c r="NT191" s="165"/>
      <c r="NU191" s="165"/>
      <c r="NV191" s="165"/>
      <c r="NW191" s="165"/>
      <c r="NX191" s="165"/>
      <c r="NY191" s="165"/>
      <c r="NZ191" s="165"/>
      <c r="OA191" s="165"/>
      <c r="OB191" s="165"/>
      <c r="OC191" s="165"/>
      <c r="OD191" s="165"/>
      <c r="OE191" s="165"/>
      <c r="OF191" s="165"/>
      <c r="OG191" s="165"/>
      <c r="OH191" s="165"/>
      <c r="OI191" s="165"/>
      <c r="OJ191" s="165"/>
      <c r="OK191" s="165"/>
      <c r="OL191" s="165"/>
      <c r="OM191" s="165"/>
      <c r="ON191" s="165"/>
      <c r="OO191" s="165"/>
      <c r="OP191" s="165"/>
      <c r="OQ191" s="165"/>
      <c r="OR191" s="165"/>
      <c r="OS191" s="165"/>
      <c r="OT191" s="165"/>
      <c r="OU191" s="165"/>
      <c r="OV191" s="165"/>
      <c r="OW191" s="165"/>
      <c r="OX191" s="165"/>
      <c r="OY191" s="165"/>
      <c r="OZ191" s="165"/>
      <c r="PA191" s="165"/>
      <c r="PB191" s="165"/>
      <c r="PC191" s="165"/>
      <c r="PD191" s="165"/>
      <c r="PE191" s="165"/>
      <c r="PF191" s="165"/>
      <c r="PG191" s="165"/>
      <c r="PH191" s="165"/>
      <c r="PI191" s="165"/>
      <c r="PJ191" s="165"/>
      <c r="PK191" s="165"/>
      <c r="PL191" s="165"/>
      <c r="PM191" s="165"/>
      <c r="PN191" s="165"/>
      <c r="PO191" s="165"/>
      <c r="PP191" s="165"/>
      <c r="PQ191" s="165"/>
      <c r="PR191" s="165"/>
      <c r="PS191" s="165"/>
      <c r="PT191" s="165"/>
      <c r="PU191" s="165"/>
      <c r="PV191" s="165"/>
      <c r="PW191" s="165"/>
      <c r="PX191" s="165"/>
      <c r="PY191" s="165"/>
      <c r="PZ191" s="165"/>
      <c r="QA191" s="165"/>
      <c r="QB191" s="165"/>
      <c r="QC191" s="165"/>
      <c r="QD191" s="165"/>
      <c r="QE191" s="165"/>
      <c r="QF191" s="165"/>
      <c r="QG191" s="165"/>
      <c r="QH191" s="165"/>
      <c r="QI191" s="165"/>
      <c r="QJ191" s="165"/>
      <c r="QK191" s="165"/>
      <c r="QL191" s="165"/>
      <c r="QM191" s="165"/>
      <c r="QN191" s="165"/>
      <c r="QO191" s="165"/>
      <c r="QP191" s="165"/>
      <c r="QQ191" s="165"/>
      <c r="QR191" s="165"/>
      <c r="QS191" s="165"/>
      <c r="QT191" s="165"/>
      <c r="QU191" s="165"/>
      <c r="QV191" s="165"/>
      <c r="QW191" s="165"/>
      <c r="QX191" s="165"/>
      <c r="QY191" s="165"/>
      <c r="QZ191" s="165"/>
      <c r="RA191" s="165"/>
      <c r="RB191" s="165"/>
      <c r="RC191" s="165"/>
      <c r="RD191" s="165"/>
      <c r="RE191" s="165"/>
      <c r="RF191" s="165"/>
      <c r="RG191" s="165"/>
      <c r="RH191" s="165"/>
      <c r="RI191" s="165"/>
      <c r="RJ191" s="165"/>
      <c r="RK191" s="165"/>
      <c r="RL191" s="165"/>
      <c r="RM191" s="165"/>
      <c r="RN191" s="165"/>
      <c r="RO191" s="165"/>
      <c r="RP191" s="165"/>
      <c r="RQ191" s="165"/>
      <c r="RR191" s="165"/>
      <c r="RS191" s="165"/>
      <c r="RT191" s="165"/>
      <c r="RU191" s="165"/>
      <c r="RV191" s="165"/>
      <c r="RW191" s="165"/>
      <c r="RX191" s="165"/>
      <c r="RY191" s="165"/>
      <c r="RZ191" s="165"/>
      <c r="SA191" s="165"/>
      <c r="SB191" s="165"/>
      <c r="SC191" s="165"/>
      <c r="SD191" s="165"/>
      <c r="SE191" s="165"/>
      <c r="SF191" s="165"/>
      <c r="SG191" s="165"/>
      <c r="SH191" s="165"/>
      <c r="SI191" s="165"/>
      <c r="SJ191" s="165"/>
      <c r="SK191" s="165"/>
      <c r="SL191" s="165"/>
      <c r="SM191" s="165"/>
      <c r="SN191" s="165"/>
      <c r="SO191" s="165"/>
      <c r="SP191" s="165"/>
      <c r="SQ191" s="165"/>
      <c r="SR191" s="165"/>
      <c r="SS191" s="165"/>
      <c r="ST191" s="165"/>
      <c r="SU191" s="165"/>
      <c r="SV191" s="165"/>
      <c r="SW191" s="165"/>
      <c r="SX191" s="165"/>
      <c r="SY191" s="165"/>
      <c r="SZ191" s="165"/>
      <c r="TA191" s="165"/>
      <c r="TB191" s="165"/>
      <c r="TC191" s="165"/>
      <c r="TD191" s="165"/>
      <c r="TE191" s="165"/>
      <c r="TF191" s="165"/>
      <c r="TG191" s="165"/>
      <c r="TH191" s="165"/>
      <c r="TI191" s="165"/>
      <c r="TJ191" s="165"/>
      <c r="TK191" s="165"/>
      <c r="TL191" s="165"/>
      <c r="TM191" s="165"/>
      <c r="TN191" s="165"/>
      <c r="TO191" s="165"/>
      <c r="TP191" s="165"/>
      <c r="TQ191" s="165"/>
      <c r="TR191" s="165"/>
      <c r="TS191" s="165"/>
      <c r="TT191" s="165"/>
      <c r="TU191" s="165"/>
      <c r="TV191" s="165"/>
      <c r="TW191" s="165"/>
      <c r="TX191" s="165"/>
      <c r="TY191" s="165"/>
      <c r="TZ191" s="165"/>
      <c r="UA191" s="165"/>
      <c r="UB191" s="165"/>
      <c r="UC191" s="165"/>
      <c r="UD191" s="165"/>
      <c r="UE191" s="165"/>
      <c r="UF191" s="165"/>
      <c r="UG191" s="165"/>
      <c r="UH191" s="165"/>
      <c r="UI191" s="165"/>
      <c r="UJ191" s="165"/>
      <c r="UK191" s="165"/>
      <c r="UL191" s="165"/>
      <c r="UM191" s="165"/>
      <c r="UN191" s="165"/>
      <c r="UO191" s="165"/>
      <c r="UP191" s="165"/>
      <c r="UQ191" s="165"/>
      <c r="UR191" s="165"/>
      <c r="US191" s="165"/>
      <c r="UT191" s="165"/>
      <c r="UU191" s="165"/>
      <c r="UV191" s="165"/>
      <c r="UW191" s="165"/>
      <c r="UX191" s="165"/>
      <c r="UY191" s="165"/>
      <c r="UZ191" s="165"/>
      <c r="VA191" s="165"/>
      <c r="VB191" s="165"/>
      <c r="VC191" s="165"/>
      <c r="VD191" s="165"/>
      <c r="VE191" s="165"/>
      <c r="VF191" s="165"/>
      <c r="VG191" s="165"/>
      <c r="VH191" s="165"/>
      <c r="VI191" s="165"/>
      <c r="VJ191" s="165"/>
      <c r="VK191" s="165"/>
      <c r="VL191" s="165"/>
      <c r="VM191" s="165"/>
      <c r="VN191" s="165"/>
      <c r="VO191" s="165"/>
      <c r="VP191" s="165"/>
      <c r="VQ191" s="165"/>
      <c r="VR191" s="165"/>
      <c r="VS191" s="165"/>
      <c r="VT191" s="165"/>
      <c r="VU191" s="165"/>
      <c r="VV191" s="165"/>
      <c r="VW191" s="165"/>
      <c r="VX191" s="165"/>
      <c r="VY191" s="165"/>
      <c r="VZ191" s="165"/>
      <c r="WA191" s="165"/>
      <c r="WB191" s="165"/>
      <c r="WC191" s="165"/>
      <c r="WD191" s="165"/>
      <c r="WE191" s="165"/>
      <c r="WF191" s="165"/>
      <c r="WG191" s="165"/>
      <c r="WH191" s="165"/>
      <c r="WI191" s="165"/>
      <c r="WJ191" s="165"/>
      <c r="WK191" s="165"/>
      <c r="WL191" s="165"/>
      <c r="WM191" s="165"/>
      <c r="WN191" s="165"/>
      <c r="WO191" s="165"/>
      <c r="WP191" s="165"/>
      <c r="WQ191" s="165"/>
      <c r="WR191" s="165"/>
      <c r="WS191" s="165"/>
      <c r="WT191" s="165"/>
      <c r="WU191" s="165"/>
      <c r="WV191" s="165"/>
      <c r="WW191" s="165"/>
      <c r="WX191" s="165"/>
      <c r="WY191" s="165"/>
      <c r="WZ191" s="165"/>
      <c r="XA191" s="165"/>
      <c r="XB191" s="165"/>
      <c r="XC191" s="165"/>
      <c r="XD191" s="165"/>
      <c r="XE191" s="165"/>
      <c r="XF191" s="165"/>
      <c r="XG191" s="165"/>
      <c r="XH191" s="165"/>
      <c r="XI191" s="165"/>
      <c r="XJ191" s="165"/>
      <c r="XK191" s="165"/>
      <c r="XL191" s="165"/>
      <c r="XM191" s="165"/>
      <c r="XN191" s="165"/>
      <c r="XO191" s="165"/>
      <c r="XP191" s="165"/>
      <c r="XQ191" s="165"/>
      <c r="XR191" s="165"/>
      <c r="XS191" s="165"/>
      <c r="XT191" s="165"/>
      <c r="XU191" s="165"/>
      <c r="XV191" s="165"/>
      <c r="XW191" s="165"/>
      <c r="XX191" s="165"/>
      <c r="XY191" s="165"/>
      <c r="XZ191" s="165"/>
      <c r="YA191" s="165"/>
      <c r="YB191" s="165"/>
      <c r="YC191" s="165"/>
      <c r="YD191" s="165"/>
      <c r="YE191" s="165"/>
      <c r="YF191" s="165"/>
      <c r="YG191" s="165"/>
      <c r="YH191" s="165"/>
      <c r="YI191" s="165"/>
      <c r="YJ191" s="165"/>
      <c r="YK191" s="165"/>
      <c r="YL191" s="165"/>
      <c r="YM191" s="165"/>
      <c r="YN191" s="165"/>
      <c r="YO191" s="165"/>
      <c r="YP191" s="165"/>
      <c r="YQ191" s="165"/>
      <c r="YR191" s="165"/>
      <c r="YS191" s="165"/>
      <c r="YT191" s="165"/>
      <c r="YU191" s="165"/>
      <c r="YV191" s="165"/>
      <c r="YW191" s="165"/>
      <c r="YX191" s="165"/>
      <c r="YY191" s="165"/>
      <c r="YZ191" s="165"/>
      <c r="ZA191" s="165"/>
      <c r="ZB191" s="165"/>
      <c r="ZC191" s="165"/>
      <c r="ZD191" s="165"/>
      <c r="ZE191" s="165"/>
      <c r="ZF191" s="165"/>
      <c r="ZG191" s="165"/>
      <c r="ZH191" s="165"/>
      <c r="ZI191" s="165"/>
      <c r="ZJ191" s="165"/>
      <c r="ZK191" s="165"/>
      <c r="ZL191" s="165"/>
      <c r="ZM191" s="165"/>
      <c r="ZN191" s="165"/>
      <c r="ZO191" s="165"/>
      <c r="ZP191" s="165"/>
      <c r="ZQ191" s="165"/>
      <c r="ZR191" s="165"/>
      <c r="ZS191" s="165"/>
      <c r="ZT191" s="165"/>
      <c r="ZU191" s="165"/>
      <c r="ZV191" s="165"/>
      <c r="ZW191" s="165"/>
      <c r="ZX191" s="165"/>
      <c r="ZY191" s="165"/>
      <c r="ZZ191" s="165"/>
      <c r="AAA191" s="165"/>
      <c r="AAB191" s="165"/>
      <c r="AAC191" s="165"/>
      <c r="AAD191" s="165"/>
      <c r="AAE191" s="165"/>
      <c r="AAF191" s="165"/>
      <c r="AAG191" s="165"/>
      <c r="AAH191" s="165"/>
      <c r="AAI191" s="165"/>
      <c r="AAJ191" s="165"/>
      <c r="AAK191" s="165"/>
      <c r="AAL191" s="165"/>
      <c r="AAM191" s="165"/>
      <c r="AAN191" s="165"/>
      <c r="AAO191" s="165"/>
      <c r="AAP191" s="165"/>
      <c r="AAQ191" s="165"/>
      <c r="AAR191" s="165"/>
      <c r="AAS191" s="165"/>
      <c r="AAT191" s="165"/>
      <c r="AAU191" s="165"/>
      <c r="AAV191" s="165"/>
      <c r="AAW191" s="165"/>
      <c r="AAX191" s="165"/>
      <c r="AAY191" s="165"/>
      <c r="AAZ191" s="165"/>
      <c r="ABA191" s="165"/>
      <c r="ABB191" s="165"/>
      <c r="ABC191" s="165"/>
      <c r="ABD191" s="165"/>
      <c r="ABE191" s="165"/>
      <c r="ABF191" s="165"/>
      <c r="ABG191" s="165"/>
      <c r="ABH191" s="165"/>
      <c r="ABI191" s="165"/>
      <c r="ABJ191" s="165"/>
      <c r="ABK191" s="165"/>
      <c r="ABL191" s="165"/>
      <c r="ABM191" s="165"/>
      <c r="ABN191" s="165"/>
      <c r="ABO191" s="165"/>
      <c r="ABP191" s="165"/>
      <c r="ABQ191" s="165"/>
      <c r="ABR191" s="165"/>
      <c r="ABS191" s="165"/>
      <c r="ABT191" s="165"/>
      <c r="ABU191" s="165"/>
      <c r="ABV191" s="165"/>
      <c r="ABW191" s="165"/>
      <c r="ABX191" s="165"/>
      <c r="ABY191" s="165"/>
      <c r="ABZ191" s="165"/>
      <c r="ACA191" s="165"/>
      <c r="ACB191" s="165"/>
      <c r="ACC191" s="165"/>
      <c r="ACD191" s="165"/>
      <c r="ACE191" s="165"/>
      <c r="ACF191" s="165"/>
      <c r="ACG191" s="165"/>
      <c r="ACH191" s="165"/>
      <c r="ACI191" s="165"/>
      <c r="ACJ191" s="165"/>
      <c r="ACK191" s="165"/>
      <c r="ACL191" s="165"/>
      <c r="ACM191" s="165"/>
      <c r="ACN191" s="165"/>
      <c r="ACO191" s="165"/>
      <c r="ACP191" s="165"/>
      <c r="ACQ191" s="165"/>
      <c r="ACR191" s="165"/>
      <c r="ACS191" s="165"/>
      <c r="ACT191" s="165"/>
      <c r="ACU191" s="165"/>
      <c r="ACV191" s="165"/>
      <c r="ACW191" s="165"/>
      <c r="ACX191" s="165"/>
      <c r="ACY191" s="165"/>
      <c r="ACZ191" s="165"/>
      <c r="ADA191" s="165"/>
      <c r="ADB191" s="165"/>
      <c r="ADC191" s="165"/>
      <c r="ADD191" s="165"/>
      <c r="ADE191" s="165"/>
      <c r="ADF191" s="165"/>
      <c r="ADG191" s="165"/>
      <c r="ADH191" s="165"/>
      <c r="ADI191" s="165"/>
      <c r="ADJ191" s="165"/>
      <c r="ADK191" s="165"/>
      <c r="ADL191" s="165"/>
      <c r="ADM191" s="165"/>
      <c r="ADN191" s="165"/>
      <c r="ADO191" s="165"/>
      <c r="ADP191" s="165"/>
      <c r="ADQ191" s="165"/>
      <c r="ADR191" s="165"/>
      <c r="ADS191" s="165"/>
      <c r="ADT191" s="165"/>
      <c r="ADU191" s="165"/>
      <c r="ADV191" s="165"/>
      <c r="ADW191" s="165"/>
      <c r="ADX191" s="165"/>
      <c r="ADY191" s="165"/>
      <c r="ADZ191" s="165"/>
      <c r="AEA191" s="165"/>
      <c r="AEB191" s="165"/>
      <c r="AEC191" s="165"/>
      <c r="AED191" s="165"/>
      <c r="AEE191" s="165"/>
      <c r="AEF191" s="165"/>
      <c r="AEG191" s="165"/>
      <c r="AEH191" s="165"/>
      <c r="AEI191" s="165"/>
      <c r="AEJ191" s="165"/>
      <c r="AEK191" s="165"/>
      <c r="AEL191" s="165"/>
      <c r="AEM191" s="165"/>
      <c r="AEN191" s="165"/>
      <c r="AEO191" s="165"/>
      <c r="AEP191" s="165"/>
      <c r="AEQ191" s="165"/>
      <c r="AER191" s="165"/>
      <c r="AES191" s="165"/>
      <c r="AET191" s="165"/>
      <c r="AEU191" s="165"/>
      <c r="AEV191" s="165"/>
      <c r="AEW191" s="165"/>
      <c r="AEX191" s="165"/>
      <c r="AEY191" s="165"/>
      <c r="AEZ191" s="165"/>
      <c r="AFA191" s="165"/>
      <c r="AFB191" s="165"/>
      <c r="AFC191" s="165"/>
      <c r="AFD191" s="165"/>
      <c r="AFE191" s="165"/>
      <c r="AFF191" s="165"/>
      <c r="AFG191" s="165"/>
      <c r="AFH191" s="165"/>
      <c r="AFI191" s="165"/>
      <c r="AFJ191" s="165"/>
      <c r="AFK191" s="165"/>
      <c r="AFL191" s="165"/>
      <c r="AFM191" s="165"/>
      <c r="AFN191" s="165"/>
      <c r="AFO191" s="165"/>
      <c r="AFP191" s="165"/>
      <c r="AFQ191" s="165"/>
      <c r="AFR191" s="165"/>
      <c r="AFS191" s="165"/>
      <c r="AFT191" s="165"/>
      <c r="AFU191" s="165"/>
      <c r="AFV191" s="165"/>
      <c r="AFW191" s="165"/>
      <c r="AFX191" s="165"/>
      <c r="AFY191" s="165"/>
      <c r="AFZ191" s="165"/>
      <c r="AGA191" s="165"/>
      <c r="AGB191" s="165"/>
      <c r="AGC191" s="165"/>
      <c r="AGD191" s="165"/>
      <c r="AGE191" s="165"/>
      <c r="AGF191" s="165"/>
      <c r="AGG191" s="165"/>
      <c r="AGH191" s="165"/>
      <c r="AGI191" s="165"/>
      <c r="AGJ191" s="165"/>
      <c r="AGK191" s="165"/>
      <c r="AGL191" s="165"/>
      <c r="AGM191" s="165"/>
      <c r="AGN191" s="165"/>
      <c r="AGO191" s="165"/>
      <c r="AGP191" s="165"/>
      <c r="AGQ191" s="165"/>
      <c r="AGR191" s="165"/>
      <c r="AGS191" s="165"/>
      <c r="AGT191" s="165"/>
      <c r="AGU191" s="165"/>
      <c r="AGV191" s="165"/>
      <c r="AGW191" s="165"/>
      <c r="AGX191" s="165"/>
      <c r="AGY191" s="165"/>
      <c r="AGZ191" s="165"/>
      <c r="AHA191" s="165"/>
      <c r="AHB191" s="165"/>
      <c r="AHC191" s="165"/>
      <c r="AHD191" s="165"/>
      <c r="AHE191" s="165"/>
      <c r="AHF191" s="165"/>
      <c r="AHG191" s="165"/>
      <c r="AHH191" s="165"/>
      <c r="AHI191" s="165"/>
      <c r="AHJ191" s="165"/>
      <c r="AHK191" s="165"/>
      <c r="AHL191" s="165"/>
      <c r="AHM191" s="165"/>
      <c r="AHN191" s="165"/>
      <c r="AHO191" s="165"/>
      <c r="AHP191" s="165"/>
      <c r="AHQ191" s="165"/>
      <c r="AHR191" s="165"/>
      <c r="AHS191" s="165"/>
      <c r="AHT191" s="165"/>
      <c r="AHU191" s="165"/>
      <c r="AHV191" s="165"/>
      <c r="AHW191" s="165"/>
      <c r="AHX191" s="165"/>
      <c r="AHY191" s="165"/>
      <c r="AHZ191" s="165"/>
      <c r="AIA191" s="165"/>
      <c r="AIB191" s="165"/>
      <c r="AIC191" s="165"/>
      <c r="AID191" s="165"/>
      <c r="AIE191" s="165"/>
      <c r="AIF191" s="165"/>
      <c r="AIG191" s="165"/>
      <c r="AIH191" s="165"/>
      <c r="AII191" s="165"/>
      <c r="AIJ191" s="165"/>
      <c r="AIK191" s="165"/>
      <c r="AIL191" s="165"/>
      <c r="AIM191" s="165"/>
      <c r="AIN191" s="165"/>
      <c r="AIO191" s="165"/>
      <c r="AIP191" s="165"/>
      <c r="AIQ191" s="165"/>
      <c r="AIR191" s="165"/>
      <c r="AIS191" s="165"/>
      <c r="AIT191" s="165"/>
      <c r="AIU191" s="165"/>
      <c r="AIV191" s="165"/>
      <c r="AIW191" s="165"/>
      <c r="AIX191" s="165"/>
      <c r="AIY191" s="165"/>
      <c r="AIZ191" s="165"/>
      <c r="AJA191" s="165"/>
      <c r="AJB191" s="165"/>
      <c r="AJC191" s="165"/>
      <c r="AJD191" s="165"/>
      <c r="AJE191" s="165"/>
      <c r="AJF191" s="165"/>
      <c r="AJG191" s="165"/>
      <c r="AJH191" s="165"/>
      <c r="AJI191" s="165"/>
      <c r="AJJ191" s="165"/>
      <c r="AJK191" s="165"/>
      <c r="AJL191" s="165"/>
      <c r="AJM191" s="165"/>
      <c r="AJN191" s="165"/>
      <c r="AJO191" s="165"/>
      <c r="AJP191" s="165"/>
      <c r="AJQ191" s="165"/>
      <c r="AJR191" s="165"/>
      <c r="AJS191" s="165"/>
      <c r="AJT191" s="165"/>
      <c r="AJU191" s="165"/>
      <c r="AJV191" s="165"/>
      <c r="AJW191" s="165"/>
      <c r="AJX191" s="165"/>
      <c r="AJY191" s="165"/>
      <c r="AJZ191" s="165"/>
      <c r="AKA191" s="165"/>
      <c r="AKB191" s="165"/>
      <c r="AKC191" s="165"/>
      <c r="AKD191" s="165"/>
      <c r="AKE191" s="165"/>
      <c r="AKF191" s="165"/>
      <c r="AKG191" s="165"/>
      <c r="AKH191" s="165"/>
      <c r="AKI191" s="165"/>
      <c r="AKJ191" s="165"/>
      <c r="AKK191" s="165"/>
      <c r="AKL191" s="165"/>
      <c r="AKM191" s="165"/>
      <c r="AKN191" s="165"/>
      <c r="AKO191" s="165"/>
      <c r="AKP191" s="165"/>
      <c r="AKQ191" s="165"/>
      <c r="AKR191" s="165"/>
      <c r="AKS191" s="165"/>
      <c r="AKT191" s="165"/>
      <c r="AKU191" s="165"/>
      <c r="AKV191" s="165"/>
      <c r="AKW191" s="165"/>
      <c r="AKX191" s="165"/>
      <c r="AKY191" s="165"/>
      <c r="AKZ191" s="165"/>
      <c r="ALA191" s="165"/>
      <c r="ALB191" s="165"/>
      <c r="ALC191" s="165"/>
      <c r="ALD191" s="165"/>
      <c r="ALE191" s="165"/>
      <c r="ALF191" s="165"/>
      <c r="ALG191" s="165"/>
      <c r="ALH191" s="165"/>
      <c r="ALI191" s="165"/>
      <c r="ALJ191" s="165"/>
      <c r="ALK191" s="165"/>
      <c r="ALL191" s="165"/>
      <c r="ALM191" s="165"/>
      <c r="ALN191" s="165"/>
      <c r="ALO191" s="165"/>
      <c r="ALP191" s="165"/>
      <c r="ALQ191" s="165"/>
      <c r="ALR191" s="165"/>
      <c r="ALS191" s="165"/>
      <c r="ALT191" s="165"/>
      <c r="ALU191" s="165"/>
      <c r="ALV191" s="165"/>
      <c r="ALW191" s="165"/>
      <c r="ALX191" s="165"/>
      <c r="ALY191" s="165"/>
      <c r="ALZ191" s="165"/>
      <c r="AMA191" s="165"/>
      <c r="AMB191" s="165"/>
      <c r="AMC191" s="165"/>
      <c r="AMD191" s="165"/>
      <c r="AME191" s="165"/>
      <c r="AMF191" s="165"/>
      <c r="AMG191" s="165"/>
      <c r="AMH191" s="165"/>
      <c r="AMI191" s="165"/>
      <c r="AMJ191" s="165"/>
    </row>
    <row r="192" spans="1:1024" s="166" customFormat="1" ht="21.75" customHeight="1" x14ac:dyDescent="0.2">
      <c r="A192" s="284"/>
      <c r="B192" s="291"/>
      <c r="C192" s="289" t="s">
        <v>23</v>
      </c>
      <c r="D192" s="287">
        <f t="shared" si="3"/>
        <v>2296</v>
      </c>
      <c r="E192" s="288">
        <v>50</v>
      </c>
      <c r="F192" s="288">
        <v>30</v>
      </c>
      <c r="G192" s="288">
        <v>497</v>
      </c>
      <c r="H192" s="288">
        <v>512</v>
      </c>
      <c r="I192" s="288">
        <v>5</v>
      </c>
      <c r="J192" s="288">
        <v>125</v>
      </c>
      <c r="K192" s="288">
        <v>16</v>
      </c>
      <c r="L192" s="288">
        <v>213</v>
      </c>
      <c r="M192" s="288">
        <v>72</v>
      </c>
      <c r="N192" s="288">
        <v>277</v>
      </c>
      <c r="O192" s="288">
        <v>3</v>
      </c>
      <c r="P192" s="288">
        <v>47</v>
      </c>
      <c r="Q192" s="288">
        <v>67</v>
      </c>
      <c r="R192" s="288">
        <v>107</v>
      </c>
      <c r="S192" s="288">
        <v>81</v>
      </c>
      <c r="T192" s="288">
        <v>194</v>
      </c>
      <c r="U192" s="165"/>
      <c r="V192" s="165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  <c r="AH192" s="165"/>
      <c r="AI192" s="165"/>
      <c r="AJ192" s="165"/>
      <c r="AK192" s="165"/>
      <c r="AL192" s="165"/>
      <c r="AM192" s="165"/>
      <c r="AN192" s="165"/>
      <c r="AO192" s="165"/>
      <c r="AP192" s="165"/>
      <c r="AQ192" s="165"/>
      <c r="AR192" s="165"/>
      <c r="AS192" s="165"/>
      <c r="AT192" s="165"/>
      <c r="AU192" s="165"/>
      <c r="AV192" s="165"/>
      <c r="AW192" s="165"/>
      <c r="AX192" s="165"/>
      <c r="AY192" s="165"/>
      <c r="AZ192" s="165"/>
      <c r="BA192" s="165"/>
      <c r="BB192" s="165"/>
      <c r="BC192" s="165"/>
      <c r="BD192" s="165"/>
      <c r="BE192" s="165"/>
      <c r="BF192" s="165"/>
      <c r="BG192" s="165"/>
      <c r="BH192" s="165"/>
      <c r="BI192" s="165"/>
      <c r="BJ192" s="165"/>
      <c r="BK192" s="165"/>
      <c r="BL192" s="165"/>
      <c r="BM192" s="165"/>
      <c r="BN192" s="165"/>
      <c r="BO192" s="165"/>
      <c r="BP192" s="165"/>
      <c r="BQ192" s="165"/>
      <c r="BR192" s="165"/>
      <c r="BS192" s="165"/>
      <c r="BT192" s="165"/>
      <c r="BU192" s="165"/>
      <c r="BV192" s="165"/>
      <c r="BW192" s="165"/>
      <c r="BX192" s="165"/>
      <c r="BY192" s="165"/>
      <c r="BZ192" s="165"/>
      <c r="CA192" s="165"/>
      <c r="CB192" s="165"/>
      <c r="CC192" s="165"/>
      <c r="CD192" s="165"/>
      <c r="CE192" s="165"/>
      <c r="CF192" s="165"/>
      <c r="CG192" s="165"/>
      <c r="CH192" s="165"/>
      <c r="CI192" s="165"/>
      <c r="CJ192" s="165"/>
      <c r="CK192" s="165"/>
      <c r="CL192" s="165"/>
      <c r="CM192" s="165"/>
      <c r="CN192" s="165"/>
      <c r="CO192" s="165"/>
      <c r="CP192" s="165"/>
      <c r="CQ192" s="165"/>
      <c r="CR192" s="165"/>
      <c r="CS192" s="165"/>
      <c r="CT192" s="165"/>
      <c r="CU192" s="165"/>
      <c r="CV192" s="165"/>
      <c r="CW192" s="165"/>
      <c r="CX192" s="165"/>
      <c r="CY192" s="165"/>
      <c r="CZ192" s="165"/>
      <c r="DA192" s="165"/>
      <c r="DB192" s="165"/>
      <c r="DC192" s="165"/>
      <c r="DD192" s="165"/>
      <c r="DE192" s="165"/>
      <c r="DF192" s="165"/>
      <c r="DG192" s="165"/>
      <c r="DH192" s="165"/>
      <c r="DI192" s="165"/>
      <c r="DJ192" s="165"/>
      <c r="DK192" s="165"/>
      <c r="DL192" s="165"/>
      <c r="DM192" s="165"/>
      <c r="DN192" s="165"/>
      <c r="DO192" s="165"/>
      <c r="DP192" s="165"/>
      <c r="DQ192" s="165"/>
      <c r="DR192" s="165"/>
      <c r="DS192" s="165"/>
      <c r="DT192" s="165"/>
      <c r="DU192" s="165"/>
      <c r="DV192" s="165"/>
      <c r="DW192" s="165"/>
      <c r="DX192" s="165"/>
      <c r="DY192" s="165"/>
      <c r="DZ192" s="165"/>
      <c r="EA192" s="165"/>
      <c r="EB192" s="165"/>
      <c r="EC192" s="165"/>
      <c r="ED192" s="165"/>
      <c r="EE192" s="165"/>
      <c r="EF192" s="165"/>
      <c r="EG192" s="165"/>
      <c r="EH192" s="165"/>
      <c r="EI192" s="165"/>
      <c r="EJ192" s="165"/>
      <c r="EK192" s="165"/>
      <c r="EL192" s="165"/>
      <c r="EM192" s="165"/>
      <c r="EN192" s="165"/>
      <c r="EO192" s="165"/>
      <c r="EP192" s="165"/>
      <c r="EQ192" s="165"/>
      <c r="ER192" s="165"/>
      <c r="ES192" s="165"/>
      <c r="ET192" s="165"/>
      <c r="EU192" s="165"/>
      <c r="EV192" s="165"/>
      <c r="EW192" s="165"/>
      <c r="EX192" s="165"/>
      <c r="EY192" s="165"/>
      <c r="EZ192" s="165"/>
      <c r="FA192" s="165"/>
      <c r="FB192" s="165"/>
      <c r="FC192" s="165"/>
      <c r="FD192" s="165"/>
      <c r="FE192" s="165"/>
      <c r="FF192" s="165"/>
      <c r="FG192" s="165"/>
      <c r="FH192" s="165"/>
      <c r="FI192" s="165"/>
      <c r="FJ192" s="165"/>
      <c r="FK192" s="165"/>
      <c r="FL192" s="165"/>
      <c r="FM192" s="165"/>
      <c r="FN192" s="165"/>
      <c r="FO192" s="165"/>
      <c r="FP192" s="165"/>
      <c r="FQ192" s="165"/>
      <c r="FR192" s="165"/>
      <c r="FS192" s="165"/>
      <c r="FT192" s="165"/>
      <c r="FU192" s="165"/>
      <c r="FV192" s="165"/>
      <c r="FW192" s="165"/>
      <c r="FX192" s="165"/>
      <c r="FY192" s="165"/>
      <c r="FZ192" s="165"/>
      <c r="GA192" s="165"/>
      <c r="GB192" s="165"/>
      <c r="GC192" s="165"/>
      <c r="GD192" s="165"/>
      <c r="GE192" s="165"/>
      <c r="GF192" s="165"/>
      <c r="GG192" s="165"/>
      <c r="GH192" s="165"/>
      <c r="GI192" s="165"/>
      <c r="GJ192" s="165"/>
      <c r="GK192" s="165"/>
      <c r="GL192" s="165"/>
      <c r="GM192" s="165"/>
      <c r="GN192" s="165"/>
      <c r="GO192" s="165"/>
      <c r="GP192" s="165"/>
      <c r="GQ192" s="165"/>
      <c r="GR192" s="165"/>
      <c r="GS192" s="165"/>
      <c r="GT192" s="165"/>
      <c r="GU192" s="165"/>
      <c r="GV192" s="165"/>
      <c r="GW192" s="165"/>
      <c r="GX192" s="165"/>
      <c r="GY192" s="165"/>
      <c r="GZ192" s="165"/>
      <c r="HA192" s="165"/>
      <c r="HB192" s="165"/>
      <c r="HC192" s="165"/>
      <c r="HD192" s="165"/>
      <c r="HE192" s="165"/>
      <c r="HF192" s="165"/>
      <c r="HG192" s="165"/>
      <c r="HH192" s="165"/>
      <c r="HI192" s="165"/>
      <c r="HJ192" s="165"/>
      <c r="HK192" s="165"/>
      <c r="HL192" s="165"/>
      <c r="HM192" s="165"/>
      <c r="HN192" s="165"/>
      <c r="HO192" s="165"/>
      <c r="HP192" s="165"/>
      <c r="HQ192" s="165"/>
      <c r="HR192" s="165"/>
      <c r="HS192" s="165"/>
      <c r="HT192" s="165"/>
      <c r="HU192" s="165"/>
      <c r="HV192" s="165"/>
      <c r="HW192" s="165"/>
      <c r="HX192" s="165"/>
      <c r="HY192" s="165"/>
      <c r="HZ192" s="165"/>
      <c r="IA192" s="165"/>
      <c r="IB192" s="165"/>
      <c r="IC192" s="165"/>
      <c r="ID192" s="165"/>
      <c r="IE192" s="165"/>
      <c r="IF192" s="165"/>
      <c r="IG192" s="165"/>
      <c r="IH192" s="165"/>
      <c r="II192" s="165"/>
      <c r="IJ192" s="165"/>
      <c r="IK192" s="165"/>
      <c r="IL192" s="165"/>
      <c r="IM192" s="165"/>
      <c r="IN192" s="165"/>
      <c r="IO192" s="165"/>
      <c r="IP192" s="165"/>
      <c r="IQ192" s="165"/>
      <c r="IR192" s="165"/>
      <c r="IS192" s="165"/>
      <c r="IT192" s="165"/>
      <c r="IU192" s="165"/>
      <c r="IV192" s="165"/>
      <c r="IW192" s="165"/>
      <c r="IX192" s="165"/>
      <c r="IY192" s="165"/>
      <c r="IZ192" s="165"/>
      <c r="JA192" s="165"/>
      <c r="JB192" s="165"/>
      <c r="JC192" s="165"/>
      <c r="JD192" s="165"/>
      <c r="JE192" s="165"/>
      <c r="JF192" s="165"/>
      <c r="JG192" s="165"/>
      <c r="JH192" s="165"/>
      <c r="JI192" s="165"/>
      <c r="JJ192" s="165"/>
      <c r="JK192" s="165"/>
      <c r="JL192" s="165"/>
      <c r="JM192" s="165"/>
      <c r="JN192" s="165"/>
      <c r="JO192" s="165"/>
      <c r="JP192" s="165"/>
      <c r="JQ192" s="165"/>
      <c r="JR192" s="165"/>
      <c r="JS192" s="165"/>
      <c r="JT192" s="165"/>
      <c r="JU192" s="165"/>
      <c r="JV192" s="165"/>
      <c r="JW192" s="165"/>
      <c r="JX192" s="165"/>
      <c r="JY192" s="165"/>
      <c r="JZ192" s="165"/>
      <c r="KA192" s="165"/>
      <c r="KB192" s="165"/>
      <c r="KC192" s="165"/>
      <c r="KD192" s="165"/>
      <c r="KE192" s="165"/>
      <c r="KF192" s="165"/>
      <c r="KG192" s="165"/>
      <c r="KH192" s="165"/>
      <c r="KI192" s="165"/>
      <c r="KJ192" s="165"/>
      <c r="KK192" s="165"/>
      <c r="KL192" s="165"/>
      <c r="KM192" s="165"/>
      <c r="KN192" s="165"/>
      <c r="KO192" s="165"/>
      <c r="KP192" s="165"/>
      <c r="KQ192" s="165"/>
      <c r="KR192" s="165"/>
      <c r="KS192" s="165"/>
      <c r="KT192" s="165"/>
      <c r="KU192" s="165"/>
      <c r="KV192" s="165"/>
      <c r="KW192" s="165"/>
      <c r="KX192" s="165"/>
      <c r="KY192" s="165"/>
      <c r="KZ192" s="165"/>
      <c r="LA192" s="165"/>
      <c r="LB192" s="165"/>
      <c r="LC192" s="165"/>
      <c r="LD192" s="165"/>
      <c r="LE192" s="165"/>
      <c r="LF192" s="165"/>
      <c r="LG192" s="165"/>
      <c r="LH192" s="165"/>
      <c r="LI192" s="165"/>
      <c r="LJ192" s="165"/>
      <c r="LK192" s="165"/>
      <c r="LL192" s="165"/>
      <c r="LM192" s="165"/>
      <c r="LN192" s="165"/>
      <c r="LO192" s="165"/>
      <c r="LP192" s="165"/>
      <c r="LQ192" s="165"/>
      <c r="LR192" s="165"/>
      <c r="LS192" s="165"/>
      <c r="LT192" s="165"/>
      <c r="LU192" s="165"/>
      <c r="LV192" s="165"/>
      <c r="LW192" s="165"/>
      <c r="LX192" s="165"/>
      <c r="LY192" s="165"/>
      <c r="LZ192" s="165"/>
      <c r="MA192" s="165"/>
      <c r="MB192" s="165"/>
      <c r="MC192" s="165"/>
      <c r="MD192" s="165"/>
      <c r="ME192" s="165"/>
      <c r="MF192" s="165"/>
      <c r="MG192" s="165"/>
      <c r="MH192" s="165"/>
      <c r="MI192" s="165"/>
      <c r="MJ192" s="165"/>
      <c r="MK192" s="165"/>
      <c r="ML192" s="165"/>
      <c r="MM192" s="165"/>
      <c r="MN192" s="165"/>
      <c r="MO192" s="165"/>
      <c r="MP192" s="165"/>
      <c r="MQ192" s="165"/>
      <c r="MR192" s="165"/>
      <c r="MS192" s="165"/>
      <c r="MT192" s="165"/>
      <c r="MU192" s="165"/>
      <c r="MV192" s="165"/>
      <c r="MW192" s="165"/>
      <c r="MX192" s="165"/>
      <c r="MY192" s="165"/>
      <c r="MZ192" s="165"/>
      <c r="NA192" s="165"/>
      <c r="NB192" s="165"/>
      <c r="NC192" s="165"/>
      <c r="ND192" s="165"/>
      <c r="NE192" s="165"/>
      <c r="NF192" s="165"/>
      <c r="NG192" s="165"/>
      <c r="NH192" s="165"/>
      <c r="NI192" s="165"/>
      <c r="NJ192" s="165"/>
      <c r="NK192" s="165"/>
      <c r="NL192" s="165"/>
      <c r="NM192" s="165"/>
      <c r="NN192" s="165"/>
      <c r="NO192" s="165"/>
      <c r="NP192" s="165"/>
      <c r="NQ192" s="165"/>
      <c r="NR192" s="165"/>
      <c r="NS192" s="165"/>
      <c r="NT192" s="165"/>
      <c r="NU192" s="165"/>
      <c r="NV192" s="165"/>
      <c r="NW192" s="165"/>
      <c r="NX192" s="165"/>
      <c r="NY192" s="165"/>
      <c r="NZ192" s="165"/>
      <c r="OA192" s="165"/>
      <c r="OB192" s="165"/>
      <c r="OC192" s="165"/>
      <c r="OD192" s="165"/>
      <c r="OE192" s="165"/>
      <c r="OF192" s="165"/>
      <c r="OG192" s="165"/>
      <c r="OH192" s="165"/>
      <c r="OI192" s="165"/>
      <c r="OJ192" s="165"/>
      <c r="OK192" s="165"/>
      <c r="OL192" s="165"/>
      <c r="OM192" s="165"/>
      <c r="ON192" s="165"/>
      <c r="OO192" s="165"/>
      <c r="OP192" s="165"/>
      <c r="OQ192" s="165"/>
      <c r="OR192" s="165"/>
      <c r="OS192" s="165"/>
      <c r="OT192" s="165"/>
      <c r="OU192" s="165"/>
      <c r="OV192" s="165"/>
      <c r="OW192" s="165"/>
      <c r="OX192" s="165"/>
      <c r="OY192" s="165"/>
      <c r="OZ192" s="165"/>
      <c r="PA192" s="165"/>
      <c r="PB192" s="165"/>
      <c r="PC192" s="165"/>
      <c r="PD192" s="165"/>
      <c r="PE192" s="165"/>
      <c r="PF192" s="165"/>
      <c r="PG192" s="165"/>
      <c r="PH192" s="165"/>
      <c r="PI192" s="165"/>
      <c r="PJ192" s="165"/>
      <c r="PK192" s="165"/>
      <c r="PL192" s="165"/>
      <c r="PM192" s="165"/>
      <c r="PN192" s="165"/>
      <c r="PO192" s="165"/>
      <c r="PP192" s="165"/>
      <c r="PQ192" s="165"/>
      <c r="PR192" s="165"/>
      <c r="PS192" s="165"/>
      <c r="PT192" s="165"/>
      <c r="PU192" s="165"/>
      <c r="PV192" s="165"/>
      <c r="PW192" s="165"/>
      <c r="PX192" s="165"/>
      <c r="PY192" s="165"/>
      <c r="PZ192" s="165"/>
      <c r="QA192" s="165"/>
      <c r="QB192" s="165"/>
      <c r="QC192" s="165"/>
      <c r="QD192" s="165"/>
      <c r="QE192" s="165"/>
      <c r="QF192" s="165"/>
      <c r="QG192" s="165"/>
      <c r="QH192" s="165"/>
      <c r="QI192" s="165"/>
      <c r="QJ192" s="165"/>
      <c r="QK192" s="165"/>
      <c r="QL192" s="165"/>
      <c r="QM192" s="165"/>
      <c r="QN192" s="165"/>
      <c r="QO192" s="165"/>
      <c r="QP192" s="165"/>
      <c r="QQ192" s="165"/>
      <c r="QR192" s="165"/>
      <c r="QS192" s="165"/>
      <c r="QT192" s="165"/>
      <c r="QU192" s="165"/>
      <c r="QV192" s="165"/>
      <c r="QW192" s="165"/>
      <c r="QX192" s="165"/>
      <c r="QY192" s="165"/>
      <c r="QZ192" s="165"/>
      <c r="RA192" s="165"/>
      <c r="RB192" s="165"/>
      <c r="RC192" s="165"/>
      <c r="RD192" s="165"/>
      <c r="RE192" s="165"/>
      <c r="RF192" s="165"/>
      <c r="RG192" s="165"/>
      <c r="RH192" s="165"/>
      <c r="RI192" s="165"/>
      <c r="RJ192" s="165"/>
      <c r="RK192" s="165"/>
      <c r="RL192" s="165"/>
      <c r="RM192" s="165"/>
      <c r="RN192" s="165"/>
      <c r="RO192" s="165"/>
      <c r="RP192" s="165"/>
      <c r="RQ192" s="165"/>
      <c r="RR192" s="165"/>
      <c r="RS192" s="165"/>
      <c r="RT192" s="165"/>
      <c r="RU192" s="165"/>
      <c r="RV192" s="165"/>
      <c r="RW192" s="165"/>
      <c r="RX192" s="165"/>
      <c r="RY192" s="165"/>
      <c r="RZ192" s="165"/>
      <c r="SA192" s="165"/>
      <c r="SB192" s="165"/>
      <c r="SC192" s="165"/>
      <c r="SD192" s="165"/>
      <c r="SE192" s="165"/>
      <c r="SF192" s="165"/>
      <c r="SG192" s="165"/>
      <c r="SH192" s="165"/>
      <c r="SI192" s="165"/>
      <c r="SJ192" s="165"/>
      <c r="SK192" s="165"/>
      <c r="SL192" s="165"/>
      <c r="SM192" s="165"/>
      <c r="SN192" s="165"/>
      <c r="SO192" s="165"/>
      <c r="SP192" s="165"/>
      <c r="SQ192" s="165"/>
      <c r="SR192" s="165"/>
      <c r="SS192" s="165"/>
      <c r="ST192" s="165"/>
      <c r="SU192" s="165"/>
      <c r="SV192" s="165"/>
      <c r="SW192" s="165"/>
      <c r="SX192" s="165"/>
      <c r="SY192" s="165"/>
      <c r="SZ192" s="165"/>
      <c r="TA192" s="165"/>
      <c r="TB192" s="165"/>
      <c r="TC192" s="165"/>
      <c r="TD192" s="165"/>
      <c r="TE192" s="165"/>
      <c r="TF192" s="165"/>
      <c r="TG192" s="165"/>
      <c r="TH192" s="165"/>
      <c r="TI192" s="165"/>
      <c r="TJ192" s="165"/>
      <c r="TK192" s="165"/>
      <c r="TL192" s="165"/>
      <c r="TM192" s="165"/>
      <c r="TN192" s="165"/>
      <c r="TO192" s="165"/>
      <c r="TP192" s="165"/>
      <c r="TQ192" s="165"/>
      <c r="TR192" s="165"/>
      <c r="TS192" s="165"/>
      <c r="TT192" s="165"/>
      <c r="TU192" s="165"/>
      <c r="TV192" s="165"/>
      <c r="TW192" s="165"/>
      <c r="TX192" s="165"/>
      <c r="TY192" s="165"/>
      <c r="TZ192" s="165"/>
      <c r="UA192" s="165"/>
      <c r="UB192" s="165"/>
      <c r="UC192" s="165"/>
      <c r="UD192" s="165"/>
      <c r="UE192" s="165"/>
      <c r="UF192" s="165"/>
      <c r="UG192" s="165"/>
      <c r="UH192" s="165"/>
      <c r="UI192" s="165"/>
      <c r="UJ192" s="165"/>
      <c r="UK192" s="165"/>
      <c r="UL192" s="165"/>
      <c r="UM192" s="165"/>
      <c r="UN192" s="165"/>
      <c r="UO192" s="165"/>
      <c r="UP192" s="165"/>
      <c r="UQ192" s="165"/>
      <c r="UR192" s="165"/>
      <c r="US192" s="165"/>
      <c r="UT192" s="165"/>
      <c r="UU192" s="165"/>
      <c r="UV192" s="165"/>
      <c r="UW192" s="165"/>
      <c r="UX192" s="165"/>
      <c r="UY192" s="165"/>
      <c r="UZ192" s="165"/>
      <c r="VA192" s="165"/>
      <c r="VB192" s="165"/>
      <c r="VC192" s="165"/>
      <c r="VD192" s="165"/>
      <c r="VE192" s="165"/>
      <c r="VF192" s="165"/>
      <c r="VG192" s="165"/>
      <c r="VH192" s="165"/>
      <c r="VI192" s="165"/>
      <c r="VJ192" s="165"/>
      <c r="VK192" s="165"/>
      <c r="VL192" s="165"/>
      <c r="VM192" s="165"/>
      <c r="VN192" s="165"/>
      <c r="VO192" s="165"/>
      <c r="VP192" s="165"/>
      <c r="VQ192" s="165"/>
      <c r="VR192" s="165"/>
      <c r="VS192" s="165"/>
      <c r="VT192" s="165"/>
      <c r="VU192" s="165"/>
      <c r="VV192" s="165"/>
      <c r="VW192" s="165"/>
      <c r="VX192" s="165"/>
      <c r="VY192" s="165"/>
      <c r="VZ192" s="165"/>
      <c r="WA192" s="165"/>
      <c r="WB192" s="165"/>
      <c r="WC192" s="165"/>
      <c r="WD192" s="165"/>
      <c r="WE192" s="165"/>
      <c r="WF192" s="165"/>
      <c r="WG192" s="165"/>
      <c r="WH192" s="165"/>
      <c r="WI192" s="165"/>
      <c r="WJ192" s="165"/>
      <c r="WK192" s="165"/>
      <c r="WL192" s="165"/>
      <c r="WM192" s="165"/>
      <c r="WN192" s="165"/>
      <c r="WO192" s="165"/>
      <c r="WP192" s="165"/>
      <c r="WQ192" s="165"/>
      <c r="WR192" s="165"/>
      <c r="WS192" s="165"/>
      <c r="WT192" s="165"/>
      <c r="WU192" s="165"/>
      <c r="WV192" s="165"/>
      <c r="WW192" s="165"/>
      <c r="WX192" s="165"/>
      <c r="WY192" s="165"/>
      <c r="WZ192" s="165"/>
      <c r="XA192" s="165"/>
      <c r="XB192" s="165"/>
      <c r="XC192" s="165"/>
      <c r="XD192" s="165"/>
      <c r="XE192" s="165"/>
      <c r="XF192" s="165"/>
      <c r="XG192" s="165"/>
      <c r="XH192" s="165"/>
      <c r="XI192" s="165"/>
      <c r="XJ192" s="165"/>
      <c r="XK192" s="165"/>
      <c r="XL192" s="165"/>
      <c r="XM192" s="165"/>
      <c r="XN192" s="165"/>
      <c r="XO192" s="165"/>
      <c r="XP192" s="165"/>
      <c r="XQ192" s="165"/>
      <c r="XR192" s="165"/>
      <c r="XS192" s="165"/>
      <c r="XT192" s="165"/>
      <c r="XU192" s="165"/>
      <c r="XV192" s="165"/>
      <c r="XW192" s="165"/>
      <c r="XX192" s="165"/>
      <c r="XY192" s="165"/>
      <c r="XZ192" s="165"/>
      <c r="YA192" s="165"/>
      <c r="YB192" s="165"/>
      <c r="YC192" s="165"/>
      <c r="YD192" s="165"/>
      <c r="YE192" s="165"/>
      <c r="YF192" s="165"/>
      <c r="YG192" s="165"/>
      <c r="YH192" s="165"/>
      <c r="YI192" s="165"/>
      <c r="YJ192" s="165"/>
      <c r="YK192" s="165"/>
      <c r="YL192" s="165"/>
      <c r="YM192" s="165"/>
      <c r="YN192" s="165"/>
      <c r="YO192" s="165"/>
      <c r="YP192" s="165"/>
      <c r="YQ192" s="165"/>
      <c r="YR192" s="165"/>
      <c r="YS192" s="165"/>
      <c r="YT192" s="165"/>
      <c r="YU192" s="165"/>
      <c r="YV192" s="165"/>
      <c r="YW192" s="165"/>
      <c r="YX192" s="165"/>
      <c r="YY192" s="165"/>
      <c r="YZ192" s="165"/>
      <c r="ZA192" s="165"/>
      <c r="ZB192" s="165"/>
      <c r="ZC192" s="165"/>
      <c r="ZD192" s="165"/>
      <c r="ZE192" s="165"/>
      <c r="ZF192" s="165"/>
      <c r="ZG192" s="165"/>
      <c r="ZH192" s="165"/>
      <c r="ZI192" s="165"/>
      <c r="ZJ192" s="165"/>
      <c r="ZK192" s="165"/>
      <c r="ZL192" s="165"/>
      <c r="ZM192" s="165"/>
      <c r="ZN192" s="165"/>
      <c r="ZO192" s="165"/>
      <c r="ZP192" s="165"/>
      <c r="ZQ192" s="165"/>
      <c r="ZR192" s="165"/>
      <c r="ZS192" s="165"/>
      <c r="ZT192" s="165"/>
      <c r="ZU192" s="165"/>
      <c r="ZV192" s="165"/>
      <c r="ZW192" s="165"/>
      <c r="ZX192" s="165"/>
      <c r="ZY192" s="165"/>
      <c r="ZZ192" s="165"/>
      <c r="AAA192" s="165"/>
      <c r="AAB192" s="165"/>
      <c r="AAC192" s="165"/>
      <c r="AAD192" s="165"/>
      <c r="AAE192" s="165"/>
      <c r="AAF192" s="165"/>
      <c r="AAG192" s="165"/>
      <c r="AAH192" s="165"/>
      <c r="AAI192" s="165"/>
      <c r="AAJ192" s="165"/>
      <c r="AAK192" s="165"/>
      <c r="AAL192" s="165"/>
      <c r="AAM192" s="165"/>
      <c r="AAN192" s="165"/>
      <c r="AAO192" s="165"/>
      <c r="AAP192" s="165"/>
      <c r="AAQ192" s="165"/>
      <c r="AAR192" s="165"/>
      <c r="AAS192" s="165"/>
      <c r="AAT192" s="165"/>
      <c r="AAU192" s="165"/>
      <c r="AAV192" s="165"/>
      <c r="AAW192" s="165"/>
      <c r="AAX192" s="165"/>
      <c r="AAY192" s="165"/>
      <c r="AAZ192" s="165"/>
      <c r="ABA192" s="165"/>
      <c r="ABB192" s="165"/>
      <c r="ABC192" s="165"/>
      <c r="ABD192" s="165"/>
      <c r="ABE192" s="165"/>
      <c r="ABF192" s="165"/>
      <c r="ABG192" s="165"/>
      <c r="ABH192" s="165"/>
      <c r="ABI192" s="165"/>
      <c r="ABJ192" s="165"/>
      <c r="ABK192" s="165"/>
      <c r="ABL192" s="165"/>
      <c r="ABM192" s="165"/>
      <c r="ABN192" s="165"/>
      <c r="ABO192" s="165"/>
      <c r="ABP192" s="165"/>
      <c r="ABQ192" s="165"/>
      <c r="ABR192" s="165"/>
      <c r="ABS192" s="165"/>
      <c r="ABT192" s="165"/>
      <c r="ABU192" s="165"/>
      <c r="ABV192" s="165"/>
      <c r="ABW192" s="165"/>
      <c r="ABX192" s="165"/>
      <c r="ABY192" s="165"/>
      <c r="ABZ192" s="165"/>
      <c r="ACA192" s="165"/>
      <c r="ACB192" s="165"/>
      <c r="ACC192" s="165"/>
      <c r="ACD192" s="165"/>
      <c r="ACE192" s="165"/>
      <c r="ACF192" s="165"/>
      <c r="ACG192" s="165"/>
      <c r="ACH192" s="165"/>
      <c r="ACI192" s="165"/>
      <c r="ACJ192" s="165"/>
      <c r="ACK192" s="165"/>
      <c r="ACL192" s="165"/>
      <c r="ACM192" s="165"/>
      <c r="ACN192" s="165"/>
      <c r="ACO192" s="165"/>
      <c r="ACP192" s="165"/>
      <c r="ACQ192" s="165"/>
      <c r="ACR192" s="165"/>
      <c r="ACS192" s="165"/>
      <c r="ACT192" s="165"/>
      <c r="ACU192" s="165"/>
      <c r="ACV192" s="165"/>
      <c r="ACW192" s="165"/>
      <c r="ACX192" s="165"/>
      <c r="ACY192" s="165"/>
      <c r="ACZ192" s="165"/>
      <c r="ADA192" s="165"/>
      <c r="ADB192" s="165"/>
      <c r="ADC192" s="165"/>
      <c r="ADD192" s="165"/>
      <c r="ADE192" s="165"/>
      <c r="ADF192" s="165"/>
      <c r="ADG192" s="165"/>
      <c r="ADH192" s="165"/>
      <c r="ADI192" s="165"/>
      <c r="ADJ192" s="165"/>
      <c r="ADK192" s="165"/>
      <c r="ADL192" s="165"/>
      <c r="ADM192" s="165"/>
      <c r="ADN192" s="165"/>
      <c r="ADO192" s="165"/>
      <c r="ADP192" s="165"/>
      <c r="ADQ192" s="165"/>
      <c r="ADR192" s="165"/>
      <c r="ADS192" s="165"/>
      <c r="ADT192" s="165"/>
      <c r="ADU192" s="165"/>
      <c r="ADV192" s="165"/>
      <c r="ADW192" s="165"/>
      <c r="ADX192" s="165"/>
      <c r="ADY192" s="165"/>
      <c r="ADZ192" s="165"/>
      <c r="AEA192" s="165"/>
      <c r="AEB192" s="165"/>
      <c r="AEC192" s="165"/>
      <c r="AED192" s="165"/>
      <c r="AEE192" s="165"/>
      <c r="AEF192" s="165"/>
      <c r="AEG192" s="165"/>
      <c r="AEH192" s="165"/>
      <c r="AEI192" s="165"/>
      <c r="AEJ192" s="165"/>
      <c r="AEK192" s="165"/>
      <c r="AEL192" s="165"/>
      <c r="AEM192" s="165"/>
      <c r="AEN192" s="165"/>
      <c r="AEO192" s="165"/>
      <c r="AEP192" s="165"/>
      <c r="AEQ192" s="165"/>
      <c r="AER192" s="165"/>
      <c r="AES192" s="165"/>
      <c r="AET192" s="165"/>
      <c r="AEU192" s="165"/>
      <c r="AEV192" s="165"/>
      <c r="AEW192" s="165"/>
      <c r="AEX192" s="165"/>
      <c r="AEY192" s="165"/>
      <c r="AEZ192" s="165"/>
      <c r="AFA192" s="165"/>
      <c r="AFB192" s="165"/>
      <c r="AFC192" s="165"/>
      <c r="AFD192" s="165"/>
      <c r="AFE192" s="165"/>
      <c r="AFF192" s="165"/>
      <c r="AFG192" s="165"/>
      <c r="AFH192" s="165"/>
      <c r="AFI192" s="165"/>
      <c r="AFJ192" s="165"/>
      <c r="AFK192" s="165"/>
      <c r="AFL192" s="165"/>
      <c r="AFM192" s="165"/>
      <c r="AFN192" s="165"/>
      <c r="AFO192" s="165"/>
      <c r="AFP192" s="165"/>
      <c r="AFQ192" s="165"/>
      <c r="AFR192" s="165"/>
      <c r="AFS192" s="165"/>
      <c r="AFT192" s="165"/>
      <c r="AFU192" s="165"/>
      <c r="AFV192" s="165"/>
      <c r="AFW192" s="165"/>
      <c r="AFX192" s="165"/>
      <c r="AFY192" s="165"/>
      <c r="AFZ192" s="165"/>
      <c r="AGA192" s="165"/>
      <c r="AGB192" s="165"/>
      <c r="AGC192" s="165"/>
      <c r="AGD192" s="165"/>
      <c r="AGE192" s="165"/>
      <c r="AGF192" s="165"/>
      <c r="AGG192" s="165"/>
      <c r="AGH192" s="165"/>
      <c r="AGI192" s="165"/>
      <c r="AGJ192" s="165"/>
      <c r="AGK192" s="165"/>
      <c r="AGL192" s="165"/>
      <c r="AGM192" s="165"/>
      <c r="AGN192" s="165"/>
      <c r="AGO192" s="165"/>
      <c r="AGP192" s="165"/>
      <c r="AGQ192" s="165"/>
      <c r="AGR192" s="165"/>
      <c r="AGS192" s="165"/>
      <c r="AGT192" s="165"/>
      <c r="AGU192" s="165"/>
      <c r="AGV192" s="165"/>
      <c r="AGW192" s="165"/>
      <c r="AGX192" s="165"/>
      <c r="AGY192" s="165"/>
      <c r="AGZ192" s="165"/>
      <c r="AHA192" s="165"/>
      <c r="AHB192" s="165"/>
      <c r="AHC192" s="165"/>
      <c r="AHD192" s="165"/>
      <c r="AHE192" s="165"/>
      <c r="AHF192" s="165"/>
      <c r="AHG192" s="165"/>
      <c r="AHH192" s="165"/>
      <c r="AHI192" s="165"/>
      <c r="AHJ192" s="165"/>
      <c r="AHK192" s="165"/>
      <c r="AHL192" s="165"/>
      <c r="AHM192" s="165"/>
      <c r="AHN192" s="165"/>
      <c r="AHO192" s="165"/>
      <c r="AHP192" s="165"/>
      <c r="AHQ192" s="165"/>
      <c r="AHR192" s="165"/>
      <c r="AHS192" s="165"/>
      <c r="AHT192" s="165"/>
      <c r="AHU192" s="165"/>
      <c r="AHV192" s="165"/>
      <c r="AHW192" s="165"/>
      <c r="AHX192" s="165"/>
      <c r="AHY192" s="165"/>
      <c r="AHZ192" s="165"/>
      <c r="AIA192" s="165"/>
      <c r="AIB192" s="165"/>
      <c r="AIC192" s="165"/>
      <c r="AID192" s="165"/>
      <c r="AIE192" s="165"/>
      <c r="AIF192" s="165"/>
      <c r="AIG192" s="165"/>
      <c r="AIH192" s="165"/>
      <c r="AII192" s="165"/>
      <c r="AIJ192" s="165"/>
      <c r="AIK192" s="165"/>
      <c r="AIL192" s="165"/>
      <c r="AIM192" s="165"/>
      <c r="AIN192" s="165"/>
      <c r="AIO192" s="165"/>
      <c r="AIP192" s="165"/>
      <c r="AIQ192" s="165"/>
      <c r="AIR192" s="165"/>
      <c r="AIS192" s="165"/>
      <c r="AIT192" s="165"/>
      <c r="AIU192" s="165"/>
      <c r="AIV192" s="165"/>
      <c r="AIW192" s="165"/>
      <c r="AIX192" s="165"/>
      <c r="AIY192" s="165"/>
      <c r="AIZ192" s="165"/>
      <c r="AJA192" s="165"/>
      <c r="AJB192" s="165"/>
      <c r="AJC192" s="165"/>
      <c r="AJD192" s="165"/>
      <c r="AJE192" s="165"/>
      <c r="AJF192" s="165"/>
      <c r="AJG192" s="165"/>
      <c r="AJH192" s="165"/>
      <c r="AJI192" s="165"/>
      <c r="AJJ192" s="165"/>
      <c r="AJK192" s="165"/>
      <c r="AJL192" s="165"/>
      <c r="AJM192" s="165"/>
      <c r="AJN192" s="165"/>
      <c r="AJO192" s="165"/>
      <c r="AJP192" s="165"/>
      <c r="AJQ192" s="165"/>
      <c r="AJR192" s="165"/>
      <c r="AJS192" s="165"/>
      <c r="AJT192" s="165"/>
      <c r="AJU192" s="165"/>
      <c r="AJV192" s="165"/>
      <c r="AJW192" s="165"/>
      <c r="AJX192" s="165"/>
      <c r="AJY192" s="165"/>
      <c r="AJZ192" s="165"/>
      <c r="AKA192" s="165"/>
      <c r="AKB192" s="165"/>
      <c r="AKC192" s="165"/>
      <c r="AKD192" s="165"/>
      <c r="AKE192" s="165"/>
      <c r="AKF192" s="165"/>
      <c r="AKG192" s="165"/>
      <c r="AKH192" s="165"/>
      <c r="AKI192" s="165"/>
      <c r="AKJ192" s="165"/>
      <c r="AKK192" s="165"/>
      <c r="AKL192" s="165"/>
      <c r="AKM192" s="165"/>
      <c r="AKN192" s="165"/>
      <c r="AKO192" s="165"/>
      <c r="AKP192" s="165"/>
      <c r="AKQ192" s="165"/>
      <c r="AKR192" s="165"/>
      <c r="AKS192" s="165"/>
      <c r="AKT192" s="165"/>
      <c r="AKU192" s="165"/>
      <c r="AKV192" s="165"/>
      <c r="AKW192" s="165"/>
      <c r="AKX192" s="165"/>
      <c r="AKY192" s="165"/>
      <c r="AKZ192" s="165"/>
      <c r="ALA192" s="165"/>
      <c r="ALB192" s="165"/>
      <c r="ALC192" s="165"/>
      <c r="ALD192" s="165"/>
      <c r="ALE192" s="165"/>
      <c r="ALF192" s="165"/>
      <c r="ALG192" s="165"/>
      <c r="ALH192" s="165"/>
      <c r="ALI192" s="165"/>
      <c r="ALJ192" s="165"/>
      <c r="ALK192" s="165"/>
      <c r="ALL192" s="165"/>
      <c r="ALM192" s="165"/>
      <c r="ALN192" s="165"/>
      <c r="ALO192" s="165"/>
      <c r="ALP192" s="165"/>
      <c r="ALQ192" s="165"/>
      <c r="ALR192" s="165"/>
      <c r="ALS192" s="165"/>
      <c r="ALT192" s="165"/>
      <c r="ALU192" s="165"/>
      <c r="ALV192" s="165"/>
      <c r="ALW192" s="165"/>
      <c r="ALX192" s="165"/>
      <c r="ALY192" s="165"/>
      <c r="ALZ192" s="165"/>
      <c r="AMA192" s="165"/>
      <c r="AMB192" s="165"/>
      <c r="AMC192" s="165"/>
      <c r="AMD192" s="165"/>
      <c r="AME192" s="165"/>
      <c r="AMF192" s="165"/>
      <c r="AMG192" s="165"/>
      <c r="AMH192" s="165"/>
      <c r="AMI192" s="165"/>
      <c r="AMJ192" s="165"/>
    </row>
    <row r="193" spans="1:20" ht="21.75" customHeight="1" x14ac:dyDescent="0.2">
      <c r="A193" s="256"/>
      <c r="B193" s="254" t="s">
        <v>49</v>
      </c>
      <c r="C193" s="238" t="s">
        <v>38</v>
      </c>
      <c r="D193" s="239">
        <f t="shared" si="3"/>
        <v>31</v>
      </c>
      <c r="E193" s="240">
        <v>3</v>
      </c>
      <c r="F193" s="240">
        <v>3</v>
      </c>
      <c r="G193" s="270">
        <v>3</v>
      </c>
      <c r="H193" s="240">
        <v>1</v>
      </c>
      <c r="I193" s="240">
        <v>1</v>
      </c>
      <c r="J193" s="240">
        <v>3</v>
      </c>
      <c r="K193" s="240">
        <v>4</v>
      </c>
      <c r="L193" s="240">
        <v>0</v>
      </c>
      <c r="M193" s="240">
        <v>2</v>
      </c>
      <c r="N193" s="240">
        <v>1</v>
      </c>
      <c r="O193" s="240">
        <v>0</v>
      </c>
      <c r="P193" s="240">
        <v>0</v>
      </c>
      <c r="Q193" s="240">
        <v>2</v>
      </c>
      <c r="R193" s="240">
        <v>2</v>
      </c>
      <c r="S193" s="240">
        <v>4</v>
      </c>
      <c r="T193" s="240">
        <v>2</v>
      </c>
    </row>
    <row r="194" spans="1:20" ht="21.75" customHeight="1" x14ac:dyDescent="0.2">
      <c r="A194" s="256"/>
      <c r="B194" s="254"/>
      <c r="C194" s="242" t="s">
        <v>23</v>
      </c>
      <c r="D194" s="239">
        <f t="shared" si="3"/>
        <v>219</v>
      </c>
      <c r="E194" s="240">
        <v>5</v>
      </c>
      <c r="F194" s="240">
        <v>17</v>
      </c>
      <c r="G194" s="270">
        <v>15</v>
      </c>
      <c r="H194" s="240">
        <v>4</v>
      </c>
      <c r="I194" s="240">
        <v>8</v>
      </c>
      <c r="J194" s="240">
        <v>24</v>
      </c>
      <c r="K194" s="240">
        <v>19</v>
      </c>
      <c r="L194" s="240">
        <v>15</v>
      </c>
      <c r="M194" s="240">
        <v>16</v>
      </c>
      <c r="N194" s="240">
        <v>19</v>
      </c>
      <c r="O194" s="240">
        <v>0</v>
      </c>
      <c r="P194" s="240">
        <v>0</v>
      </c>
      <c r="Q194" s="240">
        <v>11</v>
      </c>
      <c r="R194" s="240">
        <v>18</v>
      </c>
      <c r="S194" s="240">
        <v>34</v>
      </c>
      <c r="T194" s="240">
        <v>14</v>
      </c>
    </row>
    <row r="195" spans="1:20" ht="21.75" customHeight="1" x14ac:dyDescent="0.2">
      <c r="A195" s="256"/>
      <c r="B195" s="254" t="s">
        <v>50</v>
      </c>
      <c r="C195" s="238" t="s">
        <v>38</v>
      </c>
      <c r="D195" s="239">
        <f t="shared" si="3"/>
        <v>11</v>
      </c>
      <c r="E195" s="240">
        <v>0</v>
      </c>
      <c r="F195" s="240">
        <v>0</v>
      </c>
      <c r="G195" s="270">
        <v>2</v>
      </c>
      <c r="H195" s="240">
        <v>0</v>
      </c>
      <c r="I195" s="240">
        <v>0</v>
      </c>
      <c r="J195" s="240">
        <v>1</v>
      </c>
      <c r="K195" s="240">
        <v>0</v>
      </c>
      <c r="L195" s="240">
        <v>2</v>
      </c>
      <c r="M195" s="240">
        <v>0</v>
      </c>
      <c r="N195" s="240">
        <v>0</v>
      </c>
      <c r="O195" s="240">
        <v>0</v>
      </c>
      <c r="P195" s="240">
        <v>2</v>
      </c>
      <c r="Q195" s="240">
        <v>2</v>
      </c>
      <c r="R195" s="240">
        <v>0</v>
      </c>
      <c r="S195" s="240">
        <v>2</v>
      </c>
      <c r="T195" s="240">
        <v>0</v>
      </c>
    </row>
    <row r="196" spans="1:20" ht="21.75" customHeight="1" x14ac:dyDescent="0.2">
      <c r="A196" s="256"/>
      <c r="B196" s="254"/>
      <c r="C196" s="242" t="s">
        <v>23</v>
      </c>
      <c r="D196" s="239">
        <f t="shared" si="3"/>
        <v>149</v>
      </c>
      <c r="E196" s="240">
        <v>0</v>
      </c>
      <c r="F196" s="240">
        <v>0</v>
      </c>
      <c r="G196" s="270">
        <v>16</v>
      </c>
      <c r="H196" s="240">
        <v>0</v>
      </c>
      <c r="I196" s="240">
        <v>0</v>
      </c>
      <c r="J196" s="240">
        <v>18</v>
      </c>
      <c r="K196" s="240">
        <v>0</v>
      </c>
      <c r="L196" s="240">
        <v>18</v>
      </c>
      <c r="M196" s="240">
        <v>0</v>
      </c>
      <c r="N196" s="240">
        <v>0</v>
      </c>
      <c r="O196" s="240">
        <v>0</v>
      </c>
      <c r="P196" s="240">
        <v>33</v>
      </c>
      <c r="Q196" s="240">
        <v>35</v>
      </c>
      <c r="R196" s="240">
        <v>0</v>
      </c>
      <c r="S196" s="240">
        <v>29</v>
      </c>
      <c r="T196" s="240">
        <v>0</v>
      </c>
    </row>
    <row r="197" spans="1:20" ht="21.75" customHeight="1" x14ac:dyDescent="0.2">
      <c r="A197" s="256"/>
      <c r="B197" s="254" t="s">
        <v>51</v>
      </c>
      <c r="C197" s="238" t="s">
        <v>38</v>
      </c>
      <c r="D197" s="239">
        <f t="shared" si="3"/>
        <v>0</v>
      </c>
      <c r="E197" s="240">
        <v>0</v>
      </c>
      <c r="F197" s="240">
        <v>0</v>
      </c>
      <c r="G197" s="270">
        <v>0</v>
      </c>
      <c r="H197" s="240">
        <v>0</v>
      </c>
      <c r="I197" s="240">
        <v>0</v>
      </c>
      <c r="J197" s="240">
        <v>0</v>
      </c>
      <c r="K197" s="240">
        <v>0</v>
      </c>
      <c r="L197" s="240">
        <v>0</v>
      </c>
      <c r="M197" s="240">
        <v>0</v>
      </c>
      <c r="N197" s="240">
        <v>0</v>
      </c>
      <c r="O197" s="240">
        <v>0</v>
      </c>
      <c r="P197" s="240">
        <v>0</v>
      </c>
      <c r="Q197" s="240">
        <v>0</v>
      </c>
      <c r="R197" s="240">
        <v>0</v>
      </c>
      <c r="S197" s="240">
        <v>0</v>
      </c>
      <c r="T197" s="240">
        <v>0</v>
      </c>
    </row>
    <row r="198" spans="1:20" ht="21.75" customHeight="1" x14ac:dyDescent="0.2">
      <c r="A198" s="256"/>
      <c r="B198" s="254"/>
      <c r="C198" s="242" t="s">
        <v>23</v>
      </c>
      <c r="D198" s="239">
        <f t="shared" si="3"/>
        <v>0</v>
      </c>
      <c r="E198" s="240">
        <v>0</v>
      </c>
      <c r="F198" s="240">
        <v>0</v>
      </c>
      <c r="G198" s="270">
        <v>0</v>
      </c>
      <c r="H198" s="240">
        <v>0</v>
      </c>
      <c r="I198" s="240">
        <v>0</v>
      </c>
      <c r="J198" s="240">
        <v>0</v>
      </c>
      <c r="K198" s="240">
        <v>0</v>
      </c>
      <c r="L198" s="240">
        <v>0</v>
      </c>
      <c r="M198" s="240">
        <v>0</v>
      </c>
      <c r="N198" s="240">
        <v>0</v>
      </c>
      <c r="O198" s="240">
        <v>0</v>
      </c>
      <c r="P198" s="240">
        <v>0</v>
      </c>
      <c r="Q198" s="240">
        <v>0</v>
      </c>
      <c r="R198" s="240">
        <v>0</v>
      </c>
      <c r="S198" s="240">
        <v>0</v>
      </c>
      <c r="T198" s="240">
        <v>0</v>
      </c>
    </row>
    <row r="199" spans="1:20" ht="21.75" customHeight="1" x14ac:dyDescent="0.2">
      <c r="A199" s="256"/>
      <c r="B199" s="252" t="s">
        <v>33</v>
      </c>
      <c r="C199" s="238" t="s">
        <v>38</v>
      </c>
      <c r="D199" s="239">
        <f t="shared" si="3"/>
        <v>5</v>
      </c>
      <c r="E199" s="240">
        <v>0</v>
      </c>
      <c r="F199" s="240">
        <v>0</v>
      </c>
      <c r="G199" s="270">
        <v>1</v>
      </c>
      <c r="H199" s="240">
        <v>0</v>
      </c>
      <c r="I199" s="240">
        <v>0</v>
      </c>
      <c r="J199" s="240">
        <v>0</v>
      </c>
      <c r="K199" s="240">
        <v>1</v>
      </c>
      <c r="L199" s="240">
        <v>0</v>
      </c>
      <c r="M199" s="240">
        <v>0</v>
      </c>
      <c r="N199" s="240">
        <v>0</v>
      </c>
      <c r="O199" s="240">
        <v>2</v>
      </c>
      <c r="P199" s="240">
        <v>0</v>
      </c>
      <c r="Q199" s="240">
        <v>0</v>
      </c>
      <c r="R199" s="240">
        <v>0</v>
      </c>
      <c r="S199" s="240">
        <v>0</v>
      </c>
      <c r="T199" s="240">
        <v>1</v>
      </c>
    </row>
    <row r="200" spans="1:20" ht="21.75" customHeight="1" x14ac:dyDescent="0.2">
      <c r="A200" s="256"/>
      <c r="B200" s="252"/>
      <c r="C200" s="242" t="s">
        <v>23</v>
      </c>
      <c r="D200" s="239">
        <f t="shared" si="3"/>
        <v>133</v>
      </c>
      <c r="E200" s="240">
        <v>0</v>
      </c>
      <c r="F200" s="240">
        <v>0</v>
      </c>
      <c r="G200" s="270">
        <v>41</v>
      </c>
      <c r="H200" s="240">
        <v>0</v>
      </c>
      <c r="I200" s="240">
        <v>0</v>
      </c>
      <c r="J200" s="240">
        <v>0</v>
      </c>
      <c r="K200" s="240">
        <v>37</v>
      </c>
      <c r="L200" s="240">
        <v>0</v>
      </c>
      <c r="M200" s="240">
        <v>0</v>
      </c>
      <c r="N200" s="240">
        <v>0</v>
      </c>
      <c r="O200" s="240">
        <v>28</v>
      </c>
      <c r="P200" s="240">
        <v>0</v>
      </c>
      <c r="Q200" s="240">
        <v>0</v>
      </c>
      <c r="R200" s="240">
        <v>0</v>
      </c>
      <c r="S200" s="240">
        <v>0</v>
      </c>
      <c r="T200" s="240">
        <v>27</v>
      </c>
    </row>
    <row r="201" spans="1:20" ht="21.75" customHeight="1" x14ac:dyDescent="0.2">
      <c r="A201" s="258"/>
      <c r="B201" s="259" t="s">
        <v>52</v>
      </c>
      <c r="C201" s="238" t="s">
        <v>38</v>
      </c>
      <c r="D201" s="239">
        <f t="shared" si="3"/>
        <v>61</v>
      </c>
      <c r="E201" s="240">
        <v>4</v>
      </c>
      <c r="F201" s="240">
        <v>7</v>
      </c>
      <c r="G201" s="270">
        <v>2</v>
      </c>
      <c r="H201" s="240">
        <v>2</v>
      </c>
      <c r="I201" s="240">
        <v>5</v>
      </c>
      <c r="J201" s="240">
        <v>3</v>
      </c>
      <c r="K201" s="240">
        <v>8</v>
      </c>
      <c r="L201" s="240">
        <v>4</v>
      </c>
      <c r="M201" s="240">
        <v>6</v>
      </c>
      <c r="N201" s="240">
        <v>4</v>
      </c>
      <c r="O201" s="240">
        <v>4</v>
      </c>
      <c r="P201" s="240">
        <v>1</v>
      </c>
      <c r="Q201" s="240">
        <v>1</v>
      </c>
      <c r="R201" s="240">
        <v>1</v>
      </c>
      <c r="S201" s="240">
        <v>3</v>
      </c>
      <c r="T201" s="240">
        <v>6</v>
      </c>
    </row>
    <row r="202" spans="1:20" ht="21.75" customHeight="1" x14ac:dyDescent="0.2">
      <c r="A202" s="258"/>
      <c r="B202" s="260"/>
      <c r="C202" s="238" t="s">
        <v>23</v>
      </c>
      <c r="D202" s="239">
        <f t="shared" si="3"/>
        <v>470</v>
      </c>
      <c r="E202" s="240">
        <v>30</v>
      </c>
      <c r="F202" s="240">
        <v>64</v>
      </c>
      <c r="G202" s="270">
        <v>7</v>
      </c>
      <c r="H202" s="240">
        <v>9</v>
      </c>
      <c r="I202" s="240">
        <v>25</v>
      </c>
      <c r="J202" s="240">
        <v>25</v>
      </c>
      <c r="K202" s="240">
        <v>73</v>
      </c>
      <c r="L202" s="240">
        <v>17</v>
      </c>
      <c r="M202" s="240">
        <v>30</v>
      </c>
      <c r="N202" s="240">
        <v>49</v>
      </c>
      <c r="O202" s="240">
        <v>20</v>
      </c>
      <c r="P202" s="240">
        <v>14</v>
      </c>
      <c r="Q202" s="240">
        <v>11</v>
      </c>
      <c r="R202" s="240">
        <v>11</v>
      </c>
      <c r="S202" s="240">
        <v>38</v>
      </c>
      <c r="T202" s="240">
        <v>47</v>
      </c>
    </row>
    <row r="203" spans="1:20" ht="21.75" customHeight="1" x14ac:dyDescent="0.2">
      <c r="A203" s="256"/>
      <c r="B203" s="261" t="s">
        <v>53</v>
      </c>
      <c r="C203" s="238" t="s">
        <v>38</v>
      </c>
      <c r="D203" s="239">
        <f t="shared" si="3"/>
        <v>4</v>
      </c>
      <c r="E203" s="240">
        <v>0</v>
      </c>
      <c r="F203" s="240">
        <v>1</v>
      </c>
      <c r="G203" s="270">
        <v>0</v>
      </c>
      <c r="H203" s="240">
        <v>0</v>
      </c>
      <c r="I203" s="240">
        <v>0</v>
      </c>
      <c r="J203" s="240">
        <v>2</v>
      </c>
      <c r="K203" s="240">
        <v>0</v>
      </c>
      <c r="L203" s="240">
        <v>0</v>
      </c>
      <c r="M203" s="240">
        <v>0</v>
      </c>
      <c r="N203" s="240">
        <v>1</v>
      </c>
      <c r="O203" s="240">
        <v>0</v>
      </c>
      <c r="P203" s="240">
        <v>0</v>
      </c>
      <c r="Q203" s="240">
        <v>0</v>
      </c>
      <c r="R203" s="240">
        <v>0</v>
      </c>
      <c r="S203" s="240">
        <v>0</v>
      </c>
      <c r="T203" s="240">
        <v>0</v>
      </c>
    </row>
    <row r="204" spans="1:20" ht="21.75" customHeight="1" x14ac:dyDescent="0.2">
      <c r="A204" s="236"/>
      <c r="B204" s="261"/>
      <c r="C204" s="242" t="s">
        <v>23</v>
      </c>
      <c r="D204" s="239">
        <f t="shared" si="3"/>
        <v>64</v>
      </c>
      <c r="E204" s="240">
        <v>0</v>
      </c>
      <c r="F204" s="240">
        <v>10</v>
      </c>
      <c r="G204" s="270">
        <v>0</v>
      </c>
      <c r="H204" s="240">
        <v>0</v>
      </c>
      <c r="I204" s="240">
        <v>0</v>
      </c>
      <c r="J204" s="240">
        <v>28</v>
      </c>
      <c r="K204" s="240">
        <v>0</v>
      </c>
      <c r="L204" s="240">
        <v>0</v>
      </c>
      <c r="M204" s="240">
        <v>0</v>
      </c>
      <c r="N204" s="240">
        <v>26</v>
      </c>
      <c r="O204" s="240">
        <v>0</v>
      </c>
      <c r="P204" s="240">
        <v>0</v>
      </c>
      <c r="Q204" s="240">
        <v>0</v>
      </c>
      <c r="R204" s="240">
        <v>0</v>
      </c>
      <c r="S204" s="240">
        <v>0</v>
      </c>
      <c r="T204" s="240">
        <v>0</v>
      </c>
    </row>
    <row r="205" spans="1:20" ht="21.75" customHeight="1" x14ac:dyDescent="0.2">
      <c r="A205" s="256"/>
      <c r="B205" s="261" t="s">
        <v>54</v>
      </c>
      <c r="C205" s="238" t="s">
        <v>38</v>
      </c>
      <c r="D205" s="239">
        <f t="shared" si="3"/>
        <v>72</v>
      </c>
      <c r="E205" s="240">
        <v>6</v>
      </c>
      <c r="F205" s="240">
        <v>2</v>
      </c>
      <c r="G205" s="270">
        <v>19</v>
      </c>
      <c r="H205" s="240">
        <v>4</v>
      </c>
      <c r="I205" s="240">
        <v>9</v>
      </c>
      <c r="J205" s="240">
        <v>3</v>
      </c>
      <c r="K205" s="240">
        <v>1</v>
      </c>
      <c r="L205" s="240">
        <v>5</v>
      </c>
      <c r="M205" s="240">
        <v>3</v>
      </c>
      <c r="N205" s="240">
        <v>1</v>
      </c>
      <c r="O205" s="240">
        <v>0</v>
      </c>
      <c r="P205" s="240">
        <v>3</v>
      </c>
      <c r="Q205" s="240">
        <v>7</v>
      </c>
      <c r="R205" s="240">
        <v>2</v>
      </c>
      <c r="S205" s="240">
        <v>2</v>
      </c>
      <c r="T205" s="240">
        <v>5</v>
      </c>
    </row>
    <row r="206" spans="1:20" ht="21.75" customHeight="1" x14ac:dyDescent="0.2">
      <c r="A206" s="256"/>
      <c r="B206" s="261"/>
      <c r="C206" s="242" t="s">
        <v>23</v>
      </c>
      <c r="D206" s="239">
        <f t="shared" si="3"/>
        <v>1236</v>
      </c>
      <c r="E206" s="240">
        <v>80</v>
      </c>
      <c r="F206" s="240">
        <v>45</v>
      </c>
      <c r="G206" s="270">
        <v>307</v>
      </c>
      <c r="H206" s="240">
        <v>85</v>
      </c>
      <c r="I206" s="240">
        <v>101</v>
      </c>
      <c r="J206" s="240">
        <v>59</v>
      </c>
      <c r="K206" s="240">
        <v>17</v>
      </c>
      <c r="L206" s="240">
        <v>89</v>
      </c>
      <c r="M206" s="240">
        <v>77</v>
      </c>
      <c r="N206" s="240">
        <v>24</v>
      </c>
      <c r="O206" s="240">
        <v>0</v>
      </c>
      <c r="P206" s="240">
        <v>61</v>
      </c>
      <c r="Q206" s="240">
        <v>118</v>
      </c>
      <c r="R206" s="240">
        <v>30</v>
      </c>
      <c r="S206" s="240">
        <v>40</v>
      </c>
      <c r="T206" s="240">
        <v>103</v>
      </c>
    </row>
    <row r="207" spans="1:20" ht="21.75" customHeight="1" x14ac:dyDescent="0.2">
      <c r="A207" s="256"/>
      <c r="B207" s="271" t="s">
        <v>55</v>
      </c>
      <c r="C207" s="238" t="s">
        <v>38</v>
      </c>
      <c r="D207" s="239">
        <f t="shared" si="3"/>
        <v>24</v>
      </c>
      <c r="E207" s="240">
        <v>3</v>
      </c>
      <c r="F207" s="240">
        <v>1</v>
      </c>
      <c r="G207" s="270">
        <v>0</v>
      </c>
      <c r="H207" s="240">
        <v>0</v>
      </c>
      <c r="I207" s="240">
        <v>18</v>
      </c>
      <c r="J207" s="240">
        <v>0</v>
      </c>
      <c r="K207" s="240">
        <v>0</v>
      </c>
      <c r="L207" s="240">
        <v>0</v>
      </c>
      <c r="M207" s="240">
        <v>0</v>
      </c>
      <c r="N207" s="240">
        <v>0</v>
      </c>
      <c r="O207" s="240">
        <v>0</v>
      </c>
      <c r="P207" s="240">
        <v>2</v>
      </c>
      <c r="Q207" s="240">
        <v>0</v>
      </c>
      <c r="R207" s="240">
        <v>0</v>
      </c>
      <c r="S207" s="240">
        <v>0</v>
      </c>
      <c r="T207" s="240">
        <v>0</v>
      </c>
    </row>
    <row r="208" spans="1:20" ht="21.75" customHeight="1" x14ac:dyDescent="0.2">
      <c r="A208" s="256"/>
      <c r="B208" s="271"/>
      <c r="C208" s="242" t="s">
        <v>23</v>
      </c>
      <c r="D208" s="239">
        <f t="shared" si="3"/>
        <v>341</v>
      </c>
      <c r="E208" s="240">
        <v>66</v>
      </c>
      <c r="F208" s="240">
        <v>25</v>
      </c>
      <c r="G208" s="270">
        <v>0</v>
      </c>
      <c r="H208" s="240">
        <v>0</v>
      </c>
      <c r="I208" s="240">
        <v>231</v>
      </c>
      <c r="J208" s="240">
        <v>0</v>
      </c>
      <c r="K208" s="240">
        <v>0</v>
      </c>
      <c r="L208" s="240">
        <v>0</v>
      </c>
      <c r="M208" s="240">
        <v>0</v>
      </c>
      <c r="N208" s="240">
        <v>0</v>
      </c>
      <c r="O208" s="240">
        <v>0</v>
      </c>
      <c r="P208" s="240">
        <v>19</v>
      </c>
      <c r="Q208" s="240">
        <v>0</v>
      </c>
      <c r="R208" s="240">
        <v>0</v>
      </c>
      <c r="S208" s="240">
        <v>0</v>
      </c>
      <c r="T208" s="240">
        <v>0</v>
      </c>
    </row>
    <row r="209" spans="1:1024" s="166" customFormat="1" ht="21.75" customHeight="1" x14ac:dyDescent="0.2">
      <c r="A209" s="284"/>
      <c r="B209" s="293" t="s">
        <v>56</v>
      </c>
      <c r="C209" s="294" t="s">
        <v>38</v>
      </c>
      <c r="D209" s="287">
        <f t="shared" si="3"/>
        <v>34</v>
      </c>
      <c r="E209" s="288">
        <v>3</v>
      </c>
      <c r="F209" s="288">
        <v>1</v>
      </c>
      <c r="G209" s="288">
        <v>3</v>
      </c>
      <c r="H209" s="288">
        <v>3</v>
      </c>
      <c r="I209" s="288">
        <v>1</v>
      </c>
      <c r="J209" s="288">
        <v>3</v>
      </c>
      <c r="K209" s="288">
        <v>3</v>
      </c>
      <c r="L209" s="288">
        <v>2</v>
      </c>
      <c r="M209" s="288">
        <v>3</v>
      </c>
      <c r="N209" s="288">
        <v>3</v>
      </c>
      <c r="O209" s="288">
        <v>0</v>
      </c>
      <c r="P209" s="288">
        <v>1</v>
      </c>
      <c r="Q209" s="288">
        <v>3</v>
      </c>
      <c r="R209" s="288">
        <v>3</v>
      </c>
      <c r="S209" s="288">
        <v>1</v>
      </c>
      <c r="T209" s="288">
        <v>1</v>
      </c>
      <c r="U209" s="165"/>
      <c r="V209" s="165"/>
      <c r="W209" s="165"/>
      <c r="X209" s="165"/>
      <c r="Y209" s="165"/>
      <c r="Z209" s="165"/>
      <c r="AA209" s="165"/>
      <c r="AB209" s="165"/>
      <c r="AC209" s="165"/>
      <c r="AD209" s="165"/>
      <c r="AE209" s="165"/>
      <c r="AF209" s="165"/>
      <c r="AG209" s="165"/>
      <c r="AH209" s="165"/>
      <c r="AI209" s="165"/>
      <c r="AJ209" s="165"/>
      <c r="AK209" s="165"/>
      <c r="AL209" s="165"/>
      <c r="AM209" s="165"/>
      <c r="AN209" s="165"/>
      <c r="AO209" s="165"/>
      <c r="AP209" s="165"/>
      <c r="AQ209" s="165"/>
      <c r="AR209" s="165"/>
      <c r="AS209" s="165"/>
      <c r="AT209" s="165"/>
      <c r="AU209" s="165"/>
      <c r="AV209" s="165"/>
      <c r="AW209" s="165"/>
      <c r="AX209" s="165"/>
      <c r="AY209" s="165"/>
      <c r="AZ209" s="165"/>
      <c r="BA209" s="165"/>
      <c r="BB209" s="165"/>
      <c r="BC209" s="165"/>
      <c r="BD209" s="165"/>
      <c r="BE209" s="165"/>
      <c r="BF209" s="165"/>
      <c r="BG209" s="165"/>
      <c r="BH209" s="165"/>
      <c r="BI209" s="165"/>
      <c r="BJ209" s="165"/>
      <c r="BK209" s="165"/>
      <c r="BL209" s="165"/>
      <c r="BM209" s="165"/>
      <c r="BN209" s="165"/>
      <c r="BO209" s="165"/>
      <c r="BP209" s="165"/>
      <c r="BQ209" s="165"/>
      <c r="BR209" s="165"/>
      <c r="BS209" s="165"/>
      <c r="BT209" s="165"/>
      <c r="BU209" s="165"/>
      <c r="BV209" s="165"/>
      <c r="BW209" s="165"/>
      <c r="BX209" s="165"/>
      <c r="BY209" s="165"/>
      <c r="BZ209" s="165"/>
      <c r="CA209" s="165"/>
      <c r="CB209" s="165"/>
      <c r="CC209" s="165"/>
      <c r="CD209" s="165"/>
      <c r="CE209" s="165"/>
      <c r="CF209" s="165"/>
      <c r="CG209" s="165"/>
      <c r="CH209" s="165"/>
      <c r="CI209" s="165"/>
      <c r="CJ209" s="165"/>
      <c r="CK209" s="165"/>
      <c r="CL209" s="165"/>
      <c r="CM209" s="165"/>
      <c r="CN209" s="165"/>
      <c r="CO209" s="165"/>
      <c r="CP209" s="165"/>
      <c r="CQ209" s="165"/>
      <c r="CR209" s="165"/>
      <c r="CS209" s="165"/>
      <c r="CT209" s="165"/>
      <c r="CU209" s="165"/>
      <c r="CV209" s="165"/>
      <c r="CW209" s="165"/>
      <c r="CX209" s="165"/>
      <c r="CY209" s="165"/>
      <c r="CZ209" s="165"/>
      <c r="DA209" s="165"/>
      <c r="DB209" s="165"/>
      <c r="DC209" s="165"/>
      <c r="DD209" s="165"/>
      <c r="DE209" s="165"/>
      <c r="DF209" s="165"/>
      <c r="DG209" s="165"/>
      <c r="DH209" s="165"/>
      <c r="DI209" s="165"/>
      <c r="DJ209" s="165"/>
      <c r="DK209" s="165"/>
      <c r="DL209" s="165"/>
      <c r="DM209" s="165"/>
      <c r="DN209" s="165"/>
      <c r="DO209" s="165"/>
      <c r="DP209" s="165"/>
      <c r="DQ209" s="165"/>
      <c r="DR209" s="165"/>
      <c r="DS209" s="165"/>
      <c r="DT209" s="165"/>
      <c r="DU209" s="165"/>
      <c r="DV209" s="165"/>
      <c r="DW209" s="165"/>
      <c r="DX209" s="165"/>
      <c r="DY209" s="165"/>
      <c r="DZ209" s="165"/>
      <c r="EA209" s="165"/>
      <c r="EB209" s="165"/>
      <c r="EC209" s="165"/>
      <c r="ED209" s="165"/>
      <c r="EE209" s="165"/>
      <c r="EF209" s="165"/>
      <c r="EG209" s="165"/>
      <c r="EH209" s="165"/>
      <c r="EI209" s="165"/>
      <c r="EJ209" s="165"/>
      <c r="EK209" s="165"/>
      <c r="EL209" s="165"/>
      <c r="EM209" s="165"/>
      <c r="EN209" s="165"/>
      <c r="EO209" s="165"/>
      <c r="EP209" s="165"/>
      <c r="EQ209" s="165"/>
      <c r="ER209" s="165"/>
      <c r="ES209" s="165"/>
      <c r="ET209" s="165"/>
      <c r="EU209" s="165"/>
      <c r="EV209" s="165"/>
      <c r="EW209" s="165"/>
      <c r="EX209" s="165"/>
      <c r="EY209" s="165"/>
      <c r="EZ209" s="165"/>
      <c r="FA209" s="165"/>
      <c r="FB209" s="165"/>
      <c r="FC209" s="165"/>
      <c r="FD209" s="165"/>
      <c r="FE209" s="165"/>
      <c r="FF209" s="165"/>
      <c r="FG209" s="165"/>
      <c r="FH209" s="165"/>
      <c r="FI209" s="165"/>
      <c r="FJ209" s="165"/>
      <c r="FK209" s="165"/>
      <c r="FL209" s="165"/>
      <c r="FM209" s="165"/>
      <c r="FN209" s="165"/>
      <c r="FO209" s="165"/>
      <c r="FP209" s="165"/>
      <c r="FQ209" s="165"/>
      <c r="FR209" s="165"/>
      <c r="FS209" s="165"/>
      <c r="FT209" s="165"/>
      <c r="FU209" s="165"/>
      <c r="FV209" s="165"/>
      <c r="FW209" s="165"/>
      <c r="FX209" s="165"/>
      <c r="FY209" s="165"/>
      <c r="FZ209" s="165"/>
      <c r="GA209" s="165"/>
      <c r="GB209" s="165"/>
      <c r="GC209" s="165"/>
      <c r="GD209" s="165"/>
      <c r="GE209" s="165"/>
      <c r="GF209" s="165"/>
      <c r="GG209" s="165"/>
      <c r="GH209" s="165"/>
      <c r="GI209" s="165"/>
      <c r="GJ209" s="165"/>
      <c r="GK209" s="165"/>
      <c r="GL209" s="165"/>
      <c r="GM209" s="165"/>
      <c r="GN209" s="165"/>
      <c r="GO209" s="165"/>
      <c r="GP209" s="165"/>
      <c r="GQ209" s="165"/>
      <c r="GR209" s="165"/>
      <c r="GS209" s="165"/>
      <c r="GT209" s="165"/>
      <c r="GU209" s="165"/>
      <c r="GV209" s="165"/>
      <c r="GW209" s="165"/>
      <c r="GX209" s="165"/>
      <c r="GY209" s="165"/>
      <c r="GZ209" s="165"/>
      <c r="HA209" s="165"/>
      <c r="HB209" s="165"/>
      <c r="HC209" s="165"/>
      <c r="HD209" s="165"/>
      <c r="HE209" s="165"/>
      <c r="HF209" s="165"/>
      <c r="HG209" s="165"/>
      <c r="HH209" s="165"/>
      <c r="HI209" s="165"/>
      <c r="HJ209" s="165"/>
      <c r="HK209" s="165"/>
      <c r="HL209" s="165"/>
      <c r="HM209" s="165"/>
      <c r="HN209" s="165"/>
      <c r="HO209" s="165"/>
      <c r="HP209" s="165"/>
      <c r="HQ209" s="165"/>
      <c r="HR209" s="165"/>
      <c r="HS209" s="165"/>
      <c r="HT209" s="165"/>
      <c r="HU209" s="165"/>
      <c r="HV209" s="165"/>
      <c r="HW209" s="165"/>
      <c r="HX209" s="165"/>
      <c r="HY209" s="165"/>
      <c r="HZ209" s="165"/>
      <c r="IA209" s="165"/>
      <c r="IB209" s="165"/>
      <c r="IC209" s="165"/>
      <c r="ID209" s="165"/>
      <c r="IE209" s="165"/>
      <c r="IF209" s="165"/>
      <c r="IG209" s="165"/>
      <c r="IH209" s="165"/>
      <c r="II209" s="165"/>
      <c r="IJ209" s="165"/>
      <c r="IK209" s="165"/>
      <c r="IL209" s="165"/>
      <c r="IM209" s="165"/>
      <c r="IN209" s="165"/>
      <c r="IO209" s="165"/>
      <c r="IP209" s="165"/>
      <c r="IQ209" s="165"/>
      <c r="IR209" s="165"/>
      <c r="IS209" s="165"/>
      <c r="IT209" s="165"/>
      <c r="IU209" s="165"/>
      <c r="IV209" s="165"/>
      <c r="IW209" s="165"/>
      <c r="IX209" s="165"/>
      <c r="IY209" s="165"/>
      <c r="IZ209" s="165"/>
      <c r="JA209" s="165"/>
      <c r="JB209" s="165"/>
      <c r="JC209" s="165"/>
      <c r="JD209" s="165"/>
      <c r="JE209" s="165"/>
      <c r="JF209" s="165"/>
      <c r="JG209" s="165"/>
      <c r="JH209" s="165"/>
      <c r="JI209" s="165"/>
      <c r="JJ209" s="165"/>
      <c r="JK209" s="165"/>
      <c r="JL209" s="165"/>
      <c r="JM209" s="165"/>
      <c r="JN209" s="165"/>
      <c r="JO209" s="165"/>
      <c r="JP209" s="165"/>
      <c r="JQ209" s="165"/>
      <c r="JR209" s="165"/>
      <c r="JS209" s="165"/>
      <c r="JT209" s="165"/>
      <c r="JU209" s="165"/>
      <c r="JV209" s="165"/>
      <c r="JW209" s="165"/>
      <c r="JX209" s="165"/>
      <c r="JY209" s="165"/>
      <c r="JZ209" s="165"/>
      <c r="KA209" s="165"/>
      <c r="KB209" s="165"/>
      <c r="KC209" s="165"/>
      <c r="KD209" s="165"/>
      <c r="KE209" s="165"/>
      <c r="KF209" s="165"/>
      <c r="KG209" s="165"/>
      <c r="KH209" s="165"/>
      <c r="KI209" s="165"/>
      <c r="KJ209" s="165"/>
      <c r="KK209" s="165"/>
      <c r="KL209" s="165"/>
      <c r="KM209" s="165"/>
      <c r="KN209" s="165"/>
      <c r="KO209" s="165"/>
      <c r="KP209" s="165"/>
      <c r="KQ209" s="165"/>
      <c r="KR209" s="165"/>
      <c r="KS209" s="165"/>
      <c r="KT209" s="165"/>
      <c r="KU209" s="165"/>
      <c r="KV209" s="165"/>
      <c r="KW209" s="165"/>
      <c r="KX209" s="165"/>
      <c r="KY209" s="165"/>
      <c r="KZ209" s="165"/>
      <c r="LA209" s="165"/>
      <c r="LB209" s="165"/>
      <c r="LC209" s="165"/>
      <c r="LD209" s="165"/>
      <c r="LE209" s="165"/>
      <c r="LF209" s="165"/>
      <c r="LG209" s="165"/>
      <c r="LH209" s="165"/>
      <c r="LI209" s="165"/>
      <c r="LJ209" s="165"/>
      <c r="LK209" s="165"/>
      <c r="LL209" s="165"/>
      <c r="LM209" s="165"/>
      <c r="LN209" s="165"/>
      <c r="LO209" s="165"/>
      <c r="LP209" s="165"/>
      <c r="LQ209" s="165"/>
      <c r="LR209" s="165"/>
      <c r="LS209" s="165"/>
      <c r="LT209" s="165"/>
      <c r="LU209" s="165"/>
      <c r="LV209" s="165"/>
      <c r="LW209" s="165"/>
      <c r="LX209" s="165"/>
      <c r="LY209" s="165"/>
      <c r="LZ209" s="165"/>
      <c r="MA209" s="165"/>
      <c r="MB209" s="165"/>
      <c r="MC209" s="165"/>
      <c r="MD209" s="165"/>
      <c r="ME209" s="165"/>
      <c r="MF209" s="165"/>
      <c r="MG209" s="165"/>
      <c r="MH209" s="165"/>
      <c r="MI209" s="165"/>
      <c r="MJ209" s="165"/>
      <c r="MK209" s="165"/>
      <c r="ML209" s="165"/>
      <c r="MM209" s="165"/>
      <c r="MN209" s="165"/>
      <c r="MO209" s="165"/>
      <c r="MP209" s="165"/>
      <c r="MQ209" s="165"/>
      <c r="MR209" s="165"/>
      <c r="MS209" s="165"/>
      <c r="MT209" s="165"/>
      <c r="MU209" s="165"/>
      <c r="MV209" s="165"/>
      <c r="MW209" s="165"/>
      <c r="MX209" s="165"/>
      <c r="MY209" s="165"/>
      <c r="MZ209" s="165"/>
      <c r="NA209" s="165"/>
      <c r="NB209" s="165"/>
      <c r="NC209" s="165"/>
      <c r="ND209" s="165"/>
      <c r="NE209" s="165"/>
      <c r="NF209" s="165"/>
      <c r="NG209" s="165"/>
      <c r="NH209" s="165"/>
      <c r="NI209" s="165"/>
      <c r="NJ209" s="165"/>
      <c r="NK209" s="165"/>
      <c r="NL209" s="165"/>
      <c r="NM209" s="165"/>
      <c r="NN209" s="165"/>
      <c r="NO209" s="165"/>
      <c r="NP209" s="165"/>
      <c r="NQ209" s="165"/>
      <c r="NR209" s="165"/>
      <c r="NS209" s="165"/>
      <c r="NT209" s="165"/>
      <c r="NU209" s="165"/>
      <c r="NV209" s="165"/>
      <c r="NW209" s="165"/>
      <c r="NX209" s="165"/>
      <c r="NY209" s="165"/>
      <c r="NZ209" s="165"/>
      <c r="OA209" s="165"/>
      <c r="OB209" s="165"/>
      <c r="OC209" s="165"/>
      <c r="OD209" s="165"/>
      <c r="OE209" s="165"/>
      <c r="OF209" s="165"/>
      <c r="OG209" s="165"/>
      <c r="OH209" s="165"/>
      <c r="OI209" s="165"/>
      <c r="OJ209" s="165"/>
      <c r="OK209" s="165"/>
      <c r="OL209" s="165"/>
      <c r="OM209" s="165"/>
      <c r="ON209" s="165"/>
      <c r="OO209" s="165"/>
      <c r="OP209" s="165"/>
      <c r="OQ209" s="165"/>
      <c r="OR209" s="165"/>
      <c r="OS209" s="165"/>
      <c r="OT209" s="165"/>
      <c r="OU209" s="165"/>
      <c r="OV209" s="165"/>
      <c r="OW209" s="165"/>
      <c r="OX209" s="165"/>
      <c r="OY209" s="165"/>
      <c r="OZ209" s="165"/>
      <c r="PA209" s="165"/>
      <c r="PB209" s="165"/>
      <c r="PC209" s="165"/>
      <c r="PD209" s="165"/>
      <c r="PE209" s="165"/>
      <c r="PF209" s="165"/>
      <c r="PG209" s="165"/>
      <c r="PH209" s="165"/>
      <c r="PI209" s="165"/>
      <c r="PJ209" s="165"/>
      <c r="PK209" s="165"/>
      <c r="PL209" s="165"/>
      <c r="PM209" s="165"/>
      <c r="PN209" s="165"/>
      <c r="PO209" s="165"/>
      <c r="PP209" s="165"/>
      <c r="PQ209" s="165"/>
      <c r="PR209" s="165"/>
      <c r="PS209" s="165"/>
      <c r="PT209" s="165"/>
      <c r="PU209" s="165"/>
      <c r="PV209" s="165"/>
      <c r="PW209" s="165"/>
      <c r="PX209" s="165"/>
      <c r="PY209" s="165"/>
      <c r="PZ209" s="165"/>
      <c r="QA209" s="165"/>
      <c r="QB209" s="165"/>
      <c r="QC209" s="165"/>
      <c r="QD209" s="165"/>
      <c r="QE209" s="165"/>
      <c r="QF209" s="165"/>
      <c r="QG209" s="165"/>
      <c r="QH209" s="165"/>
      <c r="QI209" s="165"/>
      <c r="QJ209" s="165"/>
      <c r="QK209" s="165"/>
      <c r="QL209" s="165"/>
      <c r="QM209" s="165"/>
      <c r="QN209" s="165"/>
      <c r="QO209" s="165"/>
      <c r="QP209" s="165"/>
      <c r="QQ209" s="165"/>
      <c r="QR209" s="165"/>
      <c r="QS209" s="165"/>
      <c r="QT209" s="165"/>
      <c r="QU209" s="165"/>
      <c r="QV209" s="165"/>
      <c r="QW209" s="165"/>
      <c r="QX209" s="165"/>
      <c r="QY209" s="165"/>
      <c r="QZ209" s="165"/>
      <c r="RA209" s="165"/>
      <c r="RB209" s="165"/>
      <c r="RC209" s="165"/>
      <c r="RD209" s="165"/>
      <c r="RE209" s="165"/>
      <c r="RF209" s="165"/>
      <c r="RG209" s="165"/>
      <c r="RH209" s="165"/>
      <c r="RI209" s="165"/>
      <c r="RJ209" s="165"/>
      <c r="RK209" s="165"/>
      <c r="RL209" s="165"/>
      <c r="RM209" s="165"/>
      <c r="RN209" s="165"/>
      <c r="RO209" s="165"/>
      <c r="RP209" s="165"/>
      <c r="RQ209" s="165"/>
      <c r="RR209" s="165"/>
      <c r="RS209" s="165"/>
      <c r="RT209" s="165"/>
      <c r="RU209" s="165"/>
      <c r="RV209" s="165"/>
      <c r="RW209" s="165"/>
      <c r="RX209" s="165"/>
      <c r="RY209" s="165"/>
      <c r="RZ209" s="165"/>
      <c r="SA209" s="165"/>
      <c r="SB209" s="165"/>
      <c r="SC209" s="165"/>
      <c r="SD209" s="165"/>
      <c r="SE209" s="165"/>
      <c r="SF209" s="165"/>
      <c r="SG209" s="165"/>
      <c r="SH209" s="165"/>
      <c r="SI209" s="165"/>
      <c r="SJ209" s="165"/>
      <c r="SK209" s="165"/>
      <c r="SL209" s="165"/>
      <c r="SM209" s="165"/>
      <c r="SN209" s="165"/>
      <c r="SO209" s="165"/>
      <c r="SP209" s="165"/>
      <c r="SQ209" s="165"/>
      <c r="SR209" s="165"/>
      <c r="SS209" s="165"/>
      <c r="ST209" s="165"/>
      <c r="SU209" s="165"/>
      <c r="SV209" s="165"/>
      <c r="SW209" s="165"/>
      <c r="SX209" s="165"/>
      <c r="SY209" s="165"/>
      <c r="SZ209" s="165"/>
      <c r="TA209" s="165"/>
      <c r="TB209" s="165"/>
      <c r="TC209" s="165"/>
      <c r="TD209" s="165"/>
      <c r="TE209" s="165"/>
      <c r="TF209" s="165"/>
      <c r="TG209" s="165"/>
      <c r="TH209" s="165"/>
      <c r="TI209" s="165"/>
      <c r="TJ209" s="165"/>
      <c r="TK209" s="165"/>
      <c r="TL209" s="165"/>
      <c r="TM209" s="165"/>
      <c r="TN209" s="165"/>
      <c r="TO209" s="165"/>
      <c r="TP209" s="165"/>
      <c r="TQ209" s="165"/>
      <c r="TR209" s="165"/>
      <c r="TS209" s="165"/>
      <c r="TT209" s="165"/>
      <c r="TU209" s="165"/>
      <c r="TV209" s="165"/>
      <c r="TW209" s="165"/>
      <c r="TX209" s="165"/>
      <c r="TY209" s="165"/>
      <c r="TZ209" s="165"/>
      <c r="UA209" s="165"/>
      <c r="UB209" s="165"/>
      <c r="UC209" s="165"/>
      <c r="UD209" s="165"/>
      <c r="UE209" s="165"/>
      <c r="UF209" s="165"/>
      <c r="UG209" s="165"/>
      <c r="UH209" s="165"/>
      <c r="UI209" s="165"/>
      <c r="UJ209" s="165"/>
      <c r="UK209" s="165"/>
      <c r="UL209" s="165"/>
      <c r="UM209" s="165"/>
      <c r="UN209" s="165"/>
      <c r="UO209" s="165"/>
      <c r="UP209" s="165"/>
      <c r="UQ209" s="165"/>
      <c r="UR209" s="165"/>
      <c r="US209" s="165"/>
      <c r="UT209" s="165"/>
      <c r="UU209" s="165"/>
      <c r="UV209" s="165"/>
      <c r="UW209" s="165"/>
      <c r="UX209" s="165"/>
      <c r="UY209" s="165"/>
      <c r="UZ209" s="165"/>
      <c r="VA209" s="165"/>
      <c r="VB209" s="165"/>
      <c r="VC209" s="165"/>
      <c r="VD209" s="165"/>
      <c r="VE209" s="165"/>
      <c r="VF209" s="165"/>
      <c r="VG209" s="165"/>
      <c r="VH209" s="165"/>
      <c r="VI209" s="165"/>
      <c r="VJ209" s="165"/>
      <c r="VK209" s="165"/>
      <c r="VL209" s="165"/>
      <c r="VM209" s="165"/>
      <c r="VN209" s="165"/>
      <c r="VO209" s="165"/>
      <c r="VP209" s="165"/>
      <c r="VQ209" s="165"/>
      <c r="VR209" s="165"/>
      <c r="VS209" s="165"/>
      <c r="VT209" s="165"/>
      <c r="VU209" s="165"/>
      <c r="VV209" s="165"/>
      <c r="VW209" s="165"/>
      <c r="VX209" s="165"/>
      <c r="VY209" s="165"/>
      <c r="VZ209" s="165"/>
      <c r="WA209" s="165"/>
      <c r="WB209" s="165"/>
      <c r="WC209" s="165"/>
      <c r="WD209" s="165"/>
      <c r="WE209" s="165"/>
      <c r="WF209" s="165"/>
      <c r="WG209" s="165"/>
      <c r="WH209" s="165"/>
      <c r="WI209" s="165"/>
      <c r="WJ209" s="165"/>
      <c r="WK209" s="165"/>
      <c r="WL209" s="165"/>
      <c r="WM209" s="165"/>
      <c r="WN209" s="165"/>
      <c r="WO209" s="165"/>
      <c r="WP209" s="165"/>
      <c r="WQ209" s="165"/>
      <c r="WR209" s="165"/>
      <c r="WS209" s="165"/>
      <c r="WT209" s="165"/>
      <c r="WU209" s="165"/>
      <c r="WV209" s="165"/>
      <c r="WW209" s="165"/>
      <c r="WX209" s="165"/>
      <c r="WY209" s="165"/>
      <c r="WZ209" s="165"/>
      <c r="XA209" s="165"/>
      <c r="XB209" s="165"/>
      <c r="XC209" s="165"/>
      <c r="XD209" s="165"/>
      <c r="XE209" s="165"/>
      <c r="XF209" s="165"/>
      <c r="XG209" s="165"/>
      <c r="XH209" s="165"/>
      <c r="XI209" s="165"/>
      <c r="XJ209" s="165"/>
      <c r="XK209" s="165"/>
      <c r="XL209" s="165"/>
      <c r="XM209" s="165"/>
      <c r="XN209" s="165"/>
      <c r="XO209" s="165"/>
      <c r="XP209" s="165"/>
      <c r="XQ209" s="165"/>
      <c r="XR209" s="165"/>
      <c r="XS209" s="165"/>
      <c r="XT209" s="165"/>
      <c r="XU209" s="165"/>
      <c r="XV209" s="165"/>
      <c r="XW209" s="165"/>
      <c r="XX209" s="165"/>
      <c r="XY209" s="165"/>
      <c r="XZ209" s="165"/>
      <c r="YA209" s="165"/>
      <c r="YB209" s="165"/>
      <c r="YC209" s="165"/>
      <c r="YD209" s="165"/>
      <c r="YE209" s="165"/>
      <c r="YF209" s="165"/>
      <c r="YG209" s="165"/>
      <c r="YH209" s="165"/>
      <c r="YI209" s="165"/>
      <c r="YJ209" s="165"/>
      <c r="YK209" s="165"/>
      <c r="YL209" s="165"/>
      <c r="YM209" s="165"/>
      <c r="YN209" s="165"/>
      <c r="YO209" s="165"/>
      <c r="YP209" s="165"/>
      <c r="YQ209" s="165"/>
      <c r="YR209" s="165"/>
      <c r="YS209" s="165"/>
      <c r="YT209" s="165"/>
      <c r="YU209" s="165"/>
      <c r="YV209" s="165"/>
      <c r="YW209" s="165"/>
      <c r="YX209" s="165"/>
      <c r="YY209" s="165"/>
      <c r="YZ209" s="165"/>
      <c r="ZA209" s="165"/>
      <c r="ZB209" s="165"/>
      <c r="ZC209" s="165"/>
      <c r="ZD209" s="165"/>
      <c r="ZE209" s="165"/>
      <c r="ZF209" s="165"/>
      <c r="ZG209" s="165"/>
      <c r="ZH209" s="165"/>
      <c r="ZI209" s="165"/>
      <c r="ZJ209" s="165"/>
      <c r="ZK209" s="165"/>
      <c r="ZL209" s="165"/>
      <c r="ZM209" s="165"/>
      <c r="ZN209" s="165"/>
      <c r="ZO209" s="165"/>
      <c r="ZP209" s="165"/>
      <c r="ZQ209" s="165"/>
      <c r="ZR209" s="165"/>
      <c r="ZS209" s="165"/>
      <c r="ZT209" s="165"/>
      <c r="ZU209" s="165"/>
      <c r="ZV209" s="165"/>
      <c r="ZW209" s="165"/>
      <c r="ZX209" s="165"/>
      <c r="ZY209" s="165"/>
      <c r="ZZ209" s="165"/>
      <c r="AAA209" s="165"/>
      <c r="AAB209" s="165"/>
      <c r="AAC209" s="165"/>
      <c r="AAD209" s="165"/>
      <c r="AAE209" s="165"/>
      <c r="AAF209" s="165"/>
      <c r="AAG209" s="165"/>
      <c r="AAH209" s="165"/>
      <c r="AAI209" s="165"/>
      <c r="AAJ209" s="165"/>
      <c r="AAK209" s="165"/>
      <c r="AAL209" s="165"/>
      <c r="AAM209" s="165"/>
      <c r="AAN209" s="165"/>
      <c r="AAO209" s="165"/>
      <c r="AAP209" s="165"/>
      <c r="AAQ209" s="165"/>
      <c r="AAR209" s="165"/>
      <c r="AAS209" s="165"/>
      <c r="AAT209" s="165"/>
      <c r="AAU209" s="165"/>
      <c r="AAV209" s="165"/>
      <c r="AAW209" s="165"/>
      <c r="AAX209" s="165"/>
      <c r="AAY209" s="165"/>
      <c r="AAZ209" s="165"/>
      <c r="ABA209" s="165"/>
      <c r="ABB209" s="165"/>
      <c r="ABC209" s="165"/>
      <c r="ABD209" s="165"/>
      <c r="ABE209" s="165"/>
      <c r="ABF209" s="165"/>
      <c r="ABG209" s="165"/>
      <c r="ABH209" s="165"/>
      <c r="ABI209" s="165"/>
      <c r="ABJ209" s="165"/>
      <c r="ABK209" s="165"/>
      <c r="ABL209" s="165"/>
      <c r="ABM209" s="165"/>
      <c r="ABN209" s="165"/>
      <c r="ABO209" s="165"/>
      <c r="ABP209" s="165"/>
      <c r="ABQ209" s="165"/>
      <c r="ABR209" s="165"/>
      <c r="ABS209" s="165"/>
      <c r="ABT209" s="165"/>
      <c r="ABU209" s="165"/>
      <c r="ABV209" s="165"/>
      <c r="ABW209" s="165"/>
      <c r="ABX209" s="165"/>
      <c r="ABY209" s="165"/>
      <c r="ABZ209" s="165"/>
      <c r="ACA209" s="165"/>
      <c r="ACB209" s="165"/>
      <c r="ACC209" s="165"/>
      <c r="ACD209" s="165"/>
      <c r="ACE209" s="165"/>
      <c r="ACF209" s="165"/>
      <c r="ACG209" s="165"/>
      <c r="ACH209" s="165"/>
      <c r="ACI209" s="165"/>
      <c r="ACJ209" s="165"/>
      <c r="ACK209" s="165"/>
      <c r="ACL209" s="165"/>
      <c r="ACM209" s="165"/>
      <c r="ACN209" s="165"/>
      <c r="ACO209" s="165"/>
      <c r="ACP209" s="165"/>
      <c r="ACQ209" s="165"/>
      <c r="ACR209" s="165"/>
      <c r="ACS209" s="165"/>
      <c r="ACT209" s="165"/>
      <c r="ACU209" s="165"/>
      <c r="ACV209" s="165"/>
      <c r="ACW209" s="165"/>
      <c r="ACX209" s="165"/>
      <c r="ACY209" s="165"/>
      <c r="ACZ209" s="165"/>
      <c r="ADA209" s="165"/>
      <c r="ADB209" s="165"/>
      <c r="ADC209" s="165"/>
      <c r="ADD209" s="165"/>
      <c r="ADE209" s="165"/>
      <c r="ADF209" s="165"/>
      <c r="ADG209" s="165"/>
      <c r="ADH209" s="165"/>
      <c r="ADI209" s="165"/>
      <c r="ADJ209" s="165"/>
      <c r="ADK209" s="165"/>
      <c r="ADL209" s="165"/>
      <c r="ADM209" s="165"/>
      <c r="ADN209" s="165"/>
      <c r="ADO209" s="165"/>
      <c r="ADP209" s="165"/>
      <c r="ADQ209" s="165"/>
      <c r="ADR209" s="165"/>
      <c r="ADS209" s="165"/>
      <c r="ADT209" s="165"/>
      <c r="ADU209" s="165"/>
      <c r="ADV209" s="165"/>
      <c r="ADW209" s="165"/>
      <c r="ADX209" s="165"/>
      <c r="ADY209" s="165"/>
      <c r="ADZ209" s="165"/>
      <c r="AEA209" s="165"/>
      <c r="AEB209" s="165"/>
      <c r="AEC209" s="165"/>
      <c r="AED209" s="165"/>
      <c r="AEE209" s="165"/>
      <c r="AEF209" s="165"/>
      <c r="AEG209" s="165"/>
      <c r="AEH209" s="165"/>
      <c r="AEI209" s="165"/>
      <c r="AEJ209" s="165"/>
      <c r="AEK209" s="165"/>
      <c r="AEL209" s="165"/>
      <c r="AEM209" s="165"/>
      <c r="AEN209" s="165"/>
      <c r="AEO209" s="165"/>
      <c r="AEP209" s="165"/>
      <c r="AEQ209" s="165"/>
      <c r="AER209" s="165"/>
      <c r="AES209" s="165"/>
      <c r="AET209" s="165"/>
      <c r="AEU209" s="165"/>
      <c r="AEV209" s="165"/>
      <c r="AEW209" s="165"/>
      <c r="AEX209" s="165"/>
      <c r="AEY209" s="165"/>
      <c r="AEZ209" s="165"/>
      <c r="AFA209" s="165"/>
      <c r="AFB209" s="165"/>
      <c r="AFC209" s="165"/>
      <c r="AFD209" s="165"/>
      <c r="AFE209" s="165"/>
      <c r="AFF209" s="165"/>
      <c r="AFG209" s="165"/>
      <c r="AFH209" s="165"/>
      <c r="AFI209" s="165"/>
      <c r="AFJ209" s="165"/>
      <c r="AFK209" s="165"/>
      <c r="AFL209" s="165"/>
      <c r="AFM209" s="165"/>
      <c r="AFN209" s="165"/>
      <c r="AFO209" s="165"/>
      <c r="AFP209" s="165"/>
      <c r="AFQ209" s="165"/>
      <c r="AFR209" s="165"/>
      <c r="AFS209" s="165"/>
      <c r="AFT209" s="165"/>
      <c r="AFU209" s="165"/>
      <c r="AFV209" s="165"/>
      <c r="AFW209" s="165"/>
      <c r="AFX209" s="165"/>
      <c r="AFY209" s="165"/>
      <c r="AFZ209" s="165"/>
      <c r="AGA209" s="165"/>
      <c r="AGB209" s="165"/>
      <c r="AGC209" s="165"/>
      <c r="AGD209" s="165"/>
      <c r="AGE209" s="165"/>
      <c r="AGF209" s="165"/>
      <c r="AGG209" s="165"/>
      <c r="AGH209" s="165"/>
      <c r="AGI209" s="165"/>
      <c r="AGJ209" s="165"/>
      <c r="AGK209" s="165"/>
      <c r="AGL209" s="165"/>
      <c r="AGM209" s="165"/>
      <c r="AGN209" s="165"/>
      <c r="AGO209" s="165"/>
      <c r="AGP209" s="165"/>
      <c r="AGQ209" s="165"/>
      <c r="AGR209" s="165"/>
      <c r="AGS209" s="165"/>
      <c r="AGT209" s="165"/>
      <c r="AGU209" s="165"/>
      <c r="AGV209" s="165"/>
      <c r="AGW209" s="165"/>
      <c r="AGX209" s="165"/>
      <c r="AGY209" s="165"/>
      <c r="AGZ209" s="165"/>
      <c r="AHA209" s="165"/>
      <c r="AHB209" s="165"/>
      <c r="AHC209" s="165"/>
      <c r="AHD209" s="165"/>
      <c r="AHE209" s="165"/>
      <c r="AHF209" s="165"/>
      <c r="AHG209" s="165"/>
      <c r="AHH209" s="165"/>
      <c r="AHI209" s="165"/>
      <c r="AHJ209" s="165"/>
      <c r="AHK209" s="165"/>
      <c r="AHL209" s="165"/>
      <c r="AHM209" s="165"/>
      <c r="AHN209" s="165"/>
      <c r="AHO209" s="165"/>
      <c r="AHP209" s="165"/>
      <c r="AHQ209" s="165"/>
      <c r="AHR209" s="165"/>
      <c r="AHS209" s="165"/>
      <c r="AHT209" s="165"/>
      <c r="AHU209" s="165"/>
      <c r="AHV209" s="165"/>
      <c r="AHW209" s="165"/>
      <c r="AHX209" s="165"/>
      <c r="AHY209" s="165"/>
      <c r="AHZ209" s="165"/>
      <c r="AIA209" s="165"/>
      <c r="AIB209" s="165"/>
      <c r="AIC209" s="165"/>
      <c r="AID209" s="165"/>
      <c r="AIE209" s="165"/>
      <c r="AIF209" s="165"/>
      <c r="AIG209" s="165"/>
      <c r="AIH209" s="165"/>
      <c r="AII209" s="165"/>
      <c r="AIJ209" s="165"/>
      <c r="AIK209" s="165"/>
      <c r="AIL209" s="165"/>
      <c r="AIM209" s="165"/>
      <c r="AIN209" s="165"/>
      <c r="AIO209" s="165"/>
      <c r="AIP209" s="165"/>
      <c r="AIQ209" s="165"/>
      <c r="AIR209" s="165"/>
      <c r="AIS209" s="165"/>
      <c r="AIT209" s="165"/>
      <c r="AIU209" s="165"/>
      <c r="AIV209" s="165"/>
      <c r="AIW209" s="165"/>
      <c r="AIX209" s="165"/>
      <c r="AIY209" s="165"/>
      <c r="AIZ209" s="165"/>
      <c r="AJA209" s="165"/>
      <c r="AJB209" s="165"/>
      <c r="AJC209" s="165"/>
      <c r="AJD209" s="165"/>
      <c r="AJE209" s="165"/>
      <c r="AJF209" s="165"/>
      <c r="AJG209" s="165"/>
      <c r="AJH209" s="165"/>
      <c r="AJI209" s="165"/>
      <c r="AJJ209" s="165"/>
      <c r="AJK209" s="165"/>
      <c r="AJL209" s="165"/>
      <c r="AJM209" s="165"/>
      <c r="AJN209" s="165"/>
      <c r="AJO209" s="165"/>
      <c r="AJP209" s="165"/>
      <c r="AJQ209" s="165"/>
      <c r="AJR209" s="165"/>
      <c r="AJS209" s="165"/>
      <c r="AJT209" s="165"/>
      <c r="AJU209" s="165"/>
      <c r="AJV209" s="165"/>
      <c r="AJW209" s="165"/>
      <c r="AJX209" s="165"/>
      <c r="AJY209" s="165"/>
      <c r="AJZ209" s="165"/>
      <c r="AKA209" s="165"/>
      <c r="AKB209" s="165"/>
      <c r="AKC209" s="165"/>
      <c r="AKD209" s="165"/>
      <c r="AKE209" s="165"/>
      <c r="AKF209" s="165"/>
      <c r="AKG209" s="165"/>
      <c r="AKH209" s="165"/>
      <c r="AKI209" s="165"/>
      <c r="AKJ209" s="165"/>
      <c r="AKK209" s="165"/>
      <c r="AKL209" s="165"/>
      <c r="AKM209" s="165"/>
      <c r="AKN209" s="165"/>
      <c r="AKO209" s="165"/>
      <c r="AKP209" s="165"/>
      <c r="AKQ209" s="165"/>
      <c r="AKR209" s="165"/>
      <c r="AKS209" s="165"/>
      <c r="AKT209" s="165"/>
      <c r="AKU209" s="165"/>
      <c r="AKV209" s="165"/>
      <c r="AKW209" s="165"/>
      <c r="AKX209" s="165"/>
      <c r="AKY209" s="165"/>
      <c r="AKZ209" s="165"/>
      <c r="ALA209" s="165"/>
      <c r="ALB209" s="165"/>
      <c r="ALC209" s="165"/>
      <c r="ALD209" s="165"/>
      <c r="ALE209" s="165"/>
      <c r="ALF209" s="165"/>
      <c r="ALG209" s="165"/>
      <c r="ALH209" s="165"/>
      <c r="ALI209" s="165"/>
      <c r="ALJ209" s="165"/>
      <c r="ALK209" s="165"/>
      <c r="ALL209" s="165"/>
      <c r="ALM209" s="165"/>
      <c r="ALN209" s="165"/>
      <c r="ALO209" s="165"/>
      <c r="ALP209" s="165"/>
      <c r="ALQ209" s="165"/>
      <c r="ALR209" s="165"/>
      <c r="ALS209" s="165"/>
      <c r="ALT209" s="165"/>
      <c r="ALU209" s="165"/>
      <c r="ALV209" s="165"/>
      <c r="ALW209" s="165"/>
      <c r="ALX209" s="165"/>
      <c r="ALY209" s="165"/>
      <c r="ALZ209" s="165"/>
      <c r="AMA209" s="165"/>
      <c r="AMB209" s="165"/>
      <c r="AMC209" s="165"/>
      <c r="AMD209" s="165"/>
      <c r="AME209" s="165"/>
      <c r="AMF209" s="165"/>
      <c r="AMG209" s="165"/>
      <c r="AMH209" s="165"/>
      <c r="AMI209" s="165"/>
      <c r="AMJ209" s="165"/>
    </row>
    <row r="210" spans="1:1024" s="166" customFormat="1" x14ac:dyDescent="0.2">
      <c r="A210" s="284"/>
      <c r="B210" s="295"/>
      <c r="C210" s="289" t="s">
        <v>23</v>
      </c>
      <c r="D210" s="287">
        <f t="shared" si="3"/>
        <v>212</v>
      </c>
      <c r="E210" s="288">
        <v>12</v>
      </c>
      <c r="F210" s="288">
        <v>12</v>
      </c>
      <c r="G210" s="288">
        <v>12</v>
      </c>
      <c r="H210" s="288">
        <v>42</v>
      </c>
      <c r="I210" s="288">
        <v>5</v>
      </c>
      <c r="J210" s="288">
        <v>12</v>
      </c>
      <c r="K210" s="288">
        <v>10</v>
      </c>
      <c r="L210" s="288">
        <v>5</v>
      </c>
      <c r="M210" s="288">
        <v>5</v>
      </c>
      <c r="N210" s="288">
        <v>12</v>
      </c>
      <c r="O210" s="288">
        <v>0</v>
      </c>
      <c r="P210" s="288">
        <v>32</v>
      </c>
      <c r="Q210" s="288">
        <v>6</v>
      </c>
      <c r="R210" s="288">
        <v>37</v>
      </c>
      <c r="S210" s="288">
        <v>8</v>
      </c>
      <c r="T210" s="288">
        <v>2</v>
      </c>
      <c r="U210" s="165"/>
      <c r="V210" s="165"/>
      <c r="W210" s="165"/>
      <c r="X210" s="165"/>
      <c r="Y210" s="165"/>
      <c r="Z210" s="165"/>
      <c r="AA210" s="165"/>
      <c r="AB210" s="165"/>
      <c r="AC210" s="165"/>
      <c r="AD210" s="165"/>
      <c r="AE210" s="165"/>
      <c r="AF210" s="165"/>
      <c r="AG210" s="165"/>
      <c r="AH210" s="165"/>
      <c r="AI210" s="165"/>
      <c r="AJ210" s="165"/>
      <c r="AK210" s="165"/>
      <c r="AL210" s="165"/>
      <c r="AM210" s="165"/>
      <c r="AN210" s="165"/>
      <c r="AO210" s="165"/>
      <c r="AP210" s="165"/>
      <c r="AQ210" s="165"/>
      <c r="AR210" s="165"/>
      <c r="AS210" s="165"/>
      <c r="AT210" s="165"/>
      <c r="AU210" s="165"/>
      <c r="AV210" s="165"/>
      <c r="AW210" s="165"/>
      <c r="AX210" s="165"/>
      <c r="AY210" s="165"/>
      <c r="AZ210" s="165"/>
      <c r="BA210" s="165"/>
      <c r="BB210" s="165"/>
      <c r="BC210" s="165"/>
      <c r="BD210" s="165"/>
      <c r="BE210" s="165"/>
      <c r="BF210" s="165"/>
      <c r="BG210" s="165"/>
      <c r="BH210" s="165"/>
      <c r="BI210" s="165"/>
      <c r="BJ210" s="165"/>
      <c r="BK210" s="165"/>
      <c r="BL210" s="165"/>
      <c r="BM210" s="165"/>
      <c r="BN210" s="165"/>
      <c r="BO210" s="165"/>
      <c r="BP210" s="165"/>
      <c r="BQ210" s="165"/>
      <c r="BR210" s="165"/>
      <c r="BS210" s="165"/>
      <c r="BT210" s="165"/>
      <c r="BU210" s="165"/>
      <c r="BV210" s="165"/>
      <c r="BW210" s="165"/>
      <c r="BX210" s="165"/>
      <c r="BY210" s="165"/>
      <c r="BZ210" s="165"/>
      <c r="CA210" s="165"/>
      <c r="CB210" s="165"/>
      <c r="CC210" s="165"/>
      <c r="CD210" s="165"/>
      <c r="CE210" s="165"/>
      <c r="CF210" s="165"/>
      <c r="CG210" s="165"/>
      <c r="CH210" s="165"/>
      <c r="CI210" s="165"/>
      <c r="CJ210" s="165"/>
      <c r="CK210" s="165"/>
      <c r="CL210" s="165"/>
      <c r="CM210" s="165"/>
      <c r="CN210" s="165"/>
      <c r="CO210" s="165"/>
      <c r="CP210" s="165"/>
      <c r="CQ210" s="165"/>
      <c r="CR210" s="165"/>
      <c r="CS210" s="165"/>
      <c r="CT210" s="165"/>
      <c r="CU210" s="165"/>
      <c r="CV210" s="165"/>
      <c r="CW210" s="165"/>
      <c r="CX210" s="165"/>
      <c r="CY210" s="165"/>
      <c r="CZ210" s="165"/>
      <c r="DA210" s="165"/>
      <c r="DB210" s="165"/>
      <c r="DC210" s="165"/>
      <c r="DD210" s="165"/>
      <c r="DE210" s="165"/>
      <c r="DF210" s="165"/>
      <c r="DG210" s="165"/>
      <c r="DH210" s="165"/>
      <c r="DI210" s="165"/>
      <c r="DJ210" s="165"/>
      <c r="DK210" s="165"/>
      <c r="DL210" s="165"/>
      <c r="DM210" s="165"/>
      <c r="DN210" s="165"/>
      <c r="DO210" s="165"/>
      <c r="DP210" s="165"/>
      <c r="DQ210" s="165"/>
      <c r="DR210" s="165"/>
      <c r="DS210" s="165"/>
      <c r="DT210" s="165"/>
      <c r="DU210" s="165"/>
      <c r="DV210" s="165"/>
      <c r="DW210" s="165"/>
      <c r="DX210" s="165"/>
      <c r="DY210" s="165"/>
      <c r="DZ210" s="165"/>
      <c r="EA210" s="165"/>
      <c r="EB210" s="165"/>
      <c r="EC210" s="165"/>
      <c r="ED210" s="165"/>
      <c r="EE210" s="165"/>
      <c r="EF210" s="165"/>
      <c r="EG210" s="165"/>
      <c r="EH210" s="165"/>
      <c r="EI210" s="165"/>
      <c r="EJ210" s="165"/>
      <c r="EK210" s="165"/>
      <c r="EL210" s="165"/>
      <c r="EM210" s="165"/>
      <c r="EN210" s="165"/>
      <c r="EO210" s="165"/>
      <c r="EP210" s="165"/>
      <c r="EQ210" s="165"/>
      <c r="ER210" s="165"/>
      <c r="ES210" s="165"/>
      <c r="ET210" s="165"/>
      <c r="EU210" s="165"/>
      <c r="EV210" s="165"/>
      <c r="EW210" s="165"/>
      <c r="EX210" s="165"/>
      <c r="EY210" s="165"/>
      <c r="EZ210" s="165"/>
      <c r="FA210" s="165"/>
      <c r="FB210" s="165"/>
      <c r="FC210" s="165"/>
      <c r="FD210" s="165"/>
      <c r="FE210" s="165"/>
      <c r="FF210" s="165"/>
      <c r="FG210" s="165"/>
      <c r="FH210" s="165"/>
      <c r="FI210" s="165"/>
      <c r="FJ210" s="165"/>
      <c r="FK210" s="165"/>
      <c r="FL210" s="165"/>
      <c r="FM210" s="165"/>
      <c r="FN210" s="165"/>
      <c r="FO210" s="165"/>
      <c r="FP210" s="165"/>
      <c r="FQ210" s="165"/>
      <c r="FR210" s="165"/>
      <c r="FS210" s="165"/>
      <c r="FT210" s="165"/>
      <c r="FU210" s="165"/>
      <c r="FV210" s="165"/>
      <c r="FW210" s="165"/>
      <c r="FX210" s="165"/>
      <c r="FY210" s="165"/>
      <c r="FZ210" s="165"/>
      <c r="GA210" s="165"/>
      <c r="GB210" s="165"/>
      <c r="GC210" s="165"/>
      <c r="GD210" s="165"/>
      <c r="GE210" s="165"/>
      <c r="GF210" s="165"/>
      <c r="GG210" s="165"/>
      <c r="GH210" s="165"/>
      <c r="GI210" s="165"/>
      <c r="GJ210" s="165"/>
      <c r="GK210" s="165"/>
      <c r="GL210" s="165"/>
      <c r="GM210" s="165"/>
      <c r="GN210" s="165"/>
      <c r="GO210" s="165"/>
      <c r="GP210" s="165"/>
      <c r="GQ210" s="165"/>
      <c r="GR210" s="165"/>
      <c r="GS210" s="165"/>
      <c r="GT210" s="165"/>
      <c r="GU210" s="165"/>
      <c r="GV210" s="165"/>
      <c r="GW210" s="165"/>
      <c r="GX210" s="165"/>
      <c r="GY210" s="165"/>
      <c r="GZ210" s="165"/>
      <c r="HA210" s="165"/>
      <c r="HB210" s="165"/>
      <c r="HC210" s="165"/>
      <c r="HD210" s="165"/>
      <c r="HE210" s="165"/>
      <c r="HF210" s="165"/>
      <c r="HG210" s="165"/>
      <c r="HH210" s="165"/>
      <c r="HI210" s="165"/>
      <c r="HJ210" s="165"/>
      <c r="HK210" s="165"/>
      <c r="HL210" s="165"/>
      <c r="HM210" s="165"/>
      <c r="HN210" s="165"/>
      <c r="HO210" s="165"/>
      <c r="HP210" s="165"/>
      <c r="HQ210" s="165"/>
      <c r="HR210" s="165"/>
      <c r="HS210" s="165"/>
      <c r="HT210" s="165"/>
      <c r="HU210" s="165"/>
      <c r="HV210" s="165"/>
      <c r="HW210" s="165"/>
      <c r="HX210" s="165"/>
      <c r="HY210" s="165"/>
      <c r="HZ210" s="165"/>
      <c r="IA210" s="165"/>
      <c r="IB210" s="165"/>
      <c r="IC210" s="165"/>
      <c r="ID210" s="165"/>
      <c r="IE210" s="165"/>
      <c r="IF210" s="165"/>
      <c r="IG210" s="165"/>
      <c r="IH210" s="165"/>
      <c r="II210" s="165"/>
      <c r="IJ210" s="165"/>
      <c r="IK210" s="165"/>
      <c r="IL210" s="165"/>
      <c r="IM210" s="165"/>
      <c r="IN210" s="165"/>
      <c r="IO210" s="165"/>
      <c r="IP210" s="165"/>
      <c r="IQ210" s="165"/>
      <c r="IR210" s="165"/>
      <c r="IS210" s="165"/>
      <c r="IT210" s="165"/>
      <c r="IU210" s="165"/>
      <c r="IV210" s="165"/>
      <c r="IW210" s="165"/>
      <c r="IX210" s="165"/>
      <c r="IY210" s="165"/>
      <c r="IZ210" s="165"/>
      <c r="JA210" s="165"/>
      <c r="JB210" s="165"/>
      <c r="JC210" s="165"/>
      <c r="JD210" s="165"/>
      <c r="JE210" s="165"/>
      <c r="JF210" s="165"/>
      <c r="JG210" s="165"/>
      <c r="JH210" s="165"/>
      <c r="JI210" s="165"/>
      <c r="JJ210" s="165"/>
      <c r="JK210" s="165"/>
      <c r="JL210" s="165"/>
      <c r="JM210" s="165"/>
      <c r="JN210" s="165"/>
      <c r="JO210" s="165"/>
      <c r="JP210" s="165"/>
      <c r="JQ210" s="165"/>
      <c r="JR210" s="165"/>
      <c r="JS210" s="165"/>
      <c r="JT210" s="165"/>
      <c r="JU210" s="165"/>
      <c r="JV210" s="165"/>
      <c r="JW210" s="165"/>
      <c r="JX210" s="165"/>
      <c r="JY210" s="165"/>
      <c r="JZ210" s="165"/>
      <c r="KA210" s="165"/>
      <c r="KB210" s="165"/>
      <c r="KC210" s="165"/>
      <c r="KD210" s="165"/>
      <c r="KE210" s="165"/>
      <c r="KF210" s="165"/>
      <c r="KG210" s="165"/>
      <c r="KH210" s="165"/>
      <c r="KI210" s="165"/>
      <c r="KJ210" s="165"/>
      <c r="KK210" s="165"/>
      <c r="KL210" s="165"/>
      <c r="KM210" s="165"/>
      <c r="KN210" s="165"/>
      <c r="KO210" s="165"/>
      <c r="KP210" s="165"/>
      <c r="KQ210" s="165"/>
      <c r="KR210" s="165"/>
      <c r="KS210" s="165"/>
      <c r="KT210" s="165"/>
      <c r="KU210" s="165"/>
      <c r="KV210" s="165"/>
      <c r="KW210" s="165"/>
      <c r="KX210" s="165"/>
      <c r="KY210" s="165"/>
      <c r="KZ210" s="165"/>
      <c r="LA210" s="165"/>
      <c r="LB210" s="165"/>
      <c r="LC210" s="165"/>
      <c r="LD210" s="165"/>
      <c r="LE210" s="165"/>
      <c r="LF210" s="165"/>
      <c r="LG210" s="165"/>
      <c r="LH210" s="165"/>
      <c r="LI210" s="165"/>
      <c r="LJ210" s="165"/>
      <c r="LK210" s="165"/>
      <c r="LL210" s="165"/>
      <c r="LM210" s="165"/>
      <c r="LN210" s="165"/>
      <c r="LO210" s="165"/>
      <c r="LP210" s="165"/>
      <c r="LQ210" s="165"/>
      <c r="LR210" s="165"/>
      <c r="LS210" s="165"/>
      <c r="LT210" s="165"/>
      <c r="LU210" s="165"/>
      <c r="LV210" s="165"/>
      <c r="LW210" s="165"/>
      <c r="LX210" s="165"/>
      <c r="LY210" s="165"/>
      <c r="LZ210" s="165"/>
      <c r="MA210" s="165"/>
      <c r="MB210" s="165"/>
      <c r="MC210" s="165"/>
      <c r="MD210" s="165"/>
      <c r="ME210" s="165"/>
      <c r="MF210" s="165"/>
      <c r="MG210" s="165"/>
      <c r="MH210" s="165"/>
      <c r="MI210" s="165"/>
      <c r="MJ210" s="165"/>
      <c r="MK210" s="165"/>
      <c r="ML210" s="165"/>
      <c r="MM210" s="165"/>
      <c r="MN210" s="165"/>
      <c r="MO210" s="165"/>
      <c r="MP210" s="165"/>
      <c r="MQ210" s="165"/>
      <c r="MR210" s="165"/>
      <c r="MS210" s="165"/>
      <c r="MT210" s="165"/>
      <c r="MU210" s="165"/>
      <c r="MV210" s="165"/>
      <c r="MW210" s="165"/>
      <c r="MX210" s="165"/>
      <c r="MY210" s="165"/>
      <c r="MZ210" s="165"/>
      <c r="NA210" s="165"/>
      <c r="NB210" s="165"/>
      <c r="NC210" s="165"/>
      <c r="ND210" s="165"/>
      <c r="NE210" s="165"/>
      <c r="NF210" s="165"/>
      <c r="NG210" s="165"/>
      <c r="NH210" s="165"/>
      <c r="NI210" s="165"/>
      <c r="NJ210" s="165"/>
      <c r="NK210" s="165"/>
      <c r="NL210" s="165"/>
      <c r="NM210" s="165"/>
      <c r="NN210" s="165"/>
      <c r="NO210" s="165"/>
      <c r="NP210" s="165"/>
      <c r="NQ210" s="165"/>
      <c r="NR210" s="165"/>
      <c r="NS210" s="165"/>
      <c r="NT210" s="165"/>
      <c r="NU210" s="165"/>
      <c r="NV210" s="165"/>
      <c r="NW210" s="165"/>
      <c r="NX210" s="165"/>
      <c r="NY210" s="165"/>
      <c r="NZ210" s="165"/>
      <c r="OA210" s="165"/>
      <c r="OB210" s="165"/>
      <c r="OC210" s="165"/>
      <c r="OD210" s="165"/>
      <c r="OE210" s="165"/>
      <c r="OF210" s="165"/>
      <c r="OG210" s="165"/>
      <c r="OH210" s="165"/>
      <c r="OI210" s="165"/>
      <c r="OJ210" s="165"/>
      <c r="OK210" s="165"/>
      <c r="OL210" s="165"/>
      <c r="OM210" s="165"/>
      <c r="ON210" s="165"/>
      <c r="OO210" s="165"/>
      <c r="OP210" s="165"/>
      <c r="OQ210" s="165"/>
      <c r="OR210" s="165"/>
      <c r="OS210" s="165"/>
      <c r="OT210" s="165"/>
      <c r="OU210" s="165"/>
      <c r="OV210" s="165"/>
      <c r="OW210" s="165"/>
      <c r="OX210" s="165"/>
      <c r="OY210" s="165"/>
      <c r="OZ210" s="165"/>
      <c r="PA210" s="165"/>
      <c r="PB210" s="165"/>
      <c r="PC210" s="165"/>
      <c r="PD210" s="165"/>
      <c r="PE210" s="165"/>
      <c r="PF210" s="165"/>
      <c r="PG210" s="165"/>
      <c r="PH210" s="165"/>
      <c r="PI210" s="165"/>
      <c r="PJ210" s="165"/>
      <c r="PK210" s="165"/>
      <c r="PL210" s="165"/>
      <c r="PM210" s="165"/>
      <c r="PN210" s="165"/>
      <c r="PO210" s="165"/>
      <c r="PP210" s="165"/>
      <c r="PQ210" s="165"/>
      <c r="PR210" s="165"/>
      <c r="PS210" s="165"/>
      <c r="PT210" s="165"/>
      <c r="PU210" s="165"/>
      <c r="PV210" s="165"/>
      <c r="PW210" s="165"/>
      <c r="PX210" s="165"/>
      <c r="PY210" s="165"/>
      <c r="PZ210" s="165"/>
      <c r="QA210" s="165"/>
      <c r="QB210" s="165"/>
      <c r="QC210" s="165"/>
      <c r="QD210" s="165"/>
      <c r="QE210" s="165"/>
      <c r="QF210" s="165"/>
      <c r="QG210" s="165"/>
      <c r="QH210" s="165"/>
      <c r="QI210" s="165"/>
      <c r="QJ210" s="165"/>
      <c r="QK210" s="165"/>
      <c r="QL210" s="165"/>
      <c r="QM210" s="165"/>
      <c r="QN210" s="165"/>
      <c r="QO210" s="165"/>
      <c r="QP210" s="165"/>
      <c r="QQ210" s="165"/>
      <c r="QR210" s="165"/>
      <c r="QS210" s="165"/>
      <c r="QT210" s="165"/>
      <c r="QU210" s="165"/>
      <c r="QV210" s="165"/>
      <c r="QW210" s="165"/>
      <c r="QX210" s="165"/>
      <c r="QY210" s="165"/>
      <c r="QZ210" s="165"/>
      <c r="RA210" s="165"/>
      <c r="RB210" s="165"/>
      <c r="RC210" s="165"/>
      <c r="RD210" s="165"/>
      <c r="RE210" s="165"/>
      <c r="RF210" s="165"/>
      <c r="RG210" s="165"/>
      <c r="RH210" s="165"/>
      <c r="RI210" s="165"/>
      <c r="RJ210" s="165"/>
      <c r="RK210" s="165"/>
      <c r="RL210" s="165"/>
      <c r="RM210" s="165"/>
      <c r="RN210" s="165"/>
      <c r="RO210" s="165"/>
      <c r="RP210" s="165"/>
      <c r="RQ210" s="165"/>
      <c r="RR210" s="165"/>
      <c r="RS210" s="165"/>
      <c r="RT210" s="165"/>
      <c r="RU210" s="165"/>
      <c r="RV210" s="165"/>
      <c r="RW210" s="165"/>
      <c r="RX210" s="165"/>
      <c r="RY210" s="165"/>
      <c r="RZ210" s="165"/>
      <c r="SA210" s="165"/>
      <c r="SB210" s="165"/>
      <c r="SC210" s="165"/>
      <c r="SD210" s="165"/>
      <c r="SE210" s="165"/>
      <c r="SF210" s="165"/>
      <c r="SG210" s="165"/>
      <c r="SH210" s="165"/>
      <c r="SI210" s="165"/>
      <c r="SJ210" s="165"/>
      <c r="SK210" s="165"/>
      <c r="SL210" s="165"/>
      <c r="SM210" s="165"/>
      <c r="SN210" s="165"/>
      <c r="SO210" s="165"/>
      <c r="SP210" s="165"/>
      <c r="SQ210" s="165"/>
      <c r="SR210" s="165"/>
      <c r="SS210" s="165"/>
      <c r="ST210" s="165"/>
      <c r="SU210" s="165"/>
      <c r="SV210" s="165"/>
      <c r="SW210" s="165"/>
      <c r="SX210" s="165"/>
      <c r="SY210" s="165"/>
      <c r="SZ210" s="165"/>
      <c r="TA210" s="165"/>
      <c r="TB210" s="165"/>
      <c r="TC210" s="165"/>
      <c r="TD210" s="165"/>
      <c r="TE210" s="165"/>
      <c r="TF210" s="165"/>
      <c r="TG210" s="165"/>
      <c r="TH210" s="165"/>
      <c r="TI210" s="165"/>
      <c r="TJ210" s="165"/>
      <c r="TK210" s="165"/>
      <c r="TL210" s="165"/>
      <c r="TM210" s="165"/>
      <c r="TN210" s="165"/>
      <c r="TO210" s="165"/>
      <c r="TP210" s="165"/>
      <c r="TQ210" s="165"/>
      <c r="TR210" s="165"/>
      <c r="TS210" s="165"/>
      <c r="TT210" s="165"/>
      <c r="TU210" s="165"/>
      <c r="TV210" s="165"/>
      <c r="TW210" s="165"/>
      <c r="TX210" s="165"/>
      <c r="TY210" s="165"/>
      <c r="TZ210" s="165"/>
      <c r="UA210" s="165"/>
      <c r="UB210" s="165"/>
      <c r="UC210" s="165"/>
      <c r="UD210" s="165"/>
      <c r="UE210" s="165"/>
      <c r="UF210" s="165"/>
      <c r="UG210" s="165"/>
      <c r="UH210" s="165"/>
      <c r="UI210" s="165"/>
      <c r="UJ210" s="165"/>
      <c r="UK210" s="165"/>
      <c r="UL210" s="165"/>
      <c r="UM210" s="165"/>
      <c r="UN210" s="165"/>
      <c r="UO210" s="165"/>
      <c r="UP210" s="165"/>
      <c r="UQ210" s="165"/>
      <c r="UR210" s="165"/>
      <c r="US210" s="165"/>
      <c r="UT210" s="165"/>
      <c r="UU210" s="165"/>
      <c r="UV210" s="165"/>
      <c r="UW210" s="165"/>
      <c r="UX210" s="165"/>
      <c r="UY210" s="165"/>
      <c r="UZ210" s="165"/>
      <c r="VA210" s="165"/>
      <c r="VB210" s="165"/>
      <c r="VC210" s="165"/>
      <c r="VD210" s="165"/>
      <c r="VE210" s="165"/>
      <c r="VF210" s="165"/>
      <c r="VG210" s="165"/>
      <c r="VH210" s="165"/>
      <c r="VI210" s="165"/>
      <c r="VJ210" s="165"/>
      <c r="VK210" s="165"/>
      <c r="VL210" s="165"/>
      <c r="VM210" s="165"/>
      <c r="VN210" s="165"/>
      <c r="VO210" s="165"/>
      <c r="VP210" s="165"/>
      <c r="VQ210" s="165"/>
      <c r="VR210" s="165"/>
      <c r="VS210" s="165"/>
      <c r="VT210" s="165"/>
      <c r="VU210" s="165"/>
      <c r="VV210" s="165"/>
      <c r="VW210" s="165"/>
      <c r="VX210" s="165"/>
      <c r="VY210" s="165"/>
      <c r="VZ210" s="165"/>
      <c r="WA210" s="165"/>
      <c r="WB210" s="165"/>
      <c r="WC210" s="165"/>
      <c r="WD210" s="165"/>
      <c r="WE210" s="165"/>
      <c r="WF210" s="165"/>
      <c r="WG210" s="165"/>
      <c r="WH210" s="165"/>
      <c r="WI210" s="165"/>
      <c r="WJ210" s="165"/>
      <c r="WK210" s="165"/>
      <c r="WL210" s="165"/>
      <c r="WM210" s="165"/>
      <c r="WN210" s="165"/>
      <c r="WO210" s="165"/>
      <c r="WP210" s="165"/>
      <c r="WQ210" s="165"/>
      <c r="WR210" s="165"/>
      <c r="WS210" s="165"/>
      <c r="WT210" s="165"/>
      <c r="WU210" s="165"/>
      <c r="WV210" s="165"/>
      <c r="WW210" s="165"/>
      <c r="WX210" s="165"/>
      <c r="WY210" s="165"/>
      <c r="WZ210" s="165"/>
      <c r="XA210" s="165"/>
      <c r="XB210" s="165"/>
      <c r="XC210" s="165"/>
      <c r="XD210" s="165"/>
      <c r="XE210" s="165"/>
      <c r="XF210" s="165"/>
      <c r="XG210" s="165"/>
      <c r="XH210" s="165"/>
      <c r="XI210" s="165"/>
      <c r="XJ210" s="165"/>
      <c r="XK210" s="165"/>
      <c r="XL210" s="165"/>
      <c r="XM210" s="165"/>
      <c r="XN210" s="165"/>
      <c r="XO210" s="165"/>
      <c r="XP210" s="165"/>
      <c r="XQ210" s="165"/>
      <c r="XR210" s="165"/>
      <c r="XS210" s="165"/>
      <c r="XT210" s="165"/>
      <c r="XU210" s="165"/>
      <c r="XV210" s="165"/>
      <c r="XW210" s="165"/>
      <c r="XX210" s="165"/>
      <c r="XY210" s="165"/>
      <c r="XZ210" s="165"/>
      <c r="YA210" s="165"/>
      <c r="YB210" s="165"/>
      <c r="YC210" s="165"/>
      <c r="YD210" s="165"/>
      <c r="YE210" s="165"/>
      <c r="YF210" s="165"/>
      <c r="YG210" s="165"/>
      <c r="YH210" s="165"/>
      <c r="YI210" s="165"/>
      <c r="YJ210" s="165"/>
      <c r="YK210" s="165"/>
      <c r="YL210" s="165"/>
      <c r="YM210" s="165"/>
      <c r="YN210" s="165"/>
      <c r="YO210" s="165"/>
      <c r="YP210" s="165"/>
      <c r="YQ210" s="165"/>
      <c r="YR210" s="165"/>
      <c r="YS210" s="165"/>
      <c r="YT210" s="165"/>
      <c r="YU210" s="165"/>
      <c r="YV210" s="165"/>
      <c r="YW210" s="165"/>
      <c r="YX210" s="165"/>
      <c r="YY210" s="165"/>
      <c r="YZ210" s="165"/>
      <c r="ZA210" s="165"/>
      <c r="ZB210" s="165"/>
      <c r="ZC210" s="165"/>
      <c r="ZD210" s="165"/>
      <c r="ZE210" s="165"/>
      <c r="ZF210" s="165"/>
      <c r="ZG210" s="165"/>
      <c r="ZH210" s="165"/>
      <c r="ZI210" s="165"/>
      <c r="ZJ210" s="165"/>
      <c r="ZK210" s="165"/>
      <c r="ZL210" s="165"/>
      <c r="ZM210" s="165"/>
      <c r="ZN210" s="165"/>
      <c r="ZO210" s="165"/>
      <c r="ZP210" s="165"/>
      <c r="ZQ210" s="165"/>
      <c r="ZR210" s="165"/>
      <c r="ZS210" s="165"/>
      <c r="ZT210" s="165"/>
      <c r="ZU210" s="165"/>
      <c r="ZV210" s="165"/>
      <c r="ZW210" s="165"/>
      <c r="ZX210" s="165"/>
      <c r="ZY210" s="165"/>
      <c r="ZZ210" s="165"/>
      <c r="AAA210" s="165"/>
      <c r="AAB210" s="165"/>
      <c r="AAC210" s="165"/>
      <c r="AAD210" s="165"/>
      <c r="AAE210" s="165"/>
      <c r="AAF210" s="165"/>
      <c r="AAG210" s="165"/>
      <c r="AAH210" s="165"/>
      <c r="AAI210" s="165"/>
      <c r="AAJ210" s="165"/>
      <c r="AAK210" s="165"/>
      <c r="AAL210" s="165"/>
      <c r="AAM210" s="165"/>
      <c r="AAN210" s="165"/>
      <c r="AAO210" s="165"/>
      <c r="AAP210" s="165"/>
      <c r="AAQ210" s="165"/>
      <c r="AAR210" s="165"/>
      <c r="AAS210" s="165"/>
      <c r="AAT210" s="165"/>
      <c r="AAU210" s="165"/>
      <c r="AAV210" s="165"/>
      <c r="AAW210" s="165"/>
      <c r="AAX210" s="165"/>
      <c r="AAY210" s="165"/>
      <c r="AAZ210" s="165"/>
      <c r="ABA210" s="165"/>
      <c r="ABB210" s="165"/>
      <c r="ABC210" s="165"/>
      <c r="ABD210" s="165"/>
      <c r="ABE210" s="165"/>
      <c r="ABF210" s="165"/>
      <c r="ABG210" s="165"/>
      <c r="ABH210" s="165"/>
      <c r="ABI210" s="165"/>
      <c r="ABJ210" s="165"/>
      <c r="ABK210" s="165"/>
      <c r="ABL210" s="165"/>
      <c r="ABM210" s="165"/>
      <c r="ABN210" s="165"/>
      <c r="ABO210" s="165"/>
      <c r="ABP210" s="165"/>
      <c r="ABQ210" s="165"/>
      <c r="ABR210" s="165"/>
      <c r="ABS210" s="165"/>
      <c r="ABT210" s="165"/>
      <c r="ABU210" s="165"/>
      <c r="ABV210" s="165"/>
      <c r="ABW210" s="165"/>
      <c r="ABX210" s="165"/>
      <c r="ABY210" s="165"/>
      <c r="ABZ210" s="165"/>
      <c r="ACA210" s="165"/>
      <c r="ACB210" s="165"/>
      <c r="ACC210" s="165"/>
      <c r="ACD210" s="165"/>
      <c r="ACE210" s="165"/>
      <c r="ACF210" s="165"/>
      <c r="ACG210" s="165"/>
      <c r="ACH210" s="165"/>
      <c r="ACI210" s="165"/>
      <c r="ACJ210" s="165"/>
      <c r="ACK210" s="165"/>
      <c r="ACL210" s="165"/>
      <c r="ACM210" s="165"/>
      <c r="ACN210" s="165"/>
      <c r="ACO210" s="165"/>
      <c r="ACP210" s="165"/>
      <c r="ACQ210" s="165"/>
      <c r="ACR210" s="165"/>
      <c r="ACS210" s="165"/>
      <c r="ACT210" s="165"/>
      <c r="ACU210" s="165"/>
      <c r="ACV210" s="165"/>
      <c r="ACW210" s="165"/>
      <c r="ACX210" s="165"/>
      <c r="ACY210" s="165"/>
      <c r="ACZ210" s="165"/>
      <c r="ADA210" s="165"/>
      <c r="ADB210" s="165"/>
      <c r="ADC210" s="165"/>
      <c r="ADD210" s="165"/>
      <c r="ADE210" s="165"/>
      <c r="ADF210" s="165"/>
      <c r="ADG210" s="165"/>
      <c r="ADH210" s="165"/>
      <c r="ADI210" s="165"/>
      <c r="ADJ210" s="165"/>
      <c r="ADK210" s="165"/>
      <c r="ADL210" s="165"/>
      <c r="ADM210" s="165"/>
      <c r="ADN210" s="165"/>
      <c r="ADO210" s="165"/>
      <c r="ADP210" s="165"/>
      <c r="ADQ210" s="165"/>
      <c r="ADR210" s="165"/>
      <c r="ADS210" s="165"/>
      <c r="ADT210" s="165"/>
      <c r="ADU210" s="165"/>
      <c r="ADV210" s="165"/>
      <c r="ADW210" s="165"/>
      <c r="ADX210" s="165"/>
      <c r="ADY210" s="165"/>
      <c r="ADZ210" s="165"/>
      <c r="AEA210" s="165"/>
      <c r="AEB210" s="165"/>
      <c r="AEC210" s="165"/>
      <c r="AED210" s="165"/>
      <c r="AEE210" s="165"/>
      <c r="AEF210" s="165"/>
      <c r="AEG210" s="165"/>
      <c r="AEH210" s="165"/>
      <c r="AEI210" s="165"/>
      <c r="AEJ210" s="165"/>
      <c r="AEK210" s="165"/>
      <c r="AEL210" s="165"/>
      <c r="AEM210" s="165"/>
      <c r="AEN210" s="165"/>
      <c r="AEO210" s="165"/>
      <c r="AEP210" s="165"/>
      <c r="AEQ210" s="165"/>
      <c r="AER210" s="165"/>
      <c r="AES210" s="165"/>
      <c r="AET210" s="165"/>
      <c r="AEU210" s="165"/>
      <c r="AEV210" s="165"/>
      <c r="AEW210" s="165"/>
      <c r="AEX210" s="165"/>
      <c r="AEY210" s="165"/>
      <c r="AEZ210" s="165"/>
      <c r="AFA210" s="165"/>
      <c r="AFB210" s="165"/>
      <c r="AFC210" s="165"/>
      <c r="AFD210" s="165"/>
      <c r="AFE210" s="165"/>
      <c r="AFF210" s="165"/>
      <c r="AFG210" s="165"/>
      <c r="AFH210" s="165"/>
      <c r="AFI210" s="165"/>
      <c r="AFJ210" s="165"/>
      <c r="AFK210" s="165"/>
      <c r="AFL210" s="165"/>
      <c r="AFM210" s="165"/>
      <c r="AFN210" s="165"/>
      <c r="AFO210" s="165"/>
      <c r="AFP210" s="165"/>
      <c r="AFQ210" s="165"/>
      <c r="AFR210" s="165"/>
      <c r="AFS210" s="165"/>
      <c r="AFT210" s="165"/>
      <c r="AFU210" s="165"/>
      <c r="AFV210" s="165"/>
      <c r="AFW210" s="165"/>
      <c r="AFX210" s="165"/>
      <c r="AFY210" s="165"/>
      <c r="AFZ210" s="165"/>
      <c r="AGA210" s="165"/>
      <c r="AGB210" s="165"/>
      <c r="AGC210" s="165"/>
      <c r="AGD210" s="165"/>
      <c r="AGE210" s="165"/>
      <c r="AGF210" s="165"/>
      <c r="AGG210" s="165"/>
      <c r="AGH210" s="165"/>
      <c r="AGI210" s="165"/>
      <c r="AGJ210" s="165"/>
      <c r="AGK210" s="165"/>
      <c r="AGL210" s="165"/>
      <c r="AGM210" s="165"/>
      <c r="AGN210" s="165"/>
      <c r="AGO210" s="165"/>
      <c r="AGP210" s="165"/>
      <c r="AGQ210" s="165"/>
      <c r="AGR210" s="165"/>
      <c r="AGS210" s="165"/>
      <c r="AGT210" s="165"/>
      <c r="AGU210" s="165"/>
      <c r="AGV210" s="165"/>
      <c r="AGW210" s="165"/>
      <c r="AGX210" s="165"/>
      <c r="AGY210" s="165"/>
      <c r="AGZ210" s="165"/>
      <c r="AHA210" s="165"/>
      <c r="AHB210" s="165"/>
      <c r="AHC210" s="165"/>
      <c r="AHD210" s="165"/>
      <c r="AHE210" s="165"/>
      <c r="AHF210" s="165"/>
      <c r="AHG210" s="165"/>
      <c r="AHH210" s="165"/>
      <c r="AHI210" s="165"/>
      <c r="AHJ210" s="165"/>
      <c r="AHK210" s="165"/>
      <c r="AHL210" s="165"/>
      <c r="AHM210" s="165"/>
      <c r="AHN210" s="165"/>
      <c r="AHO210" s="165"/>
      <c r="AHP210" s="165"/>
      <c r="AHQ210" s="165"/>
      <c r="AHR210" s="165"/>
      <c r="AHS210" s="165"/>
      <c r="AHT210" s="165"/>
      <c r="AHU210" s="165"/>
      <c r="AHV210" s="165"/>
      <c r="AHW210" s="165"/>
      <c r="AHX210" s="165"/>
      <c r="AHY210" s="165"/>
      <c r="AHZ210" s="165"/>
      <c r="AIA210" s="165"/>
      <c r="AIB210" s="165"/>
      <c r="AIC210" s="165"/>
      <c r="AID210" s="165"/>
      <c r="AIE210" s="165"/>
      <c r="AIF210" s="165"/>
      <c r="AIG210" s="165"/>
      <c r="AIH210" s="165"/>
      <c r="AII210" s="165"/>
      <c r="AIJ210" s="165"/>
      <c r="AIK210" s="165"/>
      <c r="AIL210" s="165"/>
      <c r="AIM210" s="165"/>
      <c r="AIN210" s="165"/>
      <c r="AIO210" s="165"/>
      <c r="AIP210" s="165"/>
      <c r="AIQ210" s="165"/>
      <c r="AIR210" s="165"/>
      <c r="AIS210" s="165"/>
      <c r="AIT210" s="165"/>
      <c r="AIU210" s="165"/>
      <c r="AIV210" s="165"/>
      <c r="AIW210" s="165"/>
      <c r="AIX210" s="165"/>
      <c r="AIY210" s="165"/>
      <c r="AIZ210" s="165"/>
      <c r="AJA210" s="165"/>
      <c r="AJB210" s="165"/>
      <c r="AJC210" s="165"/>
      <c r="AJD210" s="165"/>
      <c r="AJE210" s="165"/>
      <c r="AJF210" s="165"/>
      <c r="AJG210" s="165"/>
      <c r="AJH210" s="165"/>
      <c r="AJI210" s="165"/>
      <c r="AJJ210" s="165"/>
      <c r="AJK210" s="165"/>
      <c r="AJL210" s="165"/>
      <c r="AJM210" s="165"/>
      <c r="AJN210" s="165"/>
      <c r="AJO210" s="165"/>
      <c r="AJP210" s="165"/>
      <c r="AJQ210" s="165"/>
      <c r="AJR210" s="165"/>
      <c r="AJS210" s="165"/>
      <c r="AJT210" s="165"/>
      <c r="AJU210" s="165"/>
      <c r="AJV210" s="165"/>
      <c r="AJW210" s="165"/>
      <c r="AJX210" s="165"/>
      <c r="AJY210" s="165"/>
      <c r="AJZ210" s="165"/>
      <c r="AKA210" s="165"/>
      <c r="AKB210" s="165"/>
      <c r="AKC210" s="165"/>
      <c r="AKD210" s="165"/>
      <c r="AKE210" s="165"/>
      <c r="AKF210" s="165"/>
      <c r="AKG210" s="165"/>
      <c r="AKH210" s="165"/>
      <c r="AKI210" s="165"/>
      <c r="AKJ210" s="165"/>
      <c r="AKK210" s="165"/>
      <c r="AKL210" s="165"/>
      <c r="AKM210" s="165"/>
      <c r="AKN210" s="165"/>
      <c r="AKO210" s="165"/>
      <c r="AKP210" s="165"/>
      <c r="AKQ210" s="165"/>
      <c r="AKR210" s="165"/>
      <c r="AKS210" s="165"/>
      <c r="AKT210" s="165"/>
      <c r="AKU210" s="165"/>
      <c r="AKV210" s="165"/>
      <c r="AKW210" s="165"/>
      <c r="AKX210" s="165"/>
      <c r="AKY210" s="165"/>
      <c r="AKZ210" s="165"/>
      <c r="ALA210" s="165"/>
      <c r="ALB210" s="165"/>
      <c r="ALC210" s="165"/>
      <c r="ALD210" s="165"/>
      <c r="ALE210" s="165"/>
      <c r="ALF210" s="165"/>
      <c r="ALG210" s="165"/>
      <c r="ALH210" s="165"/>
      <c r="ALI210" s="165"/>
      <c r="ALJ210" s="165"/>
      <c r="ALK210" s="165"/>
      <c r="ALL210" s="165"/>
      <c r="ALM210" s="165"/>
      <c r="ALN210" s="165"/>
      <c r="ALO210" s="165"/>
      <c r="ALP210" s="165"/>
      <c r="ALQ210" s="165"/>
      <c r="ALR210" s="165"/>
      <c r="ALS210" s="165"/>
      <c r="ALT210" s="165"/>
      <c r="ALU210" s="165"/>
      <c r="ALV210" s="165"/>
      <c r="ALW210" s="165"/>
      <c r="ALX210" s="165"/>
      <c r="ALY210" s="165"/>
      <c r="ALZ210" s="165"/>
      <c r="AMA210" s="165"/>
      <c r="AMB210" s="165"/>
      <c r="AMC210" s="165"/>
      <c r="AMD210" s="165"/>
      <c r="AME210" s="165"/>
      <c r="AMF210" s="165"/>
      <c r="AMG210" s="165"/>
      <c r="AMH210" s="165"/>
      <c r="AMI210" s="165"/>
      <c r="AMJ210" s="165"/>
    </row>
    <row r="211" spans="1:1024" x14ac:dyDescent="0.2">
      <c r="A211" s="256"/>
      <c r="B211" s="264" t="s">
        <v>57</v>
      </c>
      <c r="C211" s="242" t="s">
        <v>38</v>
      </c>
      <c r="D211" s="239">
        <f t="shared" si="3"/>
        <v>502</v>
      </c>
      <c r="E211" s="240">
        <v>25</v>
      </c>
      <c r="F211" s="240">
        <v>56</v>
      </c>
      <c r="G211" s="270">
        <v>15</v>
      </c>
      <c r="H211" s="240">
        <v>12</v>
      </c>
      <c r="I211" s="240">
        <v>49</v>
      </c>
      <c r="J211" s="240">
        <v>7</v>
      </c>
      <c r="K211" s="240">
        <v>59</v>
      </c>
      <c r="L211" s="240">
        <v>20</v>
      </c>
      <c r="M211" s="240">
        <v>19</v>
      </c>
      <c r="N211" s="240">
        <v>18</v>
      </c>
      <c r="O211" s="240">
        <v>28</v>
      </c>
      <c r="P211" s="240">
        <v>36</v>
      </c>
      <c r="Q211" s="240">
        <v>13</v>
      </c>
      <c r="R211" s="240">
        <v>29</v>
      </c>
      <c r="S211" s="240">
        <v>85</v>
      </c>
      <c r="T211" s="240">
        <v>31</v>
      </c>
    </row>
    <row r="212" spans="1:1024" x14ac:dyDescent="0.2">
      <c r="A212" s="256"/>
      <c r="B212" s="266"/>
      <c r="C212" s="267" t="s">
        <v>23</v>
      </c>
      <c r="D212" s="272">
        <f t="shared" si="3"/>
        <v>4644</v>
      </c>
      <c r="E212" s="269">
        <v>250</v>
      </c>
      <c r="F212" s="269">
        <v>362</v>
      </c>
      <c r="G212" s="273">
        <v>163</v>
      </c>
      <c r="H212" s="269">
        <v>90</v>
      </c>
      <c r="I212" s="269">
        <v>514</v>
      </c>
      <c r="J212" s="269">
        <v>74</v>
      </c>
      <c r="K212" s="269">
        <v>505</v>
      </c>
      <c r="L212" s="269">
        <v>191</v>
      </c>
      <c r="M212" s="269">
        <v>86</v>
      </c>
      <c r="N212" s="269">
        <v>97</v>
      </c>
      <c r="O212" s="269">
        <v>183</v>
      </c>
      <c r="P212" s="269">
        <v>340</v>
      </c>
      <c r="Q212" s="269">
        <v>179</v>
      </c>
      <c r="R212" s="269">
        <v>318</v>
      </c>
      <c r="S212" s="269">
        <v>1078</v>
      </c>
      <c r="T212" s="269">
        <v>214</v>
      </c>
    </row>
    <row r="213" spans="1:1024" x14ac:dyDescent="0.2">
      <c r="B213" s="274"/>
      <c r="C213" s="5"/>
      <c r="D213" s="6"/>
      <c r="E213" s="5"/>
      <c r="F213" s="5"/>
      <c r="G213" s="5"/>
      <c r="H213" s="5"/>
      <c r="I213" s="5"/>
    </row>
    <row r="214" spans="1:1024" x14ac:dyDescent="0.2">
      <c r="B214" s="7"/>
      <c r="C214" s="5"/>
      <c r="D214" s="6"/>
      <c r="E214" s="5"/>
      <c r="F214" s="5"/>
      <c r="G214" s="5"/>
      <c r="H214" s="5"/>
      <c r="I214" s="5"/>
    </row>
    <row r="215" spans="1:1024" x14ac:dyDescent="0.2">
      <c r="B215" s="7"/>
      <c r="C215" s="5"/>
      <c r="D215" s="6"/>
      <c r="E215" s="5"/>
      <c r="F215" s="5"/>
      <c r="G215" s="5"/>
      <c r="H215" s="5"/>
      <c r="I215" s="5"/>
    </row>
    <row r="216" spans="1:1024" x14ac:dyDescent="0.2">
      <c r="B216" s="7"/>
      <c r="C216" s="5"/>
      <c r="D216" s="6"/>
      <c r="E216" s="5"/>
      <c r="F216" s="5"/>
      <c r="G216" s="5"/>
      <c r="H216" s="5"/>
      <c r="I216" s="5"/>
    </row>
    <row r="217" spans="1:1024" x14ac:dyDescent="0.2">
      <c r="B217" s="7"/>
      <c r="C217" s="5"/>
      <c r="D217" s="6"/>
      <c r="E217" s="5"/>
      <c r="F217" s="5"/>
      <c r="G217" s="5"/>
      <c r="H217" s="5"/>
      <c r="I217" s="5"/>
    </row>
    <row r="218" spans="1:1024" x14ac:dyDescent="0.2">
      <c r="B218" s="7"/>
      <c r="C218" s="5"/>
      <c r="D218" s="6"/>
      <c r="E218" s="5"/>
      <c r="F218" s="5"/>
      <c r="G218" s="5"/>
      <c r="H218" s="5"/>
      <c r="I218" s="5"/>
    </row>
    <row r="219" spans="1:1024" x14ac:dyDescent="0.2">
      <c r="B219" s="7"/>
      <c r="C219" s="5"/>
      <c r="D219" s="6"/>
      <c r="E219" s="5"/>
      <c r="F219" s="5"/>
      <c r="G219" s="5"/>
      <c r="H219" s="5"/>
      <c r="I219" s="5"/>
    </row>
    <row r="220" spans="1:1024" x14ac:dyDescent="0.2">
      <c r="B220" s="7"/>
      <c r="C220" s="5"/>
      <c r="D220" s="6"/>
      <c r="E220" s="5"/>
      <c r="F220" s="5"/>
      <c r="G220" s="5"/>
      <c r="H220" s="5"/>
      <c r="I220" s="5"/>
    </row>
    <row r="221" spans="1:1024" x14ac:dyDescent="0.2">
      <c r="B221" s="7"/>
      <c r="C221" s="5"/>
      <c r="D221" s="6"/>
      <c r="E221" s="5"/>
      <c r="F221" s="5"/>
      <c r="G221" s="5"/>
      <c r="H221" s="5"/>
      <c r="I221" s="5"/>
    </row>
    <row r="222" spans="1:1024" x14ac:dyDescent="0.2">
      <c r="B222" s="7"/>
      <c r="C222" s="5"/>
      <c r="D222" s="6"/>
      <c r="E222" s="5"/>
      <c r="F222" s="5"/>
      <c r="G222" s="5"/>
      <c r="H222" s="5"/>
      <c r="I222" s="5"/>
    </row>
    <row r="223" spans="1:1024" x14ac:dyDescent="0.2">
      <c r="B223" s="7"/>
      <c r="C223" s="5"/>
      <c r="D223" s="6"/>
      <c r="E223" s="5"/>
      <c r="F223" s="5"/>
      <c r="G223" s="5"/>
      <c r="H223" s="5"/>
      <c r="I223" s="5"/>
    </row>
    <row r="224" spans="1:1024" x14ac:dyDescent="0.2">
      <c r="B224" s="7"/>
      <c r="C224" s="5"/>
      <c r="D224" s="6"/>
      <c r="E224" s="5"/>
      <c r="F224" s="5"/>
      <c r="G224" s="5"/>
      <c r="H224" s="5"/>
      <c r="I224" s="5"/>
    </row>
    <row r="225" spans="2:9" x14ac:dyDescent="0.2">
      <c r="B225" s="7"/>
      <c r="C225" s="5"/>
      <c r="D225" s="6"/>
      <c r="E225" s="5"/>
      <c r="F225" s="5"/>
      <c r="G225" s="5"/>
      <c r="H225" s="5"/>
      <c r="I225" s="5"/>
    </row>
    <row r="226" spans="2:9" x14ac:dyDescent="0.2">
      <c r="B226" s="7"/>
      <c r="C226" s="5"/>
      <c r="D226" s="6"/>
      <c r="E226" s="5"/>
      <c r="F226" s="5"/>
      <c r="G226" s="5"/>
      <c r="H226" s="5"/>
      <c r="I226" s="5"/>
    </row>
    <row r="227" spans="2:9" x14ac:dyDescent="0.2">
      <c r="B227" s="7"/>
      <c r="C227" s="5"/>
      <c r="D227" s="6"/>
      <c r="E227" s="5"/>
      <c r="F227" s="5"/>
      <c r="G227" s="5"/>
      <c r="H227" s="5"/>
      <c r="I227" s="5"/>
    </row>
    <row r="228" spans="2:9" x14ac:dyDescent="0.2">
      <c r="B228" s="7"/>
      <c r="C228" s="5"/>
      <c r="D228" s="6"/>
      <c r="E228" s="5"/>
      <c r="F228" s="5"/>
      <c r="G228" s="5"/>
      <c r="H228" s="5"/>
      <c r="I228" s="5"/>
    </row>
    <row r="229" spans="2:9" x14ac:dyDescent="0.2">
      <c r="B229" s="7"/>
      <c r="C229" s="5"/>
      <c r="D229" s="6"/>
      <c r="E229" s="5"/>
      <c r="F229" s="5"/>
      <c r="G229" s="5"/>
      <c r="H229" s="5"/>
      <c r="I229" s="5"/>
    </row>
    <row r="230" spans="2:9" x14ac:dyDescent="0.2">
      <c r="B230" s="7"/>
      <c r="C230" s="5"/>
      <c r="D230" s="6"/>
      <c r="E230" s="5"/>
      <c r="F230" s="5"/>
      <c r="G230" s="5"/>
      <c r="H230" s="5"/>
      <c r="I230" s="5"/>
    </row>
    <row r="231" spans="2:9" x14ac:dyDescent="0.2">
      <c r="B231" s="7"/>
      <c r="C231" s="5"/>
      <c r="D231" s="6"/>
      <c r="E231" s="5"/>
      <c r="F231" s="5"/>
      <c r="G231" s="5"/>
      <c r="H231" s="5"/>
      <c r="I231" s="5"/>
    </row>
    <row r="232" spans="2:9" x14ac:dyDescent="0.2">
      <c r="B232" s="7"/>
      <c r="C232" s="5"/>
      <c r="D232" s="6"/>
      <c r="E232" s="5"/>
      <c r="F232" s="5"/>
      <c r="G232" s="5"/>
      <c r="H232" s="5"/>
      <c r="I232" s="5"/>
    </row>
    <row r="233" spans="2:9" x14ac:dyDescent="0.2">
      <c r="B233" s="7"/>
      <c r="C233" s="5"/>
      <c r="D233" s="6"/>
      <c r="E233" s="5"/>
      <c r="F233" s="5"/>
      <c r="G233" s="5"/>
      <c r="H233" s="5"/>
      <c r="I233" s="5"/>
    </row>
    <row r="234" spans="2:9" x14ac:dyDescent="0.2">
      <c r="B234" s="7"/>
      <c r="C234" s="5"/>
      <c r="D234" s="6"/>
      <c r="E234" s="5"/>
      <c r="F234" s="5"/>
      <c r="G234" s="5"/>
      <c r="H234" s="5"/>
      <c r="I234" s="5"/>
    </row>
    <row r="235" spans="2:9" x14ac:dyDescent="0.2">
      <c r="B235" s="12"/>
    </row>
    <row r="236" spans="2:9" x14ac:dyDescent="0.2">
      <c r="B236" s="12"/>
    </row>
    <row r="237" spans="2:9" x14ac:dyDescent="0.2">
      <c r="B237" s="12"/>
    </row>
    <row r="238" spans="2:9" x14ac:dyDescent="0.2">
      <c r="B238" s="12"/>
    </row>
    <row r="239" spans="2:9" x14ac:dyDescent="0.2">
      <c r="B239" s="12"/>
    </row>
    <row r="240" spans="2:9" x14ac:dyDescent="0.2">
      <c r="B240" s="12"/>
    </row>
    <row r="241" spans="2:4" x14ac:dyDescent="0.2">
      <c r="B241" s="12"/>
    </row>
    <row r="242" spans="2:4" x14ac:dyDescent="0.2">
      <c r="B242" s="12"/>
    </row>
    <row r="243" spans="2:4" x14ac:dyDescent="0.2">
      <c r="B243" s="12"/>
    </row>
    <row r="244" spans="2:4" x14ac:dyDescent="0.2">
      <c r="B244" s="12"/>
    </row>
    <row r="245" spans="2:4" x14ac:dyDescent="0.2">
      <c r="B245" s="12"/>
    </row>
    <row r="246" spans="2:4" x14ac:dyDescent="0.2">
      <c r="B246" s="12"/>
    </row>
    <row r="247" spans="2:4" s="9" customFormat="1" x14ac:dyDescent="0.2">
      <c r="B247" s="12"/>
      <c r="D247" s="2"/>
    </row>
    <row r="248" spans="2:4" s="9" customFormat="1" x14ac:dyDescent="0.2">
      <c r="B248" s="12"/>
      <c r="D248" s="2"/>
    </row>
    <row r="249" spans="2:4" s="9" customFormat="1" x14ac:dyDescent="0.2">
      <c r="B249" s="12"/>
      <c r="D249" s="2"/>
    </row>
    <row r="250" spans="2:4" s="9" customFormat="1" x14ac:dyDescent="0.2">
      <c r="B250" s="12"/>
      <c r="D250" s="2"/>
    </row>
    <row r="251" spans="2:4" s="9" customFormat="1" x14ac:dyDescent="0.2">
      <c r="B251" s="12"/>
      <c r="D251" s="2"/>
    </row>
    <row r="252" spans="2:4" s="9" customFormat="1" x14ac:dyDescent="0.2">
      <c r="B252" s="12"/>
      <c r="D252" s="2"/>
    </row>
    <row r="253" spans="2:4" s="9" customFormat="1" x14ac:dyDescent="0.2">
      <c r="B253" s="12"/>
      <c r="D253" s="2"/>
    </row>
    <row r="254" spans="2:4" s="9" customFormat="1" x14ac:dyDescent="0.2">
      <c r="B254" s="12"/>
      <c r="D254" s="2"/>
    </row>
    <row r="255" spans="2:4" s="9" customFormat="1" x14ac:dyDescent="0.2">
      <c r="B255" s="12"/>
      <c r="D255" s="2"/>
    </row>
    <row r="256" spans="2:4" s="9" customFormat="1" x14ac:dyDescent="0.2">
      <c r="B256" s="12"/>
      <c r="D256" s="2"/>
    </row>
    <row r="257" spans="2:4" s="9" customFormat="1" x14ac:dyDescent="0.2">
      <c r="B257" s="12"/>
      <c r="D257" s="2"/>
    </row>
    <row r="258" spans="2:4" s="9" customFormat="1" x14ac:dyDescent="0.2">
      <c r="B258" s="12"/>
      <c r="D258" s="2"/>
    </row>
    <row r="259" spans="2:4" s="9" customFormat="1" x14ac:dyDescent="0.2">
      <c r="B259" s="12"/>
      <c r="D259" s="2"/>
    </row>
    <row r="260" spans="2:4" s="9" customFormat="1" x14ac:dyDescent="0.2">
      <c r="B260" s="12"/>
      <c r="D260" s="2"/>
    </row>
    <row r="261" spans="2:4" s="9" customFormat="1" x14ac:dyDescent="0.2">
      <c r="B261" s="12"/>
      <c r="D261" s="2"/>
    </row>
    <row r="262" spans="2:4" s="9" customFormat="1" x14ac:dyDescent="0.2">
      <c r="B262" s="12"/>
      <c r="D262" s="2"/>
    </row>
    <row r="263" spans="2:4" s="9" customFormat="1" x14ac:dyDescent="0.2">
      <c r="B263" s="12"/>
      <c r="D263" s="2"/>
    </row>
    <row r="264" spans="2:4" s="9" customFormat="1" x14ac:dyDescent="0.2">
      <c r="B264" s="12"/>
      <c r="D264" s="2"/>
    </row>
    <row r="265" spans="2:4" s="9" customFormat="1" x14ac:dyDescent="0.2">
      <c r="B265" s="12"/>
      <c r="D265" s="2"/>
    </row>
    <row r="266" spans="2:4" s="9" customFormat="1" x14ac:dyDescent="0.2">
      <c r="B266" s="12"/>
      <c r="D266" s="2"/>
    </row>
    <row r="267" spans="2:4" s="9" customFormat="1" x14ac:dyDescent="0.2">
      <c r="B267" s="12"/>
      <c r="D267" s="2"/>
    </row>
    <row r="268" spans="2:4" s="9" customFormat="1" x14ac:dyDescent="0.2">
      <c r="B268" s="12"/>
      <c r="D268" s="2"/>
    </row>
    <row r="269" spans="2:4" s="9" customFormat="1" x14ac:dyDescent="0.2">
      <c r="B269" s="12"/>
      <c r="D269" s="2"/>
    </row>
    <row r="270" spans="2:4" s="9" customFormat="1" x14ac:dyDescent="0.2">
      <c r="B270" s="12"/>
      <c r="D270" s="2"/>
    </row>
    <row r="271" spans="2:4" s="9" customFormat="1" x14ac:dyDescent="0.2">
      <c r="B271" s="12"/>
      <c r="D271" s="2"/>
    </row>
    <row r="272" spans="2:4" s="9" customFormat="1" x14ac:dyDescent="0.2">
      <c r="B272" s="12"/>
      <c r="D272" s="2"/>
    </row>
    <row r="273" spans="2:4" s="9" customFormat="1" x14ac:dyDescent="0.2">
      <c r="B273" s="12"/>
      <c r="D273" s="2"/>
    </row>
    <row r="274" spans="2:4" s="9" customFormat="1" x14ac:dyDescent="0.2">
      <c r="B274" s="12"/>
      <c r="D274" s="2"/>
    </row>
    <row r="275" spans="2:4" s="9" customFormat="1" x14ac:dyDescent="0.2">
      <c r="B275" s="12"/>
      <c r="D275" s="2"/>
    </row>
    <row r="276" spans="2:4" s="9" customFormat="1" x14ac:dyDescent="0.2">
      <c r="B276" s="12"/>
      <c r="D276" s="2"/>
    </row>
    <row r="277" spans="2:4" s="9" customFormat="1" x14ac:dyDescent="0.2">
      <c r="B277" s="12"/>
      <c r="D277" s="2"/>
    </row>
    <row r="278" spans="2:4" s="9" customFormat="1" x14ac:dyDescent="0.2">
      <c r="B278" s="12"/>
      <c r="D278" s="2"/>
    </row>
    <row r="279" spans="2:4" s="9" customFormat="1" x14ac:dyDescent="0.2">
      <c r="B279" s="12"/>
      <c r="D279" s="2"/>
    </row>
    <row r="280" spans="2:4" s="9" customFormat="1" x14ac:dyDescent="0.2">
      <c r="B280" s="12"/>
      <c r="D280" s="2"/>
    </row>
    <row r="281" spans="2:4" s="9" customFormat="1" x14ac:dyDescent="0.2">
      <c r="B281" s="12"/>
      <c r="D281" s="2"/>
    </row>
    <row r="282" spans="2:4" s="9" customFormat="1" x14ac:dyDescent="0.2">
      <c r="B282" s="12"/>
      <c r="D282" s="2"/>
    </row>
    <row r="283" spans="2:4" s="9" customFormat="1" x14ac:dyDescent="0.2">
      <c r="B283" s="12"/>
      <c r="D283" s="2"/>
    </row>
    <row r="284" spans="2:4" s="9" customFormat="1" x14ac:dyDescent="0.2">
      <c r="B284" s="12"/>
      <c r="D284" s="2"/>
    </row>
    <row r="285" spans="2:4" s="9" customFormat="1" x14ac:dyDescent="0.2">
      <c r="B285" s="12"/>
      <c r="D285" s="2"/>
    </row>
    <row r="286" spans="2:4" s="9" customFormat="1" x14ac:dyDescent="0.2">
      <c r="B286" s="12"/>
      <c r="D286" s="2"/>
    </row>
    <row r="287" spans="2:4" s="9" customFormat="1" x14ac:dyDescent="0.2">
      <c r="B287" s="12"/>
      <c r="D287" s="2"/>
    </row>
    <row r="288" spans="2:4" s="9" customFormat="1" x14ac:dyDescent="0.2">
      <c r="B288" s="12"/>
      <c r="D288" s="2"/>
    </row>
    <row r="289" spans="2:4" s="9" customFormat="1" x14ac:dyDescent="0.2">
      <c r="B289" s="12"/>
      <c r="D289" s="2"/>
    </row>
    <row r="290" spans="2:4" s="9" customFormat="1" x14ac:dyDescent="0.2">
      <c r="B290" s="12"/>
      <c r="D290" s="2"/>
    </row>
    <row r="291" spans="2:4" s="9" customFormat="1" x14ac:dyDescent="0.2">
      <c r="B291" s="12"/>
      <c r="D291" s="2"/>
    </row>
    <row r="292" spans="2:4" s="9" customFormat="1" x14ac:dyDescent="0.2">
      <c r="B292" s="12"/>
      <c r="D292" s="2"/>
    </row>
    <row r="293" spans="2:4" s="9" customFormat="1" x14ac:dyDescent="0.2">
      <c r="B293" s="12"/>
      <c r="D293" s="2"/>
    </row>
    <row r="294" spans="2:4" s="9" customFormat="1" x14ac:dyDescent="0.2">
      <c r="B294" s="12"/>
      <c r="D294" s="2"/>
    </row>
    <row r="295" spans="2:4" s="9" customFormat="1" x14ac:dyDescent="0.2">
      <c r="B295" s="12"/>
      <c r="D295" s="2"/>
    </row>
    <row r="296" spans="2:4" s="9" customFormat="1" x14ac:dyDescent="0.2">
      <c r="B296" s="12"/>
      <c r="D296" s="2"/>
    </row>
    <row r="297" spans="2:4" s="9" customFormat="1" x14ac:dyDescent="0.2">
      <c r="B297" s="12"/>
      <c r="D297" s="2"/>
    </row>
    <row r="298" spans="2:4" s="9" customFormat="1" x14ac:dyDescent="0.2">
      <c r="B298" s="12"/>
      <c r="D298" s="2"/>
    </row>
    <row r="299" spans="2:4" s="9" customFormat="1" x14ac:dyDescent="0.2">
      <c r="B299" s="12"/>
      <c r="D299" s="2"/>
    </row>
    <row r="300" spans="2:4" s="9" customFormat="1" x14ac:dyDescent="0.2">
      <c r="B300" s="12"/>
      <c r="D300" s="2"/>
    </row>
    <row r="301" spans="2:4" s="9" customFormat="1" x14ac:dyDescent="0.2">
      <c r="B301" s="12"/>
      <c r="D301" s="2"/>
    </row>
    <row r="302" spans="2:4" s="9" customFormat="1" x14ac:dyDescent="0.2">
      <c r="B302" s="12"/>
      <c r="D302" s="2"/>
    </row>
    <row r="303" spans="2:4" s="9" customFormat="1" x14ac:dyDescent="0.2">
      <c r="B303" s="12"/>
      <c r="D303" s="2"/>
    </row>
    <row r="304" spans="2:4" s="9" customFormat="1" x14ac:dyDescent="0.2">
      <c r="B304" s="12"/>
      <c r="D304" s="2"/>
    </row>
    <row r="305" spans="2:4" s="9" customFormat="1" x14ac:dyDescent="0.2">
      <c r="B305" s="12"/>
      <c r="D305" s="2"/>
    </row>
    <row r="306" spans="2:4" s="9" customFormat="1" x14ac:dyDescent="0.2">
      <c r="B306" s="12"/>
      <c r="D306" s="2"/>
    </row>
    <row r="307" spans="2:4" s="9" customFormat="1" x14ac:dyDescent="0.2">
      <c r="B307" s="12"/>
      <c r="D307" s="2"/>
    </row>
    <row r="308" spans="2:4" s="9" customFormat="1" x14ac:dyDescent="0.2">
      <c r="B308" s="12"/>
      <c r="D308" s="2"/>
    </row>
    <row r="309" spans="2:4" s="9" customFormat="1" x14ac:dyDescent="0.2">
      <c r="B309" s="12"/>
      <c r="D309" s="2"/>
    </row>
    <row r="310" spans="2:4" s="9" customFormat="1" x14ac:dyDescent="0.2">
      <c r="B310" s="12"/>
      <c r="D310" s="2"/>
    </row>
    <row r="311" spans="2:4" s="9" customFormat="1" x14ac:dyDescent="0.2">
      <c r="B311" s="12"/>
      <c r="D311" s="2"/>
    </row>
    <row r="312" spans="2:4" s="9" customFormat="1" x14ac:dyDescent="0.2">
      <c r="B312" s="12"/>
      <c r="D312" s="2"/>
    </row>
    <row r="313" spans="2:4" s="9" customFormat="1" x14ac:dyDescent="0.2">
      <c r="B313" s="12"/>
      <c r="D313" s="2"/>
    </row>
    <row r="314" spans="2:4" s="9" customFormat="1" x14ac:dyDescent="0.2">
      <c r="B314" s="12"/>
      <c r="D314" s="2"/>
    </row>
    <row r="315" spans="2:4" s="9" customFormat="1" x14ac:dyDescent="0.2">
      <c r="B315" s="12"/>
      <c r="D315" s="2"/>
    </row>
    <row r="316" spans="2:4" s="9" customFormat="1" x14ac:dyDescent="0.2">
      <c r="B316" s="12"/>
      <c r="D316" s="2"/>
    </row>
    <row r="317" spans="2:4" s="9" customFormat="1" x14ac:dyDescent="0.2">
      <c r="B317" s="12"/>
      <c r="D317" s="2"/>
    </row>
    <row r="318" spans="2:4" s="9" customFormat="1" x14ac:dyDescent="0.2">
      <c r="B318" s="12"/>
      <c r="D318" s="2"/>
    </row>
    <row r="319" spans="2:4" s="9" customFormat="1" x14ac:dyDescent="0.2">
      <c r="B319" s="12"/>
      <c r="D319" s="2"/>
    </row>
    <row r="320" spans="2:4" s="9" customFormat="1" x14ac:dyDescent="0.2">
      <c r="B320" s="12"/>
      <c r="D320" s="2"/>
    </row>
    <row r="321" spans="2:4" s="9" customFormat="1" x14ac:dyDescent="0.2">
      <c r="B321" s="12"/>
      <c r="D321" s="2"/>
    </row>
    <row r="322" spans="2:4" s="9" customFormat="1" x14ac:dyDescent="0.2">
      <c r="B322" s="12"/>
      <c r="D322" s="2"/>
    </row>
    <row r="323" spans="2:4" s="9" customFormat="1" x14ac:dyDescent="0.2">
      <c r="B323" s="12"/>
      <c r="D323" s="2"/>
    </row>
    <row r="324" spans="2:4" s="9" customFormat="1" x14ac:dyDescent="0.2">
      <c r="B324" s="12"/>
      <c r="D324" s="2"/>
    </row>
    <row r="325" spans="2:4" s="9" customFormat="1" x14ac:dyDescent="0.2">
      <c r="B325" s="12"/>
      <c r="D325" s="2"/>
    </row>
    <row r="326" spans="2:4" s="9" customFormat="1" x14ac:dyDescent="0.2">
      <c r="B326" s="12"/>
      <c r="D326" s="2"/>
    </row>
    <row r="327" spans="2:4" s="9" customFormat="1" x14ac:dyDescent="0.2">
      <c r="B327" s="12"/>
      <c r="D327" s="2"/>
    </row>
    <row r="328" spans="2:4" s="9" customFormat="1" x14ac:dyDescent="0.2">
      <c r="B328" s="12"/>
      <c r="D328" s="2"/>
    </row>
    <row r="329" spans="2:4" s="9" customFormat="1" x14ac:dyDescent="0.2">
      <c r="B329" s="12"/>
      <c r="D329" s="2"/>
    </row>
    <row r="330" spans="2:4" s="9" customFormat="1" x14ac:dyDescent="0.2">
      <c r="B330" s="12"/>
      <c r="D330" s="2"/>
    </row>
    <row r="331" spans="2:4" s="9" customFormat="1" x14ac:dyDescent="0.2">
      <c r="B331" s="12"/>
      <c r="D331" s="2"/>
    </row>
    <row r="332" spans="2:4" s="9" customFormat="1" x14ac:dyDescent="0.2">
      <c r="B332" s="12"/>
      <c r="D332" s="2"/>
    </row>
    <row r="333" spans="2:4" s="9" customFormat="1" x14ac:dyDescent="0.2">
      <c r="B333" s="12"/>
      <c r="D333" s="2"/>
    </row>
    <row r="334" spans="2:4" s="9" customFormat="1" x14ac:dyDescent="0.2">
      <c r="B334" s="12"/>
      <c r="D334" s="2"/>
    </row>
    <row r="335" spans="2:4" s="9" customFormat="1" x14ac:dyDescent="0.2">
      <c r="B335" s="12"/>
      <c r="D335" s="2"/>
    </row>
    <row r="336" spans="2:4" s="9" customFormat="1" x14ac:dyDescent="0.2">
      <c r="B336" s="12"/>
      <c r="D336" s="2"/>
    </row>
    <row r="337" spans="2:4" s="9" customFormat="1" x14ac:dyDescent="0.2">
      <c r="B337" s="12"/>
      <c r="D337" s="2"/>
    </row>
    <row r="338" spans="2:4" s="9" customFormat="1" x14ac:dyDescent="0.2">
      <c r="B338" s="12"/>
      <c r="D338" s="2"/>
    </row>
    <row r="339" spans="2:4" s="9" customFormat="1" x14ac:dyDescent="0.2">
      <c r="B339" s="12"/>
      <c r="D339" s="2"/>
    </row>
    <row r="340" spans="2:4" s="9" customFormat="1" x14ac:dyDescent="0.2">
      <c r="B340" s="12"/>
      <c r="D340" s="2"/>
    </row>
    <row r="341" spans="2:4" s="9" customFormat="1" x14ac:dyDescent="0.2">
      <c r="B341" s="12"/>
      <c r="D341" s="2"/>
    </row>
    <row r="342" spans="2:4" s="9" customFormat="1" x14ac:dyDescent="0.2">
      <c r="B342" s="12"/>
      <c r="D342" s="2"/>
    </row>
    <row r="343" spans="2:4" s="9" customFormat="1" x14ac:dyDescent="0.2">
      <c r="B343" s="12"/>
      <c r="D343" s="2"/>
    </row>
    <row r="344" spans="2:4" s="9" customFormat="1" x14ac:dyDescent="0.2">
      <c r="B344" s="12"/>
      <c r="D344" s="2"/>
    </row>
    <row r="345" spans="2:4" s="9" customFormat="1" x14ac:dyDescent="0.2">
      <c r="B345" s="12"/>
      <c r="D345" s="2"/>
    </row>
    <row r="346" spans="2:4" s="9" customFormat="1" x14ac:dyDescent="0.2">
      <c r="B346" s="12"/>
      <c r="D346" s="2"/>
    </row>
    <row r="347" spans="2:4" s="9" customFormat="1" x14ac:dyDescent="0.2">
      <c r="B347" s="12"/>
      <c r="D347" s="2"/>
    </row>
    <row r="348" spans="2:4" s="9" customFormat="1" x14ac:dyDescent="0.2">
      <c r="B348" s="12"/>
      <c r="D348" s="2"/>
    </row>
    <row r="349" spans="2:4" s="9" customFormat="1" x14ac:dyDescent="0.2">
      <c r="B349" s="12"/>
      <c r="D349" s="2"/>
    </row>
    <row r="350" spans="2:4" s="9" customFormat="1" x14ac:dyDescent="0.2">
      <c r="B350" s="12"/>
      <c r="D350" s="2"/>
    </row>
    <row r="351" spans="2:4" s="9" customFormat="1" x14ac:dyDescent="0.2">
      <c r="B351" s="12"/>
      <c r="D351" s="2"/>
    </row>
    <row r="352" spans="2:4" s="9" customFormat="1" x14ac:dyDescent="0.2">
      <c r="B352" s="12"/>
      <c r="D352" s="2"/>
    </row>
    <row r="353" spans="2:4" s="9" customFormat="1" x14ac:dyDescent="0.2">
      <c r="B353" s="12"/>
      <c r="D353" s="2"/>
    </row>
    <row r="354" spans="2:4" s="9" customFormat="1" x14ac:dyDescent="0.2">
      <c r="B354" s="12"/>
      <c r="D354" s="2"/>
    </row>
    <row r="355" spans="2:4" s="9" customFormat="1" x14ac:dyDescent="0.2">
      <c r="B355" s="12"/>
      <c r="D355" s="2"/>
    </row>
    <row r="356" spans="2:4" s="9" customFormat="1" x14ac:dyDescent="0.2">
      <c r="B356" s="12"/>
      <c r="D356" s="2"/>
    </row>
    <row r="357" spans="2:4" s="9" customFormat="1" x14ac:dyDescent="0.2">
      <c r="B357" s="12"/>
      <c r="D357" s="2"/>
    </row>
    <row r="358" spans="2:4" s="9" customFormat="1" x14ac:dyDescent="0.2">
      <c r="B358" s="12"/>
      <c r="D358" s="2"/>
    </row>
    <row r="359" spans="2:4" s="9" customFormat="1" x14ac:dyDescent="0.2">
      <c r="B359" s="12"/>
      <c r="D359" s="2"/>
    </row>
    <row r="360" spans="2:4" s="9" customFormat="1" x14ac:dyDescent="0.2">
      <c r="B360" s="12"/>
      <c r="D360" s="2"/>
    </row>
    <row r="361" spans="2:4" s="9" customFormat="1" x14ac:dyDescent="0.2">
      <c r="B361" s="12"/>
      <c r="D361" s="2"/>
    </row>
    <row r="362" spans="2:4" s="9" customFormat="1" x14ac:dyDescent="0.2">
      <c r="B362" s="12"/>
      <c r="D362" s="2"/>
    </row>
    <row r="363" spans="2:4" s="9" customFormat="1" x14ac:dyDescent="0.2">
      <c r="B363" s="12"/>
      <c r="D363" s="2"/>
    </row>
    <row r="364" spans="2:4" s="9" customFormat="1" x14ac:dyDescent="0.2">
      <c r="B364" s="12"/>
      <c r="D364" s="2"/>
    </row>
    <row r="365" spans="2:4" s="9" customFormat="1" x14ac:dyDescent="0.2">
      <c r="B365" s="12"/>
      <c r="D365" s="2"/>
    </row>
    <row r="366" spans="2:4" s="9" customFormat="1" x14ac:dyDescent="0.2">
      <c r="B366" s="12"/>
      <c r="D366" s="2"/>
    </row>
    <row r="367" spans="2:4" s="9" customFormat="1" x14ac:dyDescent="0.2">
      <c r="B367" s="12"/>
      <c r="D367" s="2"/>
    </row>
    <row r="368" spans="2:4" s="9" customFormat="1" x14ac:dyDescent="0.2">
      <c r="B368" s="12"/>
      <c r="D368" s="2"/>
    </row>
    <row r="369" spans="2:4" s="9" customFormat="1" x14ac:dyDescent="0.2">
      <c r="B369" s="12"/>
      <c r="D369" s="2"/>
    </row>
    <row r="370" spans="2:4" s="9" customFormat="1" x14ac:dyDescent="0.2">
      <c r="B370" s="12"/>
      <c r="D370" s="2"/>
    </row>
    <row r="371" spans="2:4" s="9" customFormat="1" x14ac:dyDescent="0.2">
      <c r="B371" s="12"/>
      <c r="D371" s="2"/>
    </row>
    <row r="372" spans="2:4" s="9" customFormat="1" x14ac:dyDescent="0.2">
      <c r="B372" s="12"/>
      <c r="D372" s="2"/>
    </row>
    <row r="373" spans="2:4" s="9" customFormat="1" x14ac:dyDescent="0.2">
      <c r="B373" s="12"/>
      <c r="D373" s="2"/>
    </row>
    <row r="374" spans="2:4" s="9" customFormat="1" x14ac:dyDescent="0.2">
      <c r="B374" s="12"/>
      <c r="D374" s="2"/>
    </row>
    <row r="375" spans="2:4" s="9" customFormat="1" x14ac:dyDescent="0.2">
      <c r="B375" s="12"/>
      <c r="D375" s="2"/>
    </row>
    <row r="376" spans="2:4" s="9" customFormat="1" x14ac:dyDescent="0.2">
      <c r="B376" s="12"/>
      <c r="D376" s="2"/>
    </row>
    <row r="377" spans="2:4" s="9" customFormat="1" x14ac:dyDescent="0.2">
      <c r="B377" s="12"/>
      <c r="D377" s="2"/>
    </row>
    <row r="378" spans="2:4" s="9" customFormat="1" x14ac:dyDescent="0.2">
      <c r="B378" s="12"/>
      <c r="D378" s="2"/>
    </row>
    <row r="379" spans="2:4" s="9" customFormat="1" x14ac:dyDescent="0.2">
      <c r="B379" s="12"/>
      <c r="D379" s="2"/>
    </row>
    <row r="380" spans="2:4" s="9" customFormat="1" x14ac:dyDescent="0.2">
      <c r="B380" s="12"/>
      <c r="D380" s="2"/>
    </row>
    <row r="381" spans="2:4" s="9" customFormat="1" x14ac:dyDescent="0.2">
      <c r="B381" s="12"/>
      <c r="D381" s="2"/>
    </row>
    <row r="382" spans="2:4" s="9" customFormat="1" x14ac:dyDescent="0.2">
      <c r="B382" s="12"/>
      <c r="D382" s="2"/>
    </row>
    <row r="383" spans="2:4" s="9" customFormat="1" x14ac:dyDescent="0.2">
      <c r="B383" s="12"/>
      <c r="D383" s="2"/>
    </row>
    <row r="384" spans="2:4" s="9" customFormat="1" x14ac:dyDescent="0.2">
      <c r="B384" s="12"/>
      <c r="D384" s="2"/>
    </row>
    <row r="385" spans="2:4" s="9" customFormat="1" x14ac:dyDescent="0.2">
      <c r="B385" s="12"/>
      <c r="D385" s="2"/>
    </row>
    <row r="386" spans="2:4" s="9" customFormat="1" x14ac:dyDescent="0.2">
      <c r="B386" s="12"/>
      <c r="D386" s="2"/>
    </row>
    <row r="387" spans="2:4" s="9" customFormat="1" x14ac:dyDescent="0.2">
      <c r="B387" s="12"/>
      <c r="D387" s="2"/>
    </row>
    <row r="388" spans="2:4" s="9" customFormat="1" x14ac:dyDescent="0.2">
      <c r="B388" s="12"/>
      <c r="D388" s="2"/>
    </row>
    <row r="389" spans="2:4" s="9" customFormat="1" x14ac:dyDescent="0.2">
      <c r="B389" s="12"/>
      <c r="D389" s="2"/>
    </row>
    <row r="390" spans="2:4" s="9" customFormat="1" x14ac:dyDescent="0.2">
      <c r="B390" s="12"/>
      <c r="D390" s="2"/>
    </row>
    <row r="391" spans="2:4" s="9" customFormat="1" x14ac:dyDescent="0.2">
      <c r="B391" s="12"/>
      <c r="D391" s="2"/>
    </row>
    <row r="392" spans="2:4" s="9" customFormat="1" x14ac:dyDescent="0.2">
      <c r="B392" s="12"/>
      <c r="D392" s="2"/>
    </row>
    <row r="393" spans="2:4" s="9" customFormat="1" x14ac:dyDescent="0.2">
      <c r="B393" s="12"/>
      <c r="D393" s="2"/>
    </row>
    <row r="394" spans="2:4" s="9" customFormat="1" x14ac:dyDescent="0.2">
      <c r="B394" s="12"/>
      <c r="D394" s="2"/>
    </row>
    <row r="395" spans="2:4" s="9" customFormat="1" x14ac:dyDescent="0.2">
      <c r="B395" s="12"/>
      <c r="D395" s="2"/>
    </row>
    <row r="396" spans="2:4" s="9" customFormat="1" x14ac:dyDescent="0.2">
      <c r="B396" s="12"/>
      <c r="D396" s="2"/>
    </row>
    <row r="397" spans="2:4" s="9" customFormat="1" x14ac:dyDescent="0.2">
      <c r="B397" s="12"/>
      <c r="D397" s="2"/>
    </row>
    <row r="398" spans="2:4" s="9" customFormat="1" x14ac:dyDescent="0.2">
      <c r="B398" s="12"/>
      <c r="D398" s="2"/>
    </row>
    <row r="399" spans="2:4" s="9" customFormat="1" x14ac:dyDescent="0.2">
      <c r="B399" s="12"/>
      <c r="D399" s="2"/>
    </row>
    <row r="400" spans="2:4" s="9" customFormat="1" x14ac:dyDescent="0.2">
      <c r="B400" s="12"/>
      <c r="D400" s="2"/>
    </row>
    <row r="401" spans="2:4" s="9" customFormat="1" x14ac:dyDescent="0.2">
      <c r="B401" s="12"/>
      <c r="D401" s="2"/>
    </row>
    <row r="402" spans="2:4" s="9" customFormat="1" x14ac:dyDescent="0.2">
      <c r="B402" s="12"/>
      <c r="D402" s="2"/>
    </row>
    <row r="403" spans="2:4" s="9" customFormat="1" x14ac:dyDescent="0.2">
      <c r="B403" s="12"/>
      <c r="D403" s="2"/>
    </row>
    <row r="404" spans="2:4" s="9" customFormat="1" x14ac:dyDescent="0.2">
      <c r="B404" s="12"/>
      <c r="D404" s="2"/>
    </row>
    <row r="405" spans="2:4" s="9" customFormat="1" x14ac:dyDescent="0.2">
      <c r="B405" s="12"/>
      <c r="D405" s="2"/>
    </row>
    <row r="406" spans="2:4" s="9" customFormat="1" x14ac:dyDescent="0.2">
      <c r="B406" s="12"/>
      <c r="D406" s="2"/>
    </row>
    <row r="407" spans="2:4" s="9" customFormat="1" x14ac:dyDescent="0.2">
      <c r="B407" s="12"/>
      <c r="D407" s="2"/>
    </row>
    <row r="408" spans="2:4" s="9" customFormat="1" x14ac:dyDescent="0.2">
      <c r="B408" s="12"/>
      <c r="D408" s="2"/>
    </row>
    <row r="409" spans="2:4" s="9" customFormat="1" x14ac:dyDescent="0.2">
      <c r="B409" s="12"/>
      <c r="D409" s="2"/>
    </row>
    <row r="410" spans="2:4" s="9" customFormat="1" x14ac:dyDescent="0.2">
      <c r="B410" s="12"/>
      <c r="D410" s="2"/>
    </row>
    <row r="411" spans="2:4" s="9" customFormat="1" x14ac:dyDescent="0.2">
      <c r="B411" s="12"/>
      <c r="D411" s="2"/>
    </row>
    <row r="412" spans="2:4" s="9" customFormat="1" x14ac:dyDescent="0.2">
      <c r="B412" s="12"/>
      <c r="D412" s="2"/>
    </row>
    <row r="413" spans="2:4" s="9" customFormat="1" x14ac:dyDescent="0.2">
      <c r="B413" s="12"/>
      <c r="D413" s="2"/>
    </row>
    <row r="414" spans="2:4" s="9" customFormat="1" x14ac:dyDescent="0.2">
      <c r="B414" s="12"/>
      <c r="D414" s="2"/>
    </row>
    <row r="415" spans="2:4" s="9" customFormat="1" x14ac:dyDescent="0.2">
      <c r="B415" s="12"/>
      <c r="D415" s="2"/>
    </row>
    <row r="416" spans="2:4" s="9" customFormat="1" x14ac:dyDescent="0.2">
      <c r="B416" s="12"/>
      <c r="D416" s="2"/>
    </row>
    <row r="417" spans="2:4" s="9" customFormat="1" x14ac:dyDescent="0.2">
      <c r="B417" s="12"/>
      <c r="D417" s="2"/>
    </row>
    <row r="418" spans="2:4" s="9" customFormat="1" x14ac:dyDescent="0.2">
      <c r="B418" s="12"/>
      <c r="D418" s="2"/>
    </row>
    <row r="419" spans="2:4" s="9" customFormat="1" x14ac:dyDescent="0.2">
      <c r="B419" s="12"/>
      <c r="D419" s="2"/>
    </row>
    <row r="420" spans="2:4" s="9" customFormat="1" x14ac:dyDescent="0.2">
      <c r="B420" s="12"/>
      <c r="D420" s="2"/>
    </row>
    <row r="421" spans="2:4" s="9" customFormat="1" x14ac:dyDescent="0.2">
      <c r="B421" s="12"/>
      <c r="D421" s="2"/>
    </row>
  </sheetData>
  <mergeCells count="60">
    <mergeCell ref="A148:A149"/>
    <mergeCell ref="B154:B155"/>
    <mergeCell ref="B175:B176"/>
    <mergeCell ref="B177:B178"/>
    <mergeCell ref="B207:B208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A201:A202"/>
    <mergeCell ref="B179:B180"/>
    <mergeCell ref="B134:B135"/>
    <mergeCell ref="B136:B137"/>
    <mergeCell ref="B138:B139"/>
    <mergeCell ref="B140:B141"/>
    <mergeCell ref="B142:B143"/>
    <mergeCell ref="B144:B145"/>
    <mergeCell ref="B146:B147"/>
    <mergeCell ref="B79:B80"/>
    <mergeCell ref="B81:B82"/>
    <mergeCell ref="B83:B84"/>
    <mergeCell ref="B132:B133"/>
    <mergeCell ref="B87:B88"/>
    <mergeCell ref="B89:B90"/>
    <mergeCell ref="B91:B92"/>
    <mergeCell ref="B93:B94"/>
    <mergeCell ref="B122:B123"/>
    <mergeCell ref="B124:B125"/>
    <mergeCell ref="B126:B127"/>
    <mergeCell ref="B128:B129"/>
    <mergeCell ref="B130:B131"/>
    <mergeCell ref="B101:B102"/>
    <mergeCell ref="A95:A96"/>
    <mergeCell ref="B73:B74"/>
    <mergeCell ref="B28:B29"/>
    <mergeCell ref="B30:B31"/>
    <mergeCell ref="B32:B33"/>
    <mergeCell ref="B34:B35"/>
    <mergeCell ref="B36:B37"/>
    <mergeCell ref="B38:B39"/>
    <mergeCell ref="B40:B41"/>
    <mergeCell ref="B85:B86"/>
    <mergeCell ref="A42:A43"/>
    <mergeCell ref="B48:B49"/>
    <mergeCell ref="B69:B70"/>
    <mergeCell ref="B71:B72"/>
    <mergeCell ref="B75:B76"/>
    <mergeCell ref="B77:B78"/>
    <mergeCell ref="B26:B27"/>
    <mergeCell ref="B16:B17"/>
    <mergeCell ref="B18:B19"/>
    <mergeCell ref="B20:B21"/>
    <mergeCell ref="B22:B23"/>
    <mergeCell ref="B24:B25"/>
  </mergeCells>
  <phoneticPr fontId="18"/>
  <pageMargins left="0.25" right="0.25" top="0.75" bottom="0.75" header="0.3" footer="0.3"/>
  <pageSetup paperSize="9" scale="44" fitToHeight="0" orientation="portrait" horizontalDpi="300" verticalDpi="300" r:id="rId1"/>
  <rowBreaks count="3" manualBreakCount="3">
    <brk id="54" max="19" man="1"/>
    <brk id="107" max="19" man="1"/>
    <brk id="160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workbookViewId="0"/>
  </sheetViews>
  <sheetFormatPr defaultRowHeight="13.5" x14ac:dyDescent="0.15"/>
  <cols>
    <col min="2" max="2" width="20.25" customWidth="1"/>
  </cols>
  <sheetData>
    <row r="1" spans="1:1024" ht="17.25" x14ac:dyDescent="0.2">
      <c r="A1" s="122" t="s">
        <v>229</v>
      </c>
    </row>
    <row r="2" spans="1:1024" ht="23.1" customHeight="1" x14ac:dyDescent="0.15"/>
    <row r="3" spans="1:1024" ht="14.25" thickBot="1" x14ac:dyDescent="0.2">
      <c r="A3" s="104" t="s">
        <v>230</v>
      </c>
      <c r="S3" s="123"/>
      <c r="T3" s="105" t="s">
        <v>195</v>
      </c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2"/>
      <c r="JP3" s="102"/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2"/>
      <c r="KK3" s="102"/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2"/>
      <c r="LC3" s="102"/>
      <c r="LD3" s="102"/>
      <c r="LE3" s="102"/>
      <c r="LF3" s="102"/>
      <c r="LG3" s="102"/>
      <c r="LH3" s="102"/>
      <c r="LI3" s="102"/>
      <c r="LJ3" s="102"/>
      <c r="LK3" s="102"/>
      <c r="LL3" s="102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2"/>
      <c r="MA3" s="102"/>
      <c r="MB3" s="102"/>
      <c r="MC3" s="102"/>
      <c r="MD3" s="102"/>
      <c r="ME3" s="102"/>
      <c r="MF3" s="102"/>
      <c r="MG3" s="102"/>
      <c r="MH3" s="102"/>
      <c r="MI3" s="102"/>
      <c r="MJ3" s="102"/>
      <c r="MK3" s="102"/>
      <c r="ML3" s="102"/>
      <c r="MM3" s="102"/>
      <c r="MN3" s="102"/>
      <c r="MO3" s="102"/>
      <c r="MP3" s="102"/>
      <c r="MQ3" s="102"/>
      <c r="MR3" s="102"/>
      <c r="MS3" s="102"/>
      <c r="MT3" s="102"/>
      <c r="MU3" s="102"/>
      <c r="MV3" s="102"/>
      <c r="MW3" s="102"/>
      <c r="MX3" s="102"/>
      <c r="MY3" s="102"/>
      <c r="MZ3" s="102"/>
      <c r="NA3" s="102"/>
      <c r="NB3" s="102"/>
      <c r="NC3" s="102"/>
      <c r="ND3" s="102"/>
      <c r="NE3" s="102"/>
      <c r="NF3" s="102"/>
      <c r="NG3" s="102"/>
      <c r="NH3" s="102"/>
      <c r="NI3" s="102"/>
      <c r="NJ3" s="102"/>
      <c r="NK3" s="102"/>
      <c r="NL3" s="102"/>
      <c r="NM3" s="102"/>
      <c r="NN3" s="102"/>
      <c r="NO3" s="102"/>
      <c r="NP3" s="102"/>
      <c r="NQ3" s="102"/>
      <c r="NR3" s="102"/>
      <c r="NS3" s="102"/>
      <c r="NT3" s="102"/>
      <c r="NU3" s="102"/>
      <c r="NV3" s="102"/>
      <c r="NW3" s="102"/>
      <c r="NX3" s="102"/>
      <c r="NY3" s="102"/>
      <c r="NZ3" s="102"/>
      <c r="OA3" s="102"/>
      <c r="OB3" s="102"/>
      <c r="OC3" s="102"/>
      <c r="OD3" s="102"/>
      <c r="OE3" s="102"/>
      <c r="OF3" s="102"/>
      <c r="OG3" s="102"/>
      <c r="OH3" s="102"/>
      <c r="OI3" s="102"/>
      <c r="OJ3" s="102"/>
      <c r="OK3" s="102"/>
      <c r="OL3" s="102"/>
      <c r="OM3" s="102"/>
      <c r="ON3" s="102"/>
      <c r="OO3" s="102"/>
      <c r="OP3" s="102"/>
      <c r="OQ3" s="102"/>
      <c r="OR3" s="102"/>
      <c r="OS3" s="102"/>
      <c r="OT3" s="102"/>
      <c r="OU3" s="102"/>
      <c r="OV3" s="102"/>
      <c r="OW3" s="102"/>
      <c r="OX3" s="102"/>
      <c r="OY3" s="102"/>
      <c r="OZ3" s="102"/>
      <c r="PA3" s="102"/>
      <c r="PB3" s="102"/>
      <c r="PC3" s="102"/>
      <c r="PD3" s="102"/>
      <c r="PE3" s="102"/>
      <c r="PF3" s="102"/>
      <c r="PG3" s="102"/>
      <c r="PH3" s="102"/>
      <c r="PI3" s="102"/>
      <c r="PJ3" s="102"/>
      <c r="PK3" s="102"/>
      <c r="PL3" s="102"/>
      <c r="PM3" s="102"/>
      <c r="PN3" s="102"/>
      <c r="PO3" s="102"/>
      <c r="PP3" s="102"/>
      <c r="PQ3" s="102"/>
      <c r="PR3" s="102"/>
      <c r="PS3" s="102"/>
      <c r="PT3" s="102"/>
      <c r="PU3" s="102"/>
      <c r="PV3" s="102"/>
      <c r="PW3" s="102"/>
      <c r="PX3" s="102"/>
      <c r="PY3" s="102"/>
      <c r="PZ3" s="102"/>
      <c r="QA3" s="102"/>
      <c r="QB3" s="102"/>
      <c r="QC3" s="102"/>
      <c r="QD3" s="102"/>
      <c r="QE3" s="102"/>
      <c r="QF3" s="102"/>
      <c r="QG3" s="102"/>
      <c r="QH3" s="102"/>
      <c r="QI3" s="102"/>
      <c r="QJ3" s="102"/>
      <c r="QK3" s="102"/>
      <c r="QL3" s="102"/>
      <c r="QM3" s="102"/>
      <c r="QN3" s="102"/>
      <c r="QO3" s="102"/>
      <c r="QP3" s="102"/>
      <c r="QQ3" s="102"/>
      <c r="QR3" s="102"/>
      <c r="QS3" s="102"/>
      <c r="QT3" s="102"/>
      <c r="QU3" s="102"/>
      <c r="QV3" s="102"/>
      <c r="QW3" s="102"/>
      <c r="QX3" s="102"/>
      <c r="QY3" s="102"/>
      <c r="QZ3" s="102"/>
      <c r="RA3" s="102"/>
      <c r="RB3" s="102"/>
      <c r="RC3" s="102"/>
      <c r="RD3" s="102"/>
      <c r="RE3" s="102"/>
      <c r="RF3" s="102"/>
      <c r="RG3" s="102"/>
      <c r="RH3" s="102"/>
      <c r="RI3" s="102"/>
      <c r="RJ3" s="102"/>
      <c r="RK3" s="102"/>
      <c r="RL3" s="102"/>
      <c r="RM3" s="102"/>
      <c r="RN3" s="102"/>
      <c r="RO3" s="102"/>
      <c r="RP3" s="102"/>
      <c r="RQ3" s="102"/>
      <c r="RR3" s="102"/>
      <c r="RS3" s="102"/>
      <c r="RT3" s="102"/>
      <c r="RU3" s="102"/>
      <c r="RV3" s="102"/>
      <c r="RW3" s="102"/>
      <c r="RX3" s="102"/>
      <c r="RY3" s="102"/>
      <c r="RZ3" s="102"/>
      <c r="SA3" s="102"/>
      <c r="SB3" s="102"/>
      <c r="SC3" s="102"/>
      <c r="SD3" s="102"/>
      <c r="SE3" s="102"/>
      <c r="SF3" s="102"/>
      <c r="SG3" s="102"/>
      <c r="SH3" s="102"/>
      <c r="SI3" s="102"/>
      <c r="SJ3" s="102"/>
      <c r="SK3" s="102"/>
      <c r="SL3" s="102"/>
      <c r="SM3" s="102"/>
      <c r="SN3" s="102"/>
      <c r="SO3" s="102"/>
      <c r="SP3" s="102"/>
      <c r="SQ3" s="102"/>
      <c r="SR3" s="102"/>
      <c r="SS3" s="102"/>
      <c r="ST3" s="102"/>
      <c r="SU3" s="102"/>
      <c r="SV3" s="102"/>
      <c r="SW3" s="102"/>
      <c r="SX3" s="102"/>
      <c r="SY3" s="102"/>
      <c r="SZ3" s="102"/>
      <c r="TA3" s="102"/>
      <c r="TB3" s="102"/>
      <c r="TC3" s="102"/>
      <c r="TD3" s="102"/>
      <c r="TE3" s="102"/>
      <c r="TF3" s="102"/>
      <c r="TG3" s="102"/>
      <c r="TH3" s="102"/>
      <c r="TI3" s="102"/>
      <c r="TJ3" s="102"/>
      <c r="TK3" s="102"/>
      <c r="TL3" s="102"/>
      <c r="TM3" s="102"/>
      <c r="TN3" s="102"/>
      <c r="TO3" s="102"/>
      <c r="TP3" s="102"/>
      <c r="TQ3" s="102"/>
      <c r="TR3" s="102"/>
      <c r="TS3" s="102"/>
      <c r="TT3" s="102"/>
      <c r="TU3" s="102"/>
      <c r="TV3" s="102"/>
      <c r="TW3" s="102"/>
      <c r="TX3" s="102"/>
      <c r="TY3" s="102"/>
      <c r="TZ3" s="102"/>
      <c r="UA3" s="102"/>
      <c r="UB3" s="102"/>
      <c r="UC3" s="102"/>
      <c r="UD3" s="102"/>
      <c r="UE3" s="102"/>
      <c r="UF3" s="102"/>
      <c r="UG3" s="102"/>
      <c r="UH3" s="102"/>
      <c r="UI3" s="102"/>
      <c r="UJ3" s="102"/>
      <c r="UK3" s="102"/>
      <c r="UL3" s="102"/>
      <c r="UM3" s="102"/>
      <c r="UN3" s="102"/>
      <c r="UO3" s="102"/>
      <c r="UP3" s="102"/>
      <c r="UQ3" s="102"/>
      <c r="UR3" s="102"/>
      <c r="US3" s="102"/>
      <c r="UT3" s="102"/>
      <c r="UU3" s="102"/>
      <c r="UV3" s="102"/>
      <c r="UW3" s="102"/>
      <c r="UX3" s="102"/>
      <c r="UY3" s="102"/>
      <c r="UZ3" s="102"/>
      <c r="VA3" s="102"/>
      <c r="VB3" s="102"/>
      <c r="VC3" s="102"/>
      <c r="VD3" s="102"/>
      <c r="VE3" s="102"/>
      <c r="VF3" s="102"/>
      <c r="VG3" s="102"/>
      <c r="VH3" s="102"/>
      <c r="VI3" s="102"/>
      <c r="VJ3" s="102"/>
      <c r="VK3" s="102"/>
      <c r="VL3" s="102"/>
      <c r="VM3" s="102"/>
      <c r="VN3" s="102"/>
      <c r="VO3" s="102"/>
      <c r="VP3" s="102"/>
      <c r="VQ3" s="102"/>
      <c r="VR3" s="102"/>
      <c r="VS3" s="102"/>
      <c r="VT3" s="102"/>
      <c r="VU3" s="102"/>
      <c r="VV3" s="102"/>
      <c r="VW3" s="102"/>
      <c r="VX3" s="102"/>
      <c r="VY3" s="102"/>
      <c r="VZ3" s="102"/>
      <c r="WA3" s="102"/>
      <c r="WB3" s="102"/>
      <c r="WC3" s="102"/>
      <c r="WD3" s="102"/>
      <c r="WE3" s="102"/>
      <c r="WF3" s="102"/>
      <c r="WG3" s="102"/>
      <c r="WH3" s="102"/>
      <c r="WI3" s="102"/>
      <c r="WJ3" s="102"/>
      <c r="WK3" s="102"/>
      <c r="WL3" s="102"/>
      <c r="WM3" s="102"/>
      <c r="WN3" s="102"/>
      <c r="WO3" s="102"/>
      <c r="WP3" s="102"/>
      <c r="WQ3" s="102"/>
      <c r="WR3" s="102"/>
      <c r="WS3" s="102"/>
      <c r="WT3" s="102"/>
      <c r="WU3" s="102"/>
      <c r="WV3" s="102"/>
      <c r="WW3" s="102"/>
      <c r="WX3" s="102"/>
      <c r="WY3" s="102"/>
      <c r="WZ3" s="102"/>
      <c r="XA3" s="102"/>
      <c r="XB3" s="102"/>
      <c r="XC3" s="102"/>
      <c r="XD3" s="102"/>
      <c r="XE3" s="102"/>
      <c r="XF3" s="102"/>
      <c r="XG3" s="102"/>
      <c r="XH3" s="102"/>
      <c r="XI3" s="102"/>
      <c r="XJ3" s="102"/>
      <c r="XK3" s="102"/>
      <c r="XL3" s="102"/>
      <c r="XM3" s="102"/>
      <c r="XN3" s="102"/>
      <c r="XO3" s="102"/>
      <c r="XP3" s="102"/>
      <c r="XQ3" s="102"/>
      <c r="XR3" s="102"/>
      <c r="XS3" s="102"/>
      <c r="XT3" s="102"/>
      <c r="XU3" s="102"/>
      <c r="XV3" s="102"/>
      <c r="XW3" s="102"/>
      <c r="XX3" s="102"/>
      <c r="XY3" s="102"/>
      <c r="XZ3" s="102"/>
      <c r="YA3" s="102"/>
      <c r="YB3" s="102"/>
      <c r="YC3" s="102"/>
      <c r="YD3" s="102"/>
      <c r="YE3" s="102"/>
      <c r="YF3" s="102"/>
      <c r="YG3" s="102"/>
      <c r="YH3" s="102"/>
      <c r="YI3" s="102"/>
      <c r="YJ3" s="102"/>
      <c r="YK3" s="102"/>
      <c r="YL3" s="102"/>
      <c r="YM3" s="102"/>
      <c r="YN3" s="102"/>
      <c r="YO3" s="102"/>
      <c r="YP3" s="102"/>
      <c r="YQ3" s="102"/>
      <c r="YR3" s="102"/>
      <c r="YS3" s="102"/>
      <c r="YT3" s="102"/>
      <c r="YU3" s="102"/>
      <c r="YV3" s="102"/>
      <c r="YW3" s="102"/>
      <c r="YX3" s="102"/>
      <c r="YY3" s="102"/>
      <c r="YZ3" s="102"/>
      <c r="ZA3" s="102"/>
      <c r="ZB3" s="102"/>
      <c r="ZC3" s="102"/>
      <c r="ZD3" s="102"/>
      <c r="ZE3" s="102"/>
      <c r="ZF3" s="102"/>
      <c r="ZG3" s="102"/>
      <c r="ZH3" s="102"/>
      <c r="ZI3" s="102"/>
      <c r="ZJ3" s="102"/>
      <c r="ZK3" s="102"/>
      <c r="ZL3" s="102"/>
      <c r="ZM3" s="102"/>
      <c r="ZN3" s="102"/>
      <c r="ZO3" s="102"/>
      <c r="ZP3" s="102"/>
      <c r="ZQ3" s="102"/>
      <c r="ZR3" s="102"/>
      <c r="ZS3" s="102"/>
      <c r="ZT3" s="102"/>
      <c r="ZU3" s="102"/>
      <c r="ZV3" s="102"/>
      <c r="ZW3" s="102"/>
      <c r="ZX3" s="102"/>
      <c r="ZY3" s="102"/>
      <c r="ZZ3" s="102"/>
      <c r="AAA3" s="102"/>
      <c r="AAB3" s="102"/>
      <c r="AAC3" s="102"/>
      <c r="AAD3" s="102"/>
      <c r="AAE3" s="102"/>
      <c r="AAF3" s="102"/>
      <c r="AAG3" s="102"/>
      <c r="AAH3" s="102"/>
      <c r="AAI3" s="102"/>
      <c r="AAJ3" s="102"/>
      <c r="AAK3" s="102"/>
      <c r="AAL3" s="102"/>
      <c r="AAM3" s="102"/>
      <c r="AAN3" s="102"/>
      <c r="AAO3" s="102"/>
      <c r="AAP3" s="102"/>
      <c r="AAQ3" s="102"/>
      <c r="AAR3" s="102"/>
      <c r="AAS3" s="102"/>
      <c r="AAT3" s="102"/>
      <c r="AAU3" s="102"/>
      <c r="AAV3" s="102"/>
      <c r="AAW3" s="102"/>
      <c r="AAX3" s="102"/>
      <c r="AAY3" s="102"/>
      <c r="AAZ3" s="102"/>
      <c r="ABA3" s="102"/>
      <c r="ABB3" s="102"/>
      <c r="ABC3" s="102"/>
      <c r="ABD3" s="102"/>
      <c r="ABE3" s="102"/>
      <c r="ABF3" s="102"/>
      <c r="ABG3" s="102"/>
      <c r="ABH3" s="102"/>
      <c r="ABI3" s="102"/>
      <c r="ABJ3" s="102"/>
      <c r="ABK3" s="102"/>
      <c r="ABL3" s="102"/>
      <c r="ABM3" s="102"/>
      <c r="ABN3" s="102"/>
      <c r="ABO3" s="102"/>
      <c r="ABP3" s="102"/>
      <c r="ABQ3" s="102"/>
      <c r="ABR3" s="102"/>
      <c r="ABS3" s="102"/>
      <c r="ABT3" s="102"/>
      <c r="ABU3" s="102"/>
      <c r="ABV3" s="102"/>
      <c r="ABW3" s="102"/>
      <c r="ABX3" s="102"/>
      <c r="ABY3" s="102"/>
      <c r="ABZ3" s="102"/>
      <c r="ACA3" s="102"/>
      <c r="ACB3" s="102"/>
      <c r="ACC3" s="102"/>
      <c r="ACD3" s="102"/>
      <c r="ACE3" s="102"/>
      <c r="ACF3" s="102"/>
      <c r="ACG3" s="102"/>
      <c r="ACH3" s="102"/>
      <c r="ACI3" s="102"/>
      <c r="ACJ3" s="102"/>
      <c r="ACK3" s="102"/>
      <c r="ACL3" s="102"/>
      <c r="ACM3" s="102"/>
      <c r="ACN3" s="102"/>
      <c r="ACO3" s="102"/>
      <c r="ACP3" s="102"/>
      <c r="ACQ3" s="102"/>
      <c r="ACR3" s="102"/>
      <c r="ACS3" s="102"/>
      <c r="ACT3" s="102"/>
      <c r="ACU3" s="102"/>
      <c r="ACV3" s="102"/>
      <c r="ACW3" s="102"/>
      <c r="ACX3" s="102"/>
      <c r="ACY3" s="102"/>
      <c r="ACZ3" s="102"/>
      <c r="ADA3" s="102"/>
      <c r="ADB3" s="102"/>
      <c r="ADC3" s="102"/>
      <c r="ADD3" s="102"/>
      <c r="ADE3" s="102"/>
      <c r="ADF3" s="102"/>
      <c r="ADG3" s="102"/>
      <c r="ADH3" s="102"/>
      <c r="ADI3" s="102"/>
      <c r="ADJ3" s="102"/>
      <c r="ADK3" s="102"/>
      <c r="ADL3" s="102"/>
      <c r="ADM3" s="102"/>
      <c r="ADN3" s="102"/>
      <c r="ADO3" s="102"/>
      <c r="ADP3" s="102"/>
      <c r="ADQ3" s="102"/>
      <c r="ADR3" s="102"/>
      <c r="ADS3" s="102"/>
      <c r="ADT3" s="102"/>
      <c r="ADU3" s="102"/>
      <c r="ADV3" s="102"/>
      <c r="ADW3" s="102"/>
      <c r="ADX3" s="102"/>
      <c r="ADY3" s="102"/>
      <c r="ADZ3" s="102"/>
      <c r="AEA3" s="102"/>
      <c r="AEB3" s="102"/>
      <c r="AEC3" s="102"/>
      <c r="AED3" s="102"/>
      <c r="AEE3" s="102"/>
      <c r="AEF3" s="102"/>
      <c r="AEG3" s="102"/>
      <c r="AEH3" s="102"/>
      <c r="AEI3" s="102"/>
      <c r="AEJ3" s="102"/>
      <c r="AEK3" s="102"/>
      <c r="AEL3" s="102"/>
      <c r="AEM3" s="102"/>
      <c r="AEN3" s="102"/>
      <c r="AEO3" s="102"/>
      <c r="AEP3" s="102"/>
      <c r="AEQ3" s="102"/>
      <c r="AER3" s="102"/>
      <c r="AES3" s="102"/>
      <c r="AET3" s="102"/>
      <c r="AEU3" s="102"/>
      <c r="AEV3" s="102"/>
      <c r="AEW3" s="102"/>
      <c r="AEX3" s="102"/>
      <c r="AEY3" s="102"/>
      <c r="AEZ3" s="102"/>
      <c r="AFA3" s="102"/>
      <c r="AFB3" s="102"/>
      <c r="AFC3" s="102"/>
      <c r="AFD3" s="102"/>
      <c r="AFE3" s="102"/>
      <c r="AFF3" s="102"/>
      <c r="AFG3" s="102"/>
      <c r="AFH3" s="102"/>
      <c r="AFI3" s="102"/>
      <c r="AFJ3" s="102"/>
      <c r="AFK3" s="102"/>
      <c r="AFL3" s="102"/>
      <c r="AFM3" s="102"/>
      <c r="AFN3" s="102"/>
      <c r="AFO3" s="102"/>
      <c r="AFP3" s="102"/>
      <c r="AFQ3" s="102"/>
      <c r="AFR3" s="102"/>
      <c r="AFS3" s="102"/>
      <c r="AFT3" s="102"/>
      <c r="AFU3" s="102"/>
      <c r="AFV3" s="102"/>
      <c r="AFW3" s="102"/>
      <c r="AFX3" s="102"/>
      <c r="AFY3" s="102"/>
      <c r="AFZ3" s="102"/>
      <c r="AGA3" s="102"/>
      <c r="AGB3" s="102"/>
      <c r="AGC3" s="102"/>
      <c r="AGD3" s="102"/>
      <c r="AGE3" s="102"/>
      <c r="AGF3" s="102"/>
      <c r="AGG3" s="102"/>
      <c r="AGH3" s="102"/>
      <c r="AGI3" s="102"/>
      <c r="AGJ3" s="102"/>
      <c r="AGK3" s="102"/>
      <c r="AGL3" s="102"/>
      <c r="AGM3" s="102"/>
      <c r="AGN3" s="102"/>
      <c r="AGO3" s="102"/>
      <c r="AGP3" s="102"/>
      <c r="AGQ3" s="102"/>
      <c r="AGR3" s="102"/>
      <c r="AGS3" s="102"/>
      <c r="AGT3" s="102"/>
      <c r="AGU3" s="102"/>
      <c r="AGV3" s="102"/>
      <c r="AGW3" s="102"/>
      <c r="AGX3" s="102"/>
      <c r="AGY3" s="102"/>
      <c r="AGZ3" s="102"/>
      <c r="AHA3" s="102"/>
      <c r="AHB3" s="102"/>
      <c r="AHC3" s="102"/>
      <c r="AHD3" s="102"/>
      <c r="AHE3" s="102"/>
      <c r="AHF3" s="102"/>
      <c r="AHG3" s="102"/>
      <c r="AHH3" s="102"/>
      <c r="AHI3" s="102"/>
      <c r="AHJ3" s="102"/>
      <c r="AHK3" s="102"/>
      <c r="AHL3" s="102"/>
      <c r="AHM3" s="102"/>
      <c r="AHN3" s="102"/>
      <c r="AHO3" s="102"/>
      <c r="AHP3" s="102"/>
      <c r="AHQ3" s="102"/>
      <c r="AHR3" s="102"/>
      <c r="AHS3" s="102"/>
      <c r="AHT3" s="102"/>
      <c r="AHU3" s="102"/>
      <c r="AHV3" s="102"/>
      <c r="AHW3" s="102"/>
      <c r="AHX3" s="102"/>
      <c r="AHY3" s="102"/>
      <c r="AHZ3" s="102"/>
      <c r="AIA3" s="102"/>
      <c r="AIB3" s="102"/>
      <c r="AIC3" s="102"/>
      <c r="AID3" s="102"/>
      <c r="AIE3" s="102"/>
      <c r="AIF3" s="102"/>
      <c r="AIG3" s="102"/>
      <c r="AIH3" s="102"/>
      <c r="AII3" s="102"/>
      <c r="AIJ3" s="102"/>
      <c r="AIK3" s="102"/>
      <c r="AIL3" s="102"/>
      <c r="AIM3" s="102"/>
      <c r="AIN3" s="102"/>
      <c r="AIO3" s="102"/>
      <c r="AIP3" s="102"/>
      <c r="AIQ3" s="102"/>
      <c r="AIR3" s="102"/>
      <c r="AIS3" s="102"/>
      <c r="AIT3" s="102"/>
      <c r="AIU3" s="102"/>
      <c r="AIV3" s="102"/>
      <c r="AIW3" s="102"/>
      <c r="AIX3" s="102"/>
      <c r="AIY3" s="102"/>
      <c r="AIZ3" s="102"/>
      <c r="AJA3" s="102"/>
      <c r="AJB3" s="102"/>
      <c r="AJC3" s="102"/>
      <c r="AJD3" s="102"/>
      <c r="AJE3" s="102"/>
      <c r="AJF3" s="102"/>
      <c r="AJG3" s="102"/>
      <c r="AJH3" s="102"/>
      <c r="AJI3" s="102"/>
      <c r="AJJ3" s="102"/>
      <c r="AJK3" s="102"/>
      <c r="AJL3" s="102"/>
      <c r="AJM3" s="102"/>
      <c r="AJN3" s="102"/>
      <c r="AJO3" s="102"/>
      <c r="AJP3" s="102"/>
      <c r="AJQ3" s="102"/>
      <c r="AJR3" s="102"/>
      <c r="AJS3" s="102"/>
      <c r="AJT3" s="102"/>
      <c r="AJU3" s="102"/>
      <c r="AJV3" s="102"/>
      <c r="AJW3" s="102"/>
      <c r="AJX3" s="102"/>
      <c r="AJY3" s="102"/>
      <c r="AJZ3" s="102"/>
      <c r="AKA3" s="102"/>
      <c r="AKB3" s="102"/>
      <c r="AKC3" s="102"/>
      <c r="AKD3" s="102"/>
      <c r="AKE3" s="102"/>
      <c r="AKF3" s="102"/>
      <c r="AKG3" s="102"/>
      <c r="AKH3" s="102"/>
      <c r="AKI3" s="102"/>
      <c r="AKJ3" s="102"/>
      <c r="AKK3" s="102"/>
      <c r="AKL3" s="102"/>
      <c r="AKM3" s="102"/>
      <c r="AKN3" s="102"/>
      <c r="AKO3" s="102"/>
      <c r="AKP3" s="102"/>
      <c r="AKQ3" s="102"/>
      <c r="AKR3" s="102"/>
      <c r="AKS3" s="102"/>
      <c r="AKT3" s="102"/>
      <c r="AKU3" s="102"/>
      <c r="AKV3" s="102"/>
      <c r="AKW3" s="102"/>
      <c r="AKX3" s="102"/>
      <c r="AKY3" s="102"/>
      <c r="AKZ3" s="102"/>
      <c r="ALA3" s="102"/>
      <c r="ALB3" s="102"/>
      <c r="ALC3" s="102"/>
      <c r="ALD3" s="102"/>
      <c r="ALE3" s="102"/>
      <c r="ALF3" s="102"/>
      <c r="ALG3" s="102"/>
      <c r="ALH3" s="102"/>
      <c r="ALI3" s="102"/>
      <c r="ALJ3" s="102"/>
      <c r="ALK3" s="102"/>
      <c r="ALL3" s="102"/>
      <c r="ALM3" s="102"/>
      <c r="ALN3" s="102"/>
      <c r="ALO3" s="102"/>
      <c r="ALP3" s="102"/>
      <c r="ALQ3" s="102"/>
      <c r="ALR3" s="102"/>
      <c r="ALS3" s="102"/>
      <c r="ALT3" s="102"/>
      <c r="ALU3" s="102"/>
      <c r="ALV3" s="102"/>
      <c r="ALW3" s="102"/>
      <c r="ALX3" s="102"/>
      <c r="ALY3" s="102"/>
      <c r="ALZ3" s="102"/>
      <c r="AMA3" s="102"/>
      <c r="AMB3" s="102"/>
      <c r="AMC3" s="102"/>
      <c r="AMD3" s="102"/>
      <c r="AME3" s="102"/>
      <c r="AMF3" s="102"/>
      <c r="AMG3" s="102"/>
      <c r="AMH3" s="102"/>
      <c r="AMI3" s="102"/>
      <c r="AMJ3" s="102"/>
    </row>
    <row r="4" spans="1:1024" ht="28.5" x14ac:dyDescent="0.15">
      <c r="A4" s="124"/>
      <c r="B4" s="125" t="s">
        <v>231</v>
      </c>
      <c r="C4" s="126" t="s">
        <v>232</v>
      </c>
      <c r="D4" s="127" t="s">
        <v>233</v>
      </c>
      <c r="E4" s="128" t="s">
        <v>5</v>
      </c>
      <c r="F4" s="129" t="s">
        <v>6</v>
      </c>
      <c r="G4" s="129" t="s">
        <v>7</v>
      </c>
      <c r="H4" s="129" t="s">
        <v>8</v>
      </c>
      <c r="I4" s="129" t="s">
        <v>9</v>
      </c>
      <c r="J4" s="129" t="s">
        <v>10</v>
      </c>
      <c r="K4" s="129" t="s">
        <v>11</v>
      </c>
      <c r="L4" s="129" t="s">
        <v>12</v>
      </c>
      <c r="M4" s="129" t="s">
        <v>13</v>
      </c>
      <c r="N4" s="129" t="s">
        <v>14</v>
      </c>
      <c r="O4" s="129" t="s">
        <v>15</v>
      </c>
      <c r="P4" s="129" t="s">
        <v>16</v>
      </c>
      <c r="Q4" s="129" t="s">
        <v>17</v>
      </c>
      <c r="R4" s="129" t="s">
        <v>18</v>
      </c>
      <c r="S4" s="129" t="s">
        <v>19</v>
      </c>
      <c r="T4" s="128" t="s">
        <v>20</v>
      </c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2"/>
      <c r="JF4" s="102"/>
      <c r="JG4" s="102"/>
      <c r="JH4" s="102"/>
      <c r="JI4" s="102"/>
      <c r="JJ4" s="102"/>
      <c r="JK4" s="102"/>
      <c r="JL4" s="102"/>
      <c r="JM4" s="102"/>
      <c r="JN4" s="102"/>
      <c r="JO4" s="102"/>
      <c r="JP4" s="102"/>
      <c r="JQ4" s="102"/>
      <c r="JR4" s="102"/>
      <c r="JS4" s="102"/>
      <c r="JT4" s="102"/>
      <c r="JU4" s="102"/>
      <c r="JV4" s="102"/>
      <c r="JW4" s="102"/>
      <c r="JX4" s="102"/>
      <c r="JY4" s="102"/>
      <c r="JZ4" s="102"/>
      <c r="KA4" s="102"/>
      <c r="KB4" s="102"/>
      <c r="KC4" s="102"/>
      <c r="KD4" s="102"/>
      <c r="KE4" s="102"/>
      <c r="KF4" s="102"/>
      <c r="KG4" s="102"/>
      <c r="KH4" s="102"/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2"/>
      <c r="NK4" s="102"/>
      <c r="NL4" s="102"/>
      <c r="NM4" s="102"/>
      <c r="NN4" s="102"/>
      <c r="NO4" s="102"/>
      <c r="NP4" s="102"/>
      <c r="NQ4" s="102"/>
      <c r="NR4" s="102"/>
      <c r="NS4" s="102"/>
      <c r="NT4" s="102"/>
      <c r="NU4" s="102"/>
      <c r="NV4" s="102"/>
      <c r="NW4" s="102"/>
      <c r="NX4" s="102"/>
      <c r="NY4" s="102"/>
      <c r="NZ4" s="102"/>
      <c r="OA4" s="102"/>
      <c r="OB4" s="102"/>
      <c r="OC4" s="102"/>
      <c r="OD4" s="102"/>
      <c r="OE4" s="102"/>
      <c r="OF4" s="102"/>
      <c r="OG4" s="102"/>
      <c r="OH4" s="102"/>
      <c r="OI4" s="102"/>
      <c r="OJ4" s="102"/>
      <c r="OK4" s="102"/>
      <c r="OL4" s="102"/>
      <c r="OM4" s="102"/>
      <c r="ON4" s="102"/>
      <c r="OO4" s="102"/>
      <c r="OP4" s="102"/>
      <c r="OQ4" s="102"/>
      <c r="OR4" s="102"/>
      <c r="OS4" s="102"/>
      <c r="OT4" s="102"/>
      <c r="OU4" s="102"/>
      <c r="OV4" s="102"/>
      <c r="OW4" s="102"/>
      <c r="OX4" s="102"/>
      <c r="OY4" s="102"/>
      <c r="OZ4" s="102"/>
      <c r="PA4" s="102"/>
      <c r="PB4" s="102"/>
      <c r="PC4" s="102"/>
      <c r="PD4" s="102"/>
      <c r="PE4" s="102"/>
      <c r="PF4" s="102"/>
      <c r="PG4" s="102"/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2"/>
      <c r="QE4" s="102"/>
      <c r="QF4" s="102"/>
      <c r="QG4" s="102"/>
      <c r="QH4" s="102"/>
      <c r="QI4" s="102"/>
      <c r="QJ4" s="102"/>
      <c r="QK4" s="102"/>
      <c r="QL4" s="102"/>
      <c r="QM4" s="102"/>
      <c r="QN4" s="102"/>
      <c r="QO4" s="102"/>
      <c r="QP4" s="102"/>
      <c r="QQ4" s="102"/>
      <c r="QR4" s="102"/>
      <c r="QS4" s="102"/>
      <c r="QT4" s="102"/>
      <c r="QU4" s="102"/>
      <c r="QV4" s="102"/>
      <c r="QW4" s="102"/>
      <c r="QX4" s="102"/>
      <c r="QY4" s="102"/>
      <c r="QZ4" s="102"/>
      <c r="RA4" s="102"/>
      <c r="RB4" s="102"/>
      <c r="RC4" s="102"/>
      <c r="RD4" s="102"/>
      <c r="RE4" s="102"/>
      <c r="RF4" s="102"/>
      <c r="RG4" s="102"/>
      <c r="RH4" s="102"/>
      <c r="RI4" s="102"/>
      <c r="RJ4" s="102"/>
      <c r="RK4" s="102"/>
      <c r="RL4" s="102"/>
      <c r="RM4" s="102"/>
      <c r="RN4" s="102"/>
      <c r="RO4" s="102"/>
      <c r="RP4" s="102"/>
      <c r="RQ4" s="102"/>
      <c r="RR4" s="102"/>
      <c r="RS4" s="102"/>
      <c r="RT4" s="102"/>
      <c r="RU4" s="102"/>
      <c r="RV4" s="102"/>
      <c r="RW4" s="102"/>
      <c r="RX4" s="102"/>
      <c r="RY4" s="102"/>
      <c r="RZ4" s="102"/>
      <c r="SA4" s="102"/>
      <c r="SB4" s="102"/>
      <c r="SC4" s="102"/>
      <c r="SD4" s="102"/>
      <c r="SE4" s="102"/>
      <c r="SF4" s="102"/>
      <c r="SG4" s="102"/>
      <c r="SH4" s="102"/>
      <c r="SI4" s="102"/>
      <c r="SJ4" s="102"/>
      <c r="SK4" s="102"/>
      <c r="SL4" s="102"/>
      <c r="SM4" s="102"/>
      <c r="SN4" s="102"/>
      <c r="SO4" s="102"/>
      <c r="SP4" s="102"/>
      <c r="SQ4" s="102"/>
      <c r="SR4" s="102"/>
      <c r="SS4" s="102"/>
      <c r="ST4" s="102"/>
      <c r="SU4" s="102"/>
      <c r="SV4" s="102"/>
      <c r="SW4" s="102"/>
      <c r="SX4" s="102"/>
      <c r="SY4" s="102"/>
      <c r="SZ4" s="102"/>
      <c r="TA4" s="102"/>
      <c r="TB4" s="102"/>
      <c r="TC4" s="102"/>
      <c r="TD4" s="102"/>
      <c r="TE4" s="102"/>
      <c r="TF4" s="102"/>
      <c r="TG4" s="102"/>
      <c r="TH4" s="102"/>
      <c r="TI4" s="102"/>
      <c r="TJ4" s="102"/>
      <c r="TK4" s="102"/>
      <c r="TL4" s="102"/>
      <c r="TM4" s="102"/>
      <c r="TN4" s="102"/>
      <c r="TO4" s="102"/>
      <c r="TP4" s="102"/>
      <c r="TQ4" s="102"/>
      <c r="TR4" s="102"/>
      <c r="TS4" s="102"/>
      <c r="TT4" s="102"/>
      <c r="TU4" s="102"/>
      <c r="TV4" s="102"/>
      <c r="TW4" s="102"/>
      <c r="TX4" s="102"/>
      <c r="TY4" s="102"/>
      <c r="TZ4" s="102"/>
      <c r="UA4" s="102"/>
      <c r="UB4" s="102"/>
      <c r="UC4" s="102"/>
      <c r="UD4" s="102"/>
      <c r="UE4" s="102"/>
      <c r="UF4" s="102"/>
      <c r="UG4" s="102"/>
      <c r="UH4" s="102"/>
      <c r="UI4" s="102"/>
      <c r="UJ4" s="102"/>
      <c r="UK4" s="102"/>
      <c r="UL4" s="102"/>
      <c r="UM4" s="102"/>
      <c r="UN4" s="102"/>
      <c r="UO4" s="102"/>
      <c r="UP4" s="102"/>
      <c r="UQ4" s="102"/>
      <c r="UR4" s="102"/>
      <c r="US4" s="102"/>
      <c r="UT4" s="102"/>
      <c r="UU4" s="102"/>
      <c r="UV4" s="102"/>
      <c r="UW4" s="102"/>
      <c r="UX4" s="102"/>
      <c r="UY4" s="102"/>
      <c r="UZ4" s="102"/>
      <c r="VA4" s="102"/>
      <c r="VB4" s="102"/>
      <c r="VC4" s="102"/>
      <c r="VD4" s="102"/>
      <c r="VE4" s="102"/>
      <c r="VF4" s="102"/>
      <c r="VG4" s="102"/>
      <c r="VH4" s="102"/>
      <c r="VI4" s="102"/>
      <c r="VJ4" s="102"/>
      <c r="VK4" s="102"/>
      <c r="VL4" s="102"/>
      <c r="VM4" s="102"/>
      <c r="VN4" s="102"/>
      <c r="VO4" s="102"/>
      <c r="VP4" s="102"/>
      <c r="VQ4" s="102"/>
      <c r="VR4" s="102"/>
      <c r="VS4" s="102"/>
      <c r="VT4" s="102"/>
      <c r="VU4" s="102"/>
      <c r="VV4" s="102"/>
      <c r="VW4" s="102"/>
      <c r="VX4" s="102"/>
      <c r="VY4" s="102"/>
      <c r="VZ4" s="102"/>
      <c r="WA4" s="102"/>
      <c r="WB4" s="102"/>
      <c r="WC4" s="102"/>
      <c r="WD4" s="102"/>
      <c r="WE4" s="102"/>
      <c r="WF4" s="102"/>
      <c r="WG4" s="102"/>
      <c r="WH4" s="102"/>
      <c r="WI4" s="102"/>
      <c r="WJ4" s="102"/>
      <c r="WK4" s="102"/>
      <c r="WL4" s="102"/>
      <c r="WM4" s="102"/>
      <c r="WN4" s="102"/>
      <c r="WO4" s="102"/>
      <c r="WP4" s="102"/>
      <c r="WQ4" s="102"/>
      <c r="WR4" s="102"/>
      <c r="WS4" s="102"/>
      <c r="WT4" s="102"/>
      <c r="WU4" s="102"/>
      <c r="WV4" s="102"/>
      <c r="WW4" s="102"/>
      <c r="WX4" s="102"/>
      <c r="WY4" s="102"/>
      <c r="WZ4" s="102"/>
      <c r="XA4" s="102"/>
      <c r="XB4" s="102"/>
      <c r="XC4" s="102"/>
      <c r="XD4" s="102"/>
      <c r="XE4" s="102"/>
      <c r="XF4" s="102"/>
      <c r="XG4" s="102"/>
      <c r="XH4" s="102"/>
      <c r="XI4" s="102"/>
      <c r="XJ4" s="102"/>
      <c r="XK4" s="102"/>
      <c r="XL4" s="102"/>
      <c r="XM4" s="102"/>
      <c r="XN4" s="102"/>
      <c r="XO4" s="102"/>
      <c r="XP4" s="102"/>
      <c r="XQ4" s="102"/>
      <c r="XR4" s="102"/>
      <c r="XS4" s="102"/>
      <c r="XT4" s="102"/>
      <c r="XU4" s="102"/>
      <c r="XV4" s="102"/>
      <c r="XW4" s="102"/>
      <c r="XX4" s="102"/>
      <c r="XY4" s="102"/>
      <c r="XZ4" s="102"/>
      <c r="YA4" s="102"/>
      <c r="YB4" s="102"/>
      <c r="YC4" s="102"/>
      <c r="YD4" s="102"/>
      <c r="YE4" s="102"/>
      <c r="YF4" s="102"/>
      <c r="YG4" s="102"/>
      <c r="YH4" s="102"/>
      <c r="YI4" s="102"/>
      <c r="YJ4" s="102"/>
      <c r="YK4" s="102"/>
      <c r="YL4" s="102"/>
      <c r="YM4" s="102"/>
      <c r="YN4" s="102"/>
      <c r="YO4" s="102"/>
      <c r="YP4" s="102"/>
      <c r="YQ4" s="102"/>
      <c r="YR4" s="102"/>
      <c r="YS4" s="102"/>
      <c r="YT4" s="102"/>
      <c r="YU4" s="102"/>
      <c r="YV4" s="102"/>
      <c r="YW4" s="102"/>
      <c r="YX4" s="102"/>
      <c r="YY4" s="102"/>
      <c r="YZ4" s="102"/>
      <c r="ZA4" s="102"/>
      <c r="ZB4" s="102"/>
      <c r="ZC4" s="102"/>
      <c r="ZD4" s="102"/>
      <c r="ZE4" s="102"/>
      <c r="ZF4" s="102"/>
      <c r="ZG4" s="102"/>
      <c r="ZH4" s="102"/>
      <c r="ZI4" s="102"/>
      <c r="ZJ4" s="102"/>
      <c r="ZK4" s="102"/>
      <c r="ZL4" s="102"/>
      <c r="ZM4" s="102"/>
      <c r="ZN4" s="102"/>
      <c r="ZO4" s="102"/>
      <c r="ZP4" s="102"/>
      <c r="ZQ4" s="102"/>
      <c r="ZR4" s="102"/>
      <c r="ZS4" s="102"/>
      <c r="ZT4" s="102"/>
      <c r="ZU4" s="102"/>
      <c r="ZV4" s="102"/>
      <c r="ZW4" s="102"/>
      <c r="ZX4" s="102"/>
      <c r="ZY4" s="102"/>
      <c r="ZZ4" s="102"/>
      <c r="AAA4" s="102"/>
      <c r="AAB4" s="102"/>
      <c r="AAC4" s="102"/>
      <c r="AAD4" s="102"/>
      <c r="AAE4" s="102"/>
      <c r="AAF4" s="102"/>
      <c r="AAG4" s="102"/>
      <c r="AAH4" s="102"/>
      <c r="AAI4" s="102"/>
      <c r="AAJ4" s="102"/>
      <c r="AAK4" s="102"/>
      <c r="AAL4" s="102"/>
      <c r="AAM4" s="102"/>
      <c r="AAN4" s="102"/>
      <c r="AAO4" s="102"/>
      <c r="AAP4" s="102"/>
      <c r="AAQ4" s="102"/>
      <c r="AAR4" s="102"/>
      <c r="AAS4" s="102"/>
      <c r="AAT4" s="102"/>
      <c r="AAU4" s="102"/>
      <c r="AAV4" s="102"/>
      <c r="AAW4" s="102"/>
      <c r="AAX4" s="102"/>
      <c r="AAY4" s="102"/>
      <c r="AAZ4" s="102"/>
      <c r="ABA4" s="102"/>
      <c r="ABB4" s="102"/>
      <c r="ABC4" s="102"/>
      <c r="ABD4" s="102"/>
      <c r="ABE4" s="102"/>
      <c r="ABF4" s="102"/>
      <c r="ABG4" s="102"/>
      <c r="ABH4" s="102"/>
      <c r="ABI4" s="102"/>
      <c r="ABJ4" s="102"/>
      <c r="ABK4" s="102"/>
      <c r="ABL4" s="102"/>
      <c r="ABM4" s="102"/>
      <c r="ABN4" s="102"/>
      <c r="ABO4" s="102"/>
      <c r="ABP4" s="102"/>
      <c r="ABQ4" s="102"/>
      <c r="ABR4" s="102"/>
      <c r="ABS4" s="102"/>
      <c r="ABT4" s="102"/>
      <c r="ABU4" s="102"/>
      <c r="ABV4" s="102"/>
      <c r="ABW4" s="102"/>
      <c r="ABX4" s="102"/>
      <c r="ABY4" s="102"/>
      <c r="ABZ4" s="102"/>
      <c r="ACA4" s="102"/>
      <c r="ACB4" s="102"/>
      <c r="ACC4" s="102"/>
      <c r="ACD4" s="102"/>
      <c r="ACE4" s="102"/>
      <c r="ACF4" s="102"/>
      <c r="ACG4" s="102"/>
      <c r="ACH4" s="102"/>
      <c r="ACI4" s="102"/>
      <c r="ACJ4" s="102"/>
      <c r="ACK4" s="102"/>
      <c r="ACL4" s="102"/>
      <c r="ACM4" s="102"/>
      <c r="ACN4" s="102"/>
      <c r="ACO4" s="102"/>
      <c r="ACP4" s="102"/>
      <c r="ACQ4" s="102"/>
      <c r="ACR4" s="102"/>
      <c r="ACS4" s="102"/>
      <c r="ACT4" s="102"/>
      <c r="ACU4" s="102"/>
      <c r="ACV4" s="102"/>
      <c r="ACW4" s="102"/>
      <c r="ACX4" s="102"/>
      <c r="ACY4" s="102"/>
      <c r="ACZ4" s="102"/>
      <c r="ADA4" s="102"/>
      <c r="ADB4" s="102"/>
      <c r="ADC4" s="102"/>
      <c r="ADD4" s="102"/>
      <c r="ADE4" s="102"/>
      <c r="ADF4" s="102"/>
      <c r="ADG4" s="102"/>
      <c r="ADH4" s="102"/>
      <c r="ADI4" s="102"/>
      <c r="ADJ4" s="102"/>
      <c r="ADK4" s="102"/>
      <c r="ADL4" s="102"/>
      <c r="ADM4" s="102"/>
      <c r="ADN4" s="102"/>
      <c r="ADO4" s="102"/>
      <c r="ADP4" s="102"/>
      <c r="ADQ4" s="102"/>
      <c r="ADR4" s="102"/>
      <c r="ADS4" s="102"/>
      <c r="ADT4" s="102"/>
      <c r="ADU4" s="102"/>
      <c r="ADV4" s="102"/>
      <c r="ADW4" s="102"/>
      <c r="ADX4" s="102"/>
      <c r="ADY4" s="102"/>
      <c r="ADZ4" s="102"/>
      <c r="AEA4" s="102"/>
      <c r="AEB4" s="102"/>
      <c r="AEC4" s="102"/>
      <c r="AED4" s="102"/>
      <c r="AEE4" s="102"/>
      <c r="AEF4" s="102"/>
      <c r="AEG4" s="102"/>
      <c r="AEH4" s="102"/>
      <c r="AEI4" s="102"/>
      <c r="AEJ4" s="102"/>
      <c r="AEK4" s="102"/>
      <c r="AEL4" s="102"/>
      <c r="AEM4" s="102"/>
      <c r="AEN4" s="102"/>
      <c r="AEO4" s="102"/>
      <c r="AEP4" s="102"/>
      <c r="AEQ4" s="102"/>
      <c r="AER4" s="102"/>
      <c r="AES4" s="102"/>
      <c r="AET4" s="102"/>
      <c r="AEU4" s="102"/>
      <c r="AEV4" s="102"/>
      <c r="AEW4" s="102"/>
      <c r="AEX4" s="102"/>
      <c r="AEY4" s="102"/>
      <c r="AEZ4" s="102"/>
      <c r="AFA4" s="102"/>
      <c r="AFB4" s="102"/>
      <c r="AFC4" s="102"/>
      <c r="AFD4" s="102"/>
      <c r="AFE4" s="102"/>
      <c r="AFF4" s="102"/>
      <c r="AFG4" s="102"/>
      <c r="AFH4" s="102"/>
      <c r="AFI4" s="102"/>
      <c r="AFJ4" s="102"/>
      <c r="AFK4" s="102"/>
      <c r="AFL4" s="102"/>
      <c r="AFM4" s="102"/>
      <c r="AFN4" s="102"/>
      <c r="AFO4" s="102"/>
      <c r="AFP4" s="102"/>
      <c r="AFQ4" s="102"/>
      <c r="AFR4" s="102"/>
      <c r="AFS4" s="102"/>
      <c r="AFT4" s="102"/>
      <c r="AFU4" s="102"/>
      <c r="AFV4" s="102"/>
      <c r="AFW4" s="102"/>
      <c r="AFX4" s="102"/>
      <c r="AFY4" s="102"/>
      <c r="AFZ4" s="102"/>
      <c r="AGA4" s="102"/>
      <c r="AGB4" s="102"/>
      <c r="AGC4" s="102"/>
      <c r="AGD4" s="102"/>
      <c r="AGE4" s="102"/>
      <c r="AGF4" s="102"/>
      <c r="AGG4" s="102"/>
      <c r="AGH4" s="102"/>
      <c r="AGI4" s="102"/>
      <c r="AGJ4" s="102"/>
      <c r="AGK4" s="102"/>
      <c r="AGL4" s="102"/>
      <c r="AGM4" s="102"/>
      <c r="AGN4" s="102"/>
      <c r="AGO4" s="102"/>
      <c r="AGP4" s="102"/>
      <c r="AGQ4" s="102"/>
      <c r="AGR4" s="102"/>
      <c r="AGS4" s="102"/>
      <c r="AGT4" s="102"/>
      <c r="AGU4" s="102"/>
      <c r="AGV4" s="102"/>
      <c r="AGW4" s="102"/>
      <c r="AGX4" s="102"/>
      <c r="AGY4" s="102"/>
      <c r="AGZ4" s="102"/>
      <c r="AHA4" s="102"/>
      <c r="AHB4" s="102"/>
      <c r="AHC4" s="102"/>
      <c r="AHD4" s="102"/>
      <c r="AHE4" s="102"/>
      <c r="AHF4" s="102"/>
      <c r="AHG4" s="102"/>
      <c r="AHH4" s="102"/>
      <c r="AHI4" s="102"/>
      <c r="AHJ4" s="102"/>
      <c r="AHK4" s="102"/>
      <c r="AHL4" s="102"/>
      <c r="AHM4" s="102"/>
      <c r="AHN4" s="102"/>
      <c r="AHO4" s="102"/>
      <c r="AHP4" s="102"/>
      <c r="AHQ4" s="102"/>
      <c r="AHR4" s="102"/>
      <c r="AHS4" s="102"/>
      <c r="AHT4" s="102"/>
      <c r="AHU4" s="102"/>
      <c r="AHV4" s="102"/>
      <c r="AHW4" s="102"/>
      <c r="AHX4" s="102"/>
      <c r="AHY4" s="102"/>
      <c r="AHZ4" s="102"/>
      <c r="AIA4" s="102"/>
      <c r="AIB4" s="102"/>
      <c r="AIC4" s="102"/>
      <c r="AID4" s="102"/>
      <c r="AIE4" s="102"/>
      <c r="AIF4" s="102"/>
      <c r="AIG4" s="102"/>
      <c r="AIH4" s="102"/>
      <c r="AII4" s="102"/>
      <c r="AIJ4" s="102"/>
      <c r="AIK4" s="102"/>
      <c r="AIL4" s="102"/>
      <c r="AIM4" s="102"/>
      <c r="AIN4" s="102"/>
      <c r="AIO4" s="102"/>
      <c r="AIP4" s="102"/>
      <c r="AIQ4" s="102"/>
      <c r="AIR4" s="102"/>
      <c r="AIS4" s="102"/>
      <c r="AIT4" s="102"/>
      <c r="AIU4" s="102"/>
      <c r="AIV4" s="102"/>
      <c r="AIW4" s="102"/>
      <c r="AIX4" s="102"/>
      <c r="AIY4" s="102"/>
      <c r="AIZ4" s="102"/>
      <c r="AJA4" s="102"/>
      <c r="AJB4" s="102"/>
      <c r="AJC4" s="102"/>
      <c r="AJD4" s="102"/>
      <c r="AJE4" s="102"/>
      <c r="AJF4" s="102"/>
      <c r="AJG4" s="102"/>
      <c r="AJH4" s="102"/>
      <c r="AJI4" s="102"/>
      <c r="AJJ4" s="102"/>
      <c r="AJK4" s="102"/>
      <c r="AJL4" s="102"/>
      <c r="AJM4" s="102"/>
      <c r="AJN4" s="102"/>
      <c r="AJO4" s="102"/>
      <c r="AJP4" s="102"/>
      <c r="AJQ4" s="102"/>
      <c r="AJR4" s="102"/>
      <c r="AJS4" s="102"/>
      <c r="AJT4" s="102"/>
      <c r="AJU4" s="102"/>
      <c r="AJV4" s="102"/>
      <c r="AJW4" s="102"/>
      <c r="AJX4" s="102"/>
      <c r="AJY4" s="102"/>
      <c r="AJZ4" s="102"/>
      <c r="AKA4" s="102"/>
      <c r="AKB4" s="102"/>
      <c r="AKC4" s="102"/>
      <c r="AKD4" s="102"/>
      <c r="AKE4" s="102"/>
      <c r="AKF4" s="102"/>
      <c r="AKG4" s="102"/>
      <c r="AKH4" s="102"/>
      <c r="AKI4" s="102"/>
      <c r="AKJ4" s="102"/>
      <c r="AKK4" s="102"/>
      <c r="AKL4" s="102"/>
      <c r="AKM4" s="102"/>
      <c r="AKN4" s="102"/>
      <c r="AKO4" s="102"/>
      <c r="AKP4" s="102"/>
      <c r="AKQ4" s="102"/>
      <c r="AKR4" s="102"/>
      <c r="AKS4" s="102"/>
      <c r="AKT4" s="102"/>
      <c r="AKU4" s="102"/>
      <c r="AKV4" s="102"/>
      <c r="AKW4" s="102"/>
      <c r="AKX4" s="102"/>
      <c r="AKY4" s="102"/>
      <c r="AKZ4" s="102"/>
      <c r="ALA4" s="102"/>
      <c r="ALB4" s="102"/>
      <c r="ALC4" s="102"/>
      <c r="ALD4" s="102"/>
      <c r="ALE4" s="102"/>
      <c r="ALF4" s="102"/>
      <c r="ALG4" s="102"/>
      <c r="ALH4" s="102"/>
      <c r="ALI4" s="102"/>
      <c r="ALJ4" s="102"/>
      <c r="ALK4" s="102"/>
      <c r="ALL4" s="102"/>
      <c r="ALM4" s="102"/>
      <c r="ALN4" s="102"/>
      <c r="ALO4" s="102"/>
      <c r="ALP4" s="102"/>
      <c r="ALQ4" s="102"/>
      <c r="ALR4" s="102"/>
      <c r="ALS4" s="102"/>
      <c r="ALT4" s="102"/>
      <c r="ALU4" s="102"/>
      <c r="ALV4" s="102"/>
      <c r="ALW4" s="102"/>
      <c r="ALX4" s="102"/>
      <c r="ALY4" s="102"/>
      <c r="ALZ4" s="102"/>
      <c r="AMA4" s="102"/>
      <c r="AMB4" s="102"/>
      <c r="AMC4" s="102"/>
      <c r="AMD4" s="102"/>
      <c r="AME4" s="102"/>
      <c r="AMF4" s="102"/>
      <c r="AMG4" s="102"/>
      <c r="AMH4" s="102"/>
      <c r="AMI4" s="102"/>
      <c r="AMJ4" s="102"/>
    </row>
    <row r="5" spans="1:1024" ht="12.95" customHeight="1" x14ac:dyDescent="0.2">
      <c r="A5" s="221" t="s">
        <v>234</v>
      </c>
      <c r="B5" s="130" t="s">
        <v>235</v>
      </c>
      <c r="C5" s="131"/>
      <c r="D5" s="132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02"/>
      <c r="OD5" s="102"/>
      <c r="OE5" s="102"/>
      <c r="OF5" s="102"/>
      <c r="OG5" s="102"/>
      <c r="OH5" s="102"/>
      <c r="OI5" s="102"/>
      <c r="OJ5" s="102"/>
      <c r="OK5" s="102"/>
      <c r="OL5" s="102"/>
      <c r="OM5" s="102"/>
      <c r="ON5" s="102"/>
      <c r="OO5" s="102"/>
      <c r="OP5" s="102"/>
      <c r="OQ5" s="102"/>
      <c r="OR5" s="102"/>
      <c r="OS5" s="102"/>
      <c r="OT5" s="102"/>
      <c r="OU5" s="102"/>
      <c r="OV5" s="102"/>
      <c r="OW5" s="102"/>
      <c r="OX5" s="102"/>
      <c r="OY5" s="102"/>
      <c r="OZ5" s="102"/>
      <c r="PA5" s="102"/>
      <c r="PB5" s="102"/>
      <c r="PC5" s="102"/>
      <c r="PD5" s="102"/>
      <c r="PE5" s="102"/>
      <c r="PF5" s="102"/>
      <c r="PG5" s="102"/>
      <c r="PH5" s="102"/>
      <c r="PI5" s="102"/>
      <c r="PJ5" s="102"/>
      <c r="PK5" s="102"/>
      <c r="PL5" s="102"/>
      <c r="PM5" s="102"/>
      <c r="PN5" s="102"/>
      <c r="PO5" s="102"/>
      <c r="PP5" s="102"/>
      <c r="PQ5" s="102"/>
      <c r="PR5" s="102"/>
      <c r="PS5" s="102"/>
      <c r="PT5" s="102"/>
      <c r="PU5" s="102"/>
      <c r="PV5" s="102"/>
      <c r="PW5" s="102"/>
      <c r="PX5" s="102"/>
      <c r="PY5" s="102"/>
      <c r="PZ5" s="102"/>
      <c r="QA5" s="102"/>
      <c r="QB5" s="102"/>
      <c r="QC5" s="102"/>
      <c r="QD5" s="102"/>
      <c r="QE5" s="102"/>
      <c r="QF5" s="102"/>
      <c r="QG5" s="102"/>
      <c r="QH5" s="102"/>
      <c r="QI5" s="102"/>
      <c r="QJ5" s="102"/>
      <c r="QK5" s="102"/>
      <c r="QL5" s="102"/>
      <c r="QM5" s="102"/>
      <c r="QN5" s="102"/>
      <c r="QO5" s="102"/>
      <c r="QP5" s="102"/>
      <c r="QQ5" s="102"/>
      <c r="QR5" s="102"/>
      <c r="QS5" s="102"/>
      <c r="QT5" s="102"/>
      <c r="QU5" s="102"/>
      <c r="QV5" s="102"/>
      <c r="QW5" s="102"/>
      <c r="QX5" s="102"/>
      <c r="QY5" s="102"/>
      <c r="QZ5" s="102"/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2"/>
      <c r="VM5" s="102"/>
      <c r="VN5" s="102"/>
      <c r="VO5" s="102"/>
      <c r="VP5" s="102"/>
      <c r="VQ5" s="102"/>
      <c r="VR5" s="102"/>
      <c r="VS5" s="102"/>
      <c r="VT5" s="102"/>
      <c r="VU5" s="102"/>
      <c r="VV5" s="102"/>
      <c r="VW5" s="102"/>
      <c r="VX5" s="102"/>
      <c r="VY5" s="102"/>
      <c r="VZ5" s="102"/>
      <c r="WA5" s="102"/>
      <c r="WB5" s="102"/>
      <c r="WC5" s="102"/>
      <c r="WD5" s="102"/>
      <c r="WE5" s="102"/>
      <c r="WF5" s="102"/>
      <c r="WG5" s="102"/>
      <c r="WH5" s="102"/>
      <c r="WI5" s="102"/>
      <c r="WJ5" s="102"/>
      <c r="WK5" s="102"/>
      <c r="WL5" s="102"/>
      <c r="WM5" s="102"/>
      <c r="WN5" s="102"/>
      <c r="WO5" s="102"/>
      <c r="WP5" s="102"/>
      <c r="WQ5" s="102"/>
      <c r="WR5" s="102"/>
      <c r="WS5" s="102"/>
      <c r="WT5" s="102"/>
      <c r="WU5" s="102"/>
      <c r="WV5" s="102"/>
      <c r="WW5" s="102"/>
      <c r="WX5" s="102"/>
      <c r="WY5" s="102"/>
      <c r="WZ5" s="102"/>
      <c r="XA5" s="102"/>
      <c r="XB5" s="102"/>
      <c r="XC5" s="102"/>
      <c r="XD5" s="102"/>
      <c r="XE5" s="102"/>
      <c r="XF5" s="102"/>
      <c r="XG5" s="102"/>
      <c r="XH5" s="102"/>
      <c r="XI5" s="102"/>
      <c r="XJ5" s="102"/>
      <c r="XK5" s="102"/>
      <c r="XL5" s="102"/>
      <c r="XM5" s="102"/>
      <c r="XN5" s="102"/>
      <c r="XO5" s="102"/>
      <c r="XP5" s="102"/>
      <c r="XQ5" s="102"/>
      <c r="XR5" s="102"/>
      <c r="XS5" s="102"/>
      <c r="XT5" s="102"/>
      <c r="XU5" s="102"/>
      <c r="XV5" s="102"/>
      <c r="XW5" s="102"/>
      <c r="XX5" s="102"/>
      <c r="XY5" s="102"/>
      <c r="XZ5" s="102"/>
      <c r="YA5" s="102"/>
      <c r="YB5" s="102"/>
      <c r="YC5" s="102"/>
      <c r="YD5" s="102"/>
      <c r="YE5" s="102"/>
      <c r="YF5" s="102"/>
      <c r="YG5" s="102"/>
      <c r="YH5" s="102"/>
      <c r="YI5" s="102"/>
      <c r="YJ5" s="102"/>
      <c r="YK5" s="102"/>
      <c r="YL5" s="102"/>
      <c r="YM5" s="102"/>
      <c r="YN5" s="102"/>
      <c r="YO5" s="102"/>
      <c r="YP5" s="102"/>
      <c r="YQ5" s="102"/>
      <c r="YR5" s="102"/>
      <c r="YS5" s="102"/>
      <c r="YT5" s="102"/>
      <c r="YU5" s="102"/>
      <c r="YV5" s="102"/>
      <c r="YW5" s="102"/>
      <c r="YX5" s="102"/>
      <c r="YY5" s="102"/>
      <c r="YZ5" s="102"/>
      <c r="ZA5" s="102"/>
      <c r="ZB5" s="102"/>
      <c r="ZC5" s="102"/>
      <c r="ZD5" s="102"/>
      <c r="ZE5" s="102"/>
      <c r="ZF5" s="102"/>
      <c r="ZG5" s="102"/>
      <c r="ZH5" s="102"/>
      <c r="ZI5" s="102"/>
      <c r="ZJ5" s="102"/>
      <c r="ZK5" s="102"/>
      <c r="ZL5" s="102"/>
      <c r="ZM5" s="102"/>
      <c r="ZN5" s="102"/>
      <c r="ZO5" s="102"/>
      <c r="ZP5" s="102"/>
      <c r="ZQ5" s="102"/>
      <c r="ZR5" s="102"/>
      <c r="ZS5" s="102"/>
      <c r="ZT5" s="102"/>
      <c r="ZU5" s="102"/>
      <c r="ZV5" s="102"/>
      <c r="ZW5" s="102"/>
      <c r="ZX5" s="102"/>
      <c r="ZY5" s="102"/>
      <c r="ZZ5" s="102"/>
      <c r="AAA5" s="102"/>
      <c r="AAB5" s="102"/>
      <c r="AAC5" s="102"/>
      <c r="AAD5" s="102"/>
      <c r="AAE5" s="102"/>
      <c r="AAF5" s="102"/>
      <c r="AAG5" s="102"/>
      <c r="AAH5" s="102"/>
      <c r="AAI5" s="102"/>
      <c r="AAJ5" s="102"/>
      <c r="AAK5" s="102"/>
      <c r="AAL5" s="102"/>
      <c r="AAM5" s="102"/>
      <c r="AAN5" s="102"/>
      <c r="AAO5" s="102"/>
      <c r="AAP5" s="102"/>
      <c r="AAQ5" s="102"/>
      <c r="AAR5" s="102"/>
      <c r="AAS5" s="102"/>
      <c r="AAT5" s="102"/>
      <c r="AAU5" s="102"/>
      <c r="AAV5" s="102"/>
      <c r="AAW5" s="102"/>
      <c r="AAX5" s="102"/>
      <c r="AAY5" s="102"/>
      <c r="AAZ5" s="102"/>
      <c r="ABA5" s="102"/>
      <c r="ABB5" s="102"/>
      <c r="ABC5" s="102"/>
      <c r="ABD5" s="102"/>
      <c r="ABE5" s="102"/>
      <c r="ABF5" s="102"/>
      <c r="ABG5" s="102"/>
      <c r="ABH5" s="102"/>
      <c r="ABI5" s="102"/>
      <c r="ABJ5" s="102"/>
      <c r="ABK5" s="102"/>
      <c r="ABL5" s="102"/>
      <c r="ABM5" s="102"/>
      <c r="ABN5" s="102"/>
      <c r="ABO5" s="102"/>
      <c r="ABP5" s="102"/>
      <c r="ABQ5" s="102"/>
      <c r="ABR5" s="102"/>
      <c r="ABS5" s="102"/>
      <c r="ABT5" s="102"/>
      <c r="ABU5" s="102"/>
      <c r="ABV5" s="102"/>
      <c r="ABW5" s="102"/>
      <c r="ABX5" s="102"/>
      <c r="ABY5" s="102"/>
      <c r="ABZ5" s="102"/>
      <c r="ACA5" s="102"/>
      <c r="ACB5" s="102"/>
      <c r="ACC5" s="102"/>
      <c r="ACD5" s="102"/>
      <c r="ACE5" s="102"/>
      <c r="ACF5" s="102"/>
      <c r="ACG5" s="102"/>
      <c r="ACH5" s="102"/>
      <c r="ACI5" s="102"/>
      <c r="ACJ5" s="102"/>
      <c r="ACK5" s="102"/>
      <c r="ACL5" s="102"/>
      <c r="ACM5" s="102"/>
      <c r="ACN5" s="102"/>
      <c r="ACO5" s="102"/>
      <c r="ACP5" s="102"/>
      <c r="ACQ5" s="102"/>
      <c r="ACR5" s="102"/>
      <c r="ACS5" s="102"/>
      <c r="ACT5" s="102"/>
      <c r="ACU5" s="102"/>
      <c r="ACV5" s="102"/>
      <c r="ACW5" s="102"/>
      <c r="ACX5" s="102"/>
      <c r="ACY5" s="102"/>
      <c r="ACZ5" s="102"/>
      <c r="ADA5" s="102"/>
      <c r="ADB5" s="102"/>
      <c r="ADC5" s="102"/>
      <c r="ADD5" s="102"/>
      <c r="ADE5" s="102"/>
      <c r="ADF5" s="102"/>
      <c r="ADG5" s="102"/>
      <c r="ADH5" s="102"/>
      <c r="ADI5" s="102"/>
      <c r="ADJ5" s="102"/>
      <c r="ADK5" s="102"/>
      <c r="ADL5" s="102"/>
      <c r="ADM5" s="102"/>
      <c r="ADN5" s="102"/>
      <c r="ADO5" s="102"/>
      <c r="ADP5" s="102"/>
      <c r="ADQ5" s="102"/>
      <c r="ADR5" s="102"/>
      <c r="ADS5" s="102"/>
      <c r="ADT5" s="102"/>
      <c r="ADU5" s="102"/>
      <c r="ADV5" s="102"/>
      <c r="ADW5" s="102"/>
      <c r="ADX5" s="102"/>
      <c r="ADY5" s="102"/>
      <c r="ADZ5" s="102"/>
      <c r="AEA5" s="102"/>
      <c r="AEB5" s="102"/>
      <c r="AEC5" s="102"/>
      <c r="AED5" s="102"/>
      <c r="AEE5" s="102"/>
      <c r="AEF5" s="102"/>
      <c r="AEG5" s="102"/>
      <c r="AEH5" s="102"/>
      <c r="AEI5" s="102"/>
      <c r="AEJ5" s="102"/>
      <c r="AEK5" s="102"/>
      <c r="AEL5" s="102"/>
      <c r="AEM5" s="102"/>
      <c r="AEN5" s="102"/>
      <c r="AEO5" s="102"/>
      <c r="AEP5" s="102"/>
      <c r="AEQ5" s="102"/>
      <c r="AER5" s="102"/>
      <c r="AES5" s="102"/>
      <c r="AET5" s="102"/>
      <c r="AEU5" s="102"/>
      <c r="AEV5" s="102"/>
      <c r="AEW5" s="102"/>
      <c r="AEX5" s="102"/>
      <c r="AEY5" s="102"/>
      <c r="AEZ5" s="102"/>
      <c r="AFA5" s="102"/>
      <c r="AFB5" s="102"/>
      <c r="AFC5" s="102"/>
      <c r="AFD5" s="102"/>
      <c r="AFE5" s="102"/>
      <c r="AFF5" s="102"/>
      <c r="AFG5" s="102"/>
      <c r="AFH5" s="102"/>
      <c r="AFI5" s="102"/>
      <c r="AFJ5" s="102"/>
      <c r="AFK5" s="102"/>
      <c r="AFL5" s="102"/>
      <c r="AFM5" s="102"/>
      <c r="AFN5" s="102"/>
      <c r="AFO5" s="102"/>
      <c r="AFP5" s="102"/>
      <c r="AFQ5" s="102"/>
      <c r="AFR5" s="102"/>
      <c r="AFS5" s="102"/>
      <c r="AFT5" s="102"/>
      <c r="AFU5" s="102"/>
      <c r="AFV5" s="102"/>
      <c r="AFW5" s="102"/>
      <c r="AFX5" s="102"/>
      <c r="AFY5" s="102"/>
      <c r="AFZ5" s="102"/>
      <c r="AGA5" s="102"/>
      <c r="AGB5" s="102"/>
      <c r="AGC5" s="102"/>
      <c r="AGD5" s="102"/>
      <c r="AGE5" s="102"/>
      <c r="AGF5" s="102"/>
      <c r="AGG5" s="102"/>
      <c r="AGH5" s="102"/>
      <c r="AGI5" s="102"/>
      <c r="AGJ5" s="102"/>
      <c r="AGK5" s="102"/>
      <c r="AGL5" s="102"/>
      <c r="AGM5" s="102"/>
      <c r="AGN5" s="102"/>
      <c r="AGO5" s="102"/>
      <c r="AGP5" s="102"/>
      <c r="AGQ5" s="102"/>
      <c r="AGR5" s="102"/>
      <c r="AGS5" s="102"/>
      <c r="AGT5" s="102"/>
      <c r="AGU5" s="102"/>
      <c r="AGV5" s="102"/>
      <c r="AGW5" s="102"/>
      <c r="AGX5" s="102"/>
      <c r="AGY5" s="102"/>
      <c r="AGZ5" s="102"/>
      <c r="AHA5" s="102"/>
      <c r="AHB5" s="102"/>
      <c r="AHC5" s="102"/>
      <c r="AHD5" s="102"/>
      <c r="AHE5" s="102"/>
      <c r="AHF5" s="102"/>
      <c r="AHG5" s="102"/>
      <c r="AHH5" s="102"/>
      <c r="AHI5" s="102"/>
      <c r="AHJ5" s="102"/>
      <c r="AHK5" s="102"/>
      <c r="AHL5" s="102"/>
      <c r="AHM5" s="102"/>
      <c r="AHN5" s="102"/>
      <c r="AHO5" s="102"/>
      <c r="AHP5" s="102"/>
      <c r="AHQ5" s="102"/>
      <c r="AHR5" s="102"/>
      <c r="AHS5" s="102"/>
      <c r="AHT5" s="102"/>
      <c r="AHU5" s="102"/>
      <c r="AHV5" s="102"/>
      <c r="AHW5" s="102"/>
      <c r="AHX5" s="102"/>
      <c r="AHY5" s="102"/>
      <c r="AHZ5" s="102"/>
      <c r="AIA5" s="102"/>
      <c r="AIB5" s="102"/>
      <c r="AIC5" s="102"/>
      <c r="AID5" s="102"/>
      <c r="AIE5" s="102"/>
      <c r="AIF5" s="102"/>
      <c r="AIG5" s="102"/>
      <c r="AIH5" s="102"/>
      <c r="AII5" s="102"/>
      <c r="AIJ5" s="102"/>
      <c r="AIK5" s="102"/>
      <c r="AIL5" s="102"/>
      <c r="AIM5" s="102"/>
      <c r="AIN5" s="102"/>
      <c r="AIO5" s="102"/>
      <c r="AIP5" s="102"/>
      <c r="AIQ5" s="102"/>
      <c r="AIR5" s="102"/>
      <c r="AIS5" s="102"/>
      <c r="AIT5" s="102"/>
      <c r="AIU5" s="102"/>
      <c r="AIV5" s="102"/>
      <c r="AIW5" s="102"/>
      <c r="AIX5" s="102"/>
      <c r="AIY5" s="102"/>
      <c r="AIZ5" s="102"/>
      <c r="AJA5" s="102"/>
      <c r="AJB5" s="102"/>
      <c r="AJC5" s="102"/>
      <c r="AJD5" s="102"/>
      <c r="AJE5" s="102"/>
      <c r="AJF5" s="102"/>
      <c r="AJG5" s="102"/>
      <c r="AJH5" s="102"/>
      <c r="AJI5" s="102"/>
      <c r="AJJ5" s="102"/>
      <c r="AJK5" s="102"/>
      <c r="AJL5" s="102"/>
      <c r="AJM5" s="102"/>
      <c r="AJN5" s="102"/>
      <c r="AJO5" s="102"/>
      <c r="AJP5" s="102"/>
      <c r="AJQ5" s="102"/>
      <c r="AJR5" s="102"/>
      <c r="AJS5" s="102"/>
      <c r="AJT5" s="102"/>
      <c r="AJU5" s="102"/>
      <c r="AJV5" s="102"/>
      <c r="AJW5" s="102"/>
      <c r="AJX5" s="102"/>
      <c r="AJY5" s="102"/>
      <c r="AJZ5" s="102"/>
      <c r="AKA5" s="102"/>
      <c r="AKB5" s="102"/>
      <c r="AKC5" s="102"/>
      <c r="AKD5" s="102"/>
      <c r="AKE5" s="102"/>
      <c r="AKF5" s="102"/>
      <c r="AKG5" s="102"/>
      <c r="AKH5" s="102"/>
      <c r="AKI5" s="102"/>
      <c r="AKJ5" s="102"/>
      <c r="AKK5" s="102"/>
      <c r="AKL5" s="102"/>
      <c r="AKM5" s="102"/>
      <c r="AKN5" s="102"/>
      <c r="AKO5" s="102"/>
      <c r="AKP5" s="102"/>
      <c r="AKQ5" s="102"/>
      <c r="AKR5" s="102"/>
      <c r="AKS5" s="102"/>
      <c r="AKT5" s="102"/>
      <c r="AKU5" s="102"/>
      <c r="AKV5" s="102"/>
      <c r="AKW5" s="102"/>
      <c r="AKX5" s="102"/>
      <c r="AKY5" s="102"/>
      <c r="AKZ5" s="102"/>
      <c r="ALA5" s="102"/>
      <c r="ALB5" s="102"/>
      <c r="ALC5" s="102"/>
      <c r="ALD5" s="102"/>
      <c r="ALE5" s="102"/>
      <c r="ALF5" s="102"/>
      <c r="ALG5" s="102"/>
      <c r="ALH5" s="102"/>
      <c r="ALI5" s="102"/>
      <c r="ALJ5" s="102"/>
      <c r="ALK5" s="102"/>
      <c r="ALL5" s="102"/>
      <c r="ALM5" s="102"/>
      <c r="ALN5" s="102"/>
      <c r="ALO5" s="102"/>
      <c r="ALP5" s="102"/>
      <c r="ALQ5" s="102"/>
      <c r="ALR5" s="102"/>
      <c r="ALS5" s="102"/>
      <c r="ALT5" s="102"/>
      <c r="ALU5" s="102"/>
      <c r="ALV5" s="102"/>
      <c r="ALW5" s="102"/>
      <c r="ALX5" s="102"/>
      <c r="ALY5" s="102"/>
      <c r="ALZ5" s="102"/>
      <c r="AMA5" s="102"/>
      <c r="AMB5" s="102"/>
      <c r="AMC5" s="102"/>
      <c r="AMD5" s="102"/>
      <c r="AME5" s="102"/>
      <c r="AMF5" s="102"/>
      <c r="AMG5" s="102"/>
      <c r="AMH5" s="102"/>
      <c r="AMI5" s="102"/>
      <c r="AMJ5" s="102"/>
    </row>
    <row r="6" spans="1:1024" x14ac:dyDescent="0.15">
      <c r="A6" s="222"/>
      <c r="B6" s="135" t="s">
        <v>236</v>
      </c>
      <c r="C6" s="136" t="s">
        <v>237</v>
      </c>
      <c r="D6" s="137">
        <v>12</v>
      </c>
      <c r="E6" s="138">
        <v>1</v>
      </c>
      <c r="F6" s="138">
        <v>0</v>
      </c>
      <c r="G6" s="138">
        <v>0</v>
      </c>
      <c r="H6" s="138">
        <v>2</v>
      </c>
      <c r="I6" s="138">
        <v>1</v>
      </c>
      <c r="J6" s="138">
        <v>1</v>
      </c>
      <c r="K6" s="138">
        <v>0</v>
      </c>
      <c r="L6" s="138">
        <v>0</v>
      </c>
      <c r="M6" s="138">
        <v>1</v>
      </c>
      <c r="N6" s="138">
        <v>0</v>
      </c>
      <c r="O6" s="138">
        <v>1</v>
      </c>
      <c r="P6" s="138">
        <v>0</v>
      </c>
      <c r="Q6" s="138">
        <v>5</v>
      </c>
      <c r="R6" s="138">
        <v>0</v>
      </c>
      <c r="S6" s="138">
        <v>0</v>
      </c>
      <c r="T6" s="139">
        <v>0</v>
      </c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  <c r="IW6" s="102"/>
      <c r="IX6" s="102"/>
      <c r="IY6" s="102"/>
      <c r="IZ6" s="102"/>
      <c r="JA6" s="102"/>
      <c r="JB6" s="102"/>
      <c r="JC6" s="102"/>
      <c r="JD6" s="102"/>
      <c r="JE6" s="102"/>
      <c r="JF6" s="102"/>
      <c r="JG6" s="102"/>
      <c r="JH6" s="102"/>
      <c r="JI6" s="102"/>
      <c r="JJ6" s="102"/>
      <c r="JK6" s="102"/>
      <c r="JL6" s="102"/>
      <c r="JM6" s="102"/>
      <c r="JN6" s="102"/>
      <c r="JO6" s="102"/>
      <c r="JP6" s="102"/>
      <c r="JQ6" s="102"/>
      <c r="JR6" s="102"/>
      <c r="JS6" s="102"/>
      <c r="JT6" s="102"/>
      <c r="JU6" s="102"/>
      <c r="JV6" s="102"/>
      <c r="JW6" s="102"/>
      <c r="JX6" s="102"/>
      <c r="JY6" s="102"/>
      <c r="JZ6" s="102"/>
      <c r="KA6" s="102"/>
      <c r="KB6" s="102"/>
      <c r="KC6" s="102"/>
      <c r="KD6" s="102"/>
      <c r="KE6" s="102"/>
      <c r="KF6" s="102"/>
      <c r="KG6" s="102"/>
      <c r="KH6" s="102"/>
      <c r="KI6" s="102"/>
      <c r="KJ6" s="102"/>
      <c r="KK6" s="102"/>
      <c r="KL6" s="102"/>
      <c r="KM6" s="102"/>
      <c r="KN6" s="102"/>
      <c r="KO6" s="102"/>
      <c r="KP6" s="102"/>
      <c r="KQ6" s="102"/>
      <c r="KR6" s="102"/>
      <c r="KS6" s="102"/>
      <c r="KT6" s="102"/>
      <c r="KU6" s="102"/>
      <c r="KV6" s="102"/>
      <c r="KW6" s="102"/>
      <c r="KX6" s="102"/>
      <c r="KY6" s="102"/>
      <c r="KZ6" s="102"/>
      <c r="LA6" s="102"/>
      <c r="LB6" s="102"/>
      <c r="LC6" s="102"/>
      <c r="LD6" s="102"/>
      <c r="LE6" s="102"/>
      <c r="LF6" s="102"/>
      <c r="LG6" s="102"/>
      <c r="LH6" s="102"/>
      <c r="LI6" s="102"/>
      <c r="LJ6" s="102"/>
      <c r="LK6" s="102"/>
      <c r="LL6" s="102"/>
      <c r="LM6" s="102"/>
      <c r="LN6" s="102"/>
      <c r="LO6" s="102"/>
      <c r="LP6" s="102"/>
      <c r="LQ6" s="102"/>
      <c r="LR6" s="102"/>
      <c r="LS6" s="102"/>
      <c r="LT6" s="102"/>
      <c r="LU6" s="102"/>
      <c r="LV6" s="102"/>
      <c r="LW6" s="102"/>
      <c r="LX6" s="102"/>
      <c r="LY6" s="102"/>
      <c r="LZ6" s="102"/>
      <c r="MA6" s="102"/>
      <c r="MB6" s="102"/>
      <c r="MC6" s="102"/>
      <c r="MD6" s="102"/>
      <c r="ME6" s="102"/>
      <c r="MF6" s="102"/>
      <c r="MG6" s="102"/>
      <c r="MH6" s="102"/>
      <c r="MI6" s="102"/>
      <c r="MJ6" s="102"/>
      <c r="MK6" s="102"/>
      <c r="ML6" s="102"/>
      <c r="MM6" s="102"/>
      <c r="MN6" s="102"/>
      <c r="MO6" s="102"/>
      <c r="MP6" s="102"/>
      <c r="MQ6" s="102"/>
      <c r="MR6" s="102"/>
      <c r="MS6" s="102"/>
      <c r="MT6" s="102"/>
      <c r="MU6" s="102"/>
      <c r="MV6" s="102"/>
      <c r="MW6" s="102"/>
      <c r="MX6" s="102"/>
      <c r="MY6" s="102"/>
      <c r="MZ6" s="102"/>
      <c r="NA6" s="102"/>
      <c r="NB6" s="102"/>
      <c r="NC6" s="102"/>
      <c r="ND6" s="102"/>
      <c r="NE6" s="102"/>
      <c r="NF6" s="102"/>
      <c r="NG6" s="102"/>
      <c r="NH6" s="102"/>
      <c r="NI6" s="102"/>
      <c r="NJ6" s="102"/>
      <c r="NK6" s="102"/>
      <c r="NL6" s="102"/>
      <c r="NM6" s="102"/>
      <c r="NN6" s="102"/>
      <c r="NO6" s="102"/>
      <c r="NP6" s="102"/>
      <c r="NQ6" s="102"/>
      <c r="NR6" s="102"/>
      <c r="NS6" s="102"/>
      <c r="NT6" s="102"/>
      <c r="NU6" s="102"/>
      <c r="NV6" s="102"/>
      <c r="NW6" s="102"/>
      <c r="NX6" s="102"/>
      <c r="NY6" s="102"/>
      <c r="NZ6" s="102"/>
      <c r="OA6" s="102"/>
      <c r="OB6" s="102"/>
      <c r="OC6" s="102"/>
      <c r="OD6" s="102"/>
      <c r="OE6" s="102"/>
      <c r="OF6" s="102"/>
      <c r="OG6" s="102"/>
      <c r="OH6" s="102"/>
      <c r="OI6" s="102"/>
      <c r="OJ6" s="102"/>
      <c r="OK6" s="102"/>
      <c r="OL6" s="102"/>
      <c r="OM6" s="102"/>
      <c r="ON6" s="102"/>
      <c r="OO6" s="102"/>
      <c r="OP6" s="102"/>
      <c r="OQ6" s="102"/>
      <c r="OR6" s="102"/>
      <c r="OS6" s="102"/>
      <c r="OT6" s="102"/>
      <c r="OU6" s="102"/>
      <c r="OV6" s="102"/>
      <c r="OW6" s="102"/>
      <c r="OX6" s="102"/>
      <c r="OY6" s="102"/>
      <c r="OZ6" s="102"/>
      <c r="PA6" s="102"/>
      <c r="PB6" s="102"/>
      <c r="PC6" s="102"/>
      <c r="PD6" s="102"/>
      <c r="PE6" s="102"/>
      <c r="PF6" s="102"/>
      <c r="PG6" s="102"/>
      <c r="PH6" s="102"/>
      <c r="PI6" s="102"/>
      <c r="PJ6" s="102"/>
      <c r="PK6" s="102"/>
      <c r="PL6" s="102"/>
      <c r="PM6" s="102"/>
      <c r="PN6" s="102"/>
      <c r="PO6" s="102"/>
      <c r="PP6" s="102"/>
      <c r="PQ6" s="102"/>
      <c r="PR6" s="102"/>
      <c r="PS6" s="102"/>
      <c r="PT6" s="102"/>
      <c r="PU6" s="102"/>
      <c r="PV6" s="102"/>
      <c r="PW6" s="102"/>
      <c r="PX6" s="102"/>
      <c r="PY6" s="102"/>
      <c r="PZ6" s="102"/>
      <c r="QA6" s="102"/>
      <c r="QB6" s="102"/>
      <c r="QC6" s="102"/>
      <c r="QD6" s="102"/>
      <c r="QE6" s="102"/>
      <c r="QF6" s="102"/>
      <c r="QG6" s="102"/>
      <c r="QH6" s="102"/>
      <c r="QI6" s="102"/>
      <c r="QJ6" s="102"/>
      <c r="QK6" s="102"/>
      <c r="QL6" s="102"/>
      <c r="QM6" s="102"/>
      <c r="QN6" s="102"/>
      <c r="QO6" s="102"/>
      <c r="QP6" s="102"/>
      <c r="QQ6" s="102"/>
      <c r="QR6" s="102"/>
      <c r="QS6" s="102"/>
      <c r="QT6" s="102"/>
      <c r="QU6" s="102"/>
      <c r="QV6" s="102"/>
      <c r="QW6" s="102"/>
      <c r="QX6" s="102"/>
      <c r="QY6" s="102"/>
      <c r="QZ6" s="102"/>
      <c r="RA6" s="102"/>
      <c r="RB6" s="102"/>
      <c r="RC6" s="102"/>
      <c r="RD6" s="102"/>
      <c r="RE6" s="102"/>
      <c r="RF6" s="102"/>
      <c r="RG6" s="102"/>
      <c r="RH6" s="102"/>
      <c r="RI6" s="102"/>
      <c r="RJ6" s="102"/>
      <c r="RK6" s="102"/>
      <c r="RL6" s="102"/>
      <c r="RM6" s="102"/>
      <c r="RN6" s="102"/>
      <c r="RO6" s="102"/>
      <c r="RP6" s="102"/>
      <c r="RQ6" s="102"/>
      <c r="RR6" s="102"/>
      <c r="RS6" s="102"/>
      <c r="RT6" s="102"/>
      <c r="RU6" s="102"/>
      <c r="RV6" s="102"/>
      <c r="RW6" s="102"/>
      <c r="RX6" s="102"/>
      <c r="RY6" s="102"/>
      <c r="RZ6" s="102"/>
      <c r="SA6" s="102"/>
      <c r="SB6" s="102"/>
      <c r="SC6" s="102"/>
      <c r="SD6" s="102"/>
      <c r="SE6" s="102"/>
      <c r="SF6" s="102"/>
      <c r="SG6" s="102"/>
      <c r="SH6" s="102"/>
      <c r="SI6" s="102"/>
      <c r="SJ6" s="102"/>
      <c r="SK6" s="102"/>
      <c r="SL6" s="102"/>
      <c r="SM6" s="102"/>
      <c r="SN6" s="102"/>
      <c r="SO6" s="102"/>
      <c r="SP6" s="102"/>
      <c r="SQ6" s="102"/>
      <c r="SR6" s="102"/>
      <c r="SS6" s="102"/>
      <c r="ST6" s="102"/>
      <c r="SU6" s="102"/>
      <c r="SV6" s="102"/>
      <c r="SW6" s="102"/>
      <c r="SX6" s="102"/>
      <c r="SY6" s="102"/>
      <c r="SZ6" s="102"/>
      <c r="TA6" s="102"/>
      <c r="TB6" s="102"/>
      <c r="TC6" s="102"/>
      <c r="TD6" s="102"/>
      <c r="TE6" s="102"/>
      <c r="TF6" s="102"/>
      <c r="TG6" s="102"/>
      <c r="TH6" s="102"/>
      <c r="TI6" s="102"/>
      <c r="TJ6" s="102"/>
      <c r="TK6" s="102"/>
      <c r="TL6" s="102"/>
      <c r="TM6" s="102"/>
      <c r="TN6" s="102"/>
      <c r="TO6" s="102"/>
      <c r="TP6" s="102"/>
      <c r="TQ6" s="102"/>
      <c r="TR6" s="102"/>
      <c r="TS6" s="102"/>
      <c r="TT6" s="102"/>
      <c r="TU6" s="102"/>
      <c r="TV6" s="102"/>
      <c r="TW6" s="102"/>
      <c r="TX6" s="102"/>
      <c r="TY6" s="102"/>
      <c r="TZ6" s="102"/>
      <c r="UA6" s="102"/>
      <c r="UB6" s="102"/>
      <c r="UC6" s="102"/>
      <c r="UD6" s="102"/>
      <c r="UE6" s="102"/>
      <c r="UF6" s="102"/>
      <c r="UG6" s="102"/>
      <c r="UH6" s="102"/>
      <c r="UI6" s="102"/>
      <c r="UJ6" s="102"/>
      <c r="UK6" s="102"/>
      <c r="UL6" s="102"/>
      <c r="UM6" s="102"/>
      <c r="UN6" s="102"/>
      <c r="UO6" s="102"/>
      <c r="UP6" s="102"/>
      <c r="UQ6" s="102"/>
      <c r="UR6" s="102"/>
      <c r="US6" s="102"/>
      <c r="UT6" s="102"/>
      <c r="UU6" s="102"/>
      <c r="UV6" s="102"/>
      <c r="UW6" s="102"/>
      <c r="UX6" s="102"/>
      <c r="UY6" s="102"/>
      <c r="UZ6" s="102"/>
      <c r="VA6" s="102"/>
      <c r="VB6" s="102"/>
      <c r="VC6" s="102"/>
      <c r="VD6" s="102"/>
      <c r="VE6" s="102"/>
      <c r="VF6" s="102"/>
      <c r="VG6" s="102"/>
      <c r="VH6" s="102"/>
      <c r="VI6" s="102"/>
      <c r="VJ6" s="102"/>
      <c r="VK6" s="102"/>
      <c r="VL6" s="102"/>
      <c r="VM6" s="102"/>
      <c r="VN6" s="102"/>
      <c r="VO6" s="102"/>
      <c r="VP6" s="102"/>
      <c r="VQ6" s="102"/>
      <c r="VR6" s="102"/>
      <c r="VS6" s="102"/>
      <c r="VT6" s="102"/>
      <c r="VU6" s="102"/>
      <c r="VV6" s="102"/>
      <c r="VW6" s="102"/>
      <c r="VX6" s="102"/>
      <c r="VY6" s="102"/>
      <c r="VZ6" s="102"/>
      <c r="WA6" s="102"/>
      <c r="WB6" s="102"/>
      <c r="WC6" s="102"/>
      <c r="WD6" s="102"/>
      <c r="WE6" s="102"/>
      <c r="WF6" s="102"/>
      <c r="WG6" s="102"/>
      <c r="WH6" s="102"/>
      <c r="WI6" s="102"/>
      <c r="WJ6" s="102"/>
      <c r="WK6" s="102"/>
      <c r="WL6" s="102"/>
      <c r="WM6" s="102"/>
      <c r="WN6" s="102"/>
      <c r="WO6" s="102"/>
      <c r="WP6" s="102"/>
      <c r="WQ6" s="102"/>
      <c r="WR6" s="102"/>
      <c r="WS6" s="102"/>
      <c r="WT6" s="102"/>
      <c r="WU6" s="102"/>
      <c r="WV6" s="102"/>
      <c r="WW6" s="102"/>
      <c r="WX6" s="102"/>
      <c r="WY6" s="102"/>
      <c r="WZ6" s="102"/>
      <c r="XA6" s="102"/>
      <c r="XB6" s="102"/>
      <c r="XC6" s="102"/>
      <c r="XD6" s="102"/>
      <c r="XE6" s="102"/>
      <c r="XF6" s="102"/>
      <c r="XG6" s="102"/>
      <c r="XH6" s="102"/>
      <c r="XI6" s="102"/>
      <c r="XJ6" s="102"/>
      <c r="XK6" s="102"/>
      <c r="XL6" s="102"/>
      <c r="XM6" s="102"/>
      <c r="XN6" s="102"/>
      <c r="XO6" s="102"/>
      <c r="XP6" s="102"/>
      <c r="XQ6" s="102"/>
      <c r="XR6" s="102"/>
      <c r="XS6" s="102"/>
      <c r="XT6" s="102"/>
      <c r="XU6" s="102"/>
      <c r="XV6" s="102"/>
      <c r="XW6" s="102"/>
      <c r="XX6" s="102"/>
      <c r="XY6" s="102"/>
      <c r="XZ6" s="102"/>
      <c r="YA6" s="102"/>
      <c r="YB6" s="102"/>
      <c r="YC6" s="102"/>
      <c r="YD6" s="102"/>
      <c r="YE6" s="102"/>
      <c r="YF6" s="102"/>
      <c r="YG6" s="102"/>
      <c r="YH6" s="102"/>
      <c r="YI6" s="102"/>
      <c r="YJ6" s="102"/>
      <c r="YK6" s="102"/>
      <c r="YL6" s="102"/>
      <c r="YM6" s="102"/>
      <c r="YN6" s="102"/>
      <c r="YO6" s="102"/>
      <c r="YP6" s="102"/>
      <c r="YQ6" s="102"/>
      <c r="YR6" s="102"/>
      <c r="YS6" s="102"/>
      <c r="YT6" s="102"/>
      <c r="YU6" s="102"/>
      <c r="YV6" s="102"/>
      <c r="YW6" s="102"/>
      <c r="YX6" s="102"/>
      <c r="YY6" s="102"/>
      <c r="YZ6" s="102"/>
      <c r="ZA6" s="102"/>
      <c r="ZB6" s="102"/>
      <c r="ZC6" s="102"/>
      <c r="ZD6" s="102"/>
      <c r="ZE6" s="102"/>
      <c r="ZF6" s="102"/>
      <c r="ZG6" s="102"/>
      <c r="ZH6" s="102"/>
      <c r="ZI6" s="102"/>
      <c r="ZJ6" s="102"/>
      <c r="ZK6" s="102"/>
      <c r="ZL6" s="102"/>
      <c r="ZM6" s="102"/>
      <c r="ZN6" s="102"/>
      <c r="ZO6" s="102"/>
      <c r="ZP6" s="102"/>
      <c r="ZQ6" s="102"/>
      <c r="ZR6" s="102"/>
      <c r="ZS6" s="102"/>
      <c r="ZT6" s="102"/>
      <c r="ZU6" s="102"/>
      <c r="ZV6" s="102"/>
      <c r="ZW6" s="102"/>
      <c r="ZX6" s="102"/>
      <c r="ZY6" s="102"/>
      <c r="ZZ6" s="102"/>
      <c r="AAA6" s="102"/>
      <c r="AAB6" s="102"/>
      <c r="AAC6" s="102"/>
      <c r="AAD6" s="102"/>
      <c r="AAE6" s="102"/>
      <c r="AAF6" s="102"/>
      <c r="AAG6" s="102"/>
      <c r="AAH6" s="102"/>
      <c r="AAI6" s="102"/>
      <c r="AAJ6" s="102"/>
      <c r="AAK6" s="102"/>
      <c r="AAL6" s="102"/>
      <c r="AAM6" s="102"/>
      <c r="AAN6" s="102"/>
      <c r="AAO6" s="102"/>
      <c r="AAP6" s="102"/>
      <c r="AAQ6" s="102"/>
      <c r="AAR6" s="102"/>
      <c r="AAS6" s="102"/>
      <c r="AAT6" s="102"/>
      <c r="AAU6" s="102"/>
      <c r="AAV6" s="102"/>
      <c r="AAW6" s="102"/>
      <c r="AAX6" s="102"/>
      <c r="AAY6" s="102"/>
      <c r="AAZ6" s="102"/>
      <c r="ABA6" s="102"/>
      <c r="ABB6" s="102"/>
      <c r="ABC6" s="102"/>
      <c r="ABD6" s="102"/>
      <c r="ABE6" s="102"/>
      <c r="ABF6" s="102"/>
      <c r="ABG6" s="102"/>
      <c r="ABH6" s="102"/>
      <c r="ABI6" s="102"/>
      <c r="ABJ6" s="102"/>
      <c r="ABK6" s="102"/>
      <c r="ABL6" s="102"/>
      <c r="ABM6" s="102"/>
      <c r="ABN6" s="102"/>
      <c r="ABO6" s="102"/>
      <c r="ABP6" s="102"/>
      <c r="ABQ6" s="102"/>
      <c r="ABR6" s="102"/>
      <c r="ABS6" s="102"/>
      <c r="ABT6" s="102"/>
      <c r="ABU6" s="102"/>
      <c r="ABV6" s="102"/>
      <c r="ABW6" s="102"/>
      <c r="ABX6" s="102"/>
      <c r="ABY6" s="102"/>
      <c r="ABZ6" s="102"/>
      <c r="ACA6" s="102"/>
      <c r="ACB6" s="102"/>
      <c r="ACC6" s="102"/>
      <c r="ACD6" s="102"/>
      <c r="ACE6" s="102"/>
      <c r="ACF6" s="102"/>
      <c r="ACG6" s="102"/>
      <c r="ACH6" s="102"/>
      <c r="ACI6" s="102"/>
      <c r="ACJ6" s="102"/>
      <c r="ACK6" s="102"/>
      <c r="ACL6" s="102"/>
      <c r="ACM6" s="102"/>
      <c r="ACN6" s="102"/>
      <c r="ACO6" s="102"/>
      <c r="ACP6" s="102"/>
      <c r="ACQ6" s="102"/>
      <c r="ACR6" s="102"/>
      <c r="ACS6" s="102"/>
      <c r="ACT6" s="102"/>
      <c r="ACU6" s="102"/>
      <c r="ACV6" s="102"/>
      <c r="ACW6" s="102"/>
      <c r="ACX6" s="102"/>
      <c r="ACY6" s="102"/>
      <c r="ACZ6" s="102"/>
      <c r="ADA6" s="102"/>
      <c r="ADB6" s="102"/>
      <c r="ADC6" s="102"/>
      <c r="ADD6" s="102"/>
      <c r="ADE6" s="102"/>
      <c r="ADF6" s="102"/>
      <c r="ADG6" s="102"/>
      <c r="ADH6" s="102"/>
      <c r="ADI6" s="102"/>
      <c r="ADJ6" s="102"/>
      <c r="ADK6" s="102"/>
      <c r="ADL6" s="102"/>
      <c r="ADM6" s="102"/>
      <c r="ADN6" s="102"/>
      <c r="ADO6" s="102"/>
      <c r="ADP6" s="102"/>
      <c r="ADQ6" s="102"/>
      <c r="ADR6" s="102"/>
      <c r="ADS6" s="102"/>
      <c r="ADT6" s="102"/>
      <c r="ADU6" s="102"/>
      <c r="ADV6" s="102"/>
      <c r="ADW6" s="102"/>
      <c r="ADX6" s="102"/>
      <c r="ADY6" s="102"/>
      <c r="ADZ6" s="102"/>
      <c r="AEA6" s="102"/>
      <c r="AEB6" s="102"/>
      <c r="AEC6" s="102"/>
      <c r="AED6" s="102"/>
      <c r="AEE6" s="102"/>
      <c r="AEF6" s="102"/>
      <c r="AEG6" s="102"/>
      <c r="AEH6" s="102"/>
      <c r="AEI6" s="102"/>
      <c r="AEJ6" s="102"/>
      <c r="AEK6" s="102"/>
      <c r="AEL6" s="102"/>
      <c r="AEM6" s="102"/>
      <c r="AEN6" s="102"/>
      <c r="AEO6" s="102"/>
      <c r="AEP6" s="102"/>
      <c r="AEQ6" s="102"/>
      <c r="AER6" s="102"/>
      <c r="AES6" s="102"/>
      <c r="AET6" s="102"/>
      <c r="AEU6" s="102"/>
      <c r="AEV6" s="102"/>
      <c r="AEW6" s="102"/>
      <c r="AEX6" s="102"/>
      <c r="AEY6" s="102"/>
      <c r="AEZ6" s="102"/>
      <c r="AFA6" s="102"/>
      <c r="AFB6" s="102"/>
      <c r="AFC6" s="102"/>
      <c r="AFD6" s="102"/>
      <c r="AFE6" s="102"/>
      <c r="AFF6" s="102"/>
      <c r="AFG6" s="102"/>
      <c r="AFH6" s="102"/>
      <c r="AFI6" s="102"/>
      <c r="AFJ6" s="102"/>
      <c r="AFK6" s="102"/>
      <c r="AFL6" s="102"/>
      <c r="AFM6" s="102"/>
      <c r="AFN6" s="102"/>
      <c r="AFO6" s="102"/>
      <c r="AFP6" s="102"/>
      <c r="AFQ6" s="102"/>
      <c r="AFR6" s="102"/>
      <c r="AFS6" s="102"/>
      <c r="AFT6" s="102"/>
      <c r="AFU6" s="102"/>
      <c r="AFV6" s="102"/>
      <c r="AFW6" s="102"/>
      <c r="AFX6" s="102"/>
      <c r="AFY6" s="102"/>
      <c r="AFZ6" s="102"/>
      <c r="AGA6" s="102"/>
      <c r="AGB6" s="102"/>
      <c r="AGC6" s="102"/>
      <c r="AGD6" s="102"/>
      <c r="AGE6" s="102"/>
      <c r="AGF6" s="102"/>
      <c r="AGG6" s="102"/>
      <c r="AGH6" s="102"/>
      <c r="AGI6" s="102"/>
      <c r="AGJ6" s="102"/>
      <c r="AGK6" s="102"/>
      <c r="AGL6" s="102"/>
      <c r="AGM6" s="102"/>
      <c r="AGN6" s="102"/>
      <c r="AGO6" s="102"/>
      <c r="AGP6" s="102"/>
      <c r="AGQ6" s="102"/>
      <c r="AGR6" s="102"/>
      <c r="AGS6" s="102"/>
      <c r="AGT6" s="102"/>
      <c r="AGU6" s="102"/>
      <c r="AGV6" s="102"/>
      <c r="AGW6" s="102"/>
      <c r="AGX6" s="102"/>
      <c r="AGY6" s="102"/>
      <c r="AGZ6" s="102"/>
      <c r="AHA6" s="102"/>
      <c r="AHB6" s="102"/>
      <c r="AHC6" s="102"/>
      <c r="AHD6" s="102"/>
      <c r="AHE6" s="102"/>
      <c r="AHF6" s="102"/>
      <c r="AHG6" s="102"/>
      <c r="AHH6" s="102"/>
      <c r="AHI6" s="102"/>
      <c r="AHJ6" s="102"/>
      <c r="AHK6" s="102"/>
      <c r="AHL6" s="102"/>
      <c r="AHM6" s="102"/>
      <c r="AHN6" s="102"/>
      <c r="AHO6" s="102"/>
      <c r="AHP6" s="102"/>
      <c r="AHQ6" s="102"/>
      <c r="AHR6" s="102"/>
      <c r="AHS6" s="102"/>
      <c r="AHT6" s="102"/>
      <c r="AHU6" s="102"/>
      <c r="AHV6" s="102"/>
      <c r="AHW6" s="102"/>
      <c r="AHX6" s="102"/>
      <c r="AHY6" s="102"/>
      <c r="AHZ6" s="102"/>
      <c r="AIA6" s="102"/>
      <c r="AIB6" s="102"/>
      <c r="AIC6" s="102"/>
      <c r="AID6" s="102"/>
      <c r="AIE6" s="102"/>
      <c r="AIF6" s="102"/>
      <c r="AIG6" s="102"/>
      <c r="AIH6" s="102"/>
      <c r="AII6" s="102"/>
      <c r="AIJ6" s="102"/>
      <c r="AIK6" s="102"/>
      <c r="AIL6" s="102"/>
      <c r="AIM6" s="102"/>
      <c r="AIN6" s="102"/>
      <c r="AIO6" s="102"/>
      <c r="AIP6" s="102"/>
      <c r="AIQ6" s="102"/>
      <c r="AIR6" s="102"/>
      <c r="AIS6" s="102"/>
      <c r="AIT6" s="102"/>
      <c r="AIU6" s="102"/>
      <c r="AIV6" s="102"/>
      <c r="AIW6" s="102"/>
      <c r="AIX6" s="102"/>
      <c r="AIY6" s="102"/>
      <c r="AIZ6" s="102"/>
      <c r="AJA6" s="102"/>
      <c r="AJB6" s="102"/>
      <c r="AJC6" s="102"/>
      <c r="AJD6" s="102"/>
      <c r="AJE6" s="102"/>
      <c r="AJF6" s="102"/>
      <c r="AJG6" s="102"/>
      <c r="AJH6" s="102"/>
      <c r="AJI6" s="102"/>
      <c r="AJJ6" s="102"/>
      <c r="AJK6" s="102"/>
      <c r="AJL6" s="102"/>
      <c r="AJM6" s="102"/>
      <c r="AJN6" s="102"/>
      <c r="AJO6" s="102"/>
      <c r="AJP6" s="102"/>
      <c r="AJQ6" s="102"/>
      <c r="AJR6" s="102"/>
      <c r="AJS6" s="102"/>
      <c r="AJT6" s="102"/>
      <c r="AJU6" s="102"/>
      <c r="AJV6" s="102"/>
      <c r="AJW6" s="102"/>
      <c r="AJX6" s="102"/>
      <c r="AJY6" s="102"/>
      <c r="AJZ6" s="102"/>
      <c r="AKA6" s="102"/>
      <c r="AKB6" s="102"/>
      <c r="AKC6" s="102"/>
      <c r="AKD6" s="102"/>
      <c r="AKE6" s="102"/>
      <c r="AKF6" s="102"/>
      <c r="AKG6" s="102"/>
      <c r="AKH6" s="102"/>
      <c r="AKI6" s="102"/>
      <c r="AKJ6" s="102"/>
      <c r="AKK6" s="102"/>
      <c r="AKL6" s="102"/>
      <c r="AKM6" s="102"/>
      <c r="AKN6" s="102"/>
      <c r="AKO6" s="102"/>
      <c r="AKP6" s="102"/>
      <c r="AKQ6" s="102"/>
      <c r="AKR6" s="102"/>
      <c r="AKS6" s="102"/>
      <c r="AKT6" s="102"/>
      <c r="AKU6" s="102"/>
      <c r="AKV6" s="102"/>
      <c r="AKW6" s="102"/>
      <c r="AKX6" s="102"/>
      <c r="AKY6" s="102"/>
      <c r="AKZ6" s="102"/>
      <c r="ALA6" s="102"/>
      <c r="ALB6" s="102"/>
      <c r="ALC6" s="102"/>
      <c r="ALD6" s="102"/>
      <c r="ALE6" s="102"/>
      <c r="ALF6" s="102"/>
      <c r="ALG6" s="102"/>
      <c r="ALH6" s="102"/>
      <c r="ALI6" s="102"/>
      <c r="ALJ6" s="102"/>
      <c r="ALK6" s="102"/>
      <c r="ALL6" s="102"/>
      <c r="ALM6" s="102"/>
      <c r="ALN6" s="102"/>
      <c r="ALO6" s="102"/>
      <c r="ALP6" s="102"/>
      <c r="ALQ6" s="102"/>
      <c r="ALR6" s="102"/>
      <c r="ALS6" s="102"/>
      <c r="ALT6" s="102"/>
      <c r="ALU6" s="102"/>
      <c r="ALV6" s="102"/>
      <c r="ALW6" s="102"/>
      <c r="ALX6" s="102"/>
      <c r="ALY6" s="102"/>
      <c r="ALZ6" s="102"/>
      <c r="AMA6" s="102"/>
      <c r="AMB6" s="102"/>
      <c r="AMC6" s="102"/>
      <c r="AMD6" s="102"/>
      <c r="AME6" s="102"/>
      <c r="AMF6" s="102"/>
      <c r="AMG6" s="102"/>
      <c r="AMH6" s="102"/>
      <c r="AMI6" s="102"/>
      <c r="AMJ6" s="102"/>
    </row>
    <row r="7" spans="1:1024" ht="9.9499999999999993" customHeight="1" x14ac:dyDescent="0.15">
      <c r="A7" s="222"/>
      <c r="B7" s="135" t="s">
        <v>238</v>
      </c>
      <c r="C7" s="136" t="s">
        <v>239</v>
      </c>
      <c r="D7" s="137">
        <v>31</v>
      </c>
      <c r="E7" s="140">
        <v>1</v>
      </c>
      <c r="F7" s="140">
        <v>0</v>
      </c>
      <c r="G7" s="140">
        <v>0</v>
      </c>
      <c r="H7" s="140">
        <v>4</v>
      </c>
      <c r="I7" s="140">
        <v>12</v>
      </c>
      <c r="J7" s="140">
        <v>3</v>
      </c>
      <c r="K7" s="140">
        <v>0</v>
      </c>
      <c r="L7" s="140">
        <v>0</v>
      </c>
      <c r="M7" s="140">
        <v>1</v>
      </c>
      <c r="N7" s="140">
        <v>0</v>
      </c>
      <c r="O7" s="140">
        <v>1</v>
      </c>
      <c r="P7" s="140">
        <v>0</v>
      </c>
      <c r="Q7" s="140">
        <v>9</v>
      </c>
      <c r="R7" s="140">
        <v>0</v>
      </c>
      <c r="S7" s="140">
        <v>0</v>
      </c>
      <c r="T7" s="141">
        <v>0</v>
      </c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  <c r="IW7" s="102"/>
      <c r="IX7" s="102"/>
      <c r="IY7" s="102"/>
      <c r="IZ7" s="102"/>
      <c r="JA7" s="102"/>
      <c r="JB7" s="102"/>
      <c r="JC7" s="102"/>
      <c r="JD7" s="102"/>
      <c r="JE7" s="102"/>
      <c r="JF7" s="102"/>
      <c r="JG7" s="102"/>
      <c r="JH7" s="102"/>
      <c r="JI7" s="102"/>
      <c r="JJ7" s="102"/>
      <c r="JK7" s="102"/>
      <c r="JL7" s="102"/>
      <c r="JM7" s="102"/>
      <c r="JN7" s="102"/>
      <c r="JO7" s="102"/>
      <c r="JP7" s="102"/>
      <c r="JQ7" s="102"/>
      <c r="JR7" s="102"/>
      <c r="JS7" s="102"/>
      <c r="JT7" s="102"/>
      <c r="JU7" s="102"/>
      <c r="JV7" s="102"/>
      <c r="JW7" s="102"/>
      <c r="JX7" s="102"/>
      <c r="JY7" s="102"/>
      <c r="JZ7" s="102"/>
      <c r="KA7" s="102"/>
      <c r="KB7" s="102"/>
      <c r="KC7" s="102"/>
      <c r="KD7" s="102"/>
      <c r="KE7" s="102"/>
      <c r="KF7" s="102"/>
      <c r="KG7" s="102"/>
      <c r="KH7" s="102"/>
      <c r="KI7" s="102"/>
      <c r="KJ7" s="102"/>
      <c r="KK7" s="102"/>
      <c r="KL7" s="102"/>
      <c r="KM7" s="102"/>
      <c r="KN7" s="102"/>
      <c r="KO7" s="102"/>
      <c r="KP7" s="102"/>
      <c r="KQ7" s="102"/>
      <c r="KR7" s="102"/>
      <c r="KS7" s="102"/>
      <c r="KT7" s="102"/>
      <c r="KU7" s="102"/>
      <c r="KV7" s="102"/>
      <c r="KW7" s="102"/>
      <c r="KX7" s="102"/>
      <c r="KY7" s="102"/>
      <c r="KZ7" s="102"/>
      <c r="LA7" s="102"/>
      <c r="LB7" s="102"/>
      <c r="LC7" s="102"/>
      <c r="LD7" s="102"/>
      <c r="LE7" s="102"/>
      <c r="LF7" s="102"/>
      <c r="LG7" s="102"/>
      <c r="LH7" s="102"/>
      <c r="LI7" s="102"/>
      <c r="LJ7" s="102"/>
      <c r="LK7" s="102"/>
      <c r="LL7" s="102"/>
      <c r="LM7" s="102"/>
      <c r="LN7" s="102"/>
      <c r="LO7" s="102"/>
      <c r="LP7" s="102"/>
      <c r="LQ7" s="102"/>
      <c r="LR7" s="102"/>
      <c r="LS7" s="102"/>
      <c r="LT7" s="102"/>
      <c r="LU7" s="102"/>
      <c r="LV7" s="102"/>
      <c r="LW7" s="102"/>
      <c r="LX7" s="102"/>
      <c r="LY7" s="102"/>
      <c r="LZ7" s="102"/>
      <c r="MA7" s="102"/>
      <c r="MB7" s="102"/>
      <c r="MC7" s="102"/>
      <c r="MD7" s="102"/>
      <c r="ME7" s="102"/>
      <c r="MF7" s="102"/>
      <c r="MG7" s="102"/>
      <c r="MH7" s="102"/>
      <c r="MI7" s="102"/>
      <c r="MJ7" s="102"/>
      <c r="MK7" s="102"/>
      <c r="ML7" s="102"/>
      <c r="MM7" s="102"/>
      <c r="MN7" s="102"/>
      <c r="MO7" s="102"/>
      <c r="MP7" s="102"/>
      <c r="MQ7" s="102"/>
      <c r="MR7" s="102"/>
      <c r="MS7" s="102"/>
      <c r="MT7" s="102"/>
      <c r="MU7" s="102"/>
      <c r="MV7" s="102"/>
      <c r="MW7" s="102"/>
      <c r="MX7" s="102"/>
      <c r="MY7" s="102"/>
      <c r="MZ7" s="102"/>
      <c r="NA7" s="102"/>
      <c r="NB7" s="102"/>
      <c r="NC7" s="102"/>
      <c r="ND7" s="102"/>
      <c r="NE7" s="102"/>
      <c r="NF7" s="102"/>
      <c r="NG7" s="102"/>
      <c r="NH7" s="102"/>
      <c r="NI7" s="102"/>
      <c r="NJ7" s="102"/>
      <c r="NK7" s="102"/>
      <c r="NL7" s="102"/>
      <c r="NM7" s="102"/>
      <c r="NN7" s="102"/>
      <c r="NO7" s="102"/>
      <c r="NP7" s="102"/>
      <c r="NQ7" s="102"/>
      <c r="NR7" s="102"/>
      <c r="NS7" s="102"/>
      <c r="NT7" s="102"/>
      <c r="NU7" s="102"/>
      <c r="NV7" s="102"/>
      <c r="NW7" s="102"/>
      <c r="NX7" s="102"/>
      <c r="NY7" s="102"/>
      <c r="NZ7" s="102"/>
      <c r="OA7" s="102"/>
      <c r="OB7" s="102"/>
      <c r="OC7" s="102"/>
      <c r="OD7" s="102"/>
      <c r="OE7" s="102"/>
      <c r="OF7" s="102"/>
      <c r="OG7" s="102"/>
      <c r="OH7" s="102"/>
      <c r="OI7" s="102"/>
      <c r="OJ7" s="102"/>
      <c r="OK7" s="102"/>
      <c r="OL7" s="102"/>
      <c r="OM7" s="102"/>
      <c r="ON7" s="102"/>
      <c r="OO7" s="102"/>
      <c r="OP7" s="102"/>
      <c r="OQ7" s="102"/>
      <c r="OR7" s="102"/>
      <c r="OS7" s="102"/>
      <c r="OT7" s="102"/>
      <c r="OU7" s="102"/>
      <c r="OV7" s="102"/>
      <c r="OW7" s="102"/>
      <c r="OX7" s="102"/>
      <c r="OY7" s="102"/>
      <c r="OZ7" s="102"/>
      <c r="PA7" s="102"/>
      <c r="PB7" s="102"/>
      <c r="PC7" s="102"/>
      <c r="PD7" s="102"/>
      <c r="PE7" s="102"/>
      <c r="PF7" s="102"/>
      <c r="PG7" s="102"/>
      <c r="PH7" s="102"/>
      <c r="PI7" s="102"/>
      <c r="PJ7" s="102"/>
      <c r="PK7" s="102"/>
      <c r="PL7" s="102"/>
      <c r="PM7" s="102"/>
      <c r="PN7" s="102"/>
      <c r="PO7" s="102"/>
      <c r="PP7" s="102"/>
      <c r="PQ7" s="102"/>
      <c r="PR7" s="102"/>
      <c r="PS7" s="102"/>
      <c r="PT7" s="102"/>
      <c r="PU7" s="102"/>
      <c r="PV7" s="102"/>
      <c r="PW7" s="102"/>
      <c r="PX7" s="102"/>
      <c r="PY7" s="102"/>
      <c r="PZ7" s="102"/>
      <c r="QA7" s="102"/>
      <c r="QB7" s="102"/>
      <c r="QC7" s="102"/>
      <c r="QD7" s="102"/>
      <c r="QE7" s="102"/>
      <c r="QF7" s="102"/>
      <c r="QG7" s="102"/>
      <c r="QH7" s="102"/>
      <c r="QI7" s="102"/>
      <c r="QJ7" s="102"/>
      <c r="QK7" s="102"/>
      <c r="QL7" s="102"/>
      <c r="QM7" s="102"/>
      <c r="QN7" s="102"/>
      <c r="QO7" s="102"/>
      <c r="QP7" s="102"/>
      <c r="QQ7" s="102"/>
      <c r="QR7" s="102"/>
      <c r="QS7" s="102"/>
      <c r="QT7" s="102"/>
      <c r="QU7" s="102"/>
      <c r="QV7" s="102"/>
      <c r="QW7" s="102"/>
      <c r="QX7" s="102"/>
      <c r="QY7" s="102"/>
      <c r="QZ7" s="102"/>
      <c r="RA7" s="102"/>
      <c r="RB7" s="102"/>
      <c r="RC7" s="102"/>
      <c r="RD7" s="102"/>
      <c r="RE7" s="102"/>
      <c r="RF7" s="102"/>
      <c r="RG7" s="102"/>
      <c r="RH7" s="102"/>
      <c r="RI7" s="102"/>
      <c r="RJ7" s="102"/>
      <c r="RK7" s="102"/>
      <c r="RL7" s="102"/>
      <c r="RM7" s="102"/>
      <c r="RN7" s="102"/>
      <c r="RO7" s="102"/>
      <c r="RP7" s="102"/>
      <c r="RQ7" s="102"/>
      <c r="RR7" s="102"/>
      <c r="RS7" s="102"/>
      <c r="RT7" s="102"/>
      <c r="RU7" s="102"/>
      <c r="RV7" s="102"/>
      <c r="RW7" s="102"/>
      <c r="RX7" s="102"/>
      <c r="RY7" s="102"/>
      <c r="RZ7" s="102"/>
      <c r="SA7" s="102"/>
      <c r="SB7" s="102"/>
      <c r="SC7" s="102"/>
      <c r="SD7" s="102"/>
      <c r="SE7" s="102"/>
      <c r="SF7" s="102"/>
      <c r="SG7" s="102"/>
      <c r="SH7" s="102"/>
      <c r="SI7" s="102"/>
      <c r="SJ7" s="102"/>
      <c r="SK7" s="102"/>
      <c r="SL7" s="102"/>
      <c r="SM7" s="102"/>
      <c r="SN7" s="102"/>
      <c r="SO7" s="102"/>
      <c r="SP7" s="102"/>
      <c r="SQ7" s="102"/>
      <c r="SR7" s="102"/>
      <c r="SS7" s="102"/>
      <c r="ST7" s="102"/>
      <c r="SU7" s="102"/>
      <c r="SV7" s="102"/>
      <c r="SW7" s="102"/>
      <c r="SX7" s="102"/>
      <c r="SY7" s="102"/>
      <c r="SZ7" s="102"/>
      <c r="TA7" s="102"/>
      <c r="TB7" s="102"/>
      <c r="TC7" s="102"/>
      <c r="TD7" s="102"/>
      <c r="TE7" s="102"/>
      <c r="TF7" s="102"/>
      <c r="TG7" s="102"/>
      <c r="TH7" s="102"/>
      <c r="TI7" s="102"/>
      <c r="TJ7" s="102"/>
      <c r="TK7" s="102"/>
      <c r="TL7" s="102"/>
      <c r="TM7" s="102"/>
      <c r="TN7" s="102"/>
      <c r="TO7" s="102"/>
      <c r="TP7" s="102"/>
      <c r="TQ7" s="102"/>
      <c r="TR7" s="102"/>
      <c r="TS7" s="102"/>
      <c r="TT7" s="102"/>
      <c r="TU7" s="102"/>
      <c r="TV7" s="102"/>
      <c r="TW7" s="102"/>
      <c r="TX7" s="102"/>
      <c r="TY7" s="102"/>
      <c r="TZ7" s="102"/>
      <c r="UA7" s="102"/>
      <c r="UB7" s="102"/>
      <c r="UC7" s="102"/>
      <c r="UD7" s="102"/>
      <c r="UE7" s="102"/>
      <c r="UF7" s="102"/>
      <c r="UG7" s="102"/>
      <c r="UH7" s="102"/>
      <c r="UI7" s="102"/>
      <c r="UJ7" s="102"/>
      <c r="UK7" s="102"/>
      <c r="UL7" s="102"/>
      <c r="UM7" s="102"/>
      <c r="UN7" s="102"/>
      <c r="UO7" s="102"/>
      <c r="UP7" s="102"/>
      <c r="UQ7" s="102"/>
      <c r="UR7" s="102"/>
      <c r="US7" s="102"/>
      <c r="UT7" s="102"/>
      <c r="UU7" s="102"/>
      <c r="UV7" s="102"/>
      <c r="UW7" s="102"/>
      <c r="UX7" s="102"/>
      <c r="UY7" s="102"/>
      <c r="UZ7" s="102"/>
      <c r="VA7" s="102"/>
      <c r="VB7" s="102"/>
      <c r="VC7" s="102"/>
      <c r="VD7" s="102"/>
      <c r="VE7" s="102"/>
      <c r="VF7" s="102"/>
      <c r="VG7" s="102"/>
      <c r="VH7" s="102"/>
      <c r="VI7" s="102"/>
      <c r="VJ7" s="102"/>
      <c r="VK7" s="102"/>
      <c r="VL7" s="102"/>
      <c r="VM7" s="102"/>
      <c r="VN7" s="102"/>
      <c r="VO7" s="102"/>
      <c r="VP7" s="102"/>
      <c r="VQ7" s="102"/>
      <c r="VR7" s="102"/>
      <c r="VS7" s="102"/>
      <c r="VT7" s="102"/>
      <c r="VU7" s="102"/>
      <c r="VV7" s="102"/>
      <c r="VW7" s="102"/>
      <c r="VX7" s="102"/>
      <c r="VY7" s="102"/>
      <c r="VZ7" s="102"/>
      <c r="WA7" s="102"/>
      <c r="WB7" s="102"/>
      <c r="WC7" s="102"/>
      <c r="WD7" s="102"/>
      <c r="WE7" s="102"/>
      <c r="WF7" s="102"/>
      <c r="WG7" s="102"/>
      <c r="WH7" s="102"/>
      <c r="WI7" s="102"/>
      <c r="WJ7" s="102"/>
      <c r="WK7" s="102"/>
      <c r="WL7" s="102"/>
      <c r="WM7" s="102"/>
      <c r="WN7" s="102"/>
      <c r="WO7" s="102"/>
      <c r="WP7" s="102"/>
      <c r="WQ7" s="102"/>
      <c r="WR7" s="102"/>
      <c r="WS7" s="102"/>
      <c r="WT7" s="102"/>
      <c r="WU7" s="102"/>
      <c r="WV7" s="102"/>
      <c r="WW7" s="102"/>
      <c r="WX7" s="102"/>
      <c r="WY7" s="102"/>
      <c r="WZ7" s="102"/>
      <c r="XA7" s="102"/>
      <c r="XB7" s="102"/>
      <c r="XC7" s="102"/>
      <c r="XD7" s="102"/>
      <c r="XE7" s="102"/>
      <c r="XF7" s="102"/>
      <c r="XG7" s="102"/>
      <c r="XH7" s="102"/>
      <c r="XI7" s="102"/>
      <c r="XJ7" s="102"/>
      <c r="XK7" s="102"/>
      <c r="XL7" s="102"/>
      <c r="XM7" s="102"/>
      <c r="XN7" s="102"/>
      <c r="XO7" s="102"/>
      <c r="XP7" s="102"/>
      <c r="XQ7" s="102"/>
      <c r="XR7" s="102"/>
      <c r="XS7" s="102"/>
      <c r="XT7" s="102"/>
      <c r="XU7" s="102"/>
      <c r="XV7" s="102"/>
      <c r="XW7" s="102"/>
      <c r="XX7" s="102"/>
      <c r="XY7" s="102"/>
      <c r="XZ7" s="102"/>
      <c r="YA7" s="102"/>
      <c r="YB7" s="102"/>
      <c r="YC7" s="102"/>
      <c r="YD7" s="102"/>
      <c r="YE7" s="102"/>
      <c r="YF7" s="102"/>
      <c r="YG7" s="102"/>
      <c r="YH7" s="102"/>
      <c r="YI7" s="102"/>
      <c r="YJ7" s="102"/>
      <c r="YK7" s="102"/>
      <c r="YL7" s="102"/>
      <c r="YM7" s="102"/>
      <c r="YN7" s="102"/>
      <c r="YO7" s="102"/>
      <c r="YP7" s="102"/>
      <c r="YQ7" s="102"/>
      <c r="YR7" s="102"/>
      <c r="YS7" s="102"/>
      <c r="YT7" s="102"/>
      <c r="YU7" s="102"/>
      <c r="YV7" s="102"/>
      <c r="YW7" s="102"/>
      <c r="YX7" s="102"/>
      <c r="YY7" s="102"/>
      <c r="YZ7" s="102"/>
      <c r="ZA7" s="102"/>
      <c r="ZB7" s="102"/>
      <c r="ZC7" s="102"/>
      <c r="ZD7" s="102"/>
      <c r="ZE7" s="102"/>
      <c r="ZF7" s="102"/>
      <c r="ZG7" s="102"/>
      <c r="ZH7" s="102"/>
      <c r="ZI7" s="102"/>
      <c r="ZJ7" s="102"/>
      <c r="ZK7" s="102"/>
      <c r="ZL7" s="102"/>
      <c r="ZM7" s="102"/>
      <c r="ZN7" s="102"/>
      <c r="ZO7" s="102"/>
      <c r="ZP7" s="102"/>
      <c r="ZQ7" s="102"/>
      <c r="ZR7" s="102"/>
      <c r="ZS7" s="102"/>
      <c r="ZT7" s="102"/>
      <c r="ZU7" s="102"/>
      <c r="ZV7" s="102"/>
      <c r="ZW7" s="102"/>
      <c r="ZX7" s="102"/>
      <c r="ZY7" s="102"/>
      <c r="ZZ7" s="102"/>
      <c r="AAA7" s="102"/>
      <c r="AAB7" s="102"/>
      <c r="AAC7" s="102"/>
      <c r="AAD7" s="102"/>
      <c r="AAE7" s="102"/>
      <c r="AAF7" s="102"/>
      <c r="AAG7" s="102"/>
      <c r="AAH7" s="102"/>
      <c r="AAI7" s="102"/>
      <c r="AAJ7" s="102"/>
      <c r="AAK7" s="102"/>
      <c r="AAL7" s="102"/>
      <c r="AAM7" s="102"/>
      <c r="AAN7" s="102"/>
      <c r="AAO7" s="102"/>
      <c r="AAP7" s="102"/>
      <c r="AAQ7" s="102"/>
      <c r="AAR7" s="102"/>
      <c r="AAS7" s="102"/>
      <c r="AAT7" s="102"/>
      <c r="AAU7" s="102"/>
      <c r="AAV7" s="102"/>
      <c r="AAW7" s="102"/>
      <c r="AAX7" s="102"/>
      <c r="AAY7" s="102"/>
      <c r="AAZ7" s="102"/>
      <c r="ABA7" s="102"/>
      <c r="ABB7" s="102"/>
      <c r="ABC7" s="102"/>
      <c r="ABD7" s="102"/>
      <c r="ABE7" s="102"/>
      <c r="ABF7" s="102"/>
      <c r="ABG7" s="102"/>
      <c r="ABH7" s="102"/>
      <c r="ABI7" s="102"/>
      <c r="ABJ7" s="102"/>
      <c r="ABK7" s="102"/>
      <c r="ABL7" s="102"/>
      <c r="ABM7" s="102"/>
      <c r="ABN7" s="102"/>
      <c r="ABO7" s="102"/>
      <c r="ABP7" s="102"/>
      <c r="ABQ7" s="102"/>
      <c r="ABR7" s="102"/>
      <c r="ABS7" s="102"/>
      <c r="ABT7" s="102"/>
      <c r="ABU7" s="102"/>
      <c r="ABV7" s="102"/>
      <c r="ABW7" s="102"/>
      <c r="ABX7" s="102"/>
      <c r="ABY7" s="102"/>
      <c r="ABZ7" s="102"/>
      <c r="ACA7" s="102"/>
      <c r="ACB7" s="102"/>
      <c r="ACC7" s="102"/>
      <c r="ACD7" s="102"/>
      <c r="ACE7" s="102"/>
      <c r="ACF7" s="102"/>
      <c r="ACG7" s="102"/>
      <c r="ACH7" s="102"/>
      <c r="ACI7" s="102"/>
      <c r="ACJ7" s="102"/>
      <c r="ACK7" s="102"/>
      <c r="ACL7" s="102"/>
      <c r="ACM7" s="102"/>
      <c r="ACN7" s="102"/>
      <c r="ACO7" s="102"/>
      <c r="ACP7" s="102"/>
      <c r="ACQ7" s="102"/>
      <c r="ACR7" s="102"/>
      <c r="ACS7" s="102"/>
      <c r="ACT7" s="102"/>
      <c r="ACU7" s="102"/>
      <c r="ACV7" s="102"/>
      <c r="ACW7" s="102"/>
      <c r="ACX7" s="102"/>
      <c r="ACY7" s="102"/>
      <c r="ACZ7" s="102"/>
      <c r="ADA7" s="102"/>
      <c r="ADB7" s="102"/>
      <c r="ADC7" s="102"/>
      <c r="ADD7" s="102"/>
      <c r="ADE7" s="102"/>
      <c r="ADF7" s="102"/>
      <c r="ADG7" s="102"/>
      <c r="ADH7" s="102"/>
      <c r="ADI7" s="102"/>
      <c r="ADJ7" s="102"/>
      <c r="ADK7" s="102"/>
      <c r="ADL7" s="102"/>
      <c r="ADM7" s="102"/>
      <c r="ADN7" s="102"/>
      <c r="ADO7" s="102"/>
      <c r="ADP7" s="102"/>
      <c r="ADQ7" s="102"/>
      <c r="ADR7" s="102"/>
      <c r="ADS7" s="102"/>
      <c r="ADT7" s="102"/>
      <c r="ADU7" s="102"/>
      <c r="ADV7" s="102"/>
      <c r="ADW7" s="102"/>
      <c r="ADX7" s="102"/>
      <c r="ADY7" s="102"/>
      <c r="ADZ7" s="102"/>
      <c r="AEA7" s="102"/>
      <c r="AEB7" s="102"/>
      <c r="AEC7" s="102"/>
      <c r="AED7" s="102"/>
      <c r="AEE7" s="102"/>
      <c r="AEF7" s="102"/>
      <c r="AEG7" s="102"/>
      <c r="AEH7" s="102"/>
      <c r="AEI7" s="102"/>
      <c r="AEJ7" s="102"/>
      <c r="AEK7" s="102"/>
      <c r="AEL7" s="102"/>
      <c r="AEM7" s="102"/>
      <c r="AEN7" s="102"/>
      <c r="AEO7" s="102"/>
      <c r="AEP7" s="102"/>
      <c r="AEQ7" s="102"/>
      <c r="AER7" s="102"/>
      <c r="AES7" s="102"/>
      <c r="AET7" s="102"/>
      <c r="AEU7" s="102"/>
      <c r="AEV7" s="102"/>
      <c r="AEW7" s="102"/>
      <c r="AEX7" s="102"/>
      <c r="AEY7" s="102"/>
      <c r="AEZ7" s="102"/>
      <c r="AFA7" s="102"/>
      <c r="AFB7" s="102"/>
      <c r="AFC7" s="102"/>
      <c r="AFD7" s="102"/>
      <c r="AFE7" s="102"/>
      <c r="AFF7" s="102"/>
      <c r="AFG7" s="102"/>
      <c r="AFH7" s="102"/>
      <c r="AFI7" s="102"/>
      <c r="AFJ7" s="102"/>
      <c r="AFK7" s="102"/>
      <c r="AFL7" s="102"/>
      <c r="AFM7" s="102"/>
      <c r="AFN7" s="102"/>
      <c r="AFO7" s="102"/>
      <c r="AFP7" s="102"/>
      <c r="AFQ7" s="102"/>
      <c r="AFR7" s="102"/>
      <c r="AFS7" s="102"/>
      <c r="AFT7" s="102"/>
      <c r="AFU7" s="102"/>
      <c r="AFV7" s="102"/>
      <c r="AFW7" s="102"/>
      <c r="AFX7" s="102"/>
      <c r="AFY7" s="102"/>
      <c r="AFZ7" s="102"/>
      <c r="AGA7" s="102"/>
      <c r="AGB7" s="102"/>
      <c r="AGC7" s="102"/>
      <c r="AGD7" s="102"/>
      <c r="AGE7" s="102"/>
      <c r="AGF7" s="102"/>
      <c r="AGG7" s="102"/>
      <c r="AGH7" s="102"/>
      <c r="AGI7" s="102"/>
      <c r="AGJ7" s="102"/>
      <c r="AGK7" s="102"/>
      <c r="AGL7" s="102"/>
      <c r="AGM7" s="102"/>
      <c r="AGN7" s="102"/>
      <c r="AGO7" s="102"/>
      <c r="AGP7" s="102"/>
      <c r="AGQ7" s="102"/>
      <c r="AGR7" s="102"/>
      <c r="AGS7" s="102"/>
      <c r="AGT7" s="102"/>
      <c r="AGU7" s="102"/>
      <c r="AGV7" s="102"/>
      <c r="AGW7" s="102"/>
      <c r="AGX7" s="102"/>
      <c r="AGY7" s="102"/>
      <c r="AGZ7" s="102"/>
      <c r="AHA7" s="102"/>
      <c r="AHB7" s="102"/>
      <c r="AHC7" s="102"/>
      <c r="AHD7" s="102"/>
      <c r="AHE7" s="102"/>
      <c r="AHF7" s="102"/>
      <c r="AHG7" s="102"/>
      <c r="AHH7" s="102"/>
      <c r="AHI7" s="102"/>
      <c r="AHJ7" s="102"/>
      <c r="AHK7" s="102"/>
      <c r="AHL7" s="102"/>
      <c r="AHM7" s="102"/>
      <c r="AHN7" s="102"/>
      <c r="AHO7" s="102"/>
      <c r="AHP7" s="102"/>
      <c r="AHQ7" s="102"/>
      <c r="AHR7" s="102"/>
      <c r="AHS7" s="102"/>
      <c r="AHT7" s="102"/>
      <c r="AHU7" s="102"/>
      <c r="AHV7" s="102"/>
      <c r="AHW7" s="102"/>
      <c r="AHX7" s="102"/>
      <c r="AHY7" s="102"/>
      <c r="AHZ7" s="102"/>
      <c r="AIA7" s="102"/>
      <c r="AIB7" s="102"/>
      <c r="AIC7" s="102"/>
      <c r="AID7" s="102"/>
      <c r="AIE7" s="102"/>
      <c r="AIF7" s="102"/>
      <c r="AIG7" s="102"/>
      <c r="AIH7" s="102"/>
      <c r="AII7" s="102"/>
      <c r="AIJ7" s="102"/>
      <c r="AIK7" s="102"/>
      <c r="AIL7" s="102"/>
      <c r="AIM7" s="102"/>
      <c r="AIN7" s="102"/>
      <c r="AIO7" s="102"/>
      <c r="AIP7" s="102"/>
      <c r="AIQ7" s="102"/>
      <c r="AIR7" s="102"/>
      <c r="AIS7" s="102"/>
      <c r="AIT7" s="102"/>
      <c r="AIU7" s="102"/>
      <c r="AIV7" s="102"/>
      <c r="AIW7" s="102"/>
      <c r="AIX7" s="102"/>
      <c r="AIY7" s="102"/>
      <c r="AIZ7" s="102"/>
      <c r="AJA7" s="102"/>
      <c r="AJB7" s="102"/>
      <c r="AJC7" s="102"/>
      <c r="AJD7" s="102"/>
      <c r="AJE7" s="102"/>
      <c r="AJF7" s="102"/>
      <c r="AJG7" s="102"/>
      <c r="AJH7" s="102"/>
      <c r="AJI7" s="102"/>
      <c r="AJJ7" s="102"/>
      <c r="AJK7" s="102"/>
      <c r="AJL7" s="102"/>
      <c r="AJM7" s="102"/>
      <c r="AJN7" s="102"/>
      <c r="AJO7" s="102"/>
      <c r="AJP7" s="102"/>
      <c r="AJQ7" s="102"/>
      <c r="AJR7" s="102"/>
      <c r="AJS7" s="102"/>
      <c r="AJT7" s="102"/>
      <c r="AJU7" s="102"/>
      <c r="AJV7" s="102"/>
      <c r="AJW7" s="102"/>
      <c r="AJX7" s="102"/>
      <c r="AJY7" s="102"/>
      <c r="AJZ7" s="102"/>
      <c r="AKA7" s="102"/>
      <c r="AKB7" s="102"/>
      <c r="AKC7" s="102"/>
      <c r="AKD7" s="102"/>
      <c r="AKE7" s="102"/>
      <c r="AKF7" s="102"/>
      <c r="AKG7" s="102"/>
      <c r="AKH7" s="102"/>
      <c r="AKI7" s="102"/>
      <c r="AKJ7" s="102"/>
      <c r="AKK7" s="102"/>
      <c r="AKL7" s="102"/>
      <c r="AKM7" s="102"/>
      <c r="AKN7" s="102"/>
      <c r="AKO7" s="102"/>
      <c r="AKP7" s="102"/>
      <c r="AKQ7" s="102"/>
      <c r="AKR7" s="102"/>
      <c r="AKS7" s="102"/>
      <c r="AKT7" s="102"/>
      <c r="AKU7" s="102"/>
      <c r="AKV7" s="102"/>
      <c r="AKW7" s="102"/>
      <c r="AKX7" s="102"/>
      <c r="AKY7" s="102"/>
      <c r="AKZ7" s="102"/>
      <c r="ALA7" s="102"/>
      <c r="ALB7" s="102"/>
      <c r="ALC7" s="102"/>
      <c r="ALD7" s="102"/>
      <c r="ALE7" s="102"/>
      <c r="ALF7" s="102"/>
      <c r="ALG7" s="102"/>
      <c r="ALH7" s="102"/>
      <c r="ALI7" s="102"/>
      <c r="ALJ7" s="102"/>
      <c r="ALK7" s="102"/>
      <c r="ALL7" s="102"/>
      <c r="ALM7" s="102"/>
      <c r="ALN7" s="102"/>
      <c r="ALO7" s="102"/>
      <c r="ALP7" s="102"/>
      <c r="ALQ7" s="102"/>
      <c r="ALR7" s="102"/>
      <c r="ALS7" s="102"/>
      <c r="ALT7" s="102"/>
      <c r="ALU7" s="102"/>
      <c r="ALV7" s="102"/>
      <c r="ALW7" s="102"/>
      <c r="ALX7" s="102"/>
      <c r="ALY7" s="102"/>
      <c r="ALZ7" s="102"/>
      <c r="AMA7" s="102"/>
      <c r="AMB7" s="102"/>
      <c r="AMC7" s="102"/>
      <c r="AMD7" s="102"/>
      <c r="AME7" s="102"/>
      <c r="AMF7" s="102"/>
      <c r="AMG7" s="102"/>
      <c r="AMH7" s="102"/>
      <c r="AMI7" s="102"/>
      <c r="AMJ7" s="102"/>
    </row>
    <row r="8" spans="1:1024" x14ac:dyDescent="0.15">
      <c r="A8" s="222"/>
      <c r="B8" s="135" t="s">
        <v>240</v>
      </c>
      <c r="C8" s="136" t="s">
        <v>237</v>
      </c>
      <c r="D8" s="137">
        <v>409</v>
      </c>
      <c r="E8" s="142">
        <v>11</v>
      </c>
      <c r="F8" s="142">
        <v>10</v>
      </c>
      <c r="G8" s="142">
        <v>12</v>
      </c>
      <c r="H8" s="142">
        <v>241</v>
      </c>
      <c r="I8" s="142">
        <v>15</v>
      </c>
      <c r="J8" s="142">
        <v>33</v>
      </c>
      <c r="K8" s="142">
        <v>0</v>
      </c>
      <c r="L8" s="142">
        <v>6</v>
      </c>
      <c r="M8" s="142">
        <v>27</v>
      </c>
      <c r="N8" s="142">
        <v>22</v>
      </c>
      <c r="O8" s="142">
        <v>2</v>
      </c>
      <c r="P8" s="142">
        <v>1</v>
      </c>
      <c r="Q8" s="142">
        <v>7</v>
      </c>
      <c r="R8" s="142">
        <v>6</v>
      </c>
      <c r="S8" s="142">
        <v>13</v>
      </c>
      <c r="T8" s="143">
        <v>3</v>
      </c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2"/>
      <c r="JT8" s="102"/>
      <c r="JU8" s="102"/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2"/>
      <c r="LC8" s="102"/>
      <c r="LD8" s="102"/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2"/>
      <c r="ML8" s="102"/>
      <c r="MM8" s="102"/>
      <c r="MN8" s="102"/>
      <c r="MO8" s="102"/>
      <c r="MP8" s="102"/>
      <c r="MQ8" s="102"/>
      <c r="MR8" s="102"/>
      <c r="MS8" s="102"/>
      <c r="MT8" s="102"/>
      <c r="MU8" s="102"/>
      <c r="MV8" s="102"/>
      <c r="MW8" s="102"/>
      <c r="MX8" s="102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02"/>
      <c r="NO8" s="102"/>
      <c r="NP8" s="102"/>
      <c r="NQ8" s="102"/>
      <c r="NR8" s="102"/>
      <c r="NS8" s="102"/>
      <c r="NT8" s="102"/>
      <c r="NU8" s="102"/>
      <c r="NV8" s="102"/>
      <c r="NW8" s="102"/>
      <c r="NX8" s="102"/>
      <c r="NY8" s="102"/>
      <c r="NZ8" s="102"/>
      <c r="OA8" s="102"/>
      <c r="OB8" s="102"/>
      <c r="OC8" s="102"/>
      <c r="OD8" s="102"/>
      <c r="OE8" s="102"/>
      <c r="OF8" s="102"/>
      <c r="OG8" s="102"/>
      <c r="OH8" s="102"/>
      <c r="OI8" s="102"/>
      <c r="OJ8" s="102"/>
      <c r="OK8" s="102"/>
      <c r="OL8" s="102"/>
      <c r="OM8" s="102"/>
      <c r="ON8" s="102"/>
      <c r="OO8" s="102"/>
      <c r="OP8" s="102"/>
      <c r="OQ8" s="102"/>
      <c r="OR8" s="102"/>
      <c r="OS8" s="102"/>
      <c r="OT8" s="102"/>
      <c r="OU8" s="102"/>
      <c r="OV8" s="102"/>
      <c r="OW8" s="102"/>
      <c r="OX8" s="102"/>
      <c r="OY8" s="102"/>
      <c r="OZ8" s="102"/>
      <c r="PA8" s="102"/>
      <c r="PB8" s="102"/>
      <c r="PC8" s="102"/>
      <c r="PD8" s="102"/>
      <c r="PE8" s="102"/>
      <c r="PF8" s="102"/>
      <c r="PG8" s="102"/>
      <c r="PH8" s="102"/>
      <c r="PI8" s="102"/>
      <c r="PJ8" s="102"/>
      <c r="PK8" s="102"/>
      <c r="PL8" s="102"/>
      <c r="PM8" s="102"/>
      <c r="PN8" s="102"/>
      <c r="PO8" s="102"/>
      <c r="PP8" s="102"/>
      <c r="PQ8" s="102"/>
      <c r="PR8" s="102"/>
      <c r="PS8" s="102"/>
      <c r="PT8" s="102"/>
      <c r="PU8" s="102"/>
      <c r="PV8" s="102"/>
      <c r="PW8" s="102"/>
      <c r="PX8" s="102"/>
      <c r="PY8" s="102"/>
      <c r="PZ8" s="102"/>
      <c r="QA8" s="102"/>
      <c r="QB8" s="102"/>
      <c r="QC8" s="102"/>
      <c r="QD8" s="102"/>
      <c r="QE8" s="102"/>
      <c r="QF8" s="102"/>
      <c r="QG8" s="102"/>
      <c r="QH8" s="102"/>
      <c r="QI8" s="102"/>
      <c r="QJ8" s="102"/>
      <c r="QK8" s="102"/>
      <c r="QL8" s="102"/>
      <c r="QM8" s="102"/>
      <c r="QN8" s="102"/>
      <c r="QO8" s="102"/>
      <c r="QP8" s="102"/>
      <c r="QQ8" s="102"/>
      <c r="QR8" s="102"/>
      <c r="QS8" s="102"/>
      <c r="QT8" s="102"/>
      <c r="QU8" s="102"/>
      <c r="QV8" s="102"/>
      <c r="QW8" s="102"/>
      <c r="QX8" s="102"/>
      <c r="QY8" s="102"/>
      <c r="QZ8" s="102"/>
      <c r="RA8" s="102"/>
      <c r="RB8" s="102"/>
      <c r="RC8" s="102"/>
      <c r="RD8" s="102"/>
      <c r="RE8" s="102"/>
      <c r="RF8" s="102"/>
      <c r="RG8" s="102"/>
      <c r="RH8" s="102"/>
      <c r="RI8" s="102"/>
      <c r="RJ8" s="102"/>
      <c r="RK8" s="102"/>
      <c r="RL8" s="102"/>
      <c r="RM8" s="102"/>
      <c r="RN8" s="102"/>
      <c r="RO8" s="102"/>
      <c r="RP8" s="102"/>
      <c r="RQ8" s="102"/>
      <c r="RR8" s="102"/>
      <c r="RS8" s="102"/>
      <c r="RT8" s="102"/>
      <c r="RU8" s="102"/>
      <c r="RV8" s="102"/>
      <c r="RW8" s="102"/>
      <c r="RX8" s="102"/>
      <c r="RY8" s="102"/>
      <c r="RZ8" s="102"/>
      <c r="SA8" s="102"/>
      <c r="SB8" s="102"/>
      <c r="SC8" s="102"/>
      <c r="SD8" s="102"/>
      <c r="SE8" s="102"/>
      <c r="SF8" s="102"/>
      <c r="SG8" s="102"/>
      <c r="SH8" s="102"/>
      <c r="SI8" s="102"/>
      <c r="SJ8" s="102"/>
      <c r="SK8" s="102"/>
      <c r="SL8" s="102"/>
      <c r="SM8" s="102"/>
      <c r="SN8" s="102"/>
      <c r="SO8" s="102"/>
      <c r="SP8" s="102"/>
      <c r="SQ8" s="102"/>
      <c r="SR8" s="102"/>
      <c r="SS8" s="102"/>
      <c r="ST8" s="102"/>
      <c r="SU8" s="102"/>
      <c r="SV8" s="102"/>
      <c r="SW8" s="102"/>
      <c r="SX8" s="102"/>
      <c r="SY8" s="102"/>
      <c r="SZ8" s="102"/>
      <c r="TA8" s="102"/>
      <c r="TB8" s="102"/>
      <c r="TC8" s="102"/>
      <c r="TD8" s="102"/>
      <c r="TE8" s="102"/>
      <c r="TF8" s="102"/>
      <c r="TG8" s="102"/>
      <c r="TH8" s="102"/>
      <c r="TI8" s="102"/>
      <c r="TJ8" s="102"/>
      <c r="TK8" s="102"/>
      <c r="TL8" s="102"/>
      <c r="TM8" s="102"/>
      <c r="TN8" s="102"/>
      <c r="TO8" s="102"/>
      <c r="TP8" s="102"/>
      <c r="TQ8" s="102"/>
      <c r="TR8" s="102"/>
      <c r="TS8" s="102"/>
      <c r="TT8" s="102"/>
      <c r="TU8" s="102"/>
      <c r="TV8" s="102"/>
      <c r="TW8" s="102"/>
      <c r="TX8" s="102"/>
      <c r="TY8" s="102"/>
      <c r="TZ8" s="102"/>
      <c r="UA8" s="102"/>
      <c r="UB8" s="102"/>
      <c r="UC8" s="102"/>
      <c r="UD8" s="102"/>
      <c r="UE8" s="102"/>
      <c r="UF8" s="102"/>
      <c r="UG8" s="102"/>
      <c r="UH8" s="102"/>
      <c r="UI8" s="102"/>
      <c r="UJ8" s="102"/>
      <c r="UK8" s="102"/>
      <c r="UL8" s="102"/>
      <c r="UM8" s="102"/>
      <c r="UN8" s="102"/>
      <c r="UO8" s="102"/>
      <c r="UP8" s="102"/>
      <c r="UQ8" s="102"/>
      <c r="UR8" s="102"/>
      <c r="US8" s="102"/>
      <c r="UT8" s="102"/>
      <c r="UU8" s="102"/>
      <c r="UV8" s="102"/>
      <c r="UW8" s="102"/>
      <c r="UX8" s="102"/>
      <c r="UY8" s="102"/>
      <c r="UZ8" s="102"/>
      <c r="VA8" s="102"/>
      <c r="VB8" s="102"/>
      <c r="VC8" s="102"/>
      <c r="VD8" s="102"/>
      <c r="VE8" s="102"/>
      <c r="VF8" s="102"/>
      <c r="VG8" s="102"/>
      <c r="VH8" s="102"/>
      <c r="VI8" s="102"/>
      <c r="VJ8" s="102"/>
      <c r="VK8" s="102"/>
      <c r="VL8" s="102"/>
      <c r="VM8" s="102"/>
      <c r="VN8" s="102"/>
      <c r="VO8" s="102"/>
      <c r="VP8" s="102"/>
      <c r="VQ8" s="102"/>
      <c r="VR8" s="102"/>
      <c r="VS8" s="102"/>
      <c r="VT8" s="102"/>
      <c r="VU8" s="102"/>
      <c r="VV8" s="102"/>
      <c r="VW8" s="102"/>
      <c r="VX8" s="102"/>
      <c r="VY8" s="102"/>
      <c r="VZ8" s="102"/>
      <c r="WA8" s="102"/>
      <c r="WB8" s="102"/>
      <c r="WC8" s="102"/>
      <c r="WD8" s="102"/>
      <c r="WE8" s="102"/>
      <c r="WF8" s="102"/>
      <c r="WG8" s="102"/>
      <c r="WH8" s="102"/>
      <c r="WI8" s="102"/>
      <c r="WJ8" s="102"/>
      <c r="WK8" s="102"/>
      <c r="WL8" s="102"/>
      <c r="WM8" s="102"/>
      <c r="WN8" s="102"/>
      <c r="WO8" s="102"/>
      <c r="WP8" s="102"/>
      <c r="WQ8" s="102"/>
      <c r="WR8" s="102"/>
      <c r="WS8" s="102"/>
      <c r="WT8" s="102"/>
      <c r="WU8" s="102"/>
      <c r="WV8" s="102"/>
      <c r="WW8" s="102"/>
      <c r="WX8" s="102"/>
      <c r="WY8" s="102"/>
      <c r="WZ8" s="102"/>
      <c r="XA8" s="102"/>
      <c r="XB8" s="102"/>
      <c r="XC8" s="102"/>
      <c r="XD8" s="102"/>
      <c r="XE8" s="102"/>
      <c r="XF8" s="102"/>
      <c r="XG8" s="102"/>
      <c r="XH8" s="102"/>
      <c r="XI8" s="102"/>
      <c r="XJ8" s="102"/>
      <c r="XK8" s="102"/>
      <c r="XL8" s="102"/>
      <c r="XM8" s="102"/>
      <c r="XN8" s="102"/>
      <c r="XO8" s="102"/>
      <c r="XP8" s="102"/>
      <c r="XQ8" s="102"/>
      <c r="XR8" s="102"/>
      <c r="XS8" s="102"/>
      <c r="XT8" s="102"/>
      <c r="XU8" s="102"/>
      <c r="XV8" s="102"/>
      <c r="XW8" s="102"/>
      <c r="XX8" s="102"/>
      <c r="XY8" s="102"/>
      <c r="XZ8" s="102"/>
      <c r="YA8" s="102"/>
      <c r="YB8" s="102"/>
      <c r="YC8" s="102"/>
      <c r="YD8" s="102"/>
      <c r="YE8" s="102"/>
      <c r="YF8" s="102"/>
      <c r="YG8" s="102"/>
      <c r="YH8" s="102"/>
      <c r="YI8" s="102"/>
      <c r="YJ8" s="102"/>
      <c r="YK8" s="102"/>
      <c r="YL8" s="102"/>
      <c r="YM8" s="102"/>
      <c r="YN8" s="102"/>
      <c r="YO8" s="102"/>
      <c r="YP8" s="102"/>
      <c r="YQ8" s="102"/>
      <c r="YR8" s="102"/>
      <c r="YS8" s="102"/>
      <c r="YT8" s="102"/>
      <c r="YU8" s="102"/>
      <c r="YV8" s="102"/>
      <c r="YW8" s="102"/>
      <c r="YX8" s="102"/>
      <c r="YY8" s="102"/>
      <c r="YZ8" s="102"/>
      <c r="ZA8" s="102"/>
      <c r="ZB8" s="102"/>
      <c r="ZC8" s="102"/>
      <c r="ZD8" s="102"/>
      <c r="ZE8" s="102"/>
      <c r="ZF8" s="102"/>
      <c r="ZG8" s="102"/>
      <c r="ZH8" s="102"/>
      <c r="ZI8" s="102"/>
      <c r="ZJ8" s="102"/>
      <c r="ZK8" s="102"/>
      <c r="ZL8" s="102"/>
      <c r="ZM8" s="102"/>
      <c r="ZN8" s="102"/>
      <c r="ZO8" s="102"/>
      <c r="ZP8" s="102"/>
      <c r="ZQ8" s="102"/>
      <c r="ZR8" s="102"/>
      <c r="ZS8" s="102"/>
      <c r="ZT8" s="102"/>
      <c r="ZU8" s="102"/>
      <c r="ZV8" s="102"/>
      <c r="ZW8" s="102"/>
      <c r="ZX8" s="102"/>
      <c r="ZY8" s="102"/>
      <c r="ZZ8" s="102"/>
      <c r="AAA8" s="102"/>
      <c r="AAB8" s="102"/>
      <c r="AAC8" s="102"/>
      <c r="AAD8" s="102"/>
      <c r="AAE8" s="102"/>
      <c r="AAF8" s="102"/>
      <c r="AAG8" s="102"/>
      <c r="AAH8" s="102"/>
      <c r="AAI8" s="102"/>
      <c r="AAJ8" s="102"/>
      <c r="AAK8" s="102"/>
      <c r="AAL8" s="102"/>
      <c r="AAM8" s="102"/>
      <c r="AAN8" s="102"/>
      <c r="AAO8" s="102"/>
      <c r="AAP8" s="102"/>
      <c r="AAQ8" s="102"/>
      <c r="AAR8" s="102"/>
      <c r="AAS8" s="102"/>
      <c r="AAT8" s="102"/>
      <c r="AAU8" s="102"/>
      <c r="AAV8" s="102"/>
      <c r="AAW8" s="102"/>
      <c r="AAX8" s="102"/>
      <c r="AAY8" s="102"/>
      <c r="AAZ8" s="102"/>
      <c r="ABA8" s="102"/>
      <c r="ABB8" s="102"/>
      <c r="ABC8" s="102"/>
      <c r="ABD8" s="102"/>
      <c r="ABE8" s="102"/>
      <c r="ABF8" s="102"/>
      <c r="ABG8" s="102"/>
      <c r="ABH8" s="102"/>
      <c r="ABI8" s="102"/>
      <c r="ABJ8" s="102"/>
      <c r="ABK8" s="102"/>
      <c r="ABL8" s="102"/>
      <c r="ABM8" s="102"/>
      <c r="ABN8" s="102"/>
      <c r="ABO8" s="102"/>
      <c r="ABP8" s="102"/>
      <c r="ABQ8" s="102"/>
      <c r="ABR8" s="102"/>
      <c r="ABS8" s="102"/>
      <c r="ABT8" s="102"/>
      <c r="ABU8" s="102"/>
      <c r="ABV8" s="102"/>
      <c r="ABW8" s="102"/>
      <c r="ABX8" s="102"/>
      <c r="ABY8" s="102"/>
      <c r="ABZ8" s="102"/>
      <c r="ACA8" s="102"/>
      <c r="ACB8" s="102"/>
      <c r="ACC8" s="102"/>
      <c r="ACD8" s="102"/>
      <c r="ACE8" s="102"/>
      <c r="ACF8" s="102"/>
      <c r="ACG8" s="102"/>
      <c r="ACH8" s="102"/>
      <c r="ACI8" s="102"/>
      <c r="ACJ8" s="102"/>
      <c r="ACK8" s="102"/>
      <c r="ACL8" s="102"/>
      <c r="ACM8" s="102"/>
      <c r="ACN8" s="102"/>
      <c r="ACO8" s="102"/>
      <c r="ACP8" s="102"/>
      <c r="ACQ8" s="102"/>
      <c r="ACR8" s="102"/>
      <c r="ACS8" s="102"/>
      <c r="ACT8" s="102"/>
      <c r="ACU8" s="102"/>
      <c r="ACV8" s="102"/>
      <c r="ACW8" s="102"/>
      <c r="ACX8" s="102"/>
      <c r="ACY8" s="102"/>
      <c r="ACZ8" s="102"/>
      <c r="ADA8" s="102"/>
      <c r="ADB8" s="102"/>
      <c r="ADC8" s="102"/>
      <c r="ADD8" s="102"/>
      <c r="ADE8" s="102"/>
      <c r="ADF8" s="102"/>
      <c r="ADG8" s="102"/>
      <c r="ADH8" s="102"/>
      <c r="ADI8" s="102"/>
      <c r="ADJ8" s="102"/>
      <c r="ADK8" s="102"/>
      <c r="ADL8" s="102"/>
      <c r="ADM8" s="102"/>
      <c r="ADN8" s="102"/>
      <c r="ADO8" s="102"/>
      <c r="ADP8" s="102"/>
      <c r="ADQ8" s="102"/>
      <c r="ADR8" s="102"/>
      <c r="ADS8" s="102"/>
      <c r="ADT8" s="102"/>
      <c r="ADU8" s="102"/>
      <c r="ADV8" s="102"/>
      <c r="ADW8" s="102"/>
      <c r="ADX8" s="102"/>
      <c r="ADY8" s="102"/>
      <c r="ADZ8" s="102"/>
      <c r="AEA8" s="102"/>
      <c r="AEB8" s="102"/>
      <c r="AEC8" s="102"/>
      <c r="AED8" s="102"/>
      <c r="AEE8" s="102"/>
      <c r="AEF8" s="102"/>
      <c r="AEG8" s="102"/>
      <c r="AEH8" s="102"/>
      <c r="AEI8" s="102"/>
      <c r="AEJ8" s="102"/>
      <c r="AEK8" s="102"/>
      <c r="AEL8" s="102"/>
      <c r="AEM8" s="102"/>
      <c r="AEN8" s="102"/>
      <c r="AEO8" s="102"/>
      <c r="AEP8" s="102"/>
      <c r="AEQ8" s="102"/>
      <c r="AER8" s="102"/>
      <c r="AES8" s="102"/>
      <c r="AET8" s="102"/>
      <c r="AEU8" s="102"/>
      <c r="AEV8" s="102"/>
      <c r="AEW8" s="102"/>
      <c r="AEX8" s="102"/>
      <c r="AEY8" s="102"/>
      <c r="AEZ8" s="102"/>
      <c r="AFA8" s="102"/>
      <c r="AFB8" s="102"/>
      <c r="AFC8" s="102"/>
      <c r="AFD8" s="102"/>
      <c r="AFE8" s="102"/>
      <c r="AFF8" s="102"/>
      <c r="AFG8" s="102"/>
      <c r="AFH8" s="102"/>
      <c r="AFI8" s="102"/>
      <c r="AFJ8" s="102"/>
      <c r="AFK8" s="102"/>
      <c r="AFL8" s="102"/>
      <c r="AFM8" s="102"/>
      <c r="AFN8" s="102"/>
      <c r="AFO8" s="102"/>
      <c r="AFP8" s="102"/>
      <c r="AFQ8" s="102"/>
      <c r="AFR8" s="102"/>
      <c r="AFS8" s="102"/>
      <c r="AFT8" s="102"/>
      <c r="AFU8" s="102"/>
      <c r="AFV8" s="102"/>
      <c r="AFW8" s="102"/>
      <c r="AFX8" s="102"/>
      <c r="AFY8" s="102"/>
      <c r="AFZ8" s="102"/>
      <c r="AGA8" s="102"/>
      <c r="AGB8" s="102"/>
      <c r="AGC8" s="102"/>
      <c r="AGD8" s="102"/>
      <c r="AGE8" s="102"/>
      <c r="AGF8" s="102"/>
      <c r="AGG8" s="102"/>
      <c r="AGH8" s="102"/>
      <c r="AGI8" s="102"/>
      <c r="AGJ8" s="102"/>
      <c r="AGK8" s="102"/>
      <c r="AGL8" s="102"/>
      <c r="AGM8" s="102"/>
      <c r="AGN8" s="102"/>
      <c r="AGO8" s="102"/>
      <c r="AGP8" s="102"/>
      <c r="AGQ8" s="102"/>
      <c r="AGR8" s="102"/>
      <c r="AGS8" s="102"/>
      <c r="AGT8" s="102"/>
      <c r="AGU8" s="102"/>
      <c r="AGV8" s="102"/>
      <c r="AGW8" s="102"/>
      <c r="AGX8" s="102"/>
      <c r="AGY8" s="102"/>
      <c r="AGZ8" s="102"/>
      <c r="AHA8" s="102"/>
      <c r="AHB8" s="102"/>
      <c r="AHC8" s="102"/>
      <c r="AHD8" s="102"/>
      <c r="AHE8" s="102"/>
      <c r="AHF8" s="102"/>
      <c r="AHG8" s="102"/>
      <c r="AHH8" s="102"/>
      <c r="AHI8" s="102"/>
      <c r="AHJ8" s="102"/>
      <c r="AHK8" s="102"/>
      <c r="AHL8" s="102"/>
      <c r="AHM8" s="102"/>
      <c r="AHN8" s="102"/>
      <c r="AHO8" s="102"/>
      <c r="AHP8" s="102"/>
      <c r="AHQ8" s="102"/>
      <c r="AHR8" s="102"/>
      <c r="AHS8" s="102"/>
      <c r="AHT8" s="102"/>
      <c r="AHU8" s="102"/>
      <c r="AHV8" s="102"/>
      <c r="AHW8" s="102"/>
      <c r="AHX8" s="102"/>
      <c r="AHY8" s="102"/>
      <c r="AHZ8" s="102"/>
      <c r="AIA8" s="102"/>
      <c r="AIB8" s="102"/>
      <c r="AIC8" s="102"/>
      <c r="AID8" s="102"/>
      <c r="AIE8" s="102"/>
      <c r="AIF8" s="102"/>
      <c r="AIG8" s="102"/>
      <c r="AIH8" s="102"/>
      <c r="AII8" s="102"/>
      <c r="AIJ8" s="102"/>
      <c r="AIK8" s="102"/>
      <c r="AIL8" s="102"/>
      <c r="AIM8" s="102"/>
      <c r="AIN8" s="102"/>
      <c r="AIO8" s="102"/>
      <c r="AIP8" s="102"/>
      <c r="AIQ8" s="102"/>
      <c r="AIR8" s="102"/>
      <c r="AIS8" s="102"/>
      <c r="AIT8" s="102"/>
      <c r="AIU8" s="102"/>
      <c r="AIV8" s="102"/>
      <c r="AIW8" s="102"/>
      <c r="AIX8" s="102"/>
      <c r="AIY8" s="102"/>
      <c r="AIZ8" s="102"/>
      <c r="AJA8" s="102"/>
      <c r="AJB8" s="102"/>
      <c r="AJC8" s="102"/>
      <c r="AJD8" s="102"/>
      <c r="AJE8" s="102"/>
      <c r="AJF8" s="102"/>
      <c r="AJG8" s="102"/>
      <c r="AJH8" s="102"/>
      <c r="AJI8" s="102"/>
      <c r="AJJ8" s="102"/>
      <c r="AJK8" s="102"/>
      <c r="AJL8" s="102"/>
      <c r="AJM8" s="102"/>
      <c r="AJN8" s="102"/>
      <c r="AJO8" s="102"/>
      <c r="AJP8" s="102"/>
      <c r="AJQ8" s="102"/>
      <c r="AJR8" s="102"/>
      <c r="AJS8" s="102"/>
      <c r="AJT8" s="102"/>
      <c r="AJU8" s="102"/>
      <c r="AJV8" s="102"/>
      <c r="AJW8" s="102"/>
      <c r="AJX8" s="102"/>
      <c r="AJY8" s="102"/>
      <c r="AJZ8" s="102"/>
      <c r="AKA8" s="102"/>
      <c r="AKB8" s="102"/>
      <c r="AKC8" s="102"/>
      <c r="AKD8" s="102"/>
      <c r="AKE8" s="102"/>
      <c r="AKF8" s="102"/>
      <c r="AKG8" s="102"/>
      <c r="AKH8" s="102"/>
      <c r="AKI8" s="102"/>
      <c r="AKJ8" s="102"/>
      <c r="AKK8" s="102"/>
      <c r="AKL8" s="102"/>
      <c r="AKM8" s="102"/>
      <c r="AKN8" s="102"/>
      <c r="AKO8" s="102"/>
      <c r="AKP8" s="102"/>
      <c r="AKQ8" s="102"/>
      <c r="AKR8" s="102"/>
      <c r="AKS8" s="102"/>
      <c r="AKT8" s="102"/>
      <c r="AKU8" s="102"/>
      <c r="AKV8" s="102"/>
      <c r="AKW8" s="102"/>
      <c r="AKX8" s="102"/>
      <c r="AKY8" s="102"/>
      <c r="AKZ8" s="102"/>
      <c r="ALA8" s="102"/>
      <c r="ALB8" s="102"/>
      <c r="ALC8" s="102"/>
      <c r="ALD8" s="102"/>
      <c r="ALE8" s="102"/>
      <c r="ALF8" s="102"/>
      <c r="ALG8" s="102"/>
      <c r="ALH8" s="102"/>
      <c r="ALI8" s="102"/>
      <c r="ALJ8" s="102"/>
      <c r="ALK8" s="102"/>
      <c r="ALL8" s="102"/>
      <c r="ALM8" s="102"/>
      <c r="ALN8" s="102"/>
      <c r="ALO8" s="102"/>
      <c r="ALP8" s="102"/>
      <c r="ALQ8" s="102"/>
      <c r="ALR8" s="102"/>
      <c r="ALS8" s="102"/>
      <c r="ALT8" s="102"/>
      <c r="ALU8" s="102"/>
      <c r="ALV8" s="102"/>
      <c r="ALW8" s="102"/>
      <c r="ALX8" s="102"/>
      <c r="ALY8" s="102"/>
      <c r="ALZ8" s="102"/>
      <c r="AMA8" s="102"/>
      <c r="AMB8" s="102"/>
      <c r="AMC8" s="102"/>
      <c r="AMD8" s="102"/>
      <c r="AME8" s="102"/>
      <c r="AMF8" s="102"/>
      <c r="AMG8" s="102"/>
      <c r="AMH8" s="102"/>
      <c r="AMI8" s="102"/>
      <c r="AMJ8" s="102"/>
    </row>
    <row r="9" spans="1:1024" x14ac:dyDescent="0.15">
      <c r="A9" s="222"/>
      <c r="B9" s="144" t="s">
        <v>241</v>
      </c>
      <c r="C9" s="145" t="s">
        <v>239</v>
      </c>
      <c r="D9" s="146">
        <v>462</v>
      </c>
      <c r="E9" s="147">
        <v>14</v>
      </c>
      <c r="F9" s="148">
        <v>13</v>
      </c>
      <c r="G9" s="148">
        <v>13</v>
      </c>
      <c r="H9" s="148">
        <v>248</v>
      </c>
      <c r="I9" s="148">
        <v>21</v>
      </c>
      <c r="J9" s="148">
        <v>35</v>
      </c>
      <c r="K9" s="148">
        <v>0</v>
      </c>
      <c r="L9" s="148">
        <v>9</v>
      </c>
      <c r="M9" s="148">
        <v>37</v>
      </c>
      <c r="N9" s="148">
        <v>23</v>
      </c>
      <c r="O9" s="148">
        <v>2</v>
      </c>
      <c r="P9" s="148">
        <v>2</v>
      </c>
      <c r="Q9" s="148">
        <v>7</v>
      </c>
      <c r="R9" s="148">
        <v>12</v>
      </c>
      <c r="S9" s="148">
        <v>23</v>
      </c>
      <c r="T9" s="149">
        <v>3</v>
      </c>
    </row>
    <row r="10" spans="1:1024" x14ac:dyDescent="0.15">
      <c r="A10" s="222"/>
      <c r="B10" s="135" t="s">
        <v>242</v>
      </c>
      <c r="C10" s="136" t="s">
        <v>237</v>
      </c>
      <c r="D10" s="150">
        <v>16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1024" x14ac:dyDescent="0.15">
      <c r="A11" s="222"/>
      <c r="B11" s="135" t="s">
        <v>243</v>
      </c>
      <c r="C11" s="136" t="s">
        <v>239</v>
      </c>
      <c r="D11" s="150">
        <v>16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1024" x14ac:dyDescent="0.15">
      <c r="A12" s="222"/>
      <c r="B12" s="135" t="s">
        <v>244</v>
      </c>
      <c r="C12" s="136" t="s">
        <v>237</v>
      </c>
      <c r="D12" s="150">
        <v>35</v>
      </c>
    </row>
    <row r="13" spans="1:1024" ht="14.25" thickBot="1" x14ac:dyDescent="0.2">
      <c r="A13" s="223"/>
      <c r="B13" s="152" t="s">
        <v>245</v>
      </c>
      <c r="C13" s="153" t="s">
        <v>239</v>
      </c>
      <c r="D13" s="154">
        <v>44</v>
      </c>
    </row>
    <row r="14" spans="1:1024" ht="26.45" customHeight="1" x14ac:dyDescent="0.15"/>
    <row r="15" spans="1:1024" ht="14.25" thickBot="1" x14ac:dyDescent="0.2">
      <c r="A15" s="104" t="s">
        <v>246</v>
      </c>
      <c r="S15" s="123"/>
      <c r="T15" s="105" t="s">
        <v>195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2"/>
      <c r="SL15" s="102"/>
      <c r="SM15" s="102"/>
      <c r="SN15" s="102"/>
      <c r="SO15" s="102"/>
      <c r="SP15" s="102"/>
      <c r="SQ15" s="102"/>
      <c r="SR15" s="102"/>
      <c r="SS15" s="102"/>
      <c r="ST15" s="102"/>
      <c r="SU15" s="102"/>
      <c r="SV15" s="102"/>
      <c r="SW15" s="102"/>
      <c r="SX15" s="102"/>
      <c r="SY15" s="102"/>
      <c r="SZ15" s="102"/>
      <c r="TA15" s="102"/>
      <c r="TB15" s="102"/>
      <c r="TC15" s="102"/>
      <c r="TD15" s="102"/>
      <c r="TE15" s="102"/>
      <c r="TF15" s="102"/>
      <c r="TG15" s="102"/>
      <c r="TH15" s="102"/>
      <c r="TI15" s="102"/>
      <c r="TJ15" s="102"/>
      <c r="TK15" s="102"/>
      <c r="TL15" s="102"/>
      <c r="TM15" s="102"/>
      <c r="TN15" s="102"/>
      <c r="TO15" s="102"/>
      <c r="TP15" s="102"/>
      <c r="TQ15" s="102"/>
      <c r="TR15" s="102"/>
      <c r="TS15" s="102"/>
      <c r="TT15" s="102"/>
      <c r="TU15" s="102"/>
      <c r="TV15" s="102"/>
      <c r="TW15" s="102"/>
      <c r="TX15" s="102"/>
      <c r="TY15" s="102"/>
      <c r="TZ15" s="102"/>
      <c r="UA15" s="102"/>
      <c r="UB15" s="102"/>
      <c r="UC15" s="102"/>
      <c r="UD15" s="102"/>
      <c r="UE15" s="102"/>
      <c r="UF15" s="102"/>
      <c r="UG15" s="102"/>
      <c r="UH15" s="102"/>
      <c r="UI15" s="102"/>
      <c r="UJ15" s="102"/>
      <c r="UK15" s="102"/>
      <c r="UL15" s="102"/>
      <c r="UM15" s="102"/>
      <c r="UN15" s="102"/>
      <c r="UO15" s="102"/>
      <c r="UP15" s="102"/>
      <c r="UQ15" s="102"/>
      <c r="UR15" s="102"/>
      <c r="US15" s="102"/>
      <c r="UT15" s="102"/>
      <c r="UU15" s="102"/>
      <c r="UV15" s="102"/>
      <c r="UW15" s="102"/>
      <c r="UX15" s="102"/>
      <c r="UY15" s="102"/>
      <c r="UZ15" s="102"/>
      <c r="VA15" s="102"/>
      <c r="VB15" s="102"/>
      <c r="VC15" s="102"/>
      <c r="VD15" s="102"/>
      <c r="VE15" s="102"/>
      <c r="VF15" s="102"/>
      <c r="VG15" s="102"/>
      <c r="VH15" s="102"/>
      <c r="VI15" s="102"/>
      <c r="VJ15" s="102"/>
      <c r="VK15" s="102"/>
      <c r="VL15" s="102"/>
      <c r="VM15" s="102"/>
      <c r="VN15" s="102"/>
      <c r="VO15" s="102"/>
      <c r="VP15" s="102"/>
      <c r="VQ15" s="102"/>
      <c r="VR15" s="102"/>
      <c r="VS15" s="102"/>
      <c r="VT15" s="102"/>
      <c r="VU15" s="102"/>
      <c r="VV15" s="102"/>
      <c r="VW15" s="102"/>
      <c r="VX15" s="102"/>
      <c r="VY15" s="102"/>
      <c r="VZ15" s="102"/>
      <c r="WA15" s="102"/>
      <c r="WB15" s="102"/>
      <c r="WC15" s="102"/>
      <c r="WD15" s="102"/>
      <c r="WE15" s="102"/>
      <c r="WF15" s="102"/>
      <c r="WG15" s="102"/>
      <c r="WH15" s="102"/>
      <c r="WI15" s="102"/>
      <c r="WJ15" s="102"/>
      <c r="WK15" s="102"/>
      <c r="WL15" s="102"/>
      <c r="WM15" s="102"/>
      <c r="WN15" s="102"/>
      <c r="WO15" s="102"/>
      <c r="WP15" s="102"/>
      <c r="WQ15" s="102"/>
      <c r="WR15" s="102"/>
      <c r="WS15" s="102"/>
      <c r="WT15" s="102"/>
      <c r="WU15" s="102"/>
      <c r="WV15" s="102"/>
      <c r="WW15" s="102"/>
      <c r="WX15" s="102"/>
      <c r="WY15" s="102"/>
      <c r="WZ15" s="102"/>
      <c r="XA15" s="102"/>
      <c r="XB15" s="102"/>
      <c r="XC15" s="102"/>
      <c r="XD15" s="102"/>
      <c r="XE15" s="102"/>
      <c r="XF15" s="102"/>
      <c r="XG15" s="102"/>
      <c r="XH15" s="102"/>
      <c r="XI15" s="102"/>
      <c r="XJ15" s="102"/>
      <c r="XK15" s="102"/>
      <c r="XL15" s="102"/>
      <c r="XM15" s="102"/>
      <c r="XN15" s="102"/>
      <c r="XO15" s="102"/>
      <c r="XP15" s="102"/>
      <c r="XQ15" s="102"/>
      <c r="XR15" s="102"/>
      <c r="XS15" s="102"/>
      <c r="XT15" s="102"/>
      <c r="XU15" s="102"/>
      <c r="XV15" s="102"/>
      <c r="XW15" s="102"/>
      <c r="XX15" s="102"/>
      <c r="XY15" s="102"/>
      <c r="XZ15" s="102"/>
      <c r="YA15" s="102"/>
      <c r="YB15" s="102"/>
      <c r="YC15" s="102"/>
      <c r="YD15" s="102"/>
      <c r="YE15" s="102"/>
      <c r="YF15" s="102"/>
      <c r="YG15" s="102"/>
      <c r="YH15" s="102"/>
      <c r="YI15" s="102"/>
      <c r="YJ15" s="102"/>
      <c r="YK15" s="102"/>
      <c r="YL15" s="102"/>
      <c r="YM15" s="102"/>
      <c r="YN15" s="102"/>
      <c r="YO15" s="102"/>
      <c r="YP15" s="102"/>
      <c r="YQ15" s="102"/>
      <c r="YR15" s="102"/>
      <c r="YS15" s="102"/>
      <c r="YT15" s="102"/>
      <c r="YU15" s="102"/>
      <c r="YV15" s="102"/>
      <c r="YW15" s="102"/>
      <c r="YX15" s="102"/>
      <c r="YY15" s="102"/>
      <c r="YZ15" s="102"/>
      <c r="ZA15" s="102"/>
      <c r="ZB15" s="102"/>
      <c r="ZC15" s="102"/>
      <c r="ZD15" s="102"/>
      <c r="ZE15" s="102"/>
      <c r="ZF15" s="102"/>
      <c r="ZG15" s="102"/>
      <c r="ZH15" s="102"/>
      <c r="ZI15" s="102"/>
      <c r="ZJ15" s="102"/>
      <c r="ZK15" s="102"/>
      <c r="ZL15" s="102"/>
      <c r="ZM15" s="102"/>
      <c r="ZN15" s="102"/>
      <c r="ZO15" s="102"/>
      <c r="ZP15" s="102"/>
      <c r="ZQ15" s="102"/>
      <c r="ZR15" s="102"/>
      <c r="ZS15" s="102"/>
      <c r="ZT15" s="102"/>
      <c r="ZU15" s="102"/>
      <c r="ZV15" s="102"/>
      <c r="ZW15" s="102"/>
      <c r="ZX15" s="102"/>
      <c r="ZY15" s="102"/>
      <c r="ZZ15" s="102"/>
      <c r="AAA15" s="102"/>
      <c r="AAB15" s="102"/>
      <c r="AAC15" s="102"/>
      <c r="AAD15" s="102"/>
      <c r="AAE15" s="102"/>
      <c r="AAF15" s="102"/>
      <c r="AAG15" s="102"/>
      <c r="AAH15" s="102"/>
      <c r="AAI15" s="102"/>
      <c r="AAJ15" s="102"/>
      <c r="AAK15" s="102"/>
      <c r="AAL15" s="102"/>
      <c r="AAM15" s="102"/>
      <c r="AAN15" s="102"/>
      <c r="AAO15" s="102"/>
      <c r="AAP15" s="102"/>
      <c r="AAQ15" s="102"/>
      <c r="AAR15" s="102"/>
      <c r="AAS15" s="102"/>
      <c r="AAT15" s="102"/>
      <c r="AAU15" s="102"/>
      <c r="AAV15" s="102"/>
      <c r="AAW15" s="102"/>
      <c r="AAX15" s="102"/>
      <c r="AAY15" s="102"/>
      <c r="AAZ15" s="102"/>
      <c r="ABA15" s="102"/>
      <c r="ABB15" s="102"/>
      <c r="ABC15" s="102"/>
      <c r="ABD15" s="102"/>
      <c r="ABE15" s="102"/>
      <c r="ABF15" s="102"/>
      <c r="ABG15" s="102"/>
      <c r="ABH15" s="102"/>
      <c r="ABI15" s="102"/>
      <c r="ABJ15" s="102"/>
      <c r="ABK15" s="102"/>
      <c r="ABL15" s="102"/>
      <c r="ABM15" s="102"/>
      <c r="ABN15" s="102"/>
      <c r="ABO15" s="102"/>
      <c r="ABP15" s="102"/>
      <c r="ABQ15" s="102"/>
      <c r="ABR15" s="102"/>
      <c r="ABS15" s="102"/>
      <c r="ABT15" s="102"/>
      <c r="ABU15" s="102"/>
      <c r="ABV15" s="102"/>
      <c r="ABW15" s="102"/>
      <c r="ABX15" s="102"/>
      <c r="ABY15" s="102"/>
      <c r="ABZ15" s="102"/>
      <c r="ACA15" s="102"/>
      <c r="ACB15" s="102"/>
      <c r="ACC15" s="102"/>
      <c r="ACD15" s="102"/>
      <c r="ACE15" s="102"/>
      <c r="ACF15" s="102"/>
      <c r="ACG15" s="102"/>
      <c r="ACH15" s="102"/>
      <c r="ACI15" s="102"/>
      <c r="ACJ15" s="102"/>
      <c r="ACK15" s="102"/>
      <c r="ACL15" s="102"/>
      <c r="ACM15" s="102"/>
      <c r="ACN15" s="102"/>
      <c r="ACO15" s="102"/>
      <c r="ACP15" s="102"/>
      <c r="ACQ15" s="102"/>
      <c r="ACR15" s="102"/>
      <c r="ACS15" s="102"/>
      <c r="ACT15" s="102"/>
      <c r="ACU15" s="102"/>
      <c r="ACV15" s="102"/>
      <c r="ACW15" s="102"/>
      <c r="ACX15" s="102"/>
      <c r="ACY15" s="102"/>
      <c r="ACZ15" s="102"/>
      <c r="ADA15" s="102"/>
      <c r="ADB15" s="102"/>
      <c r="ADC15" s="102"/>
      <c r="ADD15" s="102"/>
      <c r="ADE15" s="102"/>
      <c r="ADF15" s="102"/>
      <c r="ADG15" s="102"/>
      <c r="ADH15" s="102"/>
      <c r="ADI15" s="102"/>
      <c r="ADJ15" s="102"/>
      <c r="ADK15" s="102"/>
      <c r="ADL15" s="102"/>
      <c r="ADM15" s="102"/>
      <c r="ADN15" s="102"/>
      <c r="ADO15" s="102"/>
      <c r="ADP15" s="102"/>
      <c r="ADQ15" s="102"/>
      <c r="ADR15" s="102"/>
      <c r="ADS15" s="102"/>
      <c r="ADT15" s="102"/>
      <c r="ADU15" s="102"/>
      <c r="ADV15" s="102"/>
      <c r="ADW15" s="102"/>
      <c r="ADX15" s="102"/>
      <c r="ADY15" s="102"/>
      <c r="ADZ15" s="102"/>
      <c r="AEA15" s="102"/>
      <c r="AEB15" s="102"/>
      <c r="AEC15" s="102"/>
      <c r="AED15" s="102"/>
      <c r="AEE15" s="102"/>
      <c r="AEF15" s="102"/>
      <c r="AEG15" s="102"/>
      <c r="AEH15" s="102"/>
      <c r="AEI15" s="102"/>
      <c r="AEJ15" s="102"/>
      <c r="AEK15" s="102"/>
      <c r="AEL15" s="102"/>
      <c r="AEM15" s="102"/>
      <c r="AEN15" s="102"/>
      <c r="AEO15" s="102"/>
      <c r="AEP15" s="102"/>
      <c r="AEQ15" s="102"/>
      <c r="AER15" s="102"/>
      <c r="AES15" s="102"/>
      <c r="AET15" s="102"/>
      <c r="AEU15" s="102"/>
      <c r="AEV15" s="102"/>
      <c r="AEW15" s="102"/>
      <c r="AEX15" s="102"/>
      <c r="AEY15" s="102"/>
      <c r="AEZ15" s="102"/>
      <c r="AFA15" s="102"/>
      <c r="AFB15" s="102"/>
      <c r="AFC15" s="102"/>
      <c r="AFD15" s="102"/>
      <c r="AFE15" s="102"/>
      <c r="AFF15" s="102"/>
      <c r="AFG15" s="102"/>
      <c r="AFH15" s="102"/>
      <c r="AFI15" s="102"/>
      <c r="AFJ15" s="102"/>
      <c r="AFK15" s="102"/>
      <c r="AFL15" s="102"/>
      <c r="AFM15" s="102"/>
      <c r="AFN15" s="102"/>
      <c r="AFO15" s="102"/>
      <c r="AFP15" s="102"/>
      <c r="AFQ15" s="102"/>
      <c r="AFR15" s="102"/>
      <c r="AFS15" s="102"/>
      <c r="AFT15" s="102"/>
      <c r="AFU15" s="102"/>
      <c r="AFV15" s="102"/>
      <c r="AFW15" s="102"/>
      <c r="AFX15" s="102"/>
      <c r="AFY15" s="102"/>
      <c r="AFZ15" s="102"/>
      <c r="AGA15" s="102"/>
      <c r="AGB15" s="102"/>
      <c r="AGC15" s="102"/>
      <c r="AGD15" s="102"/>
      <c r="AGE15" s="102"/>
      <c r="AGF15" s="102"/>
      <c r="AGG15" s="102"/>
      <c r="AGH15" s="102"/>
      <c r="AGI15" s="102"/>
      <c r="AGJ15" s="102"/>
      <c r="AGK15" s="102"/>
      <c r="AGL15" s="102"/>
      <c r="AGM15" s="102"/>
      <c r="AGN15" s="102"/>
      <c r="AGO15" s="102"/>
      <c r="AGP15" s="102"/>
      <c r="AGQ15" s="102"/>
      <c r="AGR15" s="102"/>
      <c r="AGS15" s="102"/>
      <c r="AGT15" s="102"/>
      <c r="AGU15" s="102"/>
      <c r="AGV15" s="102"/>
      <c r="AGW15" s="102"/>
      <c r="AGX15" s="102"/>
      <c r="AGY15" s="102"/>
      <c r="AGZ15" s="102"/>
      <c r="AHA15" s="102"/>
      <c r="AHB15" s="102"/>
      <c r="AHC15" s="102"/>
      <c r="AHD15" s="102"/>
      <c r="AHE15" s="102"/>
      <c r="AHF15" s="102"/>
      <c r="AHG15" s="102"/>
      <c r="AHH15" s="102"/>
      <c r="AHI15" s="102"/>
      <c r="AHJ15" s="102"/>
      <c r="AHK15" s="102"/>
      <c r="AHL15" s="102"/>
      <c r="AHM15" s="102"/>
      <c r="AHN15" s="102"/>
      <c r="AHO15" s="102"/>
      <c r="AHP15" s="102"/>
      <c r="AHQ15" s="102"/>
      <c r="AHR15" s="102"/>
      <c r="AHS15" s="102"/>
      <c r="AHT15" s="102"/>
      <c r="AHU15" s="102"/>
      <c r="AHV15" s="102"/>
      <c r="AHW15" s="102"/>
      <c r="AHX15" s="102"/>
      <c r="AHY15" s="102"/>
      <c r="AHZ15" s="102"/>
      <c r="AIA15" s="102"/>
      <c r="AIB15" s="102"/>
      <c r="AIC15" s="102"/>
      <c r="AID15" s="102"/>
      <c r="AIE15" s="102"/>
      <c r="AIF15" s="102"/>
      <c r="AIG15" s="102"/>
      <c r="AIH15" s="102"/>
      <c r="AII15" s="102"/>
      <c r="AIJ15" s="102"/>
      <c r="AIK15" s="102"/>
      <c r="AIL15" s="102"/>
      <c r="AIM15" s="102"/>
      <c r="AIN15" s="102"/>
      <c r="AIO15" s="102"/>
      <c r="AIP15" s="102"/>
      <c r="AIQ15" s="102"/>
      <c r="AIR15" s="102"/>
      <c r="AIS15" s="102"/>
      <c r="AIT15" s="102"/>
      <c r="AIU15" s="102"/>
      <c r="AIV15" s="102"/>
      <c r="AIW15" s="102"/>
      <c r="AIX15" s="102"/>
      <c r="AIY15" s="102"/>
      <c r="AIZ15" s="102"/>
      <c r="AJA15" s="102"/>
      <c r="AJB15" s="102"/>
      <c r="AJC15" s="102"/>
      <c r="AJD15" s="102"/>
      <c r="AJE15" s="102"/>
      <c r="AJF15" s="102"/>
      <c r="AJG15" s="102"/>
      <c r="AJH15" s="102"/>
      <c r="AJI15" s="102"/>
      <c r="AJJ15" s="102"/>
      <c r="AJK15" s="102"/>
      <c r="AJL15" s="102"/>
      <c r="AJM15" s="102"/>
      <c r="AJN15" s="102"/>
      <c r="AJO15" s="102"/>
      <c r="AJP15" s="102"/>
      <c r="AJQ15" s="102"/>
      <c r="AJR15" s="102"/>
      <c r="AJS15" s="102"/>
      <c r="AJT15" s="102"/>
      <c r="AJU15" s="102"/>
      <c r="AJV15" s="102"/>
      <c r="AJW15" s="102"/>
      <c r="AJX15" s="102"/>
      <c r="AJY15" s="102"/>
      <c r="AJZ15" s="102"/>
      <c r="AKA15" s="102"/>
      <c r="AKB15" s="102"/>
      <c r="AKC15" s="102"/>
      <c r="AKD15" s="102"/>
      <c r="AKE15" s="102"/>
      <c r="AKF15" s="102"/>
      <c r="AKG15" s="102"/>
      <c r="AKH15" s="102"/>
      <c r="AKI15" s="102"/>
      <c r="AKJ15" s="102"/>
      <c r="AKK15" s="102"/>
      <c r="AKL15" s="102"/>
      <c r="AKM15" s="102"/>
      <c r="AKN15" s="102"/>
      <c r="AKO15" s="102"/>
      <c r="AKP15" s="102"/>
      <c r="AKQ15" s="102"/>
      <c r="AKR15" s="102"/>
      <c r="AKS15" s="102"/>
      <c r="AKT15" s="102"/>
      <c r="AKU15" s="102"/>
      <c r="AKV15" s="102"/>
      <c r="AKW15" s="102"/>
      <c r="AKX15" s="102"/>
      <c r="AKY15" s="102"/>
      <c r="AKZ15" s="102"/>
      <c r="ALA15" s="102"/>
      <c r="ALB15" s="102"/>
      <c r="ALC15" s="102"/>
      <c r="ALD15" s="102"/>
      <c r="ALE15" s="102"/>
      <c r="ALF15" s="102"/>
      <c r="ALG15" s="102"/>
      <c r="ALH15" s="102"/>
      <c r="ALI15" s="102"/>
      <c r="ALJ15" s="102"/>
      <c r="ALK15" s="102"/>
      <c r="ALL15" s="102"/>
      <c r="ALM15" s="102"/>
      <c r="ALN15" s="102"/>
      <c r="ALO15" s="102"/>
      <c r="ALP15" s="102"/>
      <c r="ALQ15" s="102"/>
      <c r="ALR15" s="102"/>
      <c r="ALS15" s="102"/>
      <c r="ALT15" s="102"/>
      <c r="ALU15" s="102"/>
      <c r="ALV15" s="102"/>
      <c r="ALW15" s="102"/>
      <c r="ALX15" s="102"/>
      <c r="ALY15" s="102"/>
      <c r="ALZ15" s="102"/>
      <c r="AMA15" s="102"/>
      <c r="AMB15" s="102"/>
      <c r="AMC15" s="102"/>
      <c r="AMD15" s="102"/>
      <c r="AME15" s="102"/>
      <c r="AMF15" s="102"/>
      <c r="AMG15" s="102"/>
      <c r="AMH15" s="102"/>
      <c r="AMI15" s="102"/>
      <c r="AMJ15" s="102"/>
    </row>
    <row r="16" spans="1:1024" ht="28.5" x14ac:dyDescent="0.15">
      <c r="A16" s="124"/>
      <c r="B16" s="125" t="s">
        <v>231</v>
      </c>
      <c r="C16" s="126" t="s">
        <v>232</v>
      </c>
      <c r="D16" s="127" t="s">
        <v>233</v>
      </c>
      <c r="E16" s="128" t="s">
        <v>5</v>
      </c>
      <c r="F16" s="129" t="s">
        <v>6</v>
      </c>
      <c r="G16" s="129" t="s">
        <v>7</v>
      </c>
      <c r="H16" s="129" t="s">
        <v>8</v>
      </c>
      <c r="I16" s="129" t="s">
        <v>9</v>
      </c>
      <c r="J16" s="129" t="s">
        <v>10</v>
      </c>
      <c r="K16" s="129" t="s">
        <v>11</v>
      </c>
      <c r="L16" s="129" t="s">
        <v>12</v>
      </c>
      <c r="M16" s="129" t="s">
        <v>13</v>
      </c>
      <c r="N16" s="129" t="s">
        <v>14</v>
      </c>
      <c r="O16" s="129" t="s">
        <v>15</v>
      </c>
      <c r="P16" s="129" t="s">
        <v>16</v>
      </c>
      <c r="Q16" s="129" t="s">
        <v>17</v>
      </c>
      <c r="R16" s="129" t="s">
        <v>18</v>
      </c>
      <c r="S16" s="129" t="s">
        <v>19</v>
      </c>
      <c r="T16" s="128" t="s">
        <v>20</v>
      </c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102"/>
      <c r="NF16" s="102"/>
      <c r="NG16" s="102"/>
      <c r="NH16" s="102"/>
      <c r="NI16" s="102"/>
      <c r="NJ16" s="102"/>
      <c r="NK16" s="102"/>
      <c r="NL16" s="102"/>
      <c r="NM16" s="102"/>
      <c r="NN16" s="102"/>
      <c r="NO16" s="102"/>
      <c r="NP16" s="102"/>
      <c r="NQ16" s="102"/>
      <c r="NR16" s="102"/>
      <c r="NS16" s="102"/>
      <c r="NT16" s="102"/>
      <c r="NU16" s="102"/>
      <c r="NV16" s="102"/>
      <c r="NW16" s="102"/>
      <c r="NX16" s="102"/>
      <c r="NY16" s="102"/>
      <c r="NZ16" s="102"/>
      <c r="OA16" s="102"/>
      <c r="OB16" s="102"/>
      <c r="OC16" s="102"/>
      <c r="OD16" s="102"/>
      <c r="OE16" s="102"/>
      <c r="OF16" s="102"/>
      <c r="OG16" s="102"/>
      <c r="OH16" s="102"/>
      <c r="OI16" s="102"/>
      <c r="OJ16" s="102"/>
      <c r="OK16" s="102"/>
      <c r="OL16" s="102"/>
      <c r="OM16" s="102"/>
      <c r="ON16" s="102"/>
      <c r="OO16" s="102"/>
      <c r="OP16" s="102"/>
      <c r="OQ16" s="102"/>
      <c r="OR16" s="102"/>
      <c r="OS16" s="102"/>
      <c r="OT16" s="102"/>
      <c r="OU16" s="102"/>
      <c r="OV16" s="102"/>
      <c r="OW16" s="102"/>
      <c r="OX16" s="102"/>
      <c r="OY16" s="102"/>
      <c r="OZ16" s="102"/>
      <c r="PA16" s="102"/>
      <c r="PB16" s="102"/>
      <c r="PC16" s="102"/>
      <c r="PD16" s="102"/>
      <c r="PE16" s="102"/>
      <c r="PF16" s="102"/>
      <c r="PG16" s="102"/>
      <c r="PH16" s="102"/>
      <c r="PI16" s="102"/>
      <c r="PJ16" s="102"/>
      <c r="PK16" s="102"/>
      <c r="PL16" s="102"/>
      <c r="PM16" s="102"/>
      <c r="PN16" s="102"/>
      <c r="PO16" s="102"/>
      <c r="PP16" s="102"/>
      <c r="PQ16" s="102"/>
      <c r="PR16" s="102"/>
      <c r="PS16" s="102"/>
      <c r="PT16" s="102"/>
      <c r="PU16" s="102"/>
      <c r="PV16" s="102"/>
      <c r="PW16" s="102"/>
      <c r="PX16" s="102"/>
      <c r="PY16" s="102"/>
      <c r="PZ16" s="102"/>
      <c r="QA16" s="102"/>
      <c r="QB16" s="102"/>
      <c r="QC16" s="102"/>
      <c r="QD16" s="102"/>
      <c r="QE16" s="102"/>
      <c r="QF16" s="102"/>
      <c r="QG16" s="102"/>
      <c r="QH16" s="102"/>
      <c r="QI16" s="102"/>
      <c r="QJ16" s="102"/>
      <c r="QK16" s="102"/>
      <c r="QL16" s="102"/>
      <c r="QM16" s="102"/>
      <c r="QN16" s="102"/>
      <c r="QO16" s="102"/>
      <c r="QP16" s="102"/>
      <c r="QQ16" s="102"/>
      <c r="QR16" s="102"/>
      <c r="QS16" s="102"/>
      <c r="QT16" s="102"/>
      <c r="QU16" s="102"/>
      <c r="QV16" s="102"/>
      <c r="QW16" s="102"/>
      <c r="QX16" s="102"/>
      <c r="QY16" s="102"/>
      <c r="QZ16" s="102"/>
      <c r="RA16" s="102"/>
      <c r="RB16" s="102"/>
      <c r="RC16" s="102"/>
      <c r="RD16" s="102"/>
      <c r="RE16" s="102"/>
      <c r="RF16" s="102"/>
      <c r="RG16" s="102"/>
      <c r="RH16" s="102"/>
      <c r="RI16" s="102"/>
      <c r="RJ16" s="102"/>
      <c r="RK16" s="102"/>
      <c r="RL16" s="102"/>
      <c r="RM16" s="102"/>
      <c r="RN16" s="102"/>
      <c r="RO16" s="102"/>
      <c r="RP16" s="102"/>
      <c r="RQ16" s="102"/>
      <c r="RR16" s="102"/>
      <c r="RS16" s="102"/>
      <c r="RT16" s="102"/>
      <c r="RU16" s="102"/>
      <c r="RV16" s="102"/>
      <c r="RW16" s="102"/>
      <c r="RX16" s="102"/>
      <c r="RY16" s="102"/>
      <c r="RZ16" s="102"/>
      <c r="SA16" s="102"/>
      <c r="SB16" s="102"/>
      <c r="SC16" s="102"/>
      <c r="SD16" s="102"/>
      <c r="SE16" s="102"/>
      <c r="SF16" s="102"/>
      <c r="SG16" s="102"/>
      <c r="SH16" s="102"/>
      <c r="SI16" s="102"/>
      <c r="SJ16" s="102"/>
      <c r="SK16" s="102"/>
      <c r="SL16" s="102"/>
      <c r="SM16" s="102"/>
      <c r="SN16" s="102"/>
      <c r="SO16" s="102"/>
      <c r="SP16" s="102"/>
      <c r="SQ16" s="102"/>
      <c r="SR16" s="102"/>
      <c r="SS16" s="102"/>
      <c r="ST16" s="102"/>
      <c r="SU16" s="102"/>
      <c r="SV16" s="102"/>
      <c r="SW16" s="102"/>
      <c r="SX16" s="102"/>
      <c r="SY16" s="102"/>
      <c r="SZ16" s="102"/>
      <c r="TA16" s="102"/>
      <c r="TB16" s="102"/>
      <c r="TC16" s="102"/>
      <c r="TD16" s="102"/>
      <c r="TE16" s="102"/>
      <c r="TF16" s="102"/>
      <c r="TG16" s="102"/>
      <c r="TH16" s="102"/>
      <c r="TI16" s="102"/>
      <c r="TJ16" s="102"/>
      <c r="TK16" s="102"/>
      <c r="TL16" s="102"/>
      <c r="TM16" s="102"/>
      <c r="TN16" s="102"/>
      <c r="TO16" s="102"/>
      <c r="TP16" s="102"/>
      <c r="TQ16" s="102"/>
      <c r="TR16" s="102"/>
      <c r="TS16" s="102"/>
      <c r="TT16" s="102"/>
      <c r="TU16" s="102"/>
      <c r="TV16" s="102"/>
      <c r="TW16" s="102"/>
      <c r="TX16" s="102"/>
      <c r="TY16" s="102"/>
      <c r="TZ16" s="102"/>
      <c r="UA16" s="102"/>
      <c r="UB16" s="102"/>
      <c r="UC16" s="102"/>
      <c r="UD16" s="102"/>
      <c r="UE16" s="102"/>
      <c r="UF16" s="102"/>
      <c r="UG16" s="102"/>
      <c r="UH16" s="102"/>
      <c r="UI16" s="102"/>
      <c r="UJ16" s="102"/>
      <c r="UK16" s="102"/>
      <c r="UL16" s="102"/>
      <c r="UM16" s="102"/>
      <c r="UN16" s="102"/>
      <c r="UO16" s="102"/>
      <c r="UP16" s="102"/>
      <c r="UQ16" s="102"/>
      <c r="UR16" s="102"/>
      <c r="US16" s="102"/>
      <c r="UT16" s="102"/>
      <c r="UU16" s="102"/>
      <c r="UV16" s="102"/>
      <c r="UW16" s="102"/>
      <c r="UX16" s="102"/>
      <c r="UY16" s="102"/>
      <c r="UZ16" s="102"/>
      <c r="VA16" s="102"/>
      <c r="VB16" s="102"/>
      <c r="VC16" s="102"/>
      <c r="VD16" s="102"/>
      <c r="VE16" s="102"/>
      <c r="VF16" s="102"/>
      <c r="VG16" s="102"/>
      <c r="VH16" s="102"/>
      <c r="VI16" s="102"/>
      <c r="VJ16" s="102"/>
      <c r="VK16" s="102"/>
      <c r="VL16" s="102"/>
      <c r="VM16" s="102"/>
      <c r="VN16" s="102"/>
      <c r="VO16" s="102"/>
      <c r="VP16" s="102"/>
      <c r="VQ16" s="102"/>
      <c r="VR16" s="102"/>
      <c r="VS16" s="102"/>
      <c r="VT16" s="102"/>
      <c r="VU16" s="102"/>
      <c r="VV16" s="102"/>
      <c r="VW16" s="102"/>
      <c r="VX16" s="102"/>
      <c r="VY16" s="102"/>
      <c r="VZ16" s="102"/>
      <c r="WA16" s="102"/>
      <c r="WB16" s="102"/>
      <c r="WC16" s="102"/>
      <c r="WD16" s="102"/>
      <c r="WE16" s="102"/>
      <c r="WF16" s="102"/>
      <c r="WG16" s="102"/>
      <c r="WH16" s="102"/>
      <c r="WI16" s="102"/>
      <c r="WJ16" s="102"/>
      <c r="WK16" s="102"/>
      <c r="WL16" s="102"/>
      <c r="WM16" s="102"/>
      <c r="WN16" s="102"/>
      <c r="WO16" s="102"/>
      <c r="WP16" s="102"/>
      <c r="WQ16" s="102"/>
      <c r="WR16" s="102"/>
      <c r="WS16" s="102"/>
      <c r="WT16" s="102"/>
      <c r="WU16" s="102"/>
      <c r="WV16" s="102"/>
      <c r="WW16" s="102"/>
      <c r="WX16" s="102"/>
      <c r="WY16" s="102"/>
      <c r="WZ16" s="102"/>
      <c r="XA16" s="102"/>
      <c r="XB16" s="102"/>
      <c r="XC16" s="102"/>
      <c r="XD16" s="102"/>
      <c r="XE16" s="102"/>
      <c r="XF16" s="102"/>
      <c r="XG16" s="102"/>
      <c r="XH16" s="102"/>
      <c r="XI16" s="102"/>
      <c r="XJ16" s="102"/>
      <c r="XK16" s="102"/>
      <c r="XL16" s="102"/>
      <c r="XM16" s="102"/>
      <c r="XN16" s="102"/>
      <c r="XO16" s="102"/>
      <c r="XP16" s="102"/>
      <c r="XQ16" s="102"/>
      <c r="XR16" s="102"/>
      <c r="XS16" s="102"/>
      <c r="XT16" s="102"/>
      <c r="XU16" s="102"/>
      <c r="XV16" s="102"/>
      <c r="XW16" s="102"/>
      <c r="XX16" s="102"/>
      <c r="XY16" s="102"/>
      <c r="XZ16" s="102"/>
      <c r="YA16" s="102"/>
      <c r="YB16" s="102"/>
      <c r="YC16" s="102"/>
      <c r="YD16" s="102"/>
      <c r="YE16" s="102"/>
      <c r="YF16" s="102"/>
      <c r="YG16" s="102"/>
      <c r="YH16" s="102"/>
      <c r="YI16" s="102"/>
      <c r="YJ16" s="102"/>
      <c r="YK16" s="102"/>
      <c r="YL16" s="102"/>
      <c r="YM16" s="102"/>
      <c r="YN16" s="102"/>
      <c r="YO16" s="102"/>
      <c r="YP16" s="102"/>
      <c r="YQ16" s="102"/>
      <c r="YR16" s="102"/>
      <c r="YS16" s="102"/>
      <c r="YT16" s="102"/>
      <c r="YU16" s="102"/>
      <c r="YV16" s="102"/>
      <c r="YW16" s="102"/>
      <c r="YX16" s="102"/>
      <c r="YY16" s="102"/>
      <c r="YZ16" s="102"/>
      <c r="ZA16" s="102"/>
      <c r="ZB16" s="102"/>
      <c r="ZC16" s="102"/>
      <c r="ZD16" s="102"/>
      <c r="ZE16" s="102"/>
      <c r="ZF16" s="102"/>
      <c r="ZG16" s="102"/>
      <c r="ZH16" s="102"/>
      <c r="ZI16" s="102"/>
      <c r="ZJ16" s="102"/>
      <c r="ZK16" s="102"/>
      <c r="ZL16" s="102"/>
      <c r="ZM16" s="102"/>
      <c r="ZN16" s="102"/>
      <c r="ZO16" s="102"/>
      <c r="ZP16" s="102"/>
      <c r="ZQ16" s="102"/>
      <c r="ZR16" s="102"/>
      <c r="ZS16" s="102"/>
      <c r="ZT16" s="102"/>
      <c r="ZU16" s="102"/>
      <c r="ZV16" s="102"/>
      <c r="ZW16" s="102"/>
      <c r="ZX16" s="102"/>
      <c r="ZY16" s="102"/>
      <c r="ZZ16" s="102"/>
      <c r="AAA16" s="102"/>
      <c r="AAB16" s="102"/>
      <c r="AAC16" s="102"/>
      <c r="AAD16" s="102"/>
      <c r="AAE16" s="102"/>
      <c r="AAF16" s="102"/>
      <c r="AAG16" s="102"/>
      <c r="AAH16" s="102"/>
      <c r="AAI16" s="102"/>
      <c r="AAJ16" s="102"/>
      <c r="AAK16" s="102"/>
      <c r="AAL16" s="102"/>
      <c r="AAM16" s="102"/>
      <c r="AAN16" s="102"/>
      <c r="AAO16" s="102"/>
      <c r="AAP16" s="102"/>
      <c r="AAQ16" s="102"/>
      <c r="AAR16" s="102"/>
      <c r="AAS16" s="102"/>
      <c r="AAT16" s="102"/>
      <c r="AAU16" s="102"/>
      <c r="AAV16" s="102"/>
      <c r="AAW16" s="102"/>
      <c r="AAX16" s="102"/>
      <c r="AAY16" s="102"/>
      <c r="AAZ16" s="102"/>
      <c r="ABA16" s="102"/>
      <c r="ABB16" s="102"/>
      <c r="ABC16" s="102"/>
      <c r="ABD16" s="102"/>
      <c r="ABE16" s="102"/>
      <c r="ABF16" s="102"/>
      <c r="ABG16" s="102"/>
      <c r="ABH16" s="102"/>
      <c r="ABI16" s="102"/>
      <c r="ABJ16" s="102"/>
      <c r="ABK16" s="102"/>
      <c r="ABL16" s="102"/>
      <c r="ABM16" s="102"/>
      <c r="ABN16" s="102"/>
      <c r="ABO16" s="102"/>
      <c r="ABP16" s="102"/>
      <c r="ABQ16" s="102"/>
      <c r="ABR16" s="102"/>
      <c r="ABS16" s="102"/>
      <c r="ABT16" s="102"/>
      <c r="ABU16" s="102"/>
      <c r="ABV16" s="102"/>
      <c r="ABW16" s="102"/>
      <c r="ABX16" s="102"/>
      <c r="ABY16" s="102"/>
      <c r="ABZ16" s="102"/>
      <c r="ACA16" s="102"/>
      <c r="ACB16" s="102"/>
      <c r="ACC16" s="102"/>
      <c r="ACD16" s="102"/>
      <c r="ACE16" s="102"/>
      <c r="ACF16" s="102"/>
      <c r="ACG16" s="102"/>
      <c r="ACH16" s="102"/>
      <c r="ACI16" s="102"/>
      <c r="ACJ16" s="102"/>
      <c r="ACK16" s="102"/>
      <c r="ACL16" s="102"/>
      <c r="ACM16" s="102"/>
      <c r="ACN16" s="102"/>
      <c r="ACO16" s="102"/>
      <c r="ACP16" s="102"/>
      <c r="ACQ16" s="102"/>
      <c r="ACR16" s="102"/>
      <c r="ACS16" s="102"/>
      <c r="ACT16" s="102"/>
      <c r="ACU16" s="102"/>
      <c r="ACV16" s="102"/>
      <c r="ACW16" s="102"/>
      <c r="ACX16" s="102"/>
      <c r="ACY16" s="102"/>
      <c r="ACZ16" s="102"/>
      <c r="ADA16" s="102"/>
      <c r="ADB16" s="102"/>
      <c r="ADC16" s="102"/>
      <c r="ADD16" s="102"/>
      <c r="ADE16" s="102"/>
      <c r="ADF16" s="102"/>
      <c r="ADG16" s="102"/>
      <c r="ADH16" s="102"/>
      <c r="ADI16" s="102"/>
      <c r="ADJ16" s="102"/>
      <c r="ADK16" s="102"/>
      <c r="ADL16" s="102"/>
      <c r="ADM16" s="102"/>
      <c r="ADN16" s="102"/>
      <c r="ADO16" s="102"/>
      <c r="ADP16" s="102"/>
      <c r="ADQ16" s="102"/>
      <c r="ADR16" s="102"/>
      <c r="ADS16" s="102"/>
      <c r="ADT16" s="102"/>
      <c r="ADU16" s="102"/>
      <c r="ADV16" s="102"/>
      <c r="ADW16" s="102"/>
      <c r="ADX16" s="102"/>
      <c r="ADY16" s="102"/>
      <c r="ADZ16" s="102"/>
      <c r="AEA16" s="102"/>
      <c r="AEB16" s="102"/>
      <c r="AEC16" s="102"/>
      <c r="AED16" s="102"/>
      <c r="AEE16" s="102"/>
      <c r="AEF16" s="102"/>
      <c r="AEG16" s="102"/>
      <c r="AEH16" s="102"/>
      <c r="AEI16" s="102"/>
      <c r="AEJ16" s="102"/>
      <c r="AEK16" s="102"/>
      <c r="AEL16" s="102"/>
      <c r="AEM16" s="102"/>
      <c r="AEN16" s="102"/>
      <c r="AEO16" s="102"/>
      <c r="AEP16" s="102"/>
      <c r="AEQ16" s="102"/>
      <c r="AER16" s="102"/>
      <c r="AES16" s="102"/>
      <c r="AET16" s="102"/>
      <c r="AEU16" s="102"/>
      <c r="AEV16" s="102"/>
      <c r="AEW16" s="102"/>
      <c r="AEX16" s="102"/>
      <c r="AEY16" s="102"/>
      <c r="AEZ16" s="102"/>
      <c r="AFA16" s="102"/>
      <c r="AFB16" s="102"/>
      <c r="AFC16" s="102"/>
      <c r="AFD16" s="102"/>
      <c r="AFE16" s="102"/>
      <c r="AFF16" s="102"/>
      <c r="AFG16" s="102"/>
      <c r="AFH16" s="102"/>
      <c r="AFI16" s="102"/>
      <c r="AFJ16" s="102"/>
      <c r="AFK16" s="102"/>
      <c r="AFL16" s="102"/>
      <c r="AFM16" s="102"/>
      <c r="AFN16" s="102"/>
      <c r="AFO16" s="102"/>
      <c r="AFP16" s="102"/>
      <c r="AFQ16" s="102"/>
      <c r="AFR16" s="102"/>
      <c r="AFS16" s="102"/>
      <c r="AFT16" s="102"/>
      <c r="AFU16" s="102"/>
      <c r="AFV16" s="102"/>
      <c r="AFW16" s="102"/>
      <c r="AFX16" s="102"/>
      <c r="AFY16" s="102"/>
      <c r="AFZ16" s="102"/>
      <c r="AGA16" s="102"/>
      <c r="AGB16" s="102"/>
      <c r="AGC16" s="102"/>
      <c r="AGD16" s="102"/>
      <c r="AGE16" s="102"/>
      <c r="AGF16" s="102"/>
      <c r="AGG16" s="102"/>
      <c r="AGH16" s="102"/>
      <c r="AGI16" s="102"/>
      <c r="AGJ16" s="102"/>
      <c r="AGK16" s="102"/>
      <c r="AGL16" s="102"/>
      <c r="AGM16" s="102"/>
      <c r="AGN16" s="102"/>
      <c r="AGO16" s="102"/>
      <c r="AGP16" s="102"/>
      <c r="AGQ16" s="102"/>
      <c r="AGR16" s="102"/>
      <c r="AGS16" s="102"/>
      <c r="AGT16" s="102"/>
      <c r="AGU16" s="102"/>
      <c r="AGV16" s="102"/>
      <c r="AGW16" s="102"/>
      <c r="AGX16" s="102"/>
      <c r="AGY16" s="102"/>
      <c r="AGZ16" s="102"/>
      <c r="AHA16" s="102"/>
      <c r="AHB16" s="102"/>
      <c r="AHC16" s="102"/>
      <c r="AHD16" s="102"/>
      <c r="AHE16" s="102"/>
      <c r="AHF16" s="102"/>
      <c r="AHG16" s="102"/>
      <c r="AHH16" s="102"/>
      <c r="AHI16" s="102"/>
      <c r="AHJ16" s="102"/>
      <c r="AHK16" s="102"/>
      <c r="AHL16" s="102"/>
      <c r="AHM16" s="102"/>
      <c r="AHN16" s="102"/>
      <c r="AHO16" s="102"/>
      <c r="AHP16" s="102"/>
      <c r="AHQ16" s="102"/>
      <c r="AHR16" s="102"/>
      <c r="AHS16" s="102"/>
      <c r="AHT16" s="102"/>
      <c r="AHU16" s="102"/>
      <c r="AHV16" s="102"/>
      <c r="AHW16" s="102"/>
      <c r="AHX16" s="102"/>
      <c r="AHY16" s="102"/>
      <c r="AHZ16" s="102"/>
      <c r="AIA16" s="102"/>
      <c r="AIB16" s="102"/>
      <c r="AIC16" s="102"/>
      <c r="AID16" s="102"/>
      <c r="AIE16" s="102"/>
      <c r="AIF16" s="102"/>
      <c r="AIG16" s="102"/>
      <c r="AIH16" s="102"/>
      <c r="AII16" s="102"/>
      <c r="AIJ16" s="102"/>
      <c r="AIK16" s="102"/>
      <c r="AIL16" s="102"/>
      <c r="AIM16" s="102"/>
      <c r="AIN16" s="102"/>
      <c r="AIO16" s="102"/>
      <c r="AIP16" s="102"/>
      <c r="AIQ16" s="102"/>
      <c r="AIR16" s="102"/>
      <c r="AIS16" s="102"/>
      <c r="AIT16" s="102"/>
      <c r="AIU16" s="102"/>
      <c r="AIV16" s="102"/>
      <c r="AIW16" s="102"/>
      <c r="AIX16" s="102"/>
      <c r="AIY16" s="102"/>
      <c r="AIZ16" s="102"/>
      <c r="AJA16" s="102"/>
      <c r="AJB16" s="102"/>
      <c r="AJC16" s="102"/>
      <c r="AJD16" s="102"/>
      <c r="AJE16" s="102"/>
      <c r="AJF16" s="102"/>
      <c r="AJG16" s="102"/>
      <c r="AJH16" s="102"/>
      <c r="AJI16" s="102"/>
      <c r="AJJ16" s="102"/>
      <c r="AJK16" s="102"/>
      <c r="AJL16" s="102"/>
      <c r="AJM16" s="102"/>
      <c r="AJN16" s="102"/>
      <c r="AJO16" s="102"/>
      <c r="AJP16" s="102"/>
      <c r="AJQ16" s="102"/>
      <c r="AJR16" s="102"/>
      <c r="AJS16" s="102"/>
      <c r="AJT16" s="102"/>
      <c r="AJU16" s="102"/>
      <c r="AJV16" s="102"/>
      <c r="AJW16" s="102"/>
      <c r="AJX16" s="102"/>
      <c r="AJY16" s="102"/>
      <c r="AJZ16" s="102"/>
      <c r="AKA16" s="102"/>
      <c r="AKB16" s="102"/>
      <c r="AKC16" s="102"/>
      <c r="AKD16" s="102"/>
      <c r="AKE16" s="102"/>
      <c r="AKF16" s="102"/>
      <c r="AKG16" s="102"/>
      <c r="AKH16" s="102"/>
      <c r="AKI16" s="102"/>
      <c r="AKJ16" s="102"/>
      <c r="AKK16" s="102"/>
      <c r="AKL16" s="102"/>
      <c r="AKM16" s="102"/>
      <c r="AKN16" s="102"/>
      <c r="AKO16" s="102"/>
      <c r="AKP16" s="102"/>
      <c r="AKQ16" s="102"/>
      <c r="AKR16" s="102"/>
      <c r="AKS16" s="102"/>
      <c r="AKT16" s="102"/>
      <c r="AKU16" s="102"/>
      <c r="AKV16" s="102"/>
      <c r="AKW16" s="102"/>
      <c r="AKX16" s="102"/>
      <c r="AKY16" s="102"/>
      <c r="AKZ16" s="102"/>
      <c r="ALA16" s="102"/>
      <c r="ALB16" s="102"/>
      <c r="ALC16" s="102"/>
      <c r="ALD16" s="102"/>
      <c r="ALE16" s="102"/>
      <c r="ALF16" s="102"/>
      <c r="ALG16" s="102"/>
      <c r="ALH16" s="102"/>
      <c r="ALI16" s="102"/>
      <c r="ALJ16" s="102"/>
      <c r="ALK16" s="102"/>
      <c r="ALL16" s="102"/>
      <c r="ALM16" s="102"/>
      <c r="ALN16" s="102"/>
      <c r="ALO16" s="102"/>
      <c r="ALP16" s="102"/>
      <c r="ALQ16" s="102"/>
      <c r="ALR16" s="102"/>
      <c r="ALS16" s="102"/>
      <c r="ALT16" s="102"/>
      <c r="ALU16" s="102"/>
      <c r="ALV16" s="102"/>
      <c r="ALW16" s="102"/>
      <c r="ALX16" s="102"/>
      <c r="ALY16" s="102"/>
      <c r="ALZ16" s="102"/>
      <c r="AMA16" s="102"/>
      <c r="AMB16" s="102"/>
      <c r="AMC16" s="102"/>
      <c r="AMD16" s="102"/>
      <c r="AME16" s="102"/>
      <c r="AMF16" s="102"/>
      <c r="AMG16" s="102"/>
      <c r="AMH16" s="102"/>
      <c r="AMI16" s="102"/>
      <c r="AMJ16" s="102"/>
    </row>
    <row r="17" spans="1:1024" ht="12.95" customHeight="1" x14ac:dyDescent="0.2">
      <c r="A17" s="224" t="s">
        <v>234</v>
      </c>
      <c r="B17" s="155" t="s">
        <v>247</v>
      </c>
      <c r="C17" s="156"/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4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  <c r="JG17" s="102"/>
      <c r="JH17" s="102"/>
      <c r="JI17" s="102"/>
      <c r="JJ17" s="102"/>
      <c r="JK17" s="102"/>
      <c r="JL17" s="102"/>
      <c r="JM17" s="102"/>
      <c r="JN17" s="102"/>
      <c r="JO17" s="102"/>
      <c r="JP17" s="102"/>
      <c r="JQ17" s="102"/>
      <c r="JR17" s="102"/>
      <c r="JS17" s="102"/>
      <c r="JT17" s="102"/>
      <c r="JU17" s="102"/>
      <c r="JV17" s="102"/>
      <c r="JW17" s="102"/>
      <c r="JX17" s="102"/>
      <c r="JY17" s="102"/>
      <c r="JZ17" s="102"/>
      <c r="KA17" s="102"/>
      <c r="KB17" s="102"/>
      <c r="KC17" s="102"/>
      <c r="KD17" s="102"/>
      <c r="KE17" s="102"/>
      <c r="KF17" s="102"/>
      <c r="KG17" s="102"/>
      <c r="KH17" s="102"/>
      <c r="KI17" s="102"/>
      <c r="KJ17" s="102"/>
      <c r="KK17" s="102"/>
      <c r="KL17" s="102"/>
      <c r="KM17" s="102"/>
      <c r="KN17" s="102"/>
      <c r="KO17" s="102"/>
      <c r="KP17" s="102"/>
      <c r="KQ17" s="102"/>
      <c r="KR17" s="102"/>
      <c r="KS17" s="102"/>
      <c r="KT17" s="102"/>
      <c r="KU17" s="102"/>
      <c r="KV17" s="102"/>
      <c r="KW17" s="102"/>
      <c r="KX17" s="102"/>
      <c r="KY17" s="102"/>
      <c r="KZ17" s="102"/>
      <c r="LA17" s="102"/>
      <c r="LB17" s="102"/>
      <c r="LC17" s="102"/>
      <c r="LD17" s="102"/>
      <c r="LE17" s="102"/>
      <c r="LF17" s="102"/>
      <c r="LG17" s="102"/>
      <c r="LH17" s="102"/>
      <c r="LI17" s="102"/>
      <c r="LJ17" s="102"/>
      <c r="LK17" s="102"/>
      <c r="LL17" s="102"/>
      <c r="LM17" s="102"/>
      <c r="LN17" s="102"/>
      <c r="LO17" s="102"/>
      <c r="LP17" s="102"/>
      <c r="LQ17" s="102"/>
      <c r="LR17" s="102"/>
      <c r="LS17" s="102"/>
      <c r="LT17" s="102"/>
      <c r="LU17" s="102"/>
      <c r="LV17" s="102"/>
      <c r="LW17" s="102"/>
      <c r="LX17" s="102"/>
      <c r="LY17" s="102"/>
      <c r="LZ17" s="102"/>
      <c r="MA17" s="102"/>
      <c r="MB17" s="102"/>
      <c r="MC17" s="102"/>
      <c r="MD17" s="102"/>
      <c r="ME17" s="102"/>
      <c r="MF17" s="102"/>
      <c r="MG17" s="102"/>
      <c r="MH17" s="102"/>
      <c r="MI17" s="102"/>
      <c r="MJ17" s="102"/>
      <c r="MK17" s="102"/>
      <c r="ML17" s="102"/>
      <c r="MM17" s="102"/>
      <c r="MN17" s="102"/>
      <c r="MO17" s="102"/>
      <c r="MP17" s="102"/>
      <c r="MQ17" s="102"/>
      <c r="MR17" s="102"/>
      <c r="MS17" s="102"/>
      <c r="MT17" s="102"/>
      <c r="MU17" s="102"/>
      <c r="MV17" s="102"/>
      <c r="MW17" s="102"/>
      <c r="MX17" s="102"/>
      <c r="MY17" s="102"/>
      <c r="MZ17" s="102"/>
      <c r="NA17" s="102"/>
      <c r="NB17" s="102"/>
      <c r="NC17" s="102"/>
      <c r="ND17" s="102"/>
      <c r="NE17" s="102"/>
      <c r="NF17" s="102"/>
      <c r="NG17" s="102"/>
      <c r="NH17" s="102"/>
      <c r="NI17" s="102"/>
      <c r="NJ17" s="102"/>
      <c r="NK17" s="102"/>
      <c r="NL17" s="102"/>
      <c r="NM17" s="102"/>
      <c r="NN17" s="102"/>
      <c r="NO17" s="102"/>
      <c r="NP17" s="102"/>
      <c r="NQ17" s="102"/>
      <c r="NR17" s="102"/>
      <c r="NS17" s="102"/>
      <c r="NT17" s="102"/>
      <c r="NU17" s="102"/>
      <c r="NV17" s="102"/>
      <c r="NW17" s="102"/>
      <c r="NX17" s="102"/>
      <c r="NY17" s="102"/>
      <c r="NZ17" s="102"/>
      <c r="OA17" s="102"/>
      <c r="OB17" s="102"/>
      <c r="OC17" s="102"/>
      <c r="OD17" s="102"/>
      <c r="OE17" s="102"/>
      <c r="OF17" s="102"/>
      <c r="OG17" s="102"/>
      <c r="OH17" s="102"/>
      <c r="OI17" s="102"/>
      <c r="OJ17" s="102"/>
      <c r="OK17" s="102"/>
      <c r="OL17" s="102"/>
      <c r="OM17" s="102"/>
      <c r="ON17" s="102"/>
      <c r="OO17" s="102"/>
      <c r="OP17" s="102"/>
      <c r="OQ17" s="102"/>
      <c r="OR17" s="102"/>
      <c r="OS17" s="102"/>
      <c r="OT17" s="102"/>
      <c r="OU17" s="102"/>
      <c r="OV17" s="102"/>
      <c r="OW17" s="102"/>
      <c r="OX17" s="102"/>
      <c r="OY17" s="102"/>
      <c r="OZ17" s="102"/>
      <c r="PA17" s="102"/>
      <c r="PB17" s="102"/>
      <c r="PC17" s="102"/>
      <c r="PD17" s="102"/>
      <c r="PE17" s="102"/>
      <c r="PF17" s="102"/>
      <c r="PG17" s="102"/>
      <c r="PH17" s="102"/>
      <c r="PI17" s="102"/>
      <c r="PJ17" s="102"/>
      <c r="PK17" s="102"/>
      <c r="PL17" s="102"/>
      <c r="PM17" s="102"/>
      <c r="PN17" s="102"/>
      <c r="PO17" s="102"/>
      <c r="PP17" s="102"/>
      <c r="PQ17" s="102"/>
      <c r="PR17" s="102"/>
      <c r="PS17" s="102"/>
      <c r="PT17" s="102"/>
      <c r="PU17" s="102"/>
      <c r="PV17" s="102"/>
      <c r="PW17" s="102"/>
      <c r="PX17" s="102"/>
      <c r="PY17" s="102"/>
      <c r="PZ17" s="102"/>
      <c r="QA17" s="102"/>
      <c r="QB17" s="102"/>
      <c r="QC17" s="102"/>
      <c r="QD17" s="102"/>
      <c r="QE17" s="102"/>
      <c r="QF17" s="102"/>
      <c r="QG17" s="102"/>
      <c r="QH17" s="102"/>
      <c r="QI17" s="102"/>
      <c r="QJ17" s="102"/>
      <c r="QK17" s="102"/>
      <c r="QL17" s="102"/>
      <c r="QM17" s="102"/>
      <c r="QN17" s="102"/>
      <c r="QO17" s="102"/>
      <c r="QP17" s="102"/>
      <c r="QQ17" s="102"/>
      <c r="QR17" s="102"/>
      <c r="QS17" s="102"/>
      <c r="QT17" s="102"/>
      <c r="QU17" s="102"/>
      <c r="QV17" s="102"/>
      <c r="QW17" s="102"/>
      <c r="QX17" s="102"/>
      <c r="QY17" s="102"/>
      <c r="QZ17" s="102"/>
      <c r="RA17" s="102"/>
      <c r="RB17" s="102"/>
      <c r="RC17" s="102"/>
      <c r="RD17" s="102"/>
      <c r="RE17" s="102"/>
      <c r="RF17" s="102"/>
      <c r="RG17" s="102"/>
      <c r="RH17" s="102"/>
      <c r="RI17" s="102"/>
      <c r="RJ17" s="102"/>
      <c r="RK17" s="102"/>
      <c r="RL17" s="102"/>
      <c r="RM17" s="102"/>
      <c r="RN17" s="102"/>
      <c r="RO17" s="102"/>
      <c r="RP17" s="102"/>
      <c r="RQ17" s="102"/>
      <c r="RR17" s="102"/>
      <c r="RS17" s="102"/>
      <c r="RT17" s="102"/>
      <c r="RU17" s="102"/>
      <c r="RV17" s="102"/>
      <c r="RW17" s="102"/>
      <c r="RX17" s="102"/>
      <c r="RY17" s="102"/>
      <c r="RZ17" s="102"/>
      <c r="SA17" s="102"/>
      <c r="SB17" s="102"/>
      <c r="SC17" s="102"/>
      <c r="SD17" s="102"/>
      <c r="SE17" s="102"/>
      <c r="SF17" s="102"/>
      <c r="SG17" s="102"/>
      <c r="SH17" s="102"/>
      <c r="SI17" s="102"/>
      <c r="SJ17" s="102"/>
      <c r="SK17" s="102"/>
      <c r="SL17" s="102"/>
      <c r="SM17" s="102"/>
      <c r="SN17" s="102"/>
      <c r="SO17" s="102"/>
      <c r="SP17" s="102"/>
      <c r="SQ17" s="102"/>
      <c r="SR17" s="102"/>
      <c r="SS17" s="102"/>
      <c r="ST17" s="102"/>
      <c r="SU17" s="102"/>
      <c r="SV17" s="102"/>
      <c r="SW17" s="102"/>
      <c r="SX17" s="102"/>
      <c r="SY17" s="102"/>
      <c r="SZ17" s="102"/>
      <c r="TA17" s="102"/>
      <c r="TB17" s="102"/>
      <c r="TC17" s="102"/>
      <c r="TD17" s="102"/>
      <c r="TE17" s="102"/>
      <c r="TF17" s="102"/>
      <c r="TG17" s="102"/>
      <c r="TH17" s="102"/>
      <c r="TI17" s="102"/>
      <c r="TJ17" s="102"/>
      <c r="TK17" s="102"/>
      <c r="TL17" s="102"/>
      <c r="TM17" s="102"/>
      <c r="TN17" s="102"/>
      <c r="TO17" s="102"/>
      <c r="TP17" s="102"/>
      <c r="TQ17" s="102"/>
      <c r="TR17" s="102"/>
      <c r="TS17" s="102"/>
      <c r="TT17" s="102"/>
      <c r="TU17" s="102"/>
      <c r="TV17" s="102"/>
      <c r="TW17" s="102"/>
      <c r="TX17" s="102"/>
      <c r="TY17" s="102"/>
      <c r="TZ17" s="102"/>
      <c r="UA17" s="102"/>
      <c r="UB17" s="102"/>
      <c r="UC17" s="102"/>
      <c r="UD17" s="102"/>
      <c r="UE17" s="102"/>
      <c r="UF17" s="102"/>
      <c r="UG17" s="102"/>
      <c r="UH17" s="102"/>
      <c r="UI17" s="102"/>
      <c r="UJ17" s="102"/>
      <c r="UK17" s="102"/>
      <c r="UL17" s="102"/>
      <c r="UM17" s="102"/>
      <c r="UN17" s="102"/>
      <c r="UO17" s="102"/>
      <c r="UP17" s="102"/>
      <c r="UQ17" s="102"/>
      <c r="UR17" s="102"/>
      <c r="US17" s="102"/>
      <c r="UT17" s="102"/>
      <c r="UU17" s="102"/>
      <c r="UV17" s="102"/>
      <c r="UW17" s="102"/>
      <c r="UX17" s="102"/>
      <c r="UY17" s="102"/>
      <c r="UZ17" s="102"/>
      <c r="VA17" s="102"/>
      <c r="VB17" s="102"/>
      <c r="VC17" s="102"/>
      <c r="VD17" s="102"/>
      <c r="VE17" s="102"/>
      <c r="VF17" s="102"/>
      <c r="VG17" s="102"/>
      <c r="VH17" s="102"/>
      <c r="VI17" s="102"/>
      <c r="VJ17" s="102"/>
      <c r="VK17" s="102"/>
      <c r="VL17" s="102"/>
      <c r="VM17" s="102"/>
      <c r="VN17" s="102"/>
      <c r="VO17" s="102"/>
      <c r="VP17" s="102"/>
      <c r="VQ17" s="102"/>
      <c r="VR17" s="102"/>
      <c r="VS17" s="102"/>
      <c r="VT17" s="102"/>
      <c r="VU17" s="102"/>
      <c r="VV17" s="102"/>
      <c r="VW17" s="102"/>
      <c r="VX17" s="102"/>
      <c r="VY17" s="102"/>
      <c r="VZ17" s="102"/>
      <c r="WA17" s="102"/>
      <c r="WB17" s="102"/>
      <c r="WC17" s="102"/>
      <c r="WD17" s="102"/>
      <c r="WE17" s="102"/>
      <c r="WF17" s="102"/>
      <c r="WG17" s="102"/>
      <c r="WH17" s="102"/>
      <c r="WI17" s="102"/>
      <c r="WJ17" s="102"/>
      <c r="WK17" s="102"/>
      <c r="WL17" s="102"/>
      <c r="WM17" s="102"/>
      <c r="WN17" s="102"/>
      <c r="WO17" s="102"/>
      <c r="WP17" s="102"/>
      <c r="WQ17" s="102"/>
      <c r="WR17" s="102"/>
      <c r="WS17" s="102"/>
      <c r="WT17" s="102"/>
      <c r="WU17" s="102"/>
      <c r="WV17" s="102"/>
      <c r="WW17" s="102"/>
      <c r="WX17" s="102"/>
      <c r="WY17" s="102"/>
      <c r="WZ17" s="102"/>
      <c r="XA17" s="102"/>
      <c r="XB17" s="102"/>
      <c r="XC17" s="102"/>
      <c r="XD17" s="102"/>
      <c r="XE17" s="102"/>
      <c r="XF17" s="102"/>
      <c r="XG17" s="102"/>
      <c r="XH17" s="102"/>
      <c r="XI17" s="102"/>
      <c r="XJ17" s="102"/>
      <c r="XK17" s="102"/>
      <c r="XL17" s="102"/>
      <c r="XM17" s="102"/>
      <c r="XN17" s="102"/>
      <c r="XO17" s="102"/>
      <c r="XP17" s="102"/>
      <c r="XQ17" s="102"/>
      <c r="XR17" s="102"/>
      <c r="XS17" s="102"/>
      <c r="XT17" s="102"/>
      <c r="XU17" s="102"/>
      <c r="XV17" s="102"/>
      <c r="XW17" s="102"/>
      <c r="XX17" s="102"/>
      <c r="XY17" s="102"/>
      <c r="XZ17" s="102"/>
      <c r="YA17" s="102"/>
      <c r="YB17" s="102"/>
      <c r="YC17" s="102"/>
      <c r="YD17" s="102"/>
      <c r="YE17" s="102"/>
      <c r="YF17" s="102"/>
      <c r="YG17" s="102"/>
      <c r="YH17" s="102"/>
      <c r="YI17" s="102"/>
      <c r="YJ17" s="102"/>
      <c r="YK17" s="102"/>
      <c r="YL17" s="102"/>
      <c r="YM17" s="102"/>
      <c r="YN17" s="102"/>
      <c r="YO17" s="102"/>
      <c r="YP17" s="102"/>
      <c r="YQ17" s="102"/>
      <c r="YR17" s="102"/>
      <c r="YS17" s="102"/>
      <c r="YT17" s="102"/>
      <c r="YU17" s="102"/>
      <c r="YV17" s="102"/>
      <c r="YW17" s="102"/>
      <c r="YX17" s="102"/>
      <c r="YY17" s="102"/>
      <c r="YZ17" s="102"/>
      <c r="ZA17" s="102"/>
      <c r="ZB17" s="102"/>
      <c r="ZC17" s="102"/>
      <c r="ZD17" s="102"/>
      <c r="ZE17" s="102"/>
      <c r="ZF17" s="102"/>
      <c r="ZG17" s="102"/>
      <c r="ZH17" s="102"/>
      <c r="ZI17" s="102"/>
      <c r="ZJ17" s="102"/>
      <c r="ZK17" s="102"/>
      <c r="ZL17" s="102"/>
      <c r="ZM17" s="102"/>
      <c r="ZN17" s="102"/>
      <c r="ZO17" s="102"/>
      <c r="ZP17" s="102"/>
      <c r="ZQ17" s="102"/>
      <c r="ZR17" s="102"/>
      <c r="ZS17" s="102"/>
      <c r="ZT17" s="102"/>
      <c r="ZU17" s="102"/>
      <c r="ZV17" s="102"/>
      <c r="ZW17" s="102"/>
      <c r="ZX17" s="102"/>
      <c r="ZY17" s="102"/>
      <c r="ZZ17" s="102"/>
      <c r="AAA17" s="102"/>
      <c r="AAB17" s="102"/>
      <c r="AAC17" s="102"/>
      <c r="AAD17" s="102"/>
      <c r="AAE17" s="102"/>
      <c r="AAF17" s="102"/>
      <c r="AAG17" s="102"/>
      <c r="AAH17" s="102"/>
      <c r="AAI17" s="102"/>
      <c r="AAJ17" s="102"/>
      <c r="AAK17" s="102"/>
      <c r="AAL17" s="102"/>
      <c r="AAM17" s="102"/>
      <c r="AAN17" s="102"/>
      <c r="AAO17" s="102"/>
      <c r="AAP17" s="102"/>
      <c r="AAQ17" s="102"/>
      <c r="AAR17" s="102"/>
      <c r="AAS17" s="102"/>
      <c r="AAT17" s="102"/>
      <c r="AAU17" s="102"/>
      <c r="AAV17" s="102"/>
      <c r="AAW17" s="102"/>
      <c r="AAX17" s="102"/>
      <c r="AAY17" s="102"/>
      <c r="AAZ17" s="102"/>
      <c r="ABA17" s="102"/>
      <c r="ABB17" s="102"/>
      <c r="ABC17" s="102"/>
      <c r="ABD17" s="102"/>
      <c r="ABE17" s="102"/>
      <c r="ABF17" s="102"/>
      <c r="ABG17" s="102"/>
      <c r="ABH17" s="102"/>
      <c r="ABI17" s="102"/>
      <c r="ABJ17" s="102"/>
      <c r="ABK17" s="102"/>
      <c r="ABL17" s="102"/>
      <c r="ABM17" s="102"/>
      <c r="ABN17" s="102"/>
      <c r="ABO17" s="102"/>
      <c r="ABP17" s="102"/>
      <c r="ABQ17" s="102"/>
      <c r="ABR17" s="102"/>
      <c r="ABS17" s="102"/>
      <c r="ABT17" s="102"/>
      <c r="ABU17" s="102"/>
      <c r="ABV17" s="102"/>
      <c r="ABW17" s="102"/>
      <c r="ABX17" s="102"/>
      <c r="ABY17" s="102"/>
      <c r="ABZ17" s="102"/>
      <c r="ACA17" s="102"/>
      <c r="ACB17" s="102"/>
      <c r="ACC17" s="102"/>
      <c r="ACD17" s="102"/>
      <c r="ACE17" s="102"/>
      <c r="ACF17" s="102"/>
      <c r="ACG17" s="102"/>
      <c r="ACH17" s="102"/>
      <c r="ACI17" s="102"/>
      <c r="ACJ17" s="102"/>
      <c r="ACK17" s="102"/>
      <c r="ACL17" s="102"/>
      <c r="ACM17" s="102"/>
      <c r="ACN17" s="102"/>
      <c r="ACO17" s="102"/>
      <c r="ACP17" s="102"/>
      <c r="ACQ17" s="102"/>
      <c r="ACR17" s="102"/>
      <c r="ACS17" s="102"/>
      <c r="ACT17" s="102"/>
      <c r="ACU17" s="102"/>
      <c r="ACV17" s="102"/>
      <c r="ACW17" s="102"/>
      <c r="ACX17" s="102"/>
      <c r="ACY17" s="102"/>
      <c r="ACZ17" s="102"/>
      <c r="ADA17" s="102"/>
      <c r="ADB17" s="102"/>
      <c r="ADC17" s="102"/>
      <c r="ADD17" s="102"/>
      <c r="ADE17" s="102"/>
      <c r="ADF17" s="102"/>
      <c r="ADG17" s="102"/>
      <c r="ADH17" s="102"/>
      <c r="ADI17" s="102"/>
      <c r="ADJ17" s="102"/>
      <c r="ADK17" s="102"/>
      <c r="ADL17" s="102"/>
      <c r="ADM17" s="102"/>
      <c r="ADN17" s="102"/>
      <c r="ADO17" s="102"/>
      <c r="ADP17" s="102"/>
      <c r="ADQ17" s="102"/>
      <c r="ADR17" s="102"/>
      <c r="ADS17" s="102"/>
      <c r="ADT17" s="102"/>
      <c r="ADU17" s="102"/>
      <c r="ADV17" s="102"/>
      <c r="ADW17" s="102"/>
      <c r="ADX17" s="102"/>
      <c r="ADY17" s="102"/>
      <c r="ADZ17" s="102"/>
      <c r="AEA17" s="102"/>
      <c r="AEB17" s="102"/>
      <c r="AEC17" s="102"/>
      <c r="AED17" s="102"/>
      <c r="AEE17" s="102"/>
      <c r="AEF17" s="102"/>
      <c r="AEG17" s="102"/>
      <c r="AEH17" s="102"/>
      <c r="AEI17" s="102"/>
      <c r="AEJ17" s="102"/>
      <c r="AEK17" s="102"/>
      <c r="AEL17" s="102"/>
      <c r="AEM17" s="102"/>
      <c r="AEN17" s="102"/>
      <c r="AEO17" s="102"/>
      <c r="AEP17" s="102"/>
      <c r="AEQ17" s="102"/>
      <c r="AER17" s="102"/>
      <c r="AES17" s="102"/>
      <c r="AET17" s="102"/>
      <c r="AEU17" s="102"/>
      <c r="AEV17" s="102"/>
      <c r="AEW17" s="102"/>
      <c r="AEX17" s="102"/>
      <c r="AEY17" s="102"/>
      <c r="AEZ17" s="102"/>
      <c r="AFA17" s="102"/>
      <c r="AFB17" s="102"/>
      <c r="AFC17" s="102"/>
      <c r="AFD17" s="102"/>
      <c r="AFE17" s="102"/>
      <c r="AFF17" s="102"/>
      <c r="AFG17" s="102"/>
      <c r="AFH17" s="102"/>
      <c r="AFI17" s="102"/>
      <c r="AFJ17" s="102"/>
      <c r="AFK17" s="102"/>
      <c r="AFL17" s="102"/>
      <c r="AFM17" s="102"/>
      <c r="AFN17" s="102"/>
      <c r="AFO17" s="102"/>
      <c r="AFP17" s="102"/>
      <c r="AFQ17" s="102"/>
      <c r="AFR17" s="102"/>
      <c r="AFS17" s="102"/>
      <c r="AFT17" s="102"/>
      <c r="AFU17" s="102"/>
      <c r="AFV17" s="102"/>
      <c r="AFW17" s="102"/>
      <c r="AFX17" s="102"/>
      <c r="AFY17" s="102"/>
      <c r="AFZ17" s="102"/>
      <c r="AGA17" s="102"/>
      <c r="AGB17" s="102"/>
      <c r="AGC17" s="102"/>
      <c r="AGD17" s="102"/>
      <c r="AGE17" s="102"/>
      <c r="AGF17" s="102"/>
      <c r="AGG17" s="102"/>
      <c r="AGH17" s="102"/>
      <c r="AGI17" s="102"/>
      <c r="AGJ17" s="102"/>
      <c r="AGK17" s="102"/>
      <c r="AGL17" s="102"/>
      <c r="AGM17" s="102"/>
      <c r="AGN17" s="102"/>
      <c r="AGO17" s="102"/>
      <c r="AGP17" s="102"/>
      <c r="AGQ17" s="102"/>
      <c r="AGR17" s="102"/>
      <c r="AGS17" s="102"/>
      <c r="AGT17" s="102"/>
      <c r="AGU17" s="102"/>
      <c r="AGV17" s="102"/>
      <c r="AGW17" s="102"/>
      <c r="AGX17" s="102"/>
      <c r="AGY17" s="102"/>
      <c r="AGZ17" s="102"/>
      <c r="AHA17" s="102"/>
      <c r="AHB17" s="102"/>
      <c r="AHC17" s="102"/>
      <c r="AHD17" s="102"/>
      <c r="AHE17" s="102"/>
      <c r="AHF17" s="102"/>
      <c r="AHG17" s="102"/>
      <c r="AHH17" s="102"/>
      <c r="AHI17" s="102"/>
      <c r="AHJ17" s="102"/>
      <c r="AHK17" s="102"/>
      <c r="AHL17" s="102"/>
      <c r="AHM17" s="102"/>
      <c r="AHN17" s="102"/>
      <c r="AHO17" s="102"/>
      <c r="AHP17" s="102"/>
      <c r="AHQ17" s="102"/>
      <c r="AHR17" s="102"/>
      <c r="AHS17" s="102"/>
      <c r="AHT17" s="102"/>
      <c r="AHU17" s="102"/>
      <c r="AHV17" s="102"/>
      <c r="AHW17" s="102"/>
      <c r="AHX17" s="102"/>
      <c r="AHY17" s="102"/>
      <c r="AHZ17" s="102"/>
      <c r="AIA17" s="102"/>
      <c r="AIB17" s="102"/>
      <c r="AIC17" s="102"/>
      <c r="AID17" s="102"/>
      <c r="AIE17" s="102"/>
      <c r="AIF17" s="102"/>
      <c r="AIG17" s="102"/>
      <c r="AIH17" s="102"/>
      <c r="AII17" s="102"/>
      <c r="AIJ17" s="102"/>
      <c r="AIK17" s="102"/>
      <c r="AIL17" s="102"/>
      <c r="AIM17" s="102"/>
      <c r="AIN17" s="102"/>
      <c r="AIO17" s="102"/>
      <c r="AIP17" s="102"/>
      <c r="AIQ17" s="102"/>
      <c r="AIR17" s="102"/>
      <c r="AIS17" s="102"/>
      <c r="AIT17" s="102"/>
      <c r="AIU17" s="102"/>
      <c r="AIV17" s="102"/>
      <c r="AIW17" s="102"/>
      <c r="AIX17" s="102"/>
      <c r="AIY17" s="102"/>
      <c r="AIZ17" s="102"/>
      <c r="AJA17" s="102"/>
      <c r="AJB17" s="102"/>
      <c r="AJC17" s="102"/>
      <c r="AJD17" s="102"/>
      <c r="AJE17" s="102"/>
      <c r="AJF17" s="102"/>
      <c r="AJG17" s="102"/>
      <c r="AJH17" s="102"/>
      <c r="AJI17" s="102"/>
      <c r="AJJ17" s="102"/>
      <c r="AJK17" s="102"/>
      <c r="AJL17" s="102"/>
      <c r="AJM17" s="102"/>
      <c r="AJN17" s="102"/>
      <c r="AJO17" s="102"/>
      <c r="AJP17" s="102"/>
      <c r="AJQ17" s="102"/>
      <c r="AJR17" s="102"/>
      <c r="AJS17" s="102"/>
      <c r="AJT17" s="102"/>
      <c r="AJU17" s="102"/>
      <c r="AJV17" s="102"/>
      <c r="AJW17" s="102"/>
      <c r="AJX17" s="102"/>
      <c r="AJY17" s="102"/>
      <c r="AJZ17" s="102"/>
      <c r="AKA17" s="102"/>
      <c r="AKB17" s="102"/>
      <c r="AKC17" s="102"/>
      <c r="AKD17" s="102"/>
      <c r="AKE17" s="102"/>
      <c r="AKF17" s="102"/>
      <c r="AKG17" s="102"/>
      <c r="AKH17" s="102"/>
      <c r="AKI17" s="102"/>
      <c r="AKJ17" s="102"/>
      <c r="AKK17" s="102"/>
      <c r="AKL17" s="102"/>
      <c r="AKM17" s="102"/>
      <c r="AKN17" s="102"/>
      <c r="AKO17" s="102"/>
      <c r="AKP17" s="102"/>
      <c r="AKQ17" s="102"/>
      <c r="AKR17" s="102"/>
      <c r="AKS17" s="102"/>
      <c r="AKT17" s="102"/>
      <c r="AKU17" s="102"/>
      <c r="AKV17" s="102"/>
      <c r="AKW17" s="102"/>
      <c r="AKX17" s="102"/>
      <c r="AKY17" s="102"/>
      <c r="AKZ17" s="102"/>
      <c r="ALA17" s="102"/>
      <c r="ALB17" s="102"/>
      <c r="ALC17" s="102"/>
      <c r="ALD17" s="102"/>
      <c r="ALE17" s="102"/>
      <c r="ALF17" s="102"/>
      <c r="ALG17" s="102"/>
      <c r="ALH17" s="102"/>
      <c r="ALI17" s="102"/>
      <c r="ALJ17" s="102"/>
      <c r="ALK17" s="102"/>
      <c r="ALL17" s="102"/>
      <c r="ALM17" s="102"/>
      <c r="ALN17" s="102"/>
      <c r="ALO17" s="102"/>
      <c r="ALP17" s="102"/>
      <c r="ALQ17" s="102"/>
      <c r="ALR17" s="102"/>
      <c r="ALS17" s="102"/>
      <c r="ALT17" s="102"/>
      <c r="ALU17" s="102"/>
      <c r="ALV17" s="102"/>
      <c r="ALW17" s="102"/>
      <c r="ALX17" s="102"/>
      <c r="ALY17" s="102"/>
      <c r="ALZ17" s="102"/>
      <c r="AMA17" s="102"/>
      <c r="AMB17" s="102"/>
      <c r="AMC17" s="102"/>
      <c r="AMD17" s="102"/>
      <c r="AME17" s="102"/>
      <c r="AMF17" s="102"/>
      <c r="AMG17" s="102"/>
      <c r="AMH17" s="102"/>
      <c r="AMI17" s="102"/>
      <c r="AMJ17" s="102"/>
    </row>
    <row r="18" spans="1:1024" x14ac:dyDescent="0.15">
      <c r="A18" s="225"/>
      <c r="B18" s="157" t="s">
        <v>248</v>
      </c>
      <c r="C18" s="158" t="s">
        <v>239</v>
      </c>
      <c r="D18" s="137">
        <v>116</v>
      </c>
      <c r="E18" s="138">
        <v>2</v>
      </c>
      <c r="F18" s="138">
        <v>3</v>
      </c>
      <c r="G18" s="138">
        <v>11</v>
      </c>
      <c r="H18" s="142">
        <v>0</v>
      </c>
      <c r="I18" s="142">
        <v>0</v>
      </c>
      <c r="J18" s="142">
        <v>0</v>
      </c>
      <c r="K18" s="138">
        <v>1</v>
      </c>
      <c r="L18" s="138">
        <v>6</v>
      </c>
      <c r="M18" s="138">
        <v>24</v>
      </c>
      <c r="N18" s="138">
        <v>1</v>
      </c>
      <c r="O18" s="142">
        <v>0</v>
      </c>
      <c r="P18" s="138">
        <v>10</v>
      </c>
      <c r="Q18" s="142">
        <v>0</v>
      </c>
      <c r="R18" s="138">
        <v>58</v>
      </c>
      <c r="S18" s="142">
        <v>0</v>
      </c>
      <c r="T18" s="143">
        <v>0</v>
      </c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  <c r="JG18" s="102"/>
      <c r="JH18" s="102"/>
      <c r="JI18" s="102"/>
      <c r="JJ18" s="102"/>
      <c r="JK18" s="102"/>
      <c r="JL18" s="102"/>
      <c r="JM18" s="102"/>
      <c r="JN18" s="102"/>
      <c r="JO18" s="102"/>
      <c r="JP18" s="102"/>
      <c r="JQ18" s="102"/>
      <c r="JR18" s="102"/>
      <c r="JS18" s="102"/>
      <c r="JT18" s="102"/>
      <c r="JU18" s="102"/>
      <c r="JV18" s="102"/>
      <c r="JW18" s="102"/>
      <c r="JX18" s="102"/>
      <c r="JY18" s="102"/>
      <c r="JZ18" s="102"/>
      <c r="KA18" s="102"/>
      <c r="KB18" s="102"/>
      <c r="KC18" s="102"/>
      <c r="KD18" s="102"/>
      <c r="KE18" s="102"/>
      <c r="KF18" s="102"/>
      <c r="KG18" s="102"/>
      <c r="KH18" s="102"/>
      <c r="KI18" s="102"/>
      <c r="KJ18" s="102"/>
      <c r="KK18" s="102"/>
      <c r="KL18" s="102"/>
      <c r="KM18" s="102"/>
      <c r="KN18" s="102"/>
      <c r="KO18" s="102"/>
      <c r="KP18" s="102"/>
      <c r="KQ18" s="102"/>
      <c r="KR18" s="102"/>
      <c r="KS18" s="102"/>
      <c r="KT18" s="102"/>
      <c r="KU18" s="102"/>
      <c r="KV18" s="102"/>
      <c r="KW18" s="102"/>
      <c r="KX18" s="102"/>
      <c r="KY18" s="102"/>
      <c r="KZ18" s="102"/>
      <c r="LA18" s="102"/>
      <c r="LB18" s="102"/>
      <c r="LC18" s="102"/>
      <c r="LD18" s="102"/>
      <c r="LE18" s="102"/>
      <c r="LF18" s="102"/>
      <c r="LG18" s="102"/>
      <c r="LH18" s="102"/>
      <c r="LI18" s="102"/>
      <c r="LJ18" s="102"/>
      <c r="LK18" s="102"/>
      <c r="LL18" s="102"/>
      <c r="LM18" s="102"/>
      <c r="LN18" s="102"/>
      <c r="LO18" s="102"/>
      <c r="LP18" s="102"/>
      <c r="LQ18" s="102"/>
      <c r="LR18" s="102"/>
      <c r="LS18" s="102"/>
      <c r="LT18" s="102"/>
      <c r="LU18" s="102"/>
      <c r="LV18" s="102"/>
      <c r="LW18" s="102"/>
      <c r="LX18" s="102"/>
      <c r="LY18" s="102"/>
      <c r="LZ18" s="102"/>
      <c r="MA18" s="102"/>
      <c r="MB18" s="102"/>
      <c r="MC18" s="102"/>
      <c r="MD18" s="102"/>
      <c r="ME18" s="102"/>
      <c r="MF18" s="102"/>
      <c r="MG18" s="102"/>
      <c r="MH18" s="102"/>
      <c r="MI18" s="102"/>
      <c r="MJ18" s="102"/>
      <c r="MK18" s="102"/>
      <c r="ML18" s="102"/>
      <c r="MM18" s="102"/>
      <c r="MN18" s="102"/>
      <c r="MO18" s="102"/>
      <c r="MP18" s="102"/>
      <c r="MQ18" s="102"/>
      <c r="MR18" s="102"/>
      <c r="MS18" s="102"/>
      <c r="MT18" s="102"/>
      <c r="MU18" s="102"/>
      <c r="MV18" s="102"/>
      <c r="MW18" s="102"/>
      <c r="MX18" s="102"/>
      <c r="MY18" s="102"/>
      <c r="MZ18" s="102"/>
      <c r="NA18" s="102"/>
      <c r="NB18" s="102"/>
      <c r="NC18" s="102"/>
      <c r="ND18" s="102"/>
      <c r="NE18" s="102"/>
      <c r="NF18" s="102"/>
      <c r="NG18" s="102"/>
      <c r="NH18" s="102"/>
      <c r="NI18" s="102"/>
      <c r="NJ18" s="102"/>
      <c r="NK18" s="102"/>
      <c r="NL18" s="102"/>
      <c r="NM18" s="102"/>
      <c r="NN18" s="102"/>
      <c r="NO18" s="102"/>
      <c r="NP18" s="102"/>
      <c r="NQ18" s="102"/>
      <c r="NR18" s="102"/>
      <c r="NS18" s="102"/>
      <c r="NT18" s="102"/>
      <c r="NU18" s="102"/>
      <c r="NV18" s="102"/>
      <c r="NW18" s="102"/>
      <c r="NX18" s="102"/>
      <c r="NY18" s="102"/>
      <c r="NZ18" s="102"/>
      <c r="OA18" s="102"/>
      <c r="OB18" s="102"/>
      <c r="OC18" s="102"/>
      <c r="OD18" s="102"/>
      <c r="OE18" s="102"/>
      <c r="OF18" s="102"/>
      <c r="OG18" s="102"/>
      <c r="OH18" s="102"/>
      <c r="OI18" s="102"/>
      <c r="OJ18" s="102"/>
      <c r="OK18" s="102"/>
      <c r="OL18" s="102"/>
      <c r="OM18" s="102"/>
      <c r="ON18" s="102"/>
      <c r="OO18" s="102"/>
      <c r="OP18" s="102"/>
      <c r="OQ18" s="102"/>
      <c r="OR18" s="102"/>
      <c r="OS18" s="102"/>
      <c r="OT18" s="102"/>
      <c r="OU18" s="102"/>
      <c r="OV18" s="102"/>
      <c r="OW18" s="102"/>
      <c r="OX18" s="102"/>
      <c r="OY18" s="102"/>
      <c r="OZ18" s="102"/>
      <c r="PA18" s="102"/>
      <c r="PB18" s="102"/>
      <c r="PC18" s="102"/>
      <c r="PD18" s="102"/>
      <c r="PE18" s="102"/>
      <c r="PF18" s="102"/>
      <c r="PG18" s="102"/>
      <c r="PH18" s="102"/>
      <c r="PI18" s="102"/>
      <c r="PJ18" s="102"/>
      <c r="PK18" s="102"/>
      <c r="PL18" s="102"/>
      <c r="PM18" s="102"/>
      <c r="PN18" s="102"/>
      <c r="PO18" s="102"/>
      <c r="PP18" s="102"/>
      <c r="PQ18" s="102"/>
      <c r="PR18" s="102"/>
      <c r="PS18" s="102"/>
      <c r="PT18" s="102"/>
      <c r="PU18" s="102"/>
      <c r="PV18" s="102"/>
      <c r="PW18" s="102"/>
      <c r="PX18" s="102"/>
      <c r="PY18" s="102"/>
      <c r="PZ18" s="102"/>
      <c r="QA18" s="102"/>
      <c r="QB18" s="102"/>
      <c r="QC18" s="102"/>
      <c r="QD18" s="102"/>
      <c r="QE18" s="102"/>
      <c r="QF18" s="102"/>
      <c r="QG18" s="102"/>
      <c r="QH18" s="102"/>
      <c r="QI18" s="102"/>
      <c r="QJ18" s="102"/>
      <c r="QK18" s="102"/>
      <c r="QL18" s="102"/>
      <c r="QM18" s="102"/>
      <c r="QN18" s="102"/>
      <c r="QO18" s="102"/>
      <c r="QP18" s="102"/>
      <c r="QQ18" s="102"/>
      <c r="QR18" s="102"/>
      <c r="QS18" s="102"/>
      <c r="QT18" s="102"/>
      <c r="QU18" s="102"/>
      <c r="QV18" s="102"/>
      <c r="QW18" s="102"/>
      <c r="QX18" s="102"/>
      <c r="QY18" s="102"/>
      <c r="QZ18" s="102"/>
      <c r="RA18" s="102"/>
      <c r="RB18" s="102"/>
      <c r="RC18" s="102"/>
      <c r="RD18" s="102"/>
      <c r="RE18" s="102"/>
      <c r="RF18" s="102"/>
      <c r="RG18" s="102"/>
      <c r="RH18" s="102"/>
      <c r="RI18" s="102"/>
      <c r="RJ18" s="102"/>
      <c r="RK18" s="102"/>
      <c r="RL18" s="102"/>
      <c r="RM18" s="102"/>
      <c r="RN18" s="102"/>
      <c r="RO18" s="102"/>
      <c r="RP18" s="102"/>
      <c r="RQ18" s="102"/>
      <c r="RR18" s="102"/>
      <c r="RS18" s="102"/>
      <c r="RT18" s="102"/>
      <c r="RU18" s="102"/>
      <c r="RV18" s="102"/>
      <c r="RW18" s="102"/>
      <c r="RX18" s="102"/>
      <c r="RY18" s="102"/>
      <c r="RZ18" s="102"/>
      <c r="SA18" s="102"/>
      <c r="SB18" s="102"/>
      <c r="SC18" s="102"/>
      <c r="SD18" s="102"/>
      <c r="SE18" s="102"/>
      <c r="SF18" s="102"/>
      <c r="SG18" s="102"/>
      <c r="SH18" s="102"/>
      <c r="SI18" s="102"/>
      <c r="SJ18" s="102"/>
      <c r="SK18" s="102"/>
      <c r="SL18" s="102"/>
      <c r="SM18" s="102"/>
      <c r="SN18" s="102"/>
      <c r="SO18" s="102"/>
      <c r="SP18" s="102"/>
      <c r="SQ18" s="102"/>
      <c r="SR18" s="102"/>
      <c r="SS18" s="102"/>
      <c r="ST18" s="102"/>
      <c r="SU18" s="102"/>
      <c r="SV18" s="102"/>
      <c r="SW18" s="102"/>
      <c r="SX18" s="102"/>
      <c r="SY18" s="102"/>
      <c r="SZ18" s="102"/>
      <c r="TA18" s="102"/>
      <c r="TB18" s="102"/>
      <c r="TC18" s="102"/>
      <c r="TD18" s="102"/>
      <c r="TE18" s="102"/>
      <c r="TF18" s="102"/>
      <c r="TG18" s="102"/>
      <c r="TH18" s="102"/>
      <c r="TI18" s="102"/>
      <c r="TJ18" s="102"/>
      <c r="TK18" s="102"/>
      <c r="TL18" s="102"/>
      <c r="TM18" s="102"/>
      <c r="TN18" s="102"/>
      <c r="TO18" s="102"/>
      <c r="TP18" s="102"/>
      <c r="TQ18" s="102"/>
      <c r="TR18" s="102"/>
      <c r="TS18" s="102"/>
      <c r="TT18" s="102"/>
      <c r="TU18" s="102"/>
      <c r="TV18" s="102"/>
      <c r="TW18" s="102"/>
      <c r="TX18" s="102"/>
      <c r="TY18" s="102"/>
      <c r="TZ18" s="102"/>
      <c r="UA18" s="102"/>
      <c r="UB18" s="102"/>
      <c r="UC18" s="102"/>
      <c r="UD18" s="102"/>
      <c r="UE18" s="102"/>
      <c r="UF18" s="102"/>
      <c r="UG18" s="102"/>
      <c r="UH18" s="102"/>
      <c r="UI18" s="102"/>
      <c r="UJ18" s="102"/>
      <c r="UK18" s="102"/>
      <c r="UL18" s="102"/>
      <c r="UM18" s="102"/>
      <c r="UN18" s="102"/>
      <c r="UO18" s="102"/>
      <c r="UP18" s="102"/>
      <c r="UQ18" s="102"/>
      <c r="UR18" s="102"/>
      <c r="US18" s="102"/>
      <c r="UT18" s="102"/>
      <c r="UU18" s="102"/>
      <c r="UV18" s="102"/>
      <c r="UW18" s="102"/>
      <c r="UX18" s="102"/>
      <c r="UY18" s="102"/>
      <c r="UZ18" s="102"/>
      <c r="VA18" s="102"/>
      <c r="VB18" s="102"/>
      <c r="VC18" s="102"/>
      <c r="VD18" s="102"/>
      <c r="VE18" s="102"/>
      <c r="VF18" s="102"/>
      <c r="VG18" s="102"/>
      <c r="VH18" s="102"/>
      <c r="VI18" s="102"/>
      <c r="VJ18" s="102"/>
      <c r="VK18" s="102"/>
      <c r="VL18" s="102"/>
      <c r="VM18" s="102"/>
      <c r="VN18" s="102"/>
      <c r="VO18" s="102"/>
      <c r="VP18" s="102"/>
      <c r="VQ18" s="102"/>
      <c r="VR18" s="102"/>
      <c r="VS18" s="102"/>
      <c r="VT18" s="102"/>
      <c r="VU18" s="102"/>
      <c r="VV18" s="102"/>
      <c r="VW18" s="102"/>
      <c r="VX18" s="102"/>
      <c r="VY18" s="102"/>
      <c r="VZ18" s="102"/>
      <c r="WA18" s="102"/>
      <c r="WB18" s="102"/>
      <c r="WC18" s="102"/>
      <c r="WD18" s="102"/>
      <c r="WE18" s="102"/>
      <c r="WF18" s="102"/>
      <c r="WG18" s="102"/>
      <c r="WH18" s="102"/>
      <c r="WI18" s="102"/>
      <c r="WJ18" s="102"/>
      <c r="WK18" s="102"/>
      <c r="WL18" s="102"/>
      <c r="WM18" s="102"/>
      <c r="WN18" s="102"/>
      <c r="WO18" s="102"/>
      <c r="WP18" s="102"/>
      <c r="WQ18" s="102"/>
      <c r="WR18" s="102"/>
      <c r="WS18" s="102"/>
      <c r="WT18" s="102"/>
      <c r="WU18" s="102"/>
      <c r="WV18" s="102"/>
      <c r="WW18" s="102"/>
      <c r="WX18" s="102"/>
      <c r="WY18" s="102"/>
      <c r="WZ18" s="102"/>
      <c r="XA18" s="102"/>
      <c r="XB18" s="102"/>
      <c r="XC18" s="102"/>
      <c r="XD18" s="102"/>
      <c r="XE18" s="102"/>
      <c r="XF18" s="102"/>
      <c r="XG18" s="102"/>
      <c r="XH18" s="102"/>
      <c r="XI18" s="102"/>
      <c r="XJ18" s="102"/>
      <c r="XK18" s="102"/>
      <c r="XL18" s="102"/>
      <c r="XM18" s="102"/>
      <c r="XN18" s="102"/>
      <c r="XO18" s="102"/>
      <c r="XP18" s="102"/>
      <c r="XQ18" s="102"/>
      <c r="XR18" s="102"/>
      <c r="XS18" s="102"/>
      <c r="XT18" s="102"/>
      <c r="XU18" s="102"/>
      <c r="XV18" s="102"/>
      <c r="XW18" s="102"/>
      <c r="XX18" s="102"/>
      <c r="XY18" s="102"/>
      <c r="XZ18" s="102"/>
      <c r="YA18" s="102"/>
      <c r="YB18" s="102"/>
      <c r="YC18" s="102"/>
      <c r="YD18" s="102"/>
      <c r="YE18" s="102"/>
      <c r="YF18" s="102"/>
      <c r="YG18" s="102"/>
      <c r="YH18" s="102"/>
      <c r="YI18" s="102"/>
      <c r="YJ18" s="102"/>
      <c r="YK18" s="102"/>
      <c r="YL18" s="102"/>
      <c r="YM18" s="102"/>
      <c r="YN18" s="102"/>
      <c r="YO18" s="102"/>
      <c r="YP18" s="102"/>
      <c r="YQ18" s="102"/>
      <c r="YR18" s="102"/>
      <c r="YS18" s="102"/>
      <c r="YT18" s="102"/>
      <c r="YU18" s="102"/>
      <c r="YV18" s="102"/>
      <c r="YW18" s="102"/>
      <c r="YX18" s="102"/>
      <c r="YY18" s="102"/>
      <c r="YZ18" s="102"/>
      <c r="ZA18" s="102"/>
      <c r="ZB18" s="102"/>
      <c r="ZC18" s="102"/>
      <c r="ZD18" s="102"/>
      <c r="ZE18" s="102"/>
      <c r="ZF18" s="102"/>
      <c r="ZG18" s="102"/>
      <c r="ZH18" s="102"/>
      <c r="ZI18" s="102"/>
      <c r="ZJ18" s="102"/>
      <c r="ZK18" s="102"/>
      <c r="ZL18" s="102"/>
      <c r="ZM18" s="102"/>
      <c r="ZN18" s="102"/>
      <c r="ZO18" s="102"/>
      <c r="ZP18" s="102"/>
      <c r="ZQ18" s="102"/>
      <c r="ZR18" s="102"/>
      <c r="ZS18" s="102"/>
      <c r="ZT18" s="102"/>
      <c r="ZU18" s="102"/>
      <c r="ZV18" s="102"/>
      <c r="ZW18" s="102"/>
      <c r="ZX18" s="102"/>
      <c r="ZY18" s="102"/>
      <c r="ZZ18" s="102"/>
      <c r="AAA18" s="102"/>
      <c r="AAB18" s="102"/>
      <c r="AAC18" s="102"/>
      <c r="AAD18" s="102"/>
      <c r="AAE18" s="102"/>
      <c r="AAF18" s="102"/>
      <c r="AAG18" s="102"/>
      <c r="AAH18" s="102"/>
      <c r="AAI18" s="102"/>
      <c r="AAJ18" s="102"/>
      <c r="AAK18" s="102"/>
      <c r="AAL18" s="102"/>
      <c r="AAM18" s="102"/>
      <c r="AAN18" s="102"/>
      <c r="AAO18" s="102"/>
      <c r="AAP18" s="102"/>
      <c r="AAQ18" s="102"/>
      <c r="AAR18" s="102"/>
      <c r="AAS18" s="102"/>
      <c r="AAT18" s="102"/>
      <c r="AAU18" s="102"/>
      <c r="AAV18" s="102"/>
      <c r="AAW18" s="102"/>
      <c r="AAX18" s="102"/>
      <c r="AAY18" s="102"/>
      <c r="AAZ18" s="102"/>
      <c r="ABA18" s="102"/>
      <c r="ABB18" s="102"/>
      <c r="ABC18" s="102"/>
      <c r="ABD18" s="102"/>
      <c r="ABE18" s="102"/>
      <c r="ABF18" s="102"/>
      <c r="ABG18" s="102"/>
      <c r="ABH18" s="102"/>
      <c r="ABI18" s="102"/>
      <c r="ABJ18" s="102"/>
      <c r="ABK18" s="102"/>
      <c r="ABL18" s="102"/>
      <c r="ABM18" s="102"/>
      <c r="ABN18" s="102"/>
      <c r="ABO18" s="102"/>
      <c r="ABP18" s="102"/>
      <c r="ABQ18" s="102"/>
      <c r="ABR18" s="102"/>
      <c r="ABS18" s="102"/>
      <c r="ABT18" s="102"/>
      <c r="ABU18" s="102"/>
      <c r="ABV18" s="102"/>
      <c r="ABW18" s="102"/>
      <c r="ABX18" s="102"/>
      <c r="ABY18" s="102"/>
      <c r="ABZ18" s="102"/>
      <c r="ACA18" s="102"/>
      <c r="ACB18" s="102"/>
      <c r="ACC18" s="102"/>
      <c r="ACD18" s="102"/>
      <c r="ACE18" s="102"/>
      <c r="ACF18" s="102"/>
      <c r="ACG18" s="102"/>
      <c r="ACH18" s="102"/>
      <c r="ACI18" s="102"/>
      <c r="ACJ18" s="102"/>
      <c r="ACK18" s="102"/>
      <c r="ACL18" s="102"/>
      <c r="ACM18" s="102"/>
      <c r="ACN18" s="102"/>
      <c r="ACO18" s="102"/>
      <c r="ACP18" s="102"/>
      <c r="ACQ18" s="102"/>
      <c r="ACR18" s="102"/>
      <c r="ACS18" s="102"/>
      <c r="ACT18" s="102"/>
      <c r="ACU18" s="102"/>
      <c r="ACV18" s="102"/>
      <c r="ACW18" s="102"/>
      <c r="ACX18" s="102"/>
      <c r="ACY18" s="102"/>
      <c r="ACZ18" s="102"/>
      <c r="ADA18" s="102"/>
      <c r="ADB18" s="102"/>
      <c r="ADC18" s="102"/>
      <c r="ADD18" s="102"/>
      <c r="ADE18" s="102"/>
      <c r="ADF18" s="102"/>
      <c r="ADG18" s="102"/>
      <c r="ADH18" s="102"/>
      <c r="ADI18" s="102"/>
      <c r="ADJ18" s="102"/>
      <c r="ADK18" s="102"/>
      <c r="ADL18" s="102"/>
      <c r="ADM18" s="102"/>
      <c r="ADN18" s="102"/>
      <c r="ADO18" s="102"/>
      <c r="ADP18" s="102"/>
      <c r="ADQ18" s="102"/>
      <c r="ADR18" s="102"/>
      <c r="ADS18" s="102"/>
      <c r="ADT18" s="102"/>
      <c r="ADU18" s="102"/>
      <c r="ADV18" s="102"/>
      <c r="ADW18" s="102"/>
      <c r="ADX18" s="102"/>
      <c r="ADY18" s="102"/>
      <c r="ADZ18" s="102"/>
      <c r="AEA18" s="102"/>
      <c r="AEB18" s="102"/>
      <c r="AEC18" s="102"/>
      <c r="AED18" s="102"/>
      <c r="AEE18" s="102"/>
      <c r="AEF18" s="102"/>
      <c r="AEG18" s="102"/>
      <c r="AEH18" s="102"/>
      <c r="AEI18" s="102"/>
      <c r="AEJ18" s="102"/>
      <c r="AEK18" s="102"/>
      <c r="AEL18" s="102"/>
      <c r="AEM18" s="102"/>
      <c r="AEN18" s="102"/>
      <c r="AEO18" s="102"/>
      <c r="AEP18" s="102"/>
      <c r="AEQ18" s="102"/>
      <c r="AER18" s="102"/>
      <c r="AES18" s="102"/>
      <c r="AET18" s="102"/>
      <c r="AEU18" s="102"/>
      <c r="AEV18" s="102"/>
      <c r="AEW18" s="102"/>
      <c r="AEX18" s="102"/>
      <c r="AEY18" s="102"/>
      <c r="AEZ18" s="102"/>
      <c r="AFA18" s="102"/>
      <c r="AFB18" s="102"/>
      <c r="AFC18" s="102"/>
      <c r="AFD18" s="102"/>
      <c r="AFE18" s="102"/>
      <c r="AFF18" s="102"/>
      <c r="AFG18" s="102"/>
      <c r="AFH18" s="102"/>
      <c r="AFI18" s="102"/>
      <c r="AFJ18" s="102"/>
      <c r="AFK18" s="102"/>
      <c r="AFL18" s="102"/>
      <c r="AFM18" s="102"/>
      <c r="AFN18" s="102"/>
      <c r="AFO18" s="102"/>
      <c r="AFP18" s="102"/>
      <c r="AFQ18" s="102"/>
      <c r="AFR18" s="102"/>
      <c r="AFS18" s="102"/>
      <c r="AFT18" s="102"/>
      <c r="AFU18" s="102"/>
      <c r="AFV18" s="102"/>
      <c r="AFW18" s="102"/>
      <c r="AFX18" s="102"/>
      <c r="AFY18" s="102"/>
      <c r="AFZ18" s="102"/>
      <c r="AGA18" s="102"/>
      <c r="AGB18" s="102"/>
      <c r="AGC18" s="102"/>
      <c r="AGD18" s="102"/>
      <c r="AGE18" s="102"/>
      <c r="AGF18" s="102"/>
      <c r="AGG18" s="102"/>
      <c r="AGH18" s="102"/>
      <c r="AGI18" s="102"/>
      <c r="AGJ18" s="102"/>
      <c r="AGK18" s="102"/>
      <c r="AGL18" s="102"/>
      <c r="AGM18" s="102"/>
      <c r="AGN18" s="102"/>
      <c r="AGO18" s="102"/>
      <c r="AGP18" s="102"/>
      <c r="AGQ18" s="102"/>
      <c r="AGR18" s="102"/>
      <c r="AGS18" s="102"/>
      <c r="AGT18" s="102"/>
      <c r="AGU18" s="102"/>
      <c r="AGV18" s="102"/>
      <c r="AGW18" s="102"/>
      <c r="AGX18" s="102"/>
      <c r="AGY18" s="102"/>
      <c r="AGZ18" s="102"/>
      <c r="AHA18" s="102"/>
      <c r="AHB18" s="102"/>
      <c r="AHC18" s="102"/>
      <c r="AHD18" s="102"/>
      <c r="AHE18" s="102"/>
      <c r="AHF18" s="102"/>
      <c r="AHG18" s="102"/>
      <c r="AHH18" s="102"/>
      <c r="AHI18" s="102"/>
      <c r="AHJ18" s="102"/>
      <c r="AHK18" s="102"/>
      <c r="AHL18" s="102"/>
      <c r="AHM18" s="102"/>
      <c r="AHN18" s="102"/>
      <c r="AHO18" s="102"/>
      <c r="AHP18" s="102"/>
      <c r="AHQ18" s="102"/>
      <c r="AHR18" s="102"/>
      <c r="AHS18" s="102"/>
      <c r="AHT18" s="102"/>
      <c r="AHU18" s="102"/>
      <c r="AHV18" s="102"/>
      <c r="AHW18" s="102"/>
      <c r="AHX18" s="102"/>
      <c r="AHY18" s="102"/>
      <c r="AHZ18" s="102"/>
      <c r="AIA18" s="102"/>
      <c r="AIB18" s="102"/>
      <c r="AIC18" s="102"/>
      <c r="AID18" s="102"/>
      <c r="AIE18" s="102"/>
      <c r="AIF18" s="102"/>
      <c r="AIG18" s="102"/>
      <c r="AIH18" s="102"/>
      <c r="AII18" s="102"/>
      <c r="AIJ18" s="102"/>
      <c r="AIK18" s="102"/>
      <c r="AIL18" s="102"/>
      <c r="AIM18" s="102"/>
      <c r="AIN18" s="102"/>
      <c r="AIO18" s="102"/>
      <c r="AIP18" s="102"/>
      <c r="AIQ18" s="102"/>
      <c r="AIR18" s="102"/>
      <c r="AIS18" s="102"/>
      <c r="AIT18" s="102"/>
      <c r="AIU18" s="102"/>
      <c r="AIV18" s="102"/>
      <c r="AIW18" s="102"/>
      <c r="AIX18" s="102"/>
      <c r="AIY18" s="102"/>
      <c r="AIZ18" s="102"/>
      <c r="AJA18" s="102"/>
      <c r="AJB18" s="102"/>
      <c r="AJC18" s="102"/>
      <c r="AJD18" s="102"/>
      <c r="AJE18" s="102"/>
      <c r="AJF18" s="102"/>
      <c r="AJG18" s="102"/>
      <c r="AJH18" s="102"/>
      <c r="AJI18" s="102"/>
      <c r="AJJ18" s="102"/>
      <c r="AJK18" s="102"/>
      <c r="AJL18" s="102"/>
      <c r="AJM18" s="102"/>
      <c r="AJN18" s="102"/>
      <c r="AJO18" s="102"/>
      <c r="AJP18" s="102"/>
      <c r="AJQ18" s="102"/>
      <c r="AJR18" s="102"/>
      <c r="AJS18" s="102"/>
      <c r="AJT18" s="102"/>
      <c r="AJU18" s="102"/>
      <c r="AJV18" s="102"/>
      <c r="AJW18" s="102"/>
      <c r="AJX18" s="102"/>
      <c r="AJY18" s="102"/>
      <c r="AJZ18" s="102"/>
      <c r="AKA18" s="102"/>
      <c r="AKB18" s="102"/>
      <c r="AKC18" s="102"/>
      <c r="AKD18" s="102"/>
      <c r="AKE18" s="102"/>
      <c r="AKF18" s="102"/>
      <c r="AKG18" s="102"/>
      <c r="AKH18" s="102"/>
      <c r="AKI18" s="102"/>
      <c r="AKJ18" s="102"/>
      <c r="AKK18" s="102"/>
      <c r="AKL18" s="102"/>
      <c r="AKM18" s="102"/>
      <c r="AKN18" s="102"/>
      <c r="AKO18" s="102"/>
      <c r="AKP18" s="102"/>
      <c r="AKQ18" s="102"/>
      <c r="AKR18" s="102"/>
      <c r="AKS18" s="102"/>
      <c r="AKT18" s="102"/>
      <c r="AKU18" s="102"/>
      <c r="AKV18" s="102"/>
      <c r="AKW18" s="102"/>
      <c r="AKX18" s="102"/>
      <c r="AKY18" s="102"/>
      <c r="AKZ18" s="102"/>
      <c r="ALA18" s="102"/>
      <c r="ALB18" s="102"/>
      <c r="ALC18" s="102"/>
      <c r="ALD18" s="102"/>
      <c r="ALE18" s="102"/>
      <c r="ALF18" s="102"/>
      <c r="ALG18" s="102"/>
      <c r="ALH18" s="102"/>
      <c r="ALI18" s="102"/>
      <c r="ALJ18" s="102"/>
      <c r="ALK18" s="102"/>
      <c r="ALL18" s="102"/>
      <c r="ALM18" s="102"/>
      <c r="ALN18" s="102"/>
      <c r="ALO18" s="102"/>
      <c r="ALP18" s="102"/>
      <c r="ALQ18" s="102"/>
      <c r="ALR18" s="102"/>
      <c r="ALS18" s="102"/>
      <c r="ALT18" s="102"/>
      <c r="ALU18" s="102"/>
      <c r="ALV18" s="102"/>
      <c r="ALW18" s="102"/>
      <c r="ALX18" s="102"/>
      <c r="ALY18" s="102"/>
      <c r="ALZ18" s="102"/>
      <c r="AMA18" s="102"/>
      <c r="AMB18" s="102"/>
      <c r="AMC18" s="102"/>
      <c r="AMD18" s="102"/>
      <c r="AME18" s="102"/>
      <c r="AMF18" s="102"/>
      <c r="AMG18" s="102"/>
      <c r="AMH18" s="102"/>
      <c r="AMI18" s="102"/>
      <c r="AMJ18" s="102"/>
    </row>
    <row r="19" spans="1:1024" ht="9.9499999999999993" customHeight="1" x14ac:dyDescent="0.15">
      <c r="A19" s="225"/>
      <c r="B19" s="157" t="s">
        <v>249</v>
      </c>
      <c r="C19" s="159" t="s">
        <v>250</v>
      </c>
      <c r="D19" s="137">
        <v>826</v>
      </c>
      <c r="E19" s="140">
        <v>12</v>
      </c>
      <c r="F19" s="140">
        <v>28</v>
      </c>
      <c r="G19" s="140">
        <v>107</v>
      </c>
      <c r="H19" s="142">
        <v>0</v>
      </c>
      <c r="I19" s="142">
        <v>0</v>
      </c>
      <c r="J19" s="142">
        <v>0</v>
      </c>
      <c r="K19" s="140">
        <v>2</v>
      </c>
      <c r="L19" s="140">
        <v>7</v>
      </c>
      <c r="M19" s="140">
        <v>96</v>
      </c>
      <c r="N19" s="140">
        <v>9</v>
      </c>
      <c r="O19" s="142">
        <v>0</v>
      </c>
      <c r="P19" s="140">
        <v>164</v>
      </c>
      <c r="Q19" s="142">
        <v>0</v>
      </c>
      <c r="R19" s="140">
        <v>401</v>
      </c>
      <c r="S19" s="142">
        <v>0</v>
      </c>
      <c r="T19" s="143">
        <v>0</v>
      </c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  <c r="JG19" s="102"/>
      <c r="JH19" s="102"/>
      <c r="JI19" s="102"/>
      <c r="JJ19" s="102"/>
      <c r="JK19" s="102"/>
      <c r="JL19" s="102"/>
      <c r="JM19" s="102"/>
      <c r="JN19" s="102"/>
      <c r="JO19" s="102"/>
      <c r="JP19" s="102"/>
      <c r="JQ19" s="102"/>
      <c r="JR19" s="102"/>
      <c r="JS19" s="102"/>
      <c r="JT19" s="102"/>
      <c r="JU19" s="102"/>
      <c r="JV19" s="102"/>
      <c r="JW19" s="102"/>
      <c r="JX19" s="102"/>
      <c r="JY19" s="102"/>
      <c r="JZ19" s="102"/>
      <c r="KA19" s="102"/>
      <c r="KB19" s="102"/>
      <c r="KC19" s="102"/>
      <c r="KD19" s="102"/>
      <c r="KE19" s="102"/>
      <c r="KF19" s="102"/>
      <c r="KG19" s="102"/>
      <c r="KH19" s="102"/>
      <c r="KI19" s="102"/>
      <c r="KJ19" s="102"/>
      <c r="KK19" s="102"/>
      <c r="KL19" s="102"/>
      <c r="KM19" s="102"/>
      <c r="KN19" s="102"/>
      <c r="KO19" s="102"/>
      <c r="KP19" s="102"/>
      <c r="KQ19" s="102"/>
      <c r="KR19" s="102"/>
      <c r="KS19" s="102"/>
      <c r="KT19" s="102"/>
      <c r="KU19" s="102"/>
      <c r="KV19" s="102"/>
      <c r="KW19" s="102"/>
      <c r="KX19" s="102"/>
      <c r="KY19" s="102"/>
      <c r="KZ19" s="102"/>
      <c r="LA19" s="102"/>
      <c r="LB19" s="102"/>
      <c r="LC19" s="102"/>
      <c r="LD19" s="102"/>
      <c r="LE19" s="102"/>
      <c r="LF19" s="102"/>
      <c r="LG19" s="102"/>
      <c r="LH19" s="102"/>
      <c r="LI19" s="102"/>
      <c r="LJ19" s="102"/>
      <c r="LK19" s="102"/>
      <c r="LL19" s="102"/>
      <c r="LM19" s="102"/>
      <c r="LN19" s="102"/>
      <c r="LO19" s="102"/>
      <c r="LP19" s="102"/>
      <c r="LQ19" s="102"/>
      <c r="LR19" s="102"/>
      <c r="LS19" s="102"/>
      <c r="LT19" s="102"/>
      <c r="LU19" s="102"/>
      <c r="LV19" s="102"/>
      <c r="LW19" s="102"/>
      <c r="LX19" s="102"/>
      <c r="LY19" s="102"/>
      <c r="LZ19" s="102"/>
      <c r="MA19" s="102"/>
      <c r="MB19" s="102"/>
      <c r="MC19" s="102"/>
      <c r="MD19" s="102"/>
      <c r="ME19" s="102"/>
      <c r="MF19" s="102"/>
      <c r="MG19" s="102"/>
      <c r="MH19" s="102"/>
      <c r="MI19" s="102"/>
      <c r="MJ19" s="102"/>
      <c r="MK19" s="102"/>
      <c r="ML19" s="102"/>
      <c r="MM19" s="102"/>
      <c r="MN19" s="102"/>
      <c r="MO19" s="102"/>
      <c r="MP19" s="102"/>
      <c r="MQ19" s="102"/>
      <c r="MR19" s="102"/>
      <c r="MS19" s="102"/>
      <c r="MT19" s="102"/>
      <c r="MU19" s="102"/>
      <c r="MV19" s="102"/>
      <c r="MW19" s="102"/>
      <c r="MX19" s="102"/>
      <c r="MY19" s="102"/>
      <c r="MZ19" s="102"/>
      <c r="NA19" s="102"/>
      <c r="NB19" s="102"/>
      <c r="NC19" s="102"/>
      <c r="ND19" s="102"/>
      <c r="NE19" s="102"/>
      <c r="NF19" s="102"/>
      <c r="NG19" s="102"/>
      <c r="NH19" s="102"/>
      <c r="NI19" s="102"/>
      <c r="NJ19" s="102"/>
      <c r="NK19" s="102"/>
      <c r="NL19" s="102"/>
      <c r="NM19" s="102"/>
      <c r="NN19" s="102"/>
      <c r="NO19" s="102"/>
      <c r="NP19" s="102"/>
      <c r="NQ19" s="102"/>
      <c r="NR19" s="102"/>
      <c r="NS19" s="102"/>
      <c r="NT19" s="102"/>
      <c r="NU19" s="102"/>
      <c r="NV19" s="102"/>
      <c r="NW19" s="102"/>
      <c r="NX19" s="102"/>
      <c r="NY19" s="102"/>
      <c r="NZ19" s="102"/>
      <c r="OA19" s="102"/>
      <c r="OB19" s="102"/>
      <c r="OC19" s="102"/>
      <c r="OD19" s="102"/>
      <c r="OE19" s="102"/>
      <c r="OF19" s="102"/>
      <c r="OG19" s="102"/>
      <c r="OH19" s="102"/>
      <c r="OI19" s="102"/>
      <c r="OJ19" s="102"/>
      <c r="OK19" s="102"/>
      <c r="OL19" s="102"/>
      <c r="OM19" s="102"/>
      <c r="ON19" s="102"/>
      <c r="OO19" s="102"/>
      <c r="OP19" s="102"/>
      <c r="OQ19" s="102"/>
      <c r="OR19" s="102"/>
      <c r="OS19" s="102"/>
      <c r="OT19" s="102"/>
      <c r="OU19" s="102"/>
      <c r="OV19" s="102"/>
      <c r="OW19" s="102"/>
      <c r="OX19" s="102"/>
      <c r="OY19" s="102"/>
      <c r="OZ19" s="102"/>
      <c r="PA19" s="102"/>
      <c r="PB19" s="102"/>
      <c r="PC19" s="102"/>
      <c r="PD19" s="102"/>
      <c r="PE19" s="102"/>
      <c r="PF19" s="102"/>
      <c r="PG19" s="102"/>
      <c r="PH19" s="102"/>
      <c r="PI19" s="102"/>
      <c r="PJ19" s="102"/>
      <c r="PK19" s="102"/>
      <c r="PL19" s="102"/>
      <c r="PM19" s="102"/>
      <c r="PN19" s="102"/>
      <c r="PO19" s="102"/>
      <c r="PP19" s="102"/>
      <c r="PQ19" s="102"/>
      <c r="PR19" s="102"/>
      <c r="PS19" s="102"/>
      <c r="PT19" s="102"/>
      <c r="PU19" s="102"/>
      <c r="PV19" s="102"/>
      <c r="PW19" s="102"/>
      <c r="PX19" s="102"/>
      <c r="PY19" s="102"/>
      <c r="PZ19" s="102"/>
      <c r="QA19" s="102"/>
      <c r="QB19" s="102"/>
      <c r="QC19" s="102"/>
      <c r="QD19" s="102"/>
      <c r="QE19" s="102"/>
      <c r="QF19" s="102"/>
      <c r="QG19" s="102"/>
      <c r="QH19" s="102"/>
      <c r="QI19" s="102"/>
      <c r="QJ19" s="102"/>
      <c r="QK19" s="102"/>
      <c r="QL19" s="102"/>
      <c r="QM19" s="102"/>
      <c r="QN19" s="102"/>
      <c r="QO19" s="102"/>
      <c r="QP19" s="102"/>
      <c r="QQ19" s="102"/>
      <c r="QR19" s="102"/>
      <c r="QS19" s="102"/>
      <c r="QT19" s="102"/>
      <c r="QU19" s="102"/>
      <c r="QV19" s="102"/>
      <c r="QW19" s="102"/>
      <c r="QX19" s="102"/>
      <c r="QY19" s="102"/>
      <c r="QZ19" s="102"/>
      <c r="RA19" s="102"/>
      <c r="RB19" s="102"/>
      <c r="RC19" s="102"/>
      <c r="RD19" s="102"/>
      <c r="RE19" s="102"/>
      <c r="RF19" s="102"/>
      <c r="RG19" s="102"/>
      <c r="RH19" s="102"/>
      <c r="RI19" s="102"/>
      <c r="RJ19" s="102"/>
      <c r="RK19" s="102"/>
      <c r="RL19" s="102"/>
      <c r="RM19" s="102"/>
      <c r="RN19" s="102"/>
      <c r="RO19" s="102"/>
      <c r="RP19" s="102"/>
      <c r="RQ19" s="102"/>
      <c r="RR19" s="102"/>
      <c r="RS19" s="102"/>
      <c r="RT19" s="102"/>
      <c r="RU19" s="102"/>
      <c r="RV19" s="102"/>
      <c r="RW19" s="102"/>
      <c r="RX19" s="102"/>
      <c r="RY19" s="102"/>
      <c r="RZ19" s="102"/>
      <c r="SA19" s="102"/>
      <c r="SB19" s="102"/>
      <c r="SC19" s="102"/>
      <c r="SD19" s="102"/>
      <c r="SE19" s="102"/>
      <c r="SF19" s="102"/>
      <c r="SG19" s="102"/>
      <c r="SH19" s="102"/>
      <c r="SI19" s="102"/>
      <c r="SJ19" s="102"/>
      <c r="SK19" s="102"/>
      <c r="SL19" s="102"/>
      <c r="SM19" s="102"/>
      <c r="SN19" s="102"/>
      <c r="SO19" s="102"/>
      <c r="SP19" s="102"/>
      <c r="SQ19" s="102"/>
      <c r="SR19" s="102"/>
      <c r="SS19" s="102"/>
      <c r="ST19" s="102"/>
      <c r="SU19" s="102"/>
      <c r="SV19" s="102"/>
      <c r="SW19" s="102"/>
      <c r="SX19" s="102"/>
      <c r="SY19" s="102"/>
      <c r="SZ19" s="102"/>
      <c r="TA19" s="102"/>
      <c r="TB19" s="102"/>
      <c r="TC19" s="102"/>
      <c r="TD19" s="102"/>
      <c r="TE19" s="102"/>
      <c r="TF19" s="102"/>
      <c r="TG19" s="102"/>
      <c r="TH19" s="102"/>
      <c r="TI19" s="102"/>
      <c r="TJ19" s="102"/>
      <c r="TK19" s="102"/>
      <c r="TL19" s="102"/>
      <c r="TM19" s="102"/>
      <c r="TN19" s="102"/>
      <c r="TO19" s="102"/>
      <c r="TP19" s="102"/>
      <c r="TQ19" s="102"/>
      <c r="TR19" s="102"/>
      <c r="TS19" s="102"/>
      <c r="TT19" s="102"/>
      <c r="TU19" s="102"/>
      <c r="TV19" s="102"/>
      <c r="TW19" s="102"/>
      <c r="TX19" s="102"/>
      <c r="TY19" s="102"/>
      <c r="TZ19" s="102"/>
      <c r="UA19" s="102"/>
      <c r="UB19" s="102"/>
      <c r="UC19" s="102"/>
      <c r="UD19" s="102"/>
      <c r="UE19" s="102"/>
      <c r="UF19" s="102"/>
      <c r="UG19" s="102"/>
      <c r="UH19" s="102"/>
      <c r="UI19" s="102"/>
      <c r="UJ19" s="102"/>
      <c r="UK19" s="102"/>
      <c r="UL19" s="102"/>
      <c r="UM19" s="102"/>
      <c r="UN19" s="102"/>
      <c r="UO19" s="102"/>
      <c r="UP19" s="102"/>
      <c r="UQ19" s="102"/>
      <c r="UR19" s="102"/>
      <c r="US19" s="102"/>
      <c r="UT19" s="102"/>
      <c r="UU19" s="102"/>
      <c r="UV19" s="102"/>
      <c r="UW19" s="102"/>
      <c r="UX19" s="102"/>
      <c r="UY19" s="102"/>
      <c r="UZ19" s="102"/>
      <c r="VA19" s="102"/>
      <c r="VB19" s="102"/>
      <c r="VC19" s="102"/>
      <c r="VD19" s="102"/>
      <c r="VE19" s="102"/>
      <c r="VF19" s="102"/>
      <c r="VG19" s="102"/>
      <c r="VH19" s="102"/>
      <c r="VI19" s="102"/>
      <c r="VJ19" s="102"/>
      <c r="VK19" s="102"/>
      <c r="VL19" s="102"/>
      <c r="VM19" s="102"/>
      <c r="VN19" s="102"/>
      <c r="VO19" s="102"/>
      <c r="VP19" s="102"/>
      <c r="VQ19" s="102"/>
      <c r="VR19" s="102"/>
      <c r="VS19" s="102"/>
      <c r="VT19" s="102"/>
      <c r="VU19" s="102"/>
      <c r="VV19" s="102"/>
      <c r="VW19" s="102"/>
      <c r="VX19" s="102"/>
      <c r="VY19" s="102"/>
      <c r="VZ19" s="102"/>
      <c r="WA19" s="102"/>
      <c r="WB19" s="102"/>
      <c r="WC19" s="102"/>
      <c r="WD19" s="102"/>
      <c r="WE19" s="102"/>
      <c r="WF19" s="102"/>
      <c r="WG19" s="102"/>
      <c r="WH19" s="102"/>
      <c r="WI19" s="102"/>
      <c r="WJ19" s="102"/>
      <c r="WK19" s="102"/>
      <c r="WL19" s="102"/>
      <c r="WM19" s="102"/>
      <c r="WN19" s="102"/>
      <c r="WO19" s="102"/>
      <c r="WP19" s="102"/>
      <c r="WQ19" s="102"/>
      <c r="WR19" s="102"/>
      <c r="WS19" s="102"/>
      <c r="WT19" s="102"/>
      <c r="WU19" s="102"/>
      <c r="WV19" s="102"/>
      <c r="WW19" s="102"/>
      <c r="WX19" s="102"/>
      <c r="WY19" s="102"/>
      <c r="WZ19" s="102"/>
      <c r="XA19" s="102"/>
      <c r="XB19" s="102"/>
      <c r="XC19" s="102"/>
      <c r="XD19" s="102"/>
      <c r="XE19" s="102"/>
      <c r="XF19" s="102"/>
      <c r="XG19" s="102"/>
      <c r="XH19" s="102"/>
      <c r="XI19" s="102"/>
      <c r="XJ19" s="102"/>
      <c r="XK19" s="102"/>
      <c r="XL19" s="102"/>
      <c r="XM19" s="102"/>
      <c r="XN19" s="102"/>
      <c r="XO19" s="102"/>
      <c r="XP19" s="102"/>
      <c r="XQ19" s="102"/>
      <c r="XR19" s="102"/>
      <c r="XS19" s="102"/>
      <c r="XT19" s="102"/>
      <c r="XU19" s="102"/>
      <c r="XV19" s="102"/>
      <c r="XW19" s="102"/>
      <c r="XX19" s="102"/>
      <c r="XY19" s="102"/>
      <c r="XZ19" s="102"/>
      <c r="YA19" s="102"/>
      <c r="YB19" s="102"/>
      <c r="YC19" s="102"/>
      <c r="YD19" s="102"/>
      <c r="YE19" s="102"/>
      <c r="YF19" s="102"/>
      <c r="YG19" s="102"/>
      <c r="YH19" s="102"/>
      <c r="YI19" s="102"/>
      <c r="YJ19" s="102"/>
      <c r="YK19" s="102"/>
      <c r="YL19" s="102"/>
      <c r="YM19" s="102"/>
      <c r="YN19" s="102"/>
      <c r="YO19" s="102"/>
      <c r="YP19" s="102"/>
      <c r="YQ19" s="102"/>
      <c r="YR19" s="102"/>
      <c r="YS19" s="102"/>
      <c r="YT19" s="102"/>
      <c r="YU19" s="102"/>
      <c r="YV19" s="102"/>
      <c r="YW19" s="102"/>
      <c r="YX19" s="102"/>
      <c r="YY19" s="102"/>
      <c r="YZ19" s="102"/>
      <c r="ZA19" s="102"/>
      <c r="ZB19" s="102"/>
      <c r="ZC19" s="102"/>
      <c r="ZD19" s="102"/>
      <c r="ZE19" s="102"/>
      <c r="ZF19" s="102"/>
      <c r="ZG19" s="102"/>
      <c r="ZH19" s="102"/>
      <c r="ZI19" s="102"/>
      <c r="ZJ19" s="102"/>
      <c r="ZK19" s="102"/>
      <c r="ZL19" s="102"/>
      <c r="ZM19" s="102"/>
      <c r="ZN19" s="102"/>
      <c r="ZO19" s="102"/>
      <c r="ZP19" s="102"/>
      <c r="ZQ19" s="102"/>
      <c r="ZR19" s="102"/>
      <c r="ZS19" s="102"/>
      <c r="ZT19" s="102"/>
      <c r="ZU19" s="102"/>
      <c r="ZV19" s="102"/>
      <c r="ZW19" s="102"/>
      <c r="ZX19" s="102"/>
      <c r="ZY19" s="102"/>
      <c r="ZZ19" s="102"/>
      <c r="AAA19" s="102"/>
      <c r="AAB19" s="102"/>
      <c r="AAC19" s="102"/>
      <c r="AAD19" s="102"/>
      <c r="AAE19" s="102"/>
      <c r="AAF19" s="102"/>
      <c r="AAG19" s="102"/>
      <c r="AAH19" s="102"/>
      <c r="AAI19" s="102"/>
      <c r="AAJ19" s="102"/>
      <c r="AAK19" s="102"/>
      <c r="AAL19" s="102"/>
      <c r="AAM19" s="102"/>
      <c r="AAN19" s="102"/>
      <c r="AAO19" s="102"/>
      <c r="AAP19" s="102"/>
      <c r="AAQ19" s="102"/>
      <c r="AAR19" s="102"/>
      <c r="AAS19" s="102"/>
      <c r="AAT19" s="102"/>
      <c r="AAU19" s="102"/>
      <c r="AAV19" s="102"/>
      <c r="AAW19" s="102"/>
      <c r="AAX19" s="102"/>
      <c r="AAY19" s="102"/>
      <c r="AAZ19" s="102"/>
      <c r="ABA19" s="102"/>
      <c r="ABB19" s="102"/>
      <c r="ABC19" s="102"/>
      <c r="ABD19" s="102"/>
      <c r="ABE19" s="102"/>
      <c r="ABF19" s="102"/>
      <c r="ABG19" s="102"/>
      <c r="ABH19" s="102"/>
      <c r="ABI19" s="102"/>
      <c r="ABJ19" s="102"/>
      <c r="ABK19" s="102"/>
      <c r="ABL19" s="102"/>
      <c r="ABM19" s="102"/>
      <c r="ABN19" s="102"/>
      <c r="ABO19" s="102"/>
      <c r="ABP19" s="102"/>
      <c r="ABQ19" s="102"/>
      <c r="ABR19" s="102"/>
      <c r="ABS19" s="102"/>
      <c r="ABT19" s="102"/>
      <c r="ABU19" s="102"/>
      <c r="ABV19" s="102"/>
      <c r="ABW19" s="102"/>
      <c r="ABX19" s="102"/>
      <c r="ABY19" s="102"/>
      <c r="ABZ19" s="102"/>
      <c r="ACA19" s="102"/>
      <c r="ACB19" s="102"/>
      <c r="ACC19" s="102"/>
      <c r="ACD19" s="102"/>
      <c r="ACE19" s="102"/>
      <c r="ACF19" s="102"/>
      <c r="ACG19" s="102"/>
      <c r="ACH19" s="102"/>
      <c r="ACI19" s="102"/>
      <c r="ACJ19" s="102"/>
      <c r="ACK19" s="102"/>
      <c r="ACL19" s="102"/>
      <c r="ACM19" s="102"/>
      <c r="ACN19" s="102"/>
      <c r="ACO19" s="102"/>
      <c r="ACP19" s="102"/>
      <c r="ACQ19" s="102"/>
      <c r="ACR19" s="102"/>
      <c r="ACS19" s="102"/>
      <c r="ACT19" s="102"/>
      <c r="ACU19" s="102"/>
      <c r="ACV19" s="102"/>
      <c r="ACW19" s="102"/>
      <c r="ACX19" s="102"/>
      <c r="ACY19" s="102"/>
      <c r="ACZ19" s="102"/>
      <c r="ADA19" s="102"/>
      <c r="ADB19" s="102"/>
      <c r="ADC19" s="102"/>
      <c r="ADD19" s="102"/>
      <c r="ADE19" s="102"/>
      <c r="ADF19" s="102"/>
      <c r="ADG19" s="102"/>
      <c r="ADH19" s="102"/>
      <c r="ADI19" s="102"/>
      <c r="ADJ19" s="102"/>
      <c r="ADK19" s="102"/>
      <c r="ADL19" s="102"/>
      <c r="ADM19" s="102"/>
      <c r="ADN19" s="102"/>
      <c r="ADO19" s="102"/>
      <c r="ADP19" s="102"/>
      <c r="ADQ19" s="102"/>
      <c r="ADR19" s="102"/>
      <c r="ADS19" s="102"/>
      <c r="ADT19" s="102"/>
      <c r="ADU19" s="102"/>
      <c r="ADV19" s="102"/>
      <c r="ADW19" s="102"/>
      <c r="ADX19" s="102"/>
      <c r="ADY19" s="102"/>
      <c r="ADZ19" s="102"/>
      <c r="AEA19" s="102"/>
      <c r="AEB19" s="102"/>
      <c r="AEC19" s="102"/>
      <c r="AED19" s="102"/>
      <c r="AEE19" s="102"/>
      <c r="AEF19" s="102"/>
      <c r="AEG19" s="102"/>
      <c r="AEH19" s="102"/>
      <c r="AEI19" s="102"/>
      <c r="AEJ19" s="102"/>
      <c r="AEK19" s="102"/>
      <c r="AEL19" s="102"/>
      <c r="AEM19" s="102"/>
      <c r="AEN19" s="102"/>
      <c r="AEO19" s="102"/>
      <c r="AEP19" s="102"/>
      <c r="AEQ19" s="102"/>
      <c r="AER19" s="102"/>
      <c r="AES19" s="102"/>
      <c r="AET19" s="102"/>
      <c r="AEU19" s="102"/>
      <c r="AEV19" s="102"/>
      <c r="AEW19" s="102"/>
      <c r="AEX19" s="102"/>
      <c r="AEY19" s="102"/>
      <c r="AEZ19" s="102"/>
      <c r="AFA19" s="102"/>
      <c r="AFB19" s="102"/>
      <c r="AFC19" s="102"/>
      <c r="AFD19" s="102"/>
      <c r="AFE19" s="102"/>
      <c r="AFF19" s="102"/>
      <c r="AFG19" s="102"/>
      <c r="AFH19" s="102"/>
      <c r="AFI19" s="102"/>
      <c r="AFJ19" s="102"/>
      <c r="AFK19" s="102"/>
      <c r="AFL19" s="102"/>
      <c r="AFM19" s="102"/>
      <c r="AFN19" s="102"/>
      <c r="AFO19" s="102"/>
      <c r="AFP19" s="102"/>
      <c r="AFQ19" s="102"/>
      <c r="AFR19" s="102"/>
      <c r="AFS19" s="102"/>
      <c r="AFT19" s="102"/>
      <c r="AFU19" s="102"/>
      <c r="AFV19" s="102"/>
      <c r="AFW19" s="102"/>
      <c r="AFX19" s="102"/>
      <c r="AFY19" s="102"/>
      <c r="AFZ19" s="102"/>
      <c r="AGA19" s="102"/>
      <c r="AGB19" s="102"/>
      <c r="AGC19" s="102"/>
      <c r="AGD19" s="102"/>
      <c r="AGE19" s="102"/>
      <c r="AGF19" s="102"/>
      <c r="AGG19" s="102"/>
      <c r="AGH19" s="102"/>
      <c r="AGI19" s="102"/>
      <c r="AGJ19" s="102"/>
      <c r="AGK19" s="102"/>
      <c r="AGL19" s="102"/>
      <c r="AGM19" s="102"/>
      <c r="AGN19" s="102"/>
      <c r="AGO19" s="102"/>
      <c r="AGP19" s="102"/>
      <c r="AGQ19" s="102"/>
      <c r="AGR19" s="102"/>
      <c r="AGS19" s="102"/>
      <c r="AGT19" s="102"/>
      <c r="AGU19" s="102"/>
      <c r="AGV19" s="102"/>
      <c r="AGW19" s="102"/>
      <c r="AGX19" s="102"/>
      <c r="AGY19" s="102"/>
      <c r="AGZ19" s="102"/>
      <c r="AHA19" s="102"/>
      <c r="AHB19" s="102"/>
      <c r="AHC19" s="102"/>
      <c r="AHD19" s="102"/>
      <c r="AHE19" s="102"/>
      <c r="AHF19" s="102"/>
      <c r="AHG19" s="102"/>
      <c r="AHH19" s="102"/>
      <c r="AHI19" s="102"/>
      <c r="AHJ19" s="102"/>
      <c r="AHK19" s="102"/>
      <c r="AHL19" s="102"/>
      <c r="AHM19" s="102"/>
      <c r="AHN19" s="102"/>
      <c r="AHO19" s="102"/>
      <c r="AHP19" s="102"/>
      <c r="AHQ19" s="102"/>
      <c r="AHR19" s="102"/>
      <c r="AHS19" s="102"/>
      <c r="AHT19" s="102"/>
      <c r="AHU19" s="102"/>
      <c r="AHV19" s="102"/>
      <c r="AHW19" s="102"/>
      <c r="AHX19" s="102"/>
      <c r="AHY19" s="102"/>
      <c r="AHZ19" s="102"/>
      <c r="AIA19" s="102"/>
      <c r="AIB19" s="102"/>
      <c r="AIC19" s="102"/>
      <c r="AID19" s="102"/>
      <c r="AIE19" s="102"/>
      <c r="AIF19" s="102"/>
      <c r="AIG19" s="102"/>
      <c r="AIH19" s="102"/>
      <c r="AII19" s="102"/>
      <c r="AIJ19" s="102"/>
      <c r="AIK19" s="102"/>
      <c r="AIL19" s="102"/>
      <c r="AIM19" s="102"/>
      <c r="AIN19" s="102"/>
      <c r="AIO19" s="102"/>
      <c r="AIP19" s="102"/>
      <c r="AIQ19" s="102"/>
      <c r="AIR19" s="102"/>
      <c r="AIS19" s="102"/>
      <c r="AIT19" s="102"/>
      <c r="AIU19" s="102"/>
      <c r="AIV19" s="102"/>
      <c r="AIW19" s="102"/>
      <c r="AIX19" s="102"/>
      <c r="AIY19" s="102"/>
      <c r="AIZ19" s="102"/>
      <c r="AJA19" s="102"/>
      <c r="AJB19" s="102"/>
      <c r="AJC19" s="102"/>
      <c r="AJD19" s="102"/>
      <c r="AJE19" s="102"/>
      <c r="AJF19" s="102"/>
      <c r="AJG19" s="102"/>
      <c r="AJH19" s="102"/>
      <c r="AJI19" s="102"/>
      <c r="AJJ19" s="102"/>
      <c r="AJK19" s="102"/>
      <c r="AJL19" s="102"/>
      <c r="AJM19" s="102"/>
      <c r="AJN19" s="102"/>
      <c r="AJO19" s="102"/>
      <c r="AJP19" s="102"/>
      <c r="AJQ19" s="102"/>
      <c r="AJR19" s="102"/>
      <c r="AJS19" s="102"/>
      <c r="AJT19" s="102"/>
      <c r="AJU19" s="102"/>
      <c r="AJV19" s="102"/>
      <c r="AJW19" s="102"/>
      <c r="AJX19" s="102"/>
      <c r="AJY19" s="102"/>
      <c r="AJZ19" s="102"/>
      <c r="AKA19" s="102"/>
      <c r="AKB19" s="102"/>
      <c r="AKC19" s="102"/>
      <c r="AKD19" s="102"/>
      <c r="AKE19" s="102"/>
      <c r="AKF19" s="102"/>
      <c r="AKG19" s="102"/>
      <c r="AKH19" s="102"/>
      <c r="AKI19" s="102"/>
      <c r="AKJ19" s="102"/>
      <c r="AKK19" s="102"/>
      <c r="AKL19" s="102"/>
      <c r="AKM19" s="102"/>
      <c r="AKN19" s="102"/>
      <c r="AKO19" s="102"/>
      <c r="AKP19" s="102"/>
      <c r="AKQ19" s="102"/>
      <c r="AKR19" s="102"/>
      <c r="AKS19" s="102"/>
      <c r="AKT19" s="102"/>
      <c r="AKU19" s="102"/>
      <c r="AKV19" s="102"/>
      <c r="AKW19" s="102"/>
      <c r="AKX19" s="102"/>
      <c r="AKY19" s="102"/>
      <c r="AKZ19" s="102"/>
      <c r="ALA19" s="102"/>
      <c r="ALB19" s="102"/>
      <c r="ALC19" s="102"/>
      <c r="ALD19" s="102"/>
      <c r="ALE19" s="102"/>
      <c r="ALF19" s="102"/>
      <c r="ALG19" s="102"/>
      <c r="ALH19" s="102"/>
      <c r="ALI19" s="102"/>
      <c r="ALJ19" s="102"/>
      <c r="ALK19" s="102"/>
      <c r="ALL19" s="102"/>
      <c r="ALM19" s="102"/>
      <c r="ALN19" s="102"/>
      <c r="ALO19" s="102"/>
      <c r="ALP19" s="102"/>
      <c r="ALQ19" s="102"/>
      <c r="ALR19" s="102"/>
      <c r="ALS19" s="102"/>
      <c r="ALT19" s="102"/>
      <c r="ALU19" s="102"/>
      <c r="ALV19" s="102"/>
      <c r="ALW19" s="102"/>
      <c r="ALX19" s="102"/>
      <c r="ALY19" s="102"/>
      <c r="ALZ19" s="102"/>
      <c r="AMA19" s="102"/>
      <c r="AMB19" s="102"/>
      <c r="AMC19" s="102"/>
      <c r="AMD19" s="102"/>
      <c r="AME19" s="102"/>
      <c r="AMF19" s="102"/>
      <c r="AMG19" s="102"/>
      <c r="AMH19" s="102"/>
      <c r="AMI19" s="102"/>
      <c r="AMJ19" s="102"/>
    </row>
    <row r="20" spans="1:1024" x14ac:dyDescent="0.15">
      <c r="A20" s="225"/>
      <c r="B20" s="157" t="s">
        <v>251</v>
      </c>
      <c r="C20" s="158" t="s">
        <v>239</v>
      </c>
      <c r="D20" s="137">
        <v>0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3">
        <v>0</v>
      </c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  <c r="JG20" s="102"/>
      <c r="JH20" s="102"/>
      <c r="JI20" s="102"/>
      <c r="JJ20" s="102"/>
      <c r="JK20" s="102"/>
      <c r="JL20" s="102"/>
      <c r="JM20" s="102"/>
      <c r="JN20" s="102"/>
      <c r="JO20" s="102"/>
      <c r="JP20" s="102"/>
      <c r="JQ20" s="102"/>
      <c r="JR20" s="102"/>
      <c r="JS20" s="102"/>
      <c r="JT20" s="102"/>
      <c r="JU20" s="102"/>
      <c r="JV20" s="102"/>
      <c r="JW20" s="102"/>
      <c r="JX20" s="102"/>
      <c r="JY20" s="102"/>
      <c r="JZ20" s="102"/>
      <c r="KA20" s="102"/>
      <c r="KB20" s="102"/>
      <c r="KC20" s="102"/>
      <c r="KD20" s="102"/>
      <c r="KE20" s="102"/>
      <c r="KF20" s="102"/>
      <c r="KG20" s="102"/>
      <c r="KH20" s="102"/>
      <c r="KI20" s="102"/>
      <c r="KJ20" s="102"/>
      <c r="KK20" s="102"/>
      <c r="KL20" s="102"/>
      <c r="KM20" s="102"/>
      <c r="KN20" s="102"/>
      <c r="KO20" s="102"/>
      <c r="KP20" s="102"/>
      <c r="KQ20" s="102"/>
      <c r="KR20" s="102"/>
      <c r="KS20" s="102"/>
      <c r="KT20" s="102"/>
      <c r="KU20" s="102"/>
      <c r="KV20" s="102"/>
      <c r="KW20" s="102"/>
      <c r="KX20" s="102"/>
      <c r="KY20" s="102"/>
      <c r="KZ20" s="102"/>
      <c r="LA20" s="102"/>
      <c r="LB20" s="102"/>
      <c r="LC20" s="102"/>
      <c r="LD20" s="102"/>
      <c r="LE20" s="102"/>
      <c r="LF20" s="102"/>
      <c r="LG20" s="102"/>
      <c r="LH20" s="102"/>
      <c r="LI20" s="102"/>
      <c r="LJ20" s="102"/>
      <c r="LK20" s="102"/>
      <c r="LL20" s="102"/>
      <c r="LM20" s="102"/>
      <c r="LN20" s="102"/>
      <c r="LO20" s="102"/>
      <c r="LP20" s="102"/>
      <c r="LQ20" s="102"/>
      <c r="LR20" s="102"/>
      <c r="LS20" s="102"/>
      <c r="LT20" s="102"/>
      <c r="LU20" s="102"/>
      <c r="LV20" s="102"/>
      <c r="LW20" s="102"/>
      <c r="LX20" s="102"/>
      <c r="LY20" s="102"/>
      <c r="LZ20" s="102"/>
      <c r="MA20" s="102"/>
      <c r="MB20" s="102"/>
      <c r="MC20" s="102"/>
      <c r="MD20" s="102"/>
      <c r="ME20" s="102"/>
      <c r="MF20" s="102"/>
      <c r="MG20" s="102"/>
      <c r="MH20" s="102"/>
      <c r="MI20" s="102"/>
      <c r="MJ20" s="102"/>
      <c r="MK20" s="102"/>
      <c r="ML20" s="102"/>
      <c r="MM20" s="102"/>
      <c r="MN20" s="102"/>
      <c r="MO20" s="102"/>
      <c r="MP20" s="102"/>
      <c r="MQ20" s="102"/>
      <c r="MR20" s="102"/>
      <c r="MS20" s="102"/>
      <c r="MT20" s="102"/>
      <c r="MU20" s="102"/>
      <c r="MV20" s="102"/>
      <c r="MW20" s="102"/>
      <c r="MX20" s="102"/>
      <c r="MY20" s="102"/>
      <c r="MZ20" s="102"/>
      <c r="NA20" s="102"/>
      <c r="NB20" s="102"/>
      <c r="NC20" s="102"/>
      <c r="ND20" s="102"/>
      <c r="NE20" s="102"/>
      <c r="NF20" s="102"/>
      <c r="NG20" s="102"/>
      <c r="NH20" s="102"/>
      <c r="NI20" s="102"/>
      <c r="NJ20" s="102"/>
      <c r="NK20" s="102"/>
      <c r="NL20" s="102"/>
      <c r="NM20" s="102"/>
      <c r="NN20" s="102"/>
      <c r="NO20" s="102"/>
      <c r="NP20" s="102"/>
      <c r="NQ20" s="102"/>
      <c r="NR20" s="102"/>
      <c r="NS20" s="102"/>
      <c r="NT20" s="102"/>
      <c r="NU20" s="102"/>
      <c r="NV20" s="102"/>
      <c r="NW20" s="102"/>
      <c r="NX20" s="102"/>
      <c r="NY20" s="102"/>
      <c r="NZ20" s="102"/>
      <c r="OA20" s="102"/>
      <c r="OB20" s="102"/>
      <c r="OC20" s="102"/>
      <c r="OD20" s="102"/>
      <c r="OE20" s="102"/>
      <c r="OF20" s="102"/>
      <c r="OG20" s="102"/>
      <c r="OH20" s="102"/>
      <c r="OI20" s="102"/>
      <c r="OJ20" s="102"/>
      <c r="OK20" s="102"/>
      <c r="OL20" s="102"/>
      <c r="OM20" s="102"/>
      <c r="ON20" s="102"/>
      <c r="OO20" s="102"/>
      <c r="OP20" s="102"/>
      <c r="OQ20" s="102"/>
      <c r="OR20" s="102"/>
      <c r="OS20" s="102"/>
      <c r="OT20" s="102"/>
      <c r="OU20" s="102"/>
      <c r="OV20" s="102"/>
      <c r="OW20" s="102"/>
      <c r="OX20" s="102"/>
      <c r="OY20" s="102"/>
      <c r="OZ20" s="102"/>
      <c r="PA20" s="102"/>
      <c r="PB20" s="102"/>
      <c r="PC20" s="102"/>
      <c r="PD20" s="102"/>
      <c r="PE20" s="102"/>
      <c r="PF20" s="102"/>
      <c r="PG20" s="102"/>
      <c r="PH20" s="102"/>
      <c r="PI20" s="102"/>
      <c r="PJ20" s="102"/>
      <c r="PK20" s="102"/>
      <c r="PL20" s="102"/>
      <c r="PM20" s="102"/>
      <c r="PN20" s="102"/>
      <c r="PO20" s="102"/>
      <c r="PP20" s="102"/>
      <c r="PQ20" s="102"/>
      <c r="PR20" s="102"/>
      <c r="PS20" s="102"/>
      <c r="PT20" s="102"/>
      <c r="PU20" s="102"/>
      <c r="PV20" s="102"/>
      <c r="PW20" s="102"/>
      <c r="PX20" s="102"/>
      <c r="PY20" s="102"/>
      <c r="PZ20" s="102"/>
      <c r="QA20" s="102"/>
      <c r="QB20" s="102"/>
      <c r="QC20" s="102"/>
      <c r="QD20" s="102"/>
      <c r="QE20" s="102"/>
      <c r="QF20" s="102"/>
      <c r="QG20" s="102"/>
      <c r="QH20" s="102"/>
      <c r="QI20" s="102"/>
      <c r="QJ20" s="102"/>
      <c r="QK20" s="102"/>
      <c r="QL20" s="102"/>
      <c r="QM20" s="102"/>
      <c r="QN20" s="102"/>
      <c r="QO20" s="102"/>
      <c r="QP20" s="102"/>
      <c r="QQ20" s="102"/>
      <c r="QR20" s="102"/>
      <c r="QS20" s="102"/>
      <c r="QT20" s="102"/>
      <c r="QU20" s="102"/>
      <c r="QV20" s="102"/>
      <c r="QW20" s="102"/>
      <c r="QX20" s="102"/>
      <c r="QY20" s="102"/>
      <c r="QZ20" s="102"/>
      <c r="RA20" s="102"/>
      <c r="RB20" s="102"/>
      <c r="RC20" s="102"/>
      <c r="RD20" s="102"/>
      <c r="RE20" s="102"/>
      <c r="RF20" s="102"/>
      <c r="RG20" s="102"/>
      <c r="RH20" s="102"/>
      <c r="RI20" s="102"/>
      <c r="RJ20" s="102"/>
      <c r="RK20" s="102"/>
      <c r="RL20" s="102"/>
      <c r="RM20" s="102"/>
      <c r="RN20" s="102"/>
      <c r="RO20" s="102"/>
      <c r="RP20" s="102"/>
      <c r="RQ20" s="102"/>
      <c r="RR20" s="102"/>
      <c r="RS20" s="102"/>
      <c r="RT20" s="102"/>
      <c r="RU20" s="102"/>
      <c r="RV20" s="102"/>
      <c r="RW20" s="102"/>
      <c r="RX20" s="102"/>
      <c r="RY20" s="102"/>
      <c r="RZ20" s="102"/>
      <c r="SA20" s="102"/>
      <c r="SB20" s="102"/>
      <c r="SC20" s="102"/>
      <c r="SD20" s="102"/>
      <c r="SE20" s="102"/>
      <c r="SF20" s="102"/>
      <c r="SG20" s="102"/>
      <c r="SH20" s="102"/>
      <c r="SI20" s="102"/>
      <c r="SJ20" s="102"/>
      <c r="SK20" s="102"/>
      <c r="SL20" s="102"/>
      <c r="SM20" s="102"/>
      <c r="SN20" s="102"/>
      <c r="SO20" s="102"/>
      <c r="SP20" s="102"/>
      <c r="SQ20" s="102"/>
      <c r="SR20" s="102"/>
      <c r="SS20" s="102"/>
      <c r="ST20" s="102"/>
      <c r="SU20" s="102"/>
      <c r="SV20" s="102"/>
      <c r="SW20" s="102"/>
      <c r="SX20" s="102"/>
      <c r="SY20" s="102"/>
      <c r="SZ20" s="102"/>
      <c r="TA20" s="102"/>
      <c r="TB20" s="102"/>
      <c r="TC20" s="102"/>
      <c r="TD20" s="102"/>
      <c r="TE20" s="102"/>
      <c r="TF20" s="102"/>
      <c r="TG20" s="102"/>
      <c r="TH20" s="102"/>
      <c r="TI20" s="102"/>
      <c r="TJ20" s="102"/>
      <c r="TK20" s="102"/>
      <c r="TL20" s="102"/>
      <c r="TM20" s="102"/>
      <c r="TN20" s="102"/>
      <c r="TO20" s="102"/>
      <c r="TP20" s="102"/>
      <c r="TQ20" s="102"/>
      <c r="TR20" s="102"/>
      <c r="TS20" s="102"/>
      <c r="TT20" s="102"/>
      <c r="TU20" s="102"/>
      <c r="TV20" s="102"/>
      <c r="TW20" s="102"/>
      <c r="TX20" s="102"/>
      <c r="TY20" s="102"/>
      <c r="TZ20" s="102"/>
      <c r="UA20" s="102"/>
      <c r="UB20" s="102"/>
      <c r="UC20" s="102"/>
      <c r="UD20" s="102"/>
      <c r="UE20" s="102"/>
      <c r="UF20" s="102"/>
      <c r="UG20" s="102"/>
      <c r="UH20" s="102"/>
      <c r="UI20" s="102"/>
      <c r="UJ20" s="102"/>
      <c r="UK20" s="102"/>
      <c r="UL20" s="102"/>
      <c r="UM20" s="102"/>
      <c r="UN20" s="102"/>
      <c r="UO20" s="102"/>
      <c r="UP20" s="102"/>
      <c r="UQ20" s="102"/>
      <c r="UR20" s="102"/>
      <c r="US20" s="102"/>
      <c r="UT20" s="102"/>
      <c r="UU20" s="102"/>
      <c r="UV20" s="102"/>
      <c r="UW20" s="102"/>
      <c r="UX20" s="102"/>
      <c r="UY20" s="102"/>
      <c r="UZ20" s="102"/>
      <c r="VA20" s="102"/>
      <c r="VB20" s="102"/>
      <c r="VC20" s="102"/>
      <c r="VD20" s="102"/>
      <c r="VE20" s="102"/>
      <c r="VF20" s="102"/>
      <c r="VG20" s="102"/>
      <c r="VH20" s="102"/>
      <c r="VI20" s="102"/>
      <c r="VJ20" s="102"/>
      <c r="VK20" s="102"/>
      <c r="VL20" s="102"/>
      <c r="VM20" s="102"/>
      <c r="VN20" s="102"/>
      <c r="VO20" s="102"/>
      <c r="VP20" s="102"/>
      <c r="VQ20" s="102"/>
      <c r="VR20" s="102"/>
      <c r="VS20" s="102"/>
      <c r="VT20" s="102"/>
      <c r="VU20" s="102"/>
      <c r="VV20" s="102"/>
      <c r="VW20" s="102"/>
      <c r="VX20" s="102"/>
      <c r="VY20" s="102"/>
      <c r="VZ20" s="102"/>
      <c r="WA20" s="102"/>
      <c r="WB20" s="102"/>
      <c r="WC20" s="102"/>
      <c r="WD20" s="102"/>
      <c r="WE20" s="102"/>
      <c r="WF20" s="102"/>
      <c r="WG20" s="102"/>
      <c r="WH20" s="102"/>
      <c r="WI20" s="102"/>
      <c r="WJ20" s="102"/>
      <c r="WK20" s="102"/>
      <c r="WL20" s="102"/>
      <c r="WM20" s="102"/>
      <c r="WN20" s="102"/>
      <c r="WO20" s="102"/>
      <c r="WP20" s="102"/>
      <c r="WQ20" s="102"/>
      <c r="WR20" s="102"/>
      <c r="WS20" s="102"/>
      <c r="WT20" s="102"/>
      <c r="WU20" s="102"/>
      <c r="WV20" s="102"/>
      <c r="WW20" s="102"/>
      <c r="WX20" s="102"/>
      <c r="WY20" s="102"/>
      <c r="WZ20" s="102"/>
      <c r="XA20" s="102"/>
      <c r="XB20" s="102"/>
      <c r="XC20" s="102"/>
      <c r="XD20" s="102"/>
      <c r="XE20" s="102"/>
      <c r="XF20" s="102"/>
      <c r="XG20" s="102"/>
      <c r="XH20" s="102"/>
      <c r="XI20" s="102"/>
      <c r="XJ20" s="102"/>
      <c r="XK20" s="102"/>
      <c r="XL20" s="102"/>
      <c r="XM20" s="102"/>
      <c r="XN20" s="102"/>
      <c r="XO20" s="102"/>
      <c r="XP20" s="102"/>
      <c r="XQ20" s="102"/>
      <c r="XR20" s="102"/>
      <c r="XS20" s="102"/>
      <c r="XT20" s="102"/>
      <c r="XU20" s="102"/>
      <c r="XV20" s="102"/>
      <c r="XW20" s="102"/>
      <c r="XX20" s="102"/>
      <c r="XY20" s="102"/>
      <c r="XZ20" s="102"/>
      <c r="YA20" s="102"/>
      <c r="YB20" s="102"/>
      <c r="YC20" s="102"/>
      <c r="YD20" s="102"/>
      <c r="YE20" s="102"/>
      <c r="YF20" s="102"/>
      <c r="YG20" s="102"/>
      <c r="YH20" s="102"/>
      <c r="YI20" s="102"/>
      <c r="YJ20" s="102"/>
      <c r="YK20" s="102"/>
      <c r="YL20" s="102"/>
      <c r="YM20" s="102"/>
      <c r="YN20" s="102"/>
      <c r="YO20" s="102"/>
      <c r="YP20" s="102"/>
      <c r="YQ20" s="102"/>
      <c r="YR20" s="102"/>
      <c r="YS20" s="102"/>
      <c r="YT20" s="102"/>
      <c r="YU20" s="102"/>
      <c r="YV20" s="102"/>
      <c r="YW20" s="102"/>
      <c r="YX20" s="102"/>
      <c r="YY20" s="102"/>
      <c r="YZ20" s="102"/>
      <c r="ZA20" s="102"/>
      <c r="ZB20" s="102"/>
      <c r="ZC20" s="102"/>
      <c r="ZD20" s="102"/>
      <c r="ZE20" s="102"/>
      <c r="ZF20" s="102"/>
      <c r="ZG20" s="102"/>
      <c r="ZH20" s="102"/>
      <c r="ZI20" s="102"/>
      <c r="ZJ20" s="102"/>
      <c r="ZK20" s="102"/>
      <c r="ZL20" s="102"/>
      <c r="ZM20" s="102"/>
      <c r="ZN20" s="102"/>
      <c r="ZO20" s="102"/>
      <c r="ZP20" s="102"/>
      <c r="ZQ20" s="102"/>
      <c r="ZR20" s="102"/>
      <c r="ZS20" s="102"/>
      <c r="ZT20" s="102"/>
      <c r="ZU20" s="102"/>
      <c r="ZV20" s="102"/>
      <c r="ZW20" s="102"/>
      <c r="ZX20" s="102"/>
      <c r="ZY20" s="102"/>
      <c r="ZZ20" s="102"/>
      <c r="AAA20" s="102"/>
      <c r="AAB20" s="102"/>
      <c r="AAC20" s="102"/>
      <c r="AAD20" s="102"/>
      <c r="AAE20" s="102"/>
      <c r="AAF20" s="102"/>
      <c r="AAG20" s="102"/>
      <c r="AAH20" s="102"/>
      <c r="AAI20" s="102"/>
      <c r="AAJ20" s="102"/>
      <c r="AAK20" s="102"/>
      <c r="AAL20" s="102"/>
      <c r="AAM20" s="102"/>
      <c r="AAN20" s="102"/>
      <c r="AAO20" s="102"/>
      <c r="AAP20" s="102"/>
      <c r="AAQ20" s="102"/>
      <c r="AAR20" s="102"/>
      <c r="AAS20" s="102"/>
      <c r="AAT20" s="102"/>
      <c r="AAU20" s="102"/>
      <c r="AAV20" s="102"/>
      <c r="AAW20" s="102"/>
      <c r="AAX20" s="102"/>
      <c r="AAY20" s="102"/>
      <c r="AAZ20" s="102"/>
      <c r="ABA20" s="102"/>
      <c r="ABB20" s="102"/>
      <c r="ABC20" s="102"/>
      <c r="ABD20" s="102"/>
      <c r="ABE20" s="102"/>
      <c r="ABF20" s="102"/>
      <c r="ABG20" s="102"/>
      <c r="ABH20" s="102"/>
      <c r="ABI20" s="102"/>
      <c r="ABJ20" s="102"/>
      <c r="ABK20" s="102"/>
      <c r="ABL20" s="102"/>
      <c r="ABM20" s="102"/>
      <c r="ABN20" s="102"/>
      <c r="ABO20" s="102"/>
      <c r="ABP20" s="102"/>
      <c r="ABQ20" s="102"/>
      <c r="ABR20" s="102"/>
      <c r="ABS20" s="102"/>
      <c r="ABT20" s="102"/>
      <c r="ABU20" s="102"/>
      <c r="ABV20" s="102"/>
      <c r="ABW20" s="102"/>
      <c r="ABX20" s="102"/>
      <c r="ABY20" s="102"/>
      <c r="ABZ20" s="102"/>
      <c r="ACA20" s="102"/>
      <c r="ACB20" s="102"/>
      <c r="ACC20" s="102"/>
      <c r="ACD20" s="102"/>
      <c r="ACE20" s="102"/>
      <c r="ACF20" s="102"/>
      <c r="ACG20" s="102"/>
      <c r="ACH20" s="102"/>
      <c r="ACI20" s="102"/>
      <c r="ACJ20" s="102"/>
      <c r="ACK20" s="102"/>
      <c r="ACL20" s="102"/>
      <c r="ACM20" s="102"/>
      <c r="ACN20" s="102"/>
      <c r="ACO20" s="102"/>
      <c r="ACP20" s="102"/>
      <c r="ACQ20" s="102"/>
      <c r="ACR20" s="102"/>
      <c r="ACS20" s="102"/>
      <c r="ACT20" s="102"/>
      <c r="ACU20" s="102"/>
      <c r="ACV20" s="102"/>
      <c r="ACW20" s="102"/>
      <c r="ACX20" s="102"/>
      <c r="ACY20" s="102"/>
      <c r="ACZ20" s="102"/>
      <c r="ADA20" s="102"/>
      <c r="ADB20" s="102"/>
      <c r="ADC20" s="102"/>
      <c r="ADD20" s="102"/>
      <c r="ADE20" s="102"/>
      <c r="ADF20" s="102"/>
      <c r="ADG20" s="102"/>
      <c r="ADH20" s="102"/>
      <c r="ADI20" s="102"/>
      <c r="ADJ20" s="102"/>
      <c r="ADK20" s="102"/>
      <c r="ADL20" s="102"/>
      <c r="ADM20" s="102"/>
      <c r="ADN20" s="102"/>
      <c r="ADO20" s="102"/>
      <c r="ADP20" s="102"/>
      <c r="ADQ20" s="102"/>
      <c r="ADR20" s="102"/>
      <c r="ADS20" s="102"/>
      <c r="ADT20" s="102"/>
      <c r="ADU20" s="102"/>
      <c r="ADV20" s="102"/>
      <c r="ADW20" s="102"/>
      <c r="ADX20" s="102"/>
      <c r="ADY20" s="102"/>
      <c r="ADZ20" s="102"/>
      <c r="AEA20" s="102"/>
      <c r="AEB20" s="102"/>
      <c r="AEC20" s="102"/>
      <c r="AED20" s="102"/>
      <c r="AEE20" s="102"/>
      <c r="AEF20" s="102"/>
      <c r="AEG20" s="102"/>
      <c r="AEH20" s="102"/>
      <c r="AEI20" s="102"/>
      <c r="AEJ20" s="102"/>
      <c r="AEK20" s="102"/>
      <c r="AEL20" s="102"/>
      <c r="AEM20" s="102"/>
      <c r="AEN20" s="102"/>
      <c r="AEO20" s="102"/>
      <c r="AEP20" s="102"/>
      <c r="AEQ20" s="102"/>
      <c r="AER20" s="102"/>
      <c r="AES20" s="102"/>
      <c r="AET20" s="102"/>
      <c r="AEU20" s="102"/>
      <c r="AEV20" s="102"/>
      <c r="AEW20" s="102"/>
      <c r="AEX20" s="102"/>
      <c r="AEY20" s="102"/>
      <c r="AEZ20" s="102"/>
      <c r="AFA20" s="102"/>
      <c r="AFB20" s="102"/>
      <c r="AFC20" s="102"/>
      <c r="AFD20" s="102"/>
      <c r="AFE20" s="102"/>
      <c r="AFF20" s="102"/>
      <c r="AFG20" s="102"/>
      <c r="AFH20" s="102"/>
      <c r="AFI20" s="102"/>
      <c r="AFJ20" s="102"/>
      <c r="AFK20" s="102"/>
      <c r="AFL20" s="102"/>
      <c r="AFM20" s="102"/>
      <c r="AFN20" s="102"/>
      <c r="AFO20" s="102"/>
      <c r="AFP20" s="102"/>
      <c r="AFQ20" s="102"/>
      <c r="AFR20" s="102"/>
      <c r="AFS20" s="102"/>
      <c r="AFT20" s="102"/>
      <c r="AFU20" s="102"/>
      <c r="AFV20" s="102"/>
      <c r="AFW20" s="102"/>
      <c r="AFX20" s="102"/>
      <c r="AFY20" s="102"/>
      <c r="AFZ20" s="102"/>
      <c r="AGA20" s="102"/>
      <c r="AGB20" s="102"/>
      <c r="AGC20" s="102"/>
      <c r="AGD20" s="102"/>
      <c r="AGE20" s="102"/>
      <c r="AGF20" s="102"/>
      <c r="AGG20" s="102"/>
      <c r="AGH20" s="102"/>
      <c r="AGI20" s="102"/>
      <c r="AGJ20" s="102"/>
      <c r="AGK20" s="102"/>
      <c r="AGL20" s="102"/>
      <c r="AGM20" s="102"/>
      <c r="AGN20" s="102"/>
      <c r="AGO20" s="102"/>
      <c r="AGP20" s="102"/>
      <c r="AGQ20" s="102"/>
      <c r="AGR20" s="102"/>
      <c r="AGS20" s="102"/>
      <c r="AGT20" s="102"/>
      <c r="AGU20" s="102"/>
      <c r="AGV20" s="102"/>
      <c r="AGW20" s="102"/>
      <c r="AGX20" s="102"/>
      <c r="AGY20" s="102"/>
      <c r="AGZ20" s="102"/>
      <c r="AHA20" s="102"/>
      <c r="AHB20" s="102"/>
      <c r="AHC20" s="102"/>
      <c r="AHD20" s="102"/>
      <c r="AHE20" s="102"/>
      <c r="AHF20" s="102"/>
      <c r="AHG20" s="102"/>
      <c r="AHH20" s="102"/>
      <c r="AHI20" s="102"/>
      <c r="AHJ20" s="102"/>
      <c r="AHK20" s="102"/>
      <c r="AHL20" s="102"/>
      <c r="AHM20" s="102"/>
      <c r="AHN20" s="102"/>
      <c r="AHO20" s="102"/>
      <c r="AHP20" s="102"/>
      <c r="AHQ20" s="102"/>
      <c r="AHR20" s="102"/>
      <c r="AHS20" s="102"/>
      <c r="AHT20" s="102"/>
      <c r="AHU20" s="102"/>
      <c r="AHV20" s="102"/>
      <c r="AHW20" s="102"/>
      <c r="AHX20" s="102"/>
      <c r="AHY20" s="102"/>
      <c r="AHZ20" s="102"/>
      <c r="AIA20" s="102"/>
      <c r="AIB20" s="102"/>
      <c r="AIC20" s="102"/>
      <c r="AID20" s="102"/>
      <c r="AIE20" s="102"/>
      <c r="AIF20" s="102"/>
      <c r="AIG20" s="102"/>
      <c r="AIH20" s="102"/>
      <c r="AII20" s="102"/>
      <c r="AIJ20" s="102"/>
      <c r="AIK20" s="102"/>
      <c r="AIL20" s="102"/>
      <c r="AIM20" s="102"/>
      <c r="AIN20" s="102"/>
      <c r="AIO20" s="102"/>
      <c r="AIP20" s="102"/>
      <c r="AIQ20" s="102"/>
      <c r="AIR20" s="102"/>
      <c r="AIS20" s="102"/>
      <c r="AIT20" s="102"/>
      <c r="AIU20" s="102"/>
      <c r="AIV20" s="102"/>
      <c r="AIW20" s="102"/>
      <c r="AIX20" s="102"/>
      <c r="AIY20" s="102"/>
      <c r="AIZ20" s="102"/>
      <c r="AJA20" s="102"/>
      <c r="AJB20" s="102"/>
      <c r="AJC20" s="102"/>
      <c r="AJD20" s="102"/>
      <c r="AJE20" s="102"/>
      <c r="AJF20" s="102"/>
      <c r="AJG20" s="102"/>
      <c r="AJH20" s="102"/>
      <c r="AJI20" s="102"/>
      <c r="AJJ20" s="102"/>
      <c r="AJK20" s="102"/>
      <c r="AJL20" s="102"/>
      <c r="AJM20" s="102"/>
      <c r="AJN20" s="102"/>
      <c r="AJO20" s="102"/>
      <c r="AJP20" s="102"/>
      <c r="AJQ20" s="102"/>
      <c r="AJR20" s="102"/>
      <c r="AJS20" s="102"/>
      <c r="AJT20" s="102"/>
      <c r="AJU20" s="102"/>
      <c r="AJV20" s="102"/>
      <c r="AJW20" s="102"/>
      <c r="AJX20" s="102"/>
      <c r="AJY20" s="102"/>
      <c r="AJZ20" s="102"/>
      <c r="AKA20" s="102"/>
      <c r="AKB20" s="102"/>
      <c r="AKC20" s="102"/>
      <c r="AKD20" s="102"/>
      <c r="AKE20" s="102"/>
      <c r="AKF20" s="102"/>
      <c r="AKG20" s="102"/>
      <c r="AKH20" s="102"/>
      <c r="AKI20" s="102"/>
      <c r="AKJ20" s="102"/>
      <c r="AKK20" s="102"/>
      <c r="AKL20" s="102"/>
      <c r="AKM20" s="102"/>
      <c r="AKN20" s="102"/>
      <c r="AKO20" s="102"/>
      <c r="AKP20" s="102"/>
      <c r="AKQ20" s="102"/>
      <c r="AKR20" s="102"/>
      <c r="AKS20" s="102"/>
      <c r="AKT20" s="102"/>
      <c r="AKU20" s="102"/>
      <c r="AKV20" s="102"/>
      <c r="AKW20" s="102"/>
      <c r="AKX20" s="102"/>
      <c r="AKY20" s="102"/>
      <c r="AKZ20" s="102"/>
      <c r="ALA20" s="102"/>
      <c r="ALB20" s="102"/>
      <c r="ALC20" s="102"/>
      <c r="ALD20" s="102"/>
      <c r="ALE20" s="102"/>
      <c r="ALF20" s="102"/>
      <c r="ALG20" s="102"/>
      <c r="ALH20" s="102"/>
      <c r="ALI20" s="102"/>
      <c r="ALJ20" s="102"/>
      <c r="ALK20" s="102"/>
      <c r="ALL20" s="102"/>
      <c r="ALM20" s="102"/>
      <c r="ALN20" s="102"/>
      <c r="ALO20" s="102"/>
      <c r="ALP20" s="102"/>
      <c r="ALQ20" s="102"/>
      <c r="ALR20" s="102"/>
      <c r="ALS20" s="102"/>
      <c r="ALT20" s="102"/>
      <c r="ALU20" s="102"/>
      <c r="ALV20" s="102"/>
      <c r="ALW20" s="102"/>
      <c r="ALX20" s="102"/>
      <c r="ALY20" s="102"/>
      <c r="ALZ20" s="102"/>
      <c r="AMA20" s="102"/>
      <c r="AMB20" s="102"/>
      <c r="AMC20" s="102"/>
      <c r="AMD20" s="102"/>
      <c r="AME20" s="102"/>
      <c r="AMF20" s="102"/>
      <c r="AMG20" s="102"/>
      <c r="AMH20" s="102"/>
      <c r="AMI20" s="102"/>
      <c r="AMJ20" s="102"/>
    </row>
    <row r="21" spans="1:1024" x14ac:dyDescent="0.15">
      <c r="A21" s="225"/>
      <c r="B21" s="160" t="s">
        <v>252</v>
      </c>
      <c r="C21" s="161" t="s">
        <v>250</v>
      </c>
      <c r="D21" s="146">
        <v>0</v>
      </c>
      <c r="E21" s="147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9">
        <v>0</v>
      </c>
    </row>
    <row r="22" spans="1:1024" x14ac:dyDescent="0.15">
      <c r="A22" s="225"/>
      <c r="B22" s="157" t="s">
        <v>253</v>
      </c>
      <c r="C22" s="158" t="s">
        <v>239</v>
      </c>
      <c r="D22" s="137">
        <v>0</v>
      </c>
    </row>
    <row r="23" spans="1:1024" ht="14.25" thickBot="1" x14ac:dyDescent="0.2">
      <c r="A23" s="226"/>
      <c r="B23" s="162" t="s">
        <v>254</v>
      </c>
      <c r="C23" s="163" t="s">
        <v>250</v>
      </c>
      <c r="D23" s="164">
        <v>0</v>
      </c>
    </row>
  </sheetData>
  <mergeCells count="2">
    <mergeCell ref="A5:A13"/>
    <mergeCell ref="A17:A23"/>
  </mergeCells>
  <phoneticPr fontId="18"/>
  <pageMargins left="0.78749999999999998" right="0.78749999999999998" top="0.63472222222222197" bottom="0.39374999999999999" header="0.511811023622047" footer="0.511811023622047"/>
  <pageSetup paperSize="9" scale="4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26"/>
  <sheetViews>
    <sheetView showGridLines="0" view="pageBreakPreview" zoomScale="70" zoomScaleNormal="75" zoomScaleSheetLayoutView="70" workbookViewId="0">
      <selection activeCell="A74" sqref="A74"/>
    </sheetView>
  </sheetViews>
  <sheetFormatPr defaultColWidth="12.5" defaultRowHeight="17.25" x14ac:dyDescent="0.2"/>
  <cols>
    <col min="1" max="1" width="29.5" style="9" customWidth="1"/>
    <col min="2" max="2" width="59.25" style="1" customWidth="1"/>
    <col min="3" max="3" width="8.75" style="9" customWidth="1"/>
    <col min="4" max="4" width="13.375" style="2" customWidth="1"/>
    <col min="5" max="20" width="9.5" style="9" customWidth="1"/>
    <col min="21" max="256" width="12.5" style="9"/>
    <col min="257" max="257" width="16.5" style="9" customWidth="1"/>
    <col min="258" max="258" width="28.375" style="9" customWidth="1"/>
    <col min="259" max="259" width="5.75" style="9" customWidth="1"/>
    <col min="260" max="260" width="13.375" style="9" customWidth="1"/>
    <col min="261" max="276" width="9.5" style="9" customWidth="1"/>
    <col min="277" max="512" width="12.5" style="9"/>
    <col min="513" max="513" width="16.5" style="9" customWidth="1"/>
    <col min="514" max="514" width="28.375" style="9" customWidth="1"/>
    <col min="515" max="515" width="5.75" style="9" customWidth="1"/>
    <col min="516" max="516" width="13.375" style="9" customWidth="1"/>
    <col min="517" max="532" width="9.5" style="9" customWidth="1"/>
    <col min="533" max="768" width="12.5" style="9"/>
    <col min="769" max="769" width="16.5" style="9" customWidth="1"/>
    <col min="770" max="770" width="28.375" style="9" customWidth="1"/>
    <col min="771" max="771" width="5.75" style="9" customWidth="1"/>
    <col min="772" max="772" width="13.375" style="9" customWidth="1"/>
    <col min="773" max="788" width="9.5" style="9" customWidth="1"/>
    <col min="789" max="1024" width="12.5" style="9"/>
  </cols>
  <sheetData>
    <row r="1" spans="1:21" ht="24" customHeight="1" x14ac:dyDescent="0.2">
      <c r="A1" s="296" t="s">
        <v>61</v>
      </c>
      <c r="B1" s="297"/>
      <c r="C1" s="298"/>
      <c r="D1" s="298"/>
      <c r="E1" s="298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1" ht="19.5" thickBot="1" x14ac:dyDescent="0.25">
      <c r="A2" s="300"/>
      <c r="B2" s="301"/>
      <c r="C2" s="300"/>
      <c r="D2" s="302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 t="s">
        <v>0</v>
      </c>
      <c r="R2" s="300"/>
      <c r="S2" s="300"/>
      <c r="T2" s="303" t="s">
        <v>1</v>
      </c>
    </row>
    <row r="3" spans="1:21" ht="27" customHeight="1" x14ac:dyDescent="0.2">
      <c r="A3" s="304"/>
      <c r="B3" s="305" t="s">
        <v>2</v>
      </c>
      <c r="C3" s="306" t="s">
        <v>3</v>
      </c>
      <c r="D3" s="307" t="s">
        <v>4</v>
      </c>
      <c r="E3" s="308" t="s">
        <v>5</v>
      </c>
      <c r="F3" s="308" t="s">
        <v>6</v>
      </c>
      <c r="G3" s="308" t="s">
        <v>7</v>
      </c>
      <c r="H3" s="308" t="s">
        <v>8</v>
      </c>
      <c r="I3" s="308" t="s">
        <v>9</v>
      </c>
      <c r="J3" s="308" t="s">
        <v>10</v>
      </c>
      <c r="K3" s="308" t="s">
        <v>11</v>
      </c>
      <c r="L3" s="308" t="s">
        <v>12</v>
      </c>
      <c r="M3" s="308" t="s">
        <v>13</v>
      </c>
      <c r="N3" s="308" t="s">
        <v>14</v>
      </c>
      <c r="O3" s="308" t="s">
        <v>15</v>
      </c>
      <c r="P3" s="308" t="s">
        <v>16</v>
      </c>
      <c r="Q3" s="308" t="s">
        <v>17</v>
      </c>
      <c r="R3" s="308" t="s">
        <v>18</v>
      </c>
      <c r="S3" s="308" t="s">
        <v>19</v>
      </c>
      <c r="T3" s="309" t="s">
        <v>20</v>
      </c>
    </row>
    <row r="4" spans="1:21" ht="24" customHeight="1" x14ac:dyDescent="0.2">
      <c r="A4" s="310" t="s">
        <v>62</v>
      </c>
      <c r="B4" s="311" t="s">
        <v>63</v>
      </c>
      <c r="C4" s="312"/>
      <c r="D4" s="313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8"/>
    </row>
    <row r="5" spans="1:21" ht="24" customHeight="1" x14ac:dyDescent="0.2">
      <c r="A5" s="315"/>
      <c r="B5" s="316" t="s">
        <v>266</v>
      </c>
      <c r="C5" s="317" t="s">
        <v>64</v>
      </c>
      <c r="D5" s="313">
        <v>170</v>
      </c>
      <c r="E5" s="314">
        <v>4</v>
      </c>
      <c r="F5" s="314">
        <v>15</v>
      </c>
      <c r="G5" s="314">
        <v>3</v>
      </c>
      <c r="H5" s="314">
        <v>5</v>
      </c>
      <c r="I5" s="314">
        <v>47</v>
      </c>
      <c r="J5" s="314">
        <v>28</v>
      </c>
      <c r="K5" s="314">
        <v>3</v>
      </c>
      <c r="L5" s="314">
        <v>7</v>
      </c>
      <c r="M5" s="314">
        <v>9</v>
      </c>
      <c r="N5" s="314">
        <v>19</v>
      </c>
      <c r="O5" s="314">
        <v>5</v>
      </c>
      <c r="P5" s="314">
        <v>4</v>
      </c>
      <c r="Q5" s="314">
        <v>7</v>
      </c>
      <c r="R5" s="314">
        <v>5</v>
      </c>
      <c r="S5" s="314">
        <v>5</v>
      </c>
      <c r="T5" s="314">
        <v>4</v>
      </c>
      <c r="U5" s="8"/>
    </row>
    <row r="6" spans="1:21" ht="24" customHeight="1" x14ac:dyDescent="0.2">
      <c r="A6" s="318"/>
      <c r="B6" s="316" t="s">
        <v>65</v>
      </c>
      <c r="C6" s="319" t="s">
        <v>64</v>
      </c>
      <c r="D6" s="313">
        <v>34</v>
      </c>
      <c r="E6" s="314">
        <v>0</v>
      </c>
      <c r="F6" s="314">
        <v>5</v>
      </c>
      <c r="G6" s="314">
        <v>0</v>
      </c>
      <c r="H6" s="314">
        <v>3</v>
      </c>
      <c r="I6" s="314">
        <v>7</v>
      </c>
      <c r="J6" s="314">
        <v>1</v>
      </c>
      <c r="K6" s="314">
        <v>0</v>
      </c>
      <c r="L6" s="314">
        <v>0</v>
      </c>
      <c r="M6" s="314">
        <v>4</v>
      </c>
      <c r="N6" s="314">
        <v>2</v>
      </c>
      <c r="O6" s="314">
        <v>1</v>
      </c>
      <c r="P6" s="314">
        <v>0</v>
      </c>
      <c r="Q6" s="314">
        <v>9</v>
      </c>
      <c r="R6" s="314">
        <v>0</v>
      </c>
      <c r="S6" s="314">
        <v>2</v>
      </c>
      <c r="T6" s="314">
        <v>0</v>
      </c>
      <c r="U6" s="8"/>
    </row>
    <row r="7" spans="1:21" ht="24" customHeight="1" x14ac:dyDescent="0.2">
      <c r="A7" s="297" t="s">
        <v>66</v>
      </c>
      <c r="B7" s="316" t="s">
        <v>267</v>
      </c>
      <c r="C7" s="319" t="s">
        <v>64</v>
      </c>
      <c r="D7" s="313">
        <v>742</v>
      </c>
      <c r="E7" s="314">
        <v>24</v>
      </c>
      <c r="F7" s="314">
        <v>20</v>
      </c>
      <c r="G7" s="314">
        <v>39</v>
      </c>
      <c r="H7" s="314">
        <v>38</v>
      </c>
      <c r="I7" s="314">
        <v>95</v>
      </c>
      <c r="J7" s="314">
        <v>55</v>
      </c>
      <c r="K7" s="314">
        <v>37</v>
      </c>
      <c r="L7" s="314">
        <v>38</v>
      </c>
      <c r="M7" s="314">
        <v>29</v>
      </c>
      <c r="N7" s="314">
        <v>123</v>
      </c>
      <c r="O7" s="314">
        <v>39</v>
      </c>
      <c r="P7" s="314">
        <v>50</v>
      </c>
      <c r="Q7" s="314">
        <v>41</v>
      </c>
      <c r="R7" s="314">
        <v>43</v>
      </c>
      <c r="S7" s="314">
        <v>42</v>
      </c>
      <c r="T7" s="314">
        <v>29</v>
      </c>
      <c r="U7" s="8"/>
    </row>
    <row r="8" spans="1:21" ht="24" customHeight="1" x14ac:dyDescent="0.2">
      <c r="A8" s="320" t="s">
        <v>67</v>
      </c>
      <c r="B8" s="316" t="s">
        <v>65</v>
      </c>
      <c r="C8" s="319" t="s">
        <v>64</v>
      </c>
      <c r="D8" s="313">
        <v>431</v>
      </c>
      <c r="E8" s="314">
        <v>17</v>
      </c>
      <c r="F8" s="314">
        <v>50</v>
      </c>
      <c r="G8" s="314">
        <v>24</v>
      </c>
      <c r="H8" s="314">
        <v>19</v>
      </c>
      <c r="I8" s="314">
        <v>48</v>
      </c>
      <c r="J8" s="314">
        <v>30</v>
      </c>
      <c r="K8" s="314">
        <v>24</v>
      </c>
      <c r="L8" s="314">
        <v>30</v>
      </c>
      <c r="M8" s="314">
        <v>37</v>
      </c>
      <c r="N8" s="314">
        <v>56</v>
      </c>
      <c r="O8" s="314">
        <v>19</v>
      </c>
      <c r="P8" s="314">
        <v>7</v>
      </c>
      <c r="Q8" s="314">
        <v>12</v>
      </c>
      <c r="R8" s="314">
        <v>35</v>
      </c>
      <c r="S8" s="314">
        <v>16</v>
      </c>
      <c r="T8" s="314">
        <v>7</v>
      </c>
      <c r="U8" s="8"/>
    </row>
    <row r="9" spans="1:21" s="9" customFormat="1" ht="24" customHeight="1" x14ac:dyDescent="0.2">
      <c r="A9" s="320"/>
      <c r="B9" s="316" t="s">
        <v>68</v>
      </c>
      <c r="C9" s="319" t="s">
        <v>64</v>
      </c>
      <c r="D9" s="313">
        <v>478</v>
      </c>
      <c r="E9" s="314">
        <v>38</v>
      </c>
      <c r="F9" s="314">
        <v>50</v>
      </c>
      <c r="G9" s="314">
        <v>14</v>
      </c>
      <c r="H9" s="314">
        <v>7</v>
      </c>
      <c r="I9" s="314">
        <v>112</v>
      </c>
      <c r="J9" s="314">
        <v>21</v>
      </c>
      <c r="K9" s="314">
        <v>4</v>
      </c>
      <c r="L9" s="314">
        <v>36</v>
      </c>
      <c r="M9" s="314">
        <v>23</v>
      </c>
      <c r="N9" s="314">
        <v>68</v>
      </c>
      <c r="O9" s="314">
        <v>10</v>
      </c>
      <c r="P9" s="314">
        <v>11</v>
      </c>
      <c r="Q9" s="314">
        <v>16</v>
      </c>
      <c r="R9" s="314">
        <v>27</v>
      </c>
      <c r="S9" s="314">
        <v>34</v>
      </c>
      <c r="T9" s="314">
        <v>7</v>
      </c>
      <c r="U9" s="8"/>
    </row>
    <row r="10" spans="1:21" ht="24" customHeight="1" x14ac:dyDescent="0.2">
      <c r="A10" s="297"/>
      <c r="B10" s="316" t="s">
        <v>65</v>
      </c>
      <c r="C10" s="317" t="s">
        <v>64</v>
      </c>
      <c r="D10" s="313">
        <v>703</v>
      </c>
      <c r="E10" s="314">
        <v>58</v>
      </c>
      <c r="F10" s="314">
        <v>40</v>
      </c>
      <c r="G10" s="314">
        <v>24</v>
      </c>
      <c r="H10" s="314">
        <v>8</v>
      </c>
      <c r="I10" s="314">
        <v>207</v>
      </c>
      <c r="J10" s="314">
        <v>43</v>
      </c>
      <c r="K10" s="314">
        <v>2</v>
      </c>
      <c r="L10" s="314">
        <v>83</v>
      </c>
      <c r="M10" s="314">
        <v>49</v>
      </c>
      <c r="N10" s="314">
        <v>64</v>
      </c>
      <c r="O10" s="314">
        <v>9</v>
      </c>
      <c r="P10" s="314">
        <v>10</v>
      </c>
      <c r="Q10" s="314">
        <v>7</v>
      </c>
      <c r="R10" s="314">
        <v>46</v>
      </c>
      <c r="S10" s="314">
        <v>33</v>
      </c>
      <c r="T10" s="314">
        <v>20</v>
      </c>
      <c r="U10" s="8"/>
    </row>
    <row r="11" spans="1:21" ht="24" customHeight="1" x14ac:dyDescent="0.2">
      <c r="A11" s="297"/>
      <c r="B11" s="321" t="s">
        <v>69</v>
      </c>
      <c r="C11" s="322" t="s">
        <v>38</v>
      </c>
      <c r="D11" s="313">
        <v>92</v>
      </c>
      <c r="E11" s="314">
        <v>6</v>
      </c>
      <c r="F11" s="314">
        <v>6</v>
      </c>
      <c r="G11" s="314">
        <v>5</v>
      </c>
      <c r="H11" s="314">
        <v>6</v>
      </c>
      <c r="I11" s="314">
        <v>6</v>
      </c>
      <c r="J11" s="314">
        <v>5</v>
      </c>
      <c r="K11" s="314">
        <v>6</v>
      </c>
      <c r="L11" s="314">
        <v>6</v>
      </c>
      <c r="M11" s="314">
        <v>6</v>
      </c>
      <c r="N11" s="314">
        <v>6</v>
      </c>
      <c r="O11" s="314">
        <v>5</v>
      </c>
      <c r="P11" s="314">
        <v>6</v>
      </c>
      <c r="Q11" s="314">
        <v>6</v>
      </c>
      <c r="R11" s="314">
        <v>6</v>
      </c>
      <c r="S11" s="314">
        <v>6</v>
      </c>
      <c r="T11" s="314">
        <v>6</v>
      </c>
      <c r="U11" s="8"/>
    </row>
    <row r="12" spans="1:21" ht="24" customHeight="1" x14ac:dyDescent="0.2">
      <c r="A12" s="323"/>
      <c r="B12" s="324"/>
      <c r="C12" s="325" t="s">
        <v>64</v>
      </c>
      <c r="D12" s="326">
        <v>3081</v>
      </c>
      <c r="E12" s="327">
        <v>158</v>
      </c>
      <c r="F12" s="327">
        <v>89</v>
      </c>
      <c r="G12" s="327">
        <v>146</v>
      </c>
      <c r="H12" s="327">
        <v>62</v>
      </c>
      <c r="I12" s="327">
        <v>148</v>
      </c>
      <c r="J12" s="327">
        <v>130</v>
      </c>
      <c r="K12" s="327">
        <v>83</v>
      </c>
      <c r="L12" s="327">
        <v>78</v>
      </c>
      <c r="M12" s="327">
        <v>129</v>
      </c>
      <c r="N12" s="327">
        <v>157</v>
      </c>
      <c r="O12" s="327">
        <v>159</v>
      </c>
      <c r="P12" s="327">
        <v>144</v>
      </c>
      <c r="Q12" s="327">
        <v>141</v>
      </c>
      <c r="R12" s="327">
        <v>159</v>
      </c>
      <c r="S12" s="327">
        <v>95</v>
      </c>
      <c r="T12" s="327">
        <v>153</v>
      </c>
      <c r="U12" s="8"/>
    </row>
    <row r="13" spans="1:21" ht="24" customHeight="1" x14ac:dyDescent="0.2">
      <c r="A13" s="328"/>
      <c r="B13" s="311" t="s">
        <v>70</v>
      </c>
      <c r="C13" s="329"/>
      <c r="D13" s="313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8"/>
    </row>
    <row r="14" spans="1:21" ht="24" customHeight="1" x14ac:dyDescent="0.2">
      <c r="A14" s="299" t="s">
        <v>41</v>
      </c>
      <c r="B14" s="316" t="s">
        <v>266</v>
      </c>
      <c r="C14" s="319" t="s">
        <v>23</v>
      </c>
      <c r="D14" s="313">
        <v>227</v>
      </c>
      <c r="E14" s="314">
        <v>0</v>
      </c>
      <c r="F14" s="314">
        <v>0</v>
      </c>
      <c r="G14" s="314">
        <v>0</v>
      </c>
      <c r="H14" s="314">
        <v>227</v>
      </c>
      <c r="I14" s="314">
        <v>0</v>
      </c>
      <c r="J14" s="314">
        <v>0</v>
      </c>
      <c r="K14" s="314">
        <v>0</v>
      </c>
      <c r="L14" s="314">
        <v>0</v>
      </c>
      <c r="M14" s="314">
        <v>0</v>
      </c>
      <c r="N14" s="314">
        <v>0</v>
      </c>
      <c r="O14" s="314">
        <v>0</v>
      </c>
      <c r="P14" s="314">
        <v>0</v>
      </c>
      <c r="Q14" s="314">
        <v>0</v>
      </c>
      <c r="R14" s="314">
        <v>0</v>
      </c>
      <c r="S14" s="314">
        <v>0</v>
      </c>
      <c r="T14" s="314">
        <v>0</v>
      </c>
      <c r="U14" s="8"/>
    </row>
    <row r="15" spans="1:21" ht="24" customHeight="1" x14ac:dyDescent="0.2">
      <c r="A15" s="330"/>
      <c r="B15" s="316" t="s">
        <v>65</v>
      </c>
      <c r="C15" s="319" t="s">
        <v>23</v>
      </c>
      <c r="D15" s="313">
        <v>284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  <c r="J15" s="314">
        <v>0</v>
      </c>
      <c r="K15" s="314">
        <v>0</v>
      </c>
      <c r="L15" s="314">
        <v>0</v>
      </c>
      <c r="M15" s="314">
        <v>0</v>
      </c>
      <c r="N15" s="314">
        <v>0</v>
      </c>
      <c r="O15" s="314">
        <v>128</v>
      </c>
      <c r="P15" s="314">
        <v>0</v>
      </c>
      <c r="Q15" s="314">
        <v>0</v>
      </c>
      <c r="R15" s="314">
        <v>0</v>
      </c>
      <c r="S15" s="314">
        <v>156</v>
      </c>
      <c r="T15" s="314">
        <v>0</v>
      </c>
      <c r="U15" s="8"/>
    </row>
    <row r="16" spans="1:21" ht="24" customHeight="1" x14ac:dyDescent="0.2">
      <c r="A16" s="320"/>
      <c r="B16" s="316" t="s">
        <v>267</v>
      </c>
      <c r="C16" s="319" t="s">
        <v>23</v>
      </c>
      <c r="D16" s="313">
        <v>3996</v>
      </c>
      <c r="E16" s="314">
        <v>356</v>
      </c>
      <c r="F16" s="314">
        <v>22</v>
      </c>
      <c r="G16" s="314">
        <v>0</v>
      </c>
      <c r="H16" s="314">
        <v>170</v>
      </c>
      <c r="I16" s="314">
        <v>175</v>
      </c>
      <c r="J16" s="314">
        <v>118</v>
      </c>
      <c r="K16" s="314">
        <v>0</v>
      </c>
      <c r="L16" s="314">
        <v>409</v>
      </c>
      <c r="M16" s="314">
        <v>37</v>
      </c>
      <c r="N16" s="314">
        <v>0</v>
      </c>
      <c r="O16" s="314">
        <v>284</v>
      </c>
      <c r="P16" s="314">
        <v>896</v>
      </c>
      <c r="Q16" s="314">
        <v>0</v>
      </c>
      <c r="R16" s="314">
        <v>238</v>
      </c>
      <c r="S16" s="314">
        <v>539</v>
      </c>
      <c r="T16" s="314">
        <v>752</v>
      </c>
      <c r="U16" s="8"/>
    </row>
    <row r="17" spans="1:39" ht="24" customHeight="1" x14ac:dyDescent="0.2">
      <c r="A17" s="318"/>
      <c r="B17" s="316" t="s">
        <v>65</v>
      </c>
      <c r="C17" s="319" t="s">
        <v>23</v>
      </c>
      <c r="D17" s="313">
        <v>3734</v>
      </c>
      <c r="E17" s="314">
        <v>753</v>
      </c>
      <c r="F17" s="314">
        <v>224</v>
      </c>
      <c r="G17" s="314">
        <v>0</v>
      </c>
      <c r="H17" s="314">
        <v>86</v>
      </c>
      <c r="I17" s="314">
        <v>334</v>
      </c>
      <c r="J17" s="314">
        <v>198</v>
      </c>
      <c r="K17" s="314">
        <v>0</v>
      </c>
      <c r="L17" s="314">
        <v>168</v>
      </c>
      <c r="M17" s="314">
        <v>59</v>
      </c>
      <c r="N17" s="314">
        <v>0</v>
      </c>
      <c r="O17" s="314">
        <v>379</v>
      </c>
      <c r="P17" s="314">
        <v>52</v>
      </c>
      <c r="Q17" s="314">
        <v>67</v>
      </c>
      <c r="R17" s="314">
        <v>902</v>
      </c>
      <c r="S17" s="314">
        <v>673</v>
      </c>
      <c r="T17" s="314">
        <v>364</v>
      </c>
      <c r="U17" s="8"/>
    </row>
    <row r="18" spans="1:39" ht="24" customHeight="1" x14ac:dyDescent="0.2">
      <c r="A18" s="318"/>
      <c r="B18" s="316" t="s">
        <v>68</v>
      </c>
      <c r="C18" s="319" t="s">
        <v>23</v>
      </c>
      <c r="D18" s="313">
        <v>1234</v>
      </c>
      <c r="E18" s="314">
        <v>332</v>
      </c>
      <c r="F18" s="314">
        <v>79</v>
      </c>
      <c r="G18" s="314">
        <v>0</v>
      </c>
      <c r="H18" s="314">
        <v>0</v>
      </c>
      <c r="I18" s="314">
        <v>42</v>
      </c>
      <c r="J18" s="314">
        <v>64</v>
      </c>
      <c r="K18" s="314">
        <v>0</v>
      </c>
      <c r="L18" s="314">
        <v>61</v>
      </c>
      <c r="M18" s="314">
        <v>124</v>
      </c>
      <c r="N18" s="314">
        <v>0</v>
      </c>
      <c r="O18" s="314">
        <v>61</v>
      </c>
      <c r="P18" s="314">
        <v>39</v>
      </c>
      <c r="Q18" s="314">
        <v>0</v>
      </c>
      <c r="R18" s="314">
        <v>437</v>
      </c>
      <c r="S18" s="314">
        <v>24</v>
      </c>
      <c r="T18" s="314">
        <v>240</v>
      </c>
      <c r="U18" s="8"/>
    </row>
    <row r="19" spans="1:39" ht="24" customHeight="1" thickBot="1" x14ac:dyDescent="0.25">
      <c r="A19" s="331"/>
      <c r="B19" s="332" t="s">
        <v>65</v>
      </c>
      <c r="C19" s="333" t="s">
        <v>23</v>
      </c>
      <c r="D19" s="334">
        <v>716</v>
      </c>
      <c r="E19" s="335">
        <v>53</v>
      </c>
      <c r="F19" s="335">
        <v>34</v>
      </c>
      <c r="G19" s="335">
        <v>0</v>
      </c>
      <c r="H19" s="335">
        <v>0</v>
      </c>
      <c r="I19" s="335">
        <v>0</v>
      </c>
      <c r="J19" s="335">
        <v>55</v>
      </c>
      <c r="K19" s="335">
        <v>0</v>
      </c>
      <c r="L19" s="335">
        <v>224</v>
      </c>
      <c r="M19" s="335">
        <v>25</v>
      </c>
      <c r="N19" s="335">
        <v>0</v>
      </c>
      <c r="O19" s="335">
        <v>152</v>
      </c>
      <c r="P19" s="335">
        <v>90</v>
      </c>
      <c r="Q19" s="335">
        <v>0</v>
      </c>
      <c r="R19" s="335">
        <v>310</v>
      </c>
      <c r="S19" s="335">
        <v>0</v>
      </c>
      <c r="T19" s="335">
        <v>51</v>
      </c>
      <c r="U19" s="8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18.75" x14ac:dyDescent="0.2">
      <c r="A20" s="299"/>
      <c r="B20" s="336"/>
      <c r="C20" s="337"/>
      <c r="D20" s="338"/>
      <c r="E20" s="337"/>
      <c r="F20" s="337"/>
      <c r="G20" s="337"/>
      <c r="H20" s="337"/>
      <c r="I20" s="337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</row>
    <row r="21" spans="1:39" ht="19.5" thickBot="1" x14ac:dyDescent="0.25">
      <c r="A21" s="300"/>
      <c r="B21" s="301"/>
      <c r="C21" s="300"/>
      <c r="D21" s="302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 t="s">
        <v>0</v>
      </c>
      <c r="R21" s="300"/>
      <c r="S21" s="300"/>
      <c r="T21" s="303" t="s">
        <v>58</v>
      </c>
    </row>
    <row r="22" spans="1:39" ht="27" customHeight="1" x14ac:dyDescent="0.2">
      <c r="A22" s="304"/>
      <c r="B22" s="305" t="s">
        <v>2</v>
      </c>
      <c r="C22" s="306" t="s">
        <v>3</v>
      </c>
      <c r="D22" s="307" t="s">
        <v>4</v>
      </c>
      <c r="E22" s="308" t="s">
        <v>5</v>
      </c>
      <c r="F22" s="308" t="s">
        <v>6</v>
      </c>
      <c r="G22" s="308" t="s">
        <v>7</v>
      </c>
      <c r="H22" s="308" t="s">
        <v>8</v>
      </c>
      <c r="I22" s="308" t="s">
        <v>9</v>
      </c>
      <c r="J22" s="308" t="s">
        <v>10</v>
      </c>
      <c r="K22" s="308" t="s">
        <v>11</v>
      </c>
      <c r="L22" s="308" t="s">
        <v>12</v>
      </c>
      <c r="M22" s="308" t="s">
        <v>13</v>
      </c>
      <c r="N22" s="308" t="s">
        <v>14</v>
      </c>
      <c r="O22" s="308" t="s">
        <v>15</v>
      </c>
      <c r="P22" s="308" t="s">
        <v>16</v>
      </c>
      <c r="Q22" s="308" t="s">
        <v>17</v>
      </c>
      <c r="R22" s="308" t="s">
        <v>18</v>
      </c>
      <c r="S22" s="308" t="s">
        <v>19</v>
      </c>
      <c r="T22" s="309" t="s">
        <v>20</v>
      </c>
    </row>
    <row r="23" spans="1:39" ht="24" customHeight="1" x14ac:dyDescent="0.2">
      <c r="A23" s="310" t="s">
        <v>62</v>
      </c>
      <c r="B23" s="311" t="s">
        <v>63</v>
      </c>
      <c r="C23" s="312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8"/>
    </row>
    <row r="24" spans="1:39" ht="24" customHeight="1" x14ac:dyDescent="0.2">
      <c r="A24" s="315"/>
      <c r="B24" s="316" t="s">
        <v>266</v>
      </c>
      <c r="C24" s="317" t="s">
        <v>64</v>
      </c>
      <c r="D24" s="313">
        <f t="shared" ref="D24:D31" si="0">SUM(E24:T24)</f>
        <v>160</v>
      </c>
      <c r="E24" s="339">
        <v>1</v>
      </c>
      <c r="F24" s="339">
        <v>16</v>
      </c>
      <c r="G24" s="339">
        <v>4</v>
      </c>
      <c r="H24" s="339">
        <v>9</v>
      </c>
      <c r="I24" s="339">
        <v>21</v>
      </c>
      <c r="J24" s="339">
        <v>51</v>
      </c>
      <c r="K24" s="339">
        <v>4</v>
      </c>
      <c r="L24" s="339">
        <v>8</v>
      </c>
      <c r="M24" s="339">
        <v>8</v>
      </c>
      <c r="N24" s="339">
        <v>7</v>
      </c>
      <c r="O24" s="339">
        <v>8</v>
      </c>
      <c r="P24" s="339">
        <v>9</v>
      </c>
      <c r="Q24" s="339">
        <v>7</v>
      </c>
      <c r="R24" s="339">
        <v>0</v>
      </c>
      <c r="S24" s="339">
        <v>2</v>
      </c>
      <c r="T24" s="339">
        <v>5</v>
      </c>
      <c r="U24" s="8"/>
    </row>
    <row r="25" spans="1:39" ht="24" customHeight="1" x14ac:dyDescent="0.2">
      <c r="A25" s="318"/>
      <c r="B25" s="316" t="s">
        <v>65</v>
      </c>
      <c r="C25" s="319" t="s">
        <v>64</v>
      </c>
      <c r="D25" s="313">
        <f t="shared" si="0"/>
        <v>21</v>
      </c>
      <c r="E25" s="339">
        <v>0</v>
      </c>
      <c r="F25" s="339">
        <v>4</v>
      </c>
      <c r="G25" s="339">
        <v>0</v>
      </c>
      <c r="H25" s="339">
        <v>0</v>
      </c>
      <c r="I25" s="339">
        <v>5</v>
      </c>
      <c r="J25" s="339">
        <v>0</v>
      </c>
      <c r="K25" s="339">
        <v>0</v>
      </c>
      <c r="L25" s="339">
        <v>0</v>
      </c>
      <c r="M25" s="339">
        <v>6</v>
      </c>
      <c r="N25" s="339">
        <v>0</v>
      </c>
      <c r="O25" s="339">
        <v>0</v>
      </c>
      <c r="P25" s="339">
        <v>0</v>
      </c>
      <c r="Q25" s="339">
        <v>1</v>
      </c>
      <c r="R25" s="339">
        <v>0</v>
      </c>
      <c r="S25" s="339">
        <v>5</v>
      </c>
      <c r="T25" s="339">
        <v>0</v>
      </c>
      <c r="U25" s="8"/>
    </row>
    <row r="26" spans="1:39" ht="24" customHeight="1" x14ac:dyDescent="0.2">
      <c r="A26" s="297" t="s">
        <v>66</v>
      </c>
      <c r="B26" s="316" t="s">
        <v>267</v>
      </c>
      <c r="C26" s="319" t="s">
        <v>64</v>
      </c>
      <c r="D26" s="313">
        <f t="shared" si="0"/>
        <v>529</v>
      </c>
      <c r="E26" s="339">
        <v>15</v>
      </c>
      <c r="F26" s="339">
        <v>12</v>
      </c>
      <c r="G26" s="339">
        <v>21</v>
      </c>
      <c r="H26" s="339">
        <v>42</v>
      </c>
      <c r="I26" s="339">
        <v>68</v>
      </c>
      <c r="J26" s="339">
        <v>55</v>
      </c>
      <c r="K26" s="339">
        <v>18</v>
      </c>
      <c r="L26" s="339">
        <v>17</v>
      </c>
      <c r="M26" s="339">
        <v>29</v>
      </c>
      <c r="N26" s="339">
        <v>27</v>
      </c>
      <c r="O26" s="339">
        <v>29</v>
      </c>
      <c r="P26" s="339">
        <v>30</v>
      </c>
      <c r="Q26" s="339">
        <v>78</v>
      </c>
      <c r="R26" s="339">
        <v>15</v>
      </c>
      <c r="S26" s="339">
        <v>31</v>
      </c>
      <c r="T26" s="339">
        <v>42</v>
      </c>
      <c r="U26" s="8"/>
    </row>
    <row r="27" spans="1:39" ht="24" customHeight="1" x14ac:dyDescent="0.2">
      <c r="A27" s="320" t="s">
        <v>67</v>
      </c>
      <c r="B27" s="316" t="s">
        <v>65</v>
      </c>
      <c r="C27" s="319" t="s">
        <v>64</v>
      </c>
      <c r="D27" s="313">
        <f t="shared" si="0"/>
        <v>277</v>
      </c>
      <c r="E27" s="339">
        <v>8</v>
      </c>
      <c r="F27" s="339">
        <v>33</v>
      </c>
      <c r="G27" s="339">
        <v>13</v>
      </c>
      <c r="H27" s="339">
        <v>28</v>
      </c>
      <c r="I27" s="339">
        <v>26</v>
      </c>
      <c r="J27" s="339">
        <v>21</v>
      </c>
      <c r="K27" s="339">
        <v>12</v>
      </c>
      <c r="L27" s="339">
        <v>17</v>
      </c>
      <c r="M27" s="339">
        <v>27</v>
      </c>
      <c r="N27" s="339">
        <v>10</v>
      </c>
      <c r="O27" s="339">
        <v>18</v>
      </c>
      <c r="P27" s="339">
        <v>8</v>
      </c>
      <c r="Q27" s="339">
        <v>17</v>
      </c>
      <c r="R27" s="339">
        <v>15</v>
      </c>
      <c r="S27" s="339">
        <v>14</v>
      </c>
      <c r="T27" s="339">
        <v>10</v>
      </c>
      <c r="U27" s="8"/>
    </row>
    <row r="28" spans="1:39" s="9" customFormat="1" ht="24" customHeight="1" x14ac:dyDescent="0.2">
      <c r="A28" s="320"/>
      <c r="B28" s="316" t="s">
        <v>68</v>
      </c>
      <c r="C28" s="319" t="s">
        <v>64</v>
      </c>
      <c r="D28" s="313">
        <f t="shared" si="0"/>
        <v>405</v>
      </c>
      <c r="E28" s="339">
        <v>17</v>
      </c>
      <c r="F28" s="339">
        <v>19</v>
      </c>
      <c r="G28" s="339">
        <v>5</v>
      </c>
      <c r="H28" s="339">
        <v>21</v>
      </c>
      <c r="I28" s="339">
        <v>54</v>
      </c>
      <c r="J28" s="339">
        <v>42</v>
      </c>
      <c r="K28" s="339">
        <v>6</v>
      </c>
      <c r="L28" s="339">
        <v>24</v>
      </c>
      <c r="M28" s="339">
        <v>18</v>
      </c>
      <c r="N28" s="339">
        <v>20</v>
      </c>
      <c r="O28" s="339">
        <v>19</v>
      </c>
      <c r="P28" s="339">
        <v>11</v>
      </c>
      <c r="Q28" s="339">
        <v>60</v>
      </c>
      <c r="R28" s="339">
        <v>27</v>
      </c>
      <c r="S28" s="339">
        <v>17</v>
      </c>
      <c r="T28" s="339">
        <v>45</v>
      </c>
      <c r="U28" s="8"/>
    </row>
    <row r="29" spans="1:39" ht="24" customHeight="1" x14ac:dyDescent="0.2">
      <c r="A29" s="297"/>
      <c r="B29" s="316" t="s">
        <v>65</v>
      </c>
      <c r="C29" s="317" t="s">
        <v>64</v>
      </c>
      <c r="D29" s="313">
        <f t="shared" si="0"/>
        <v>657</v>
      </c>
      <c r="E29" s="339">
        <v>11</v>
      </c>
      <c r="F29" s="339">
        <v>18</v>
      </c>
      <c r="G29" s="339">
        <v>12</v>
      </c>
      <c r="H29" s="339">
        <v>58</v>
      </c>
      <c r="I29" s="339">
        <v>97</v>
      </c>
      <c r="J29" s="339">
        <v>49</v>
      </c>
      <c r="K29" s="339">
        <v>9</v>
      </c>
      <c r="L29" s="339">
        <v>43</v>
      </c>
      <c r="M29" s="339">
        <v>33</v>
      </c>
      <c r="N29" s="339">
        <v>33</v>
      </c>
      <c r="O29" s="339">
        <v>50</v>
      </c>
      <c r="P29" s="339">
        <v>33</v>
      </c>
      <c r="Q29" s="339">
        <v>60</v>
      </c>
      <c r="R29" s="339">
        <v>45</v>
      </c>
      <c r="S29" s="339">
        <v>50</v>
      </c>
      <c r="T29" s="339">
        <v>56</v>
      </c>
      <c r="U29" s="8"/>
    </row>
    <row r="30" spans="1:39" ht="24" customHeight="1" x14ac:dyDescent="0.2">
      <c r="A30" s="297"/>
      <c r="B30" s="321" t="s">
        <v>69</v>
      </c>
      <c r="C30" s="322" t="s">
        <v>38</v>
      </c>
      <c r="D30" s="313">
        <f t="shared" si="0"/>
        <v>9</v>
      </c>
      <c r="E30" s="339">
        <v>0</v>
      </c>
      <c r="F30" s="339">
        <v>2</v>
      </c>
      <c r="G30" s="339">
        <v>0</v>
      </c>
      <c r="H30" s="339">
        <v>1</v>
      </c>
      <c r="I30" s="339">
        <v>0</v>
      </c>
      <c r="J30" s="339">
        <v>2</v>
      </c>
      <c r="K30" s="339">
        <v>0</v>
      </c>
      <c r="L30" s="339">
        <v>0</v>
      </c>
      <c r="M30" s="339">
        <v>3</v>
      </c>
      <c r="N30" s="339">
        <v>0</v>
      </c>
      <c r="O30" s="339">
        <v>0</v>
      </c>
      <c r="P30" s="339">
        <v>0</v>
      </c>
      <c r="Q30" s="339">
        <v>0</v>
      </c>
      <c r="R30" s="339">
        <v>0</v>
      </c>
      <c r="S30" s="339">
        <v>0</v>
      </c>
      <c r="T30" s="339">
        <v>1</v>
      </c>
      <c r="U30" s="8"/>
    </row>
    <row r="31" spans="1:39" ht="24" customHeight="1" x14ac:dyDescent="0.2">
      <c r="A31" s="323"/>
      <c r="B31" s="324"/>
      <c r="C31" s="325" t="s">
        <v>64</v>
      </c>
      <c r="D31" s="326">
        <f t="shared" si="0"/>
        <v>173</v>
      </c>
      <c r="E31" s="340">
        <v>0</v>
      </c>
      <c r="F31" s="340">
        <v>36</v>
      </c>
      <c r="G31" s="340">
        <v>0</v>
      </c>
      <c r="H31" s="340">
        <v>7</v>
      </c>
      <c r="I31" s="340">
        <v>0</v>
      </c>
      <c r="J31" s="340">
        <v>46</v>
      </c>
      <c r="K31" s="340">
        <v>0</v>
      </c>
      <c r="L31" s="340">
        <v>0</v>
      </c>
      <c r="M31" s="340">
        <v>51</v>
      </c>
      <c r="N31" s="340">
        <v>0</v>
      </c>
      <c r="O31" s="340">
        <v>0</v>
      </c>
      <c r="P31" s="340">
        <v>0</v>
      </c>
      <c r="Q31" s="340">
        <v>0</v>
      </c>
      <c r="R31" s="340">
        <v>22</v>
      </c>
      <c r="S31" s="340">
        <v>0</v>
      </c>
      <c r="T31" s="340">
        <v>11</v>
      </c>
      <c r="U31" s="8"/>
    </row>
    <row r="32" spans="1:39" ht="24" customHeight="1" x14ac:dyDescent="0.2">
      <c r="A32" s="328"/>
      <c r="B32" s="311" t="s">
        <v>70</v>
      </c>
      <c r="C32" s="329"/>
      <c r="D32" s="313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8"/>
    </row>
    <row r="33" spans="1:39" ht="24" customHeight="1" x14ac:dyDescent="0.2">
      <c r="A33" s="299" t="s">
        <v>41</v>
      </c>
      <c r="B33" s="316" t="s">
        <v>266</v>
      </c>
      <c r="C33" s="319" t="s">
        <v>23</v>
      </c>
      <c r="D33" s="313">
        <f t="shared" ref="D33:D38" si="1">SUM(E33:T33)</f>
        <v>150</v>
      </c>
      <c r="E33" s="339">
        <v>0</v>
      </c>
      <c r="F33" s="339">
        <v>0</v>
      </c>
      <c r="G33" s="339">
        <v>0</v>
      </c>
      <c r="H33" s="339">
        <v>0</v>
      </c>
      <c r="I33" s="339">
        <v>0</v>
      </c>
      <c r="J33" s="339">
        <v>0</v>
      </c>
      <c r="K33" s="339">
        <v>0</v>
      </c>
      <c r="L33" s="339">
        <v>0</v>
      </c>
      <c r="M33" s="339">
        <v>0</v>
      </c>
      <c r="N33" s="339">
        <v>0</v>
      </c>
      <c r="O33" s="339">
        <v>0</v>
      </c>
      <c r="P33" s="339">
        <v>0</v>
      </c>
      <c r="Q33" s="339">
        <v>0</v>
      </c>
      <c r="R33" s="339">
        <v>0</v>
      </c>
      <c r="S33" s="339">
        <v>150</v>
      </c>
      <c r="T33" s="339">
        <v>0</v>
      </c>
      <c r="U33" s="8"/>
    </row>
    <row r="34" spans="1:39" ht="24" customHeight="1" x14ac:dyDescent="0.2">
      <c r="A34" s="330"/>
      <c r="B34" s="316" t="s">
        <v>65</v>
      </c>
      <c r="C34" s="319" t="s">
        <v>23</v>
      </c>
      <c r="D34" s="313">
        <f t="shared" si="1"/>
        <v>0</v>
      </c>
      <c r="E34" s="339">
        <v>0</v>
      </c>
      <c r="F34" s="339">
        <v>0</v>
      </c>
      <c r="G34" s="339">
        <v>0</v>
      </c>
      <c r="H34" s="339">
        <v>0</v>
      </c>
      <c r="I34" s="339">
        <v>0</v>
      </c>
      <c r="J34" s="339">
        <v>0</v>
      </c>
      <c r="K34" s="339">
        <v>0</v>
      </c>
      <c r="L34" s="339">
        <v>0</v>
      </c>
      <c r="M34" s="339">
        <v>0</v>
      </c>
      <c r="N34" s="339">
        <v>0</v>
      </c>
      <c r="O34" s="339">
        <v>0</v>
      </c>
      <c r="P34" s="339">
        <v>0</v>
      </c>
      <c r="Q34" s="339">
        <v>0</v>
      </c>
      <c r="R34" s="339">
        <v>0</v>
      </c>
      <c r="S34" s="339">
        <v>0</v>
      </c>
      <c r="T34" s="339">
        <v>0</v>
      </c>
      <c r="U34" s="8"/>
    </row>
    <row r="35" spans="1:39" ht="24" customHeight="1" x14ac:dyDescent="0.2">
      <c r="A35" s="320"/>
      <c r="B35" s="316" t="s">
        <v>267</v>
      </c>
      <c r="C35" s="319" t="s">
        <v>23</v>
      </c>
      <c r="D35" s="313">
        <f t="shared" si="1"/>
        <v>764</v>
      </c>
      <c r="E35" s="339">
        <v>246</v>
      </c>
      <c r="F35" s="339">
        <v>0</v>
      </c>
      <c r="G35" s="339">
        <v>0</v>
      </c>
      <c r="H35" s="339">
        <v>112</v>
      </c>
      <c r="I35" s="339">
        <v>0</v>
      </c>
      <c r="J35" s="339">
        <v>103</v>
      </c>
      <c r="K35" s="339">
        <v>0</v>
      </c>
      <c r="L35" s="339">
        <v>0</v>
      </c>
      <c r="M35" s="339">
        <v>17</v>
      </c>
      <c r="N35" s="339">
        <v>0</v>
      </c>
      <c r="O35" s="339">
        <v>0</v>
      </c>
      <c r="P35" s="339">
        <v>0</v>
      </c>
      <c r="Q35" s="339">
        <v>1</v>
      </c>
      <c r="R35" s="339">
        <v>0</v>
      </c>
      <c r="S35" s="339">
        <v>285</v>
      </c>
      <c r="T35" s="339">
        <v>0</v>
      </c>
      <c r="U35" s="8"/>
    </row>
    <row r="36" spans="1:39" ht="24" customHeight="1" x14ac:dyDescent="0.2">
      <c r="A36" s="318"/>
      <c r="B36" s="316" t="s">
        <v>65</v>
      </c>
      <c r="C36" s="319" t="s">
        <v>23</v>
      </c>
      <c r="D36" s="313">
        <f t="shared" si="1"/>
        <v>1043</v>
      </c>
      <c r="E36" s="339">
        <v>214</v>
      </c>
      <c r="F36" s="339">
        <v>0</v>
      </c>
      <c r="G36" s="339">
        <v>0</v>
      </c>
      <c r="H36" s="339">
        <v>61</v>
      </c>
      <c r="I36" s="339">
        <v>0</v>
      </c>
      <c r="J36" s="339">
        <v>161</v>
      </c>
      <c r="K36" s="339">
        <v>0</v>
      </c>
      <c r="L36" s="339">
        <v>0</v>
      </c>
      <c r="M36" s="339">
        <v>155</v>
      </c>
      <c r="N36" s="339">
        <v>0</v>
      </c>
      <c r="O36" s="339">
        <v>0</v>
      </c>
      <c r="P36" s="339">
        <v>0</v>
      </c>
      <c r="Q36" s="339">
        <v>0</v>
      </c>
      <c r="R36" s="339">
        <v>0</v>
      </c>
      <c r="S36" s="339">
        <v>452</v>
      </c>
      <c r="T36" s="339">
        <v>0</v>
      </c>
      <c r="U36" s="8"/>
    </row>
    <row r="37" spans="1:39" ht="24" customHeight="1" x14ac:dyDescent="0.2">
      <c r="A37" s="318"/>
      <c r="B37" s="316" t="s">
        <v>68</v>
      </c>
      <c r="C37" s="319" t="s">
        <v>23</v>
      </c>
      <c r="D37" s="313">
        <f t="shared" si="1"/>
        <v>607</v>
      </c>
      <c r="E37" s="339">
        <v>304</v>
      </c>
      <c r="F37" s="339">
        <v>0</v>
      </c>
      <c r="G37" s="339">
        <v>0</v>
      </c>
      <c r="H37" s="339">
        <v>78</v>
      </c>
      <c r="I37" s="339">
        <v>0</v>
      </c>
      <c r="J37" s="339">
        <v>91</v>
      </c>
      <c r="K37" s="339">
        <v>0</v>
      </c>
      <c r="L37" s="339">
        <v>0</v>
      </c>
      <c r="M37" s="339">
        <v>90</v>
      </c>
      <c r="N37" s="339">
        <v>0</v>
      </c>
      <c r="O37" s="339">
        <v>0</v>
      </c>
      <c r="P37" s="339">
        <v>0</v>
      </c>
      <c r="Q37" s="339">
        <v>0</v>
      </c>
      <c r="R37" s="339">
        <v>0</v>
      </c>
      <c r="S37" s="339">
        <v>44</v>
      </c>
      <c r="T37" s="339">
        <v>0</v>
      </c>
      <c r="U37" s="8"/>
    </row>
    <row r="38" spans="1:39" ht="24" customHeight="1" thickBot="1" x14ac:dyDescent="0.25">
      <c r="A38" s="331"/>
      <c r="B38" s="332" t="s">
        <v>65</v>
      </c>
      <c r="C38" s="333" t="s">
        <v>23</v>
      </c>
      <c r="D38" s="334">
        <f t="shared" si="1"/>
        <v>176</v>
      </c>
      <c r="E38" s="341">
        <v>29</v>
      </c>
      <c r="F38" s="341">
        <v>0</v>
      </c>
      <c r="G38" s="341">
        <v>0</v>
      </c>
      <c r="H38" s="341">
        <v>55</v>
      </c>
      <c r="I38" s="341">
        <v>0</v>
      </c>
      <c r="J38" s="341">
        <v>45</v>
      </c>
      <c r="K38" s="341">
        <v>0</v>
      </c>
      <c r="L38" s="341">
        <v>0</v>
      </c>
      <c r="M38" s="341">
        <v>25</v>
      </c>
      <c r="N38" s="341">
        <v>0</v>
      </c>
      <c r="O38" s="341">
        <v>0</v>
      </c>
      <c r="P38" s="341">
        <v>0</v>
      </c>
      <c r="Q38" s="341">
        <v>0</v>
      </c>
      <c r="R38" s="341">
        <v>0</v>
      </c>
      <c r="S38" s="341">
        <v>22</v>
      </c>
      <c r="T38" s="341">
        <v>0</v>
      </c>
      <c r="U38" s="8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ht="24" customHeight="1" x14ac:dyDescent="0.2">
      <c r="A39" s="299"/>
      <c r="B39" s="336"/>
      <c r="C39" s="337"/>
      <c r="D39" s="342"/>
      <c r="E39" s="343"/>
      <c r="F39" s="337"/>
      <c r="G39" s="337"/>
      <c r="H39" s="337"/>
      <c r="I39" s="337"/>
      <c r="J39" s="299"/>
      <c r="K39" s="299"/>
      <c r="L39" s="299"/>
      <c r="M39" s="299"/>
      <c r="N39" s="299"/>
      <c r="O39" s="299"/>
      <c r="P39" s="299"/>
      <c r="Q39" s="343"/>
      <c r="R39" s="299"/>
      <c r="S39" s="343"/>
      <c r="T39" s="299"/>
    </row>
    <row r="40" spans="1:39" s="9" customFormat="1" ht="24" customHeight="1" x14ac:dyDescent="0.2">
      <c r="A40" s="337"/>
      <c r="B40" s="336"/>
      <c r="C40" s="337"/>
      <c r="D40" s="338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 t="s">
        <v>0</v>
      </c>
      <c r="R40" s="337"/>
      <c r="S40" s="337"/>
      <c r="T40" s="344" t="s">
        <v>60</v>
      </c>
    </row>
    <row r="41" spans="1:39" s="9" customFormat="1" ht="24" customHeight="1" x14ac:dyDescent="0.2">
      <c r="A41" s="345"/>
      <c r="B41" s="346" t="s">
        <v>2</v>
      </c>
      <c r="C41" s="347" t="s">
        <v>3</v>
      </c>
      <c r="D41" s="348" t="s">
        <v>4</v>
      </c>
      <c r="E41" s="349" t="s">
        <v>5</v>
      </c>
      <c r="F41" s="349" t="s">
        <v>6</v>
      </c>
      <c r="G41" s="349" t="s">
        <v>7</v>
      </c>
      <c r="H41" s="349" t="s">
        <v>8</v>
      </c>
      <c r="I41" s="349" t="s">
        <v>9</v>
      </c>
      <c r="J41" s="349" t="s">
        <v>10</v>
      </c>
      <c r="K41" s="349" t="s">
        <v>11</v>
      </c>
      <c r="L41" s="349" t="s">
        <v>12</v>
      </c>
      <c r="M41" s="349" t="s">
        <v>13</v>
      </c>
      <c r="N41" s="349" t="s">
        <v>14</v>
      </c>
      <c r="O41" s="349" t="s">
        <v>15</v>
      </c>
      <c r="P41" s="349" t="s">
        <v>16</v>
      </c>
      <c r="Q41" s="349" t="s">
        <v>17</v>
      </c>
      <c r="R41" s="349" t="s">
        <v>18</v>
      </c>
      <c r="S41" s="349" t="s">
        <v>19</v>
      </c>
      <c r="T41" s="349" t="s">
        <v>20</v>
      </c>
    </row>
    <row r="42" spans="1:39" s="9" customFormat="1" ht="24" customHeight="1" x14ac:dyDescent="0.2">
      <c r="A42" s="310" t="s">
        <v>62</v>
      </c>
      <c r="B42" s="311" t="s">
        <v>63</v>
      </c>
      <c r="C42" s="312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8"/>
    </row>
    <row r="43" spans="1:39" s="9" customFormat="1" ht="24" customHeight="1" x14ac:dyDescent="0.2">
      <c r="A43" s="315"/>
      <c r="B43" s="316" t="s">
        <v>266</v>
      </c>
      <c r="C43" s="317" t="s">
        <v>64</v>
      </c>
      <c r="D43" s="313">
        <f t="shared" ref="D43:D50" si="2">SUM(E43:T43)</f>
        <v>101</v>
      </c>
      <c r="E43" s="339">
        <v>0</v>
      </c>
      <c r="F43" s="339">
        <v>3</v>
      </c>
      <c r="G43" s="339">
        <v>4</v>
      </c>
      <c r="H43" s="339">
        <v>7</v>
      </c>
      <c r="I43" s="339">
        <v>24</v>
      </c>
      <c r="J43" s="339">
        <v>13</v>
      </c>
      <c r="K43" s="339">
        <v>5</v>
      </c>
      <c r="L43" s="339">
        <v>0</v>
      </c>
      <c r="M43" s="339">
        <v>8</v>
      </c>
      <c r="N43" s="339">
        <v>9</v>
      </c>
      <c r="O43" s="339">
        <v>15</v>
      </c>
      <c r="P43" s="339">
        <v>0</v>
      </c>
      <c r="Q43" s="339">
        <v>0</v>
      </c>
      <c r="R43" s="339">
        <v>2</v>
      </c>
      <c r="S43" s="339">
        <v>10</v>
      </c>
      <c r="T43" s="339">
        <v>1</v>
      </c>
      <c r="U43" s="8"/>
    </row>
    <row r="44" spans="1:39" s="9" customFormat="1" ht="24" customHeight="1" x14ac:dyDescent="0.2">
      <c r="A44" s="318"/>
      <c r="B44" s="316" t="s">
        <v>65</v>
      </c>
      <c r="C44" s="319" t="s">
        <v>64</v>
      </c>
      <c r="D44" s="313">
        <f t="shared" si="2"/>
        <v>17</v>
      </c>
      <c r="E44" s="339">
        <v>0</v>
      </c>
      <c r="F44" s="339">
        <v>0</v>
      </c>
      <c r="G44" s="339">
        <v>0</v>
      </c>
      <c r="H44" s="339">
        <v>5</v>
      </c>
      <c r="I44" s="339">
        <v>6</v>
      </c>
      <c r="J44" s="339">
        <v>0</v>
      </c>
      <c r="K44" s="339">
        <v>2</v>
      </c>
      <c r="L44" s="339">
        <v>0</v>
      </c>
      <c r="M44" s="339">
        <v>3</v>
      </c>
      <c r="N44" s="339">
        <v>0</v>
      </c>
      <c r="O44" s="339">
        <v>1</v>
      </c>
      <c r="P44" s="339">
        <v>0</v>
      </c>
      <c r="Q44" s="339">
        <v>0</v>
      </c>
      <c r="R44" s="339">
        <v>0</v>
      </c>
      <c r="S44" s="339">
        <v>0</v>
      </c>
      <c r="T44" s="339">
        <v>0</v>
      </c>
      <c r="U44" s="8"/>
    </row>
    <row r="45" spans="1:39" s="9" customFormat="1" ht="24" customHeight="1" x14ac:dyDescent="0.2">
      <c r="A45" s="297" t="s">
        <v>66</v>
      </c>
      <c r="B45" s="316" t="s">
        <v>267</v>
      </c>
      <c r="C45" s="319" t="s">
        <v>64</v>
      </c>
      <c r="D45" s="313">
        <f t="shared" si="2"/>
        <v>464</v>
      </c>
      <c r="E45" s="339">
        <v>8</v>
      </c>
      <c r="F45" s="339">
        <v>2</v>
      </c>
      <c r="G45" s="339">
        <v>31</v>
      </c>
      <c r="H45" s="339">
        <v>48</v>
      </c>
      <c r="I45" s="339">
        <v>50</v>
      </c>
      <c r="J45" s="339">
        <v>20</v>
      </c>
      <c r="K45" s="339">
        <v>27</v>
      </c>
      <c r="L45" s="339">
        <v>3</v>
      </c>
      <c r="M45" s="339">
        <v>12</v>
      </c>
      <c r="N45" s="339">
        <v>82</v>
      </c>
      <c r="O45" s="339">
        <v>55</v>
      </c>
      <c r="P45" s="339">
        <v>16</v>
      </c>
      <c r="Q45" s="339">
        <v>32</v>
      </c>
      <c r="R45" s="339">
        <v>32</v>
      </c>
      <c r="S45" s="339">
        <v>30</v>
      </c>
      <c r="T45" s="339">
        <v>16</v>
      </c>
      <c r="U45" s="8"/>
    </row>
    <row r="46" spans="1:39" s="9" customFormat="1" ht="24" customHeight="1" x14ac:dyDescent="0.2">
      <c r="A46" s="320" t="s">
        <v>67</v>
      </c>
      <c r="B46" s="316" t="s">
        <v>65</v>
      </c>
      <c r="C46" s="319" t="s">
        <v>64</v>
      </c>
      <c r="D46" s="313">
        <f t="shared" si="2"/>
        <v>247</v>
      </c>
      <c r="E46" s="339">
        <v>7</v>
      </c>
      <c r="F46" s="339">
        <v>14</v>
      </c>
      <c r="G46" s="339">
        <v>5</v>
      </c>
      <c r="H46" s="339">
        <v>24</v>
      </c>
      <c r="I46" s="339">
        <v>22</v>
      </c>
      <c r="J46" s="339">
        <v>25</v>
      </c>
      <c r="K46" s="339">
        <v>8</v>
      </c>
      <c r="L46" s="339">
        <v>0</v>
      </c>
      <c r="M46" s="339">
        <v>22</v>
      </c>
      <c r="N46" s="339">
        <v>36</v>
      </c>
      <c r="O46" s="339">
        <v>42</v>
      </c>
      <c r="P46" s="339">
        <v>6</v>
      </c>
      <c r="Q46" s="339">
        <v>12</v>
      </c>
      <c r="R46" s="339">
        <v>15</v>
      </c>
      <c r="S46" s="339">
        <v>4</v>
      </c>
      <c r="T46" s="339">
        <v>5</v>
      </c>
      <c r="U46" s="8"/>
    </row>
    <row r="47" spans="1:39" s="9" customFormat="1" ht="24" customHeight="1" x14ac:dyDescent="0.2">
      <c r="A47" s="320"/>
      <c r="B47" s="316" t="s">
        <v>68</v>
      </c>
      <c r="C47" s="319" t="s">
        <v>64</v>
      </c>
      <c r="D47" s="313">
        <f t="shared" si="2"/>
        <v>348</v>
      </c>
      <c r="E47" s="339">
        <v>12</v>
      </c>
      <c r="F47" s="339">
        <v>14</v>
      </c>
      <c r="G47" s="339">
        <v>24</v>
      </c>
      <c r="H47" s="339">
        <v>24</v>
      </c>
      <c r="I47" s="339">
        <v>63</v>
      </c>
      <c r="J47" s="339">
        <v>5</v>
      </c>
      <c r="K47" s="339">
        <v>31</v>
      </c>
      <c r="L47" s="339">
        <v>5</v>
      </c>
      <c r="M47" s="339">
        <v>9</v>
      </c>
      <c r="N47" s="339">
        <v>71</v>
      </c>
      <c r="O47" s="339">
        <v>19</v>
      </c>
      <c r="P47" s="339">
        <v>6</v>
      </c>
      <c r="Q47" s="339">
        <v>11</v>
      </c>
      <c r="R47" s="339">
        <v>27</v>
      </c>
      <c r="S47" s="339">
        <v>18</v>
      </c>
      <c r="T47" s="339">
        <v>9</v>
      </c>
      <c r="U47" s="8"/>
    </row>
    <row r="48" spans="1:39" s="9" customFormat="1" ht="24" customHeight="1" x14ac:dyDescent="0.2">
      <c r="A48" s="297"/>
      <c r="B48" s="316" t="s">
        <v>65</v>
      </c>
      <c r="C48" s="317" t="s">
        <v>64</v>
      </c>
      <c r="D48" s="313">
        <f t="shared" si="2"/>
        <v>510</v>
      </c>
      <c r="E48" s="339">
        <v>5</v>
      </c>
      <c r="F48" s="339">
        <v>11</v>
      </c>
      <c r="G48" s="339">
        <v>22</v>
      </c>
      <c r="H48" s="339">
        <v>47</v>
      </c>
      <c r="I48" s="339">
        <v>113</v>
      </c>
      <c r="J48" s="339">
        <v>21</v>
      </c>
      <c r="K48" s="339">
        <v>18</v>
      </c>
      <c r="L48" s="339">
        <v>5</v>
      </c>
      <c r="M48" s="339">
        <v>32</v>
      </c>
      <c r="N48" s="339">
        <v>54</v>
      </c>
      <c r="O48" s="339">
        <v>57</v>
      </c>
      <c r="P48" s="339">
        <v>22</v>
      </c>
      <c r="Q48" s="339">
        <v>7</v>
      </c>
      <c r="R48" s="339">
        <v>46</v>
      </c>
      <c r="S48" s="339">
        <v>44</v>
      </c>
      <c r="T48" s="339">
        <v>6</v>
      </c>
      <c r="U48" s="8"/>
    </row>
    <row r="49" spans="1:39" s="9" customFormat="1" ht="24" customHeight="1" x14ac:dyDescent="0.2">
      <c r="A49" s="297"/>
      <c r="B49" s="321" t="s">
        <v>69</v>
      </c>
      <c r="C49" s="322" t="s">
        <v>38</v>
      </c>
      <c r="D49" s="313">
        <f t="shared" si="2"/>
        <v>37</v>
      </c>
      <c r="E49" s="339">
        <v>1</v>
      </c>
      <c r="F49" s="339">
        <v>0</v>
      </c>
      <c r="G49" s="339">
        <v>4</v>
      </c>
      <c r="H49" s="339">
        <v>2</v>
      </c>
      <c r="I49" s="339">
        <v>6</v>
      </c>
      <c r="J49" s="339">
        <v>1</v>
      </c>
      <c r="K49" s="339">
        <v>1</v>
      </c>
      <c r="L49" s="339">
        <v>0</v>
      </c>
      <c r="M49" s="339">
        <v>6</v>
      </c>
      <c r="N49" s="339">
        <v>1</v>
      </c>
      <c r="O49" s="339">
        <v>6</v>
      </c>
      <c r="P49" s="339">
        <v>0</v>
      </c>
      <c r="Q49" s="339">
        <v>2</v>
      </c>
      <c r="R49" s="339">
        <v>7</v>
      </c>
      <c r="S49" s="339">
        <v>0</v>
      </c>
      <c r="T49" s="339">
        <v>0</v>
      </c>
      <c r="U49" s="8"/>
    </row>
    <row r="50" spans="1:39" s="9" customFormat="1" ht="24" customHeight="1" x14ac:dyDescent="0.2">
      <c r="A50" s="323"/>
      <c r="B50" s="324"/>
      <c r="C50" s="325" t="s">
        <v>64</v>
      </c>
      <c r="D50" s="326">
        <f t="shared" si="2"/>
        <v>501</v>
      </c>
      <c r="E50" s="340">
        <v>3</v>
      </c>
      <c r="F50" s="340">
        <v>0</v>
      </c>
      <c r="G50" s="340">
        <v>70</v>
      </c>
      <c r="H50" s="340">
        <v>65</v>
      </c>
      <c r="I50" s="340">
        <v>7</v>
      </c>
      <c r="J50" s="340">
        <v>13</v>
      </c>
      <c r="K50" s="340">
        <v>3</v>
      </c>
      <c r="L50" s="340">
        <v>0</v>
      </c>
      <c r="M50" s="340">
        <v>87</v>
      </c>
      <c r="N50" s="340">
        <v>14</v>
      </c>
      <c r="O50" s="340">
        <v>70</v>
      </c>
      <c r="P50" s="340">
        <v>0</v>
      </c>
      <c r="Q50" s="340">
        <v>29</v>
      </c>
      <c r="R50" s="340">
        <v>140</v>
      </c>
      <c r="S50" s="340">
        <v>0</v>
      </c>
      <c r="T50" s="340">
        <v>0</v>
      </c>
      <c r="U50" s="8"/>
    </row>
    <row r="51" spans="1:39" s="9" customFormat="1" ht="24" customHeight="1" x14ac:dyDescent="0.2">
      <c r="A51" s="328"/>
      <c r="B51" s="311" t="s">
        <v>70</v>
      </c>
      <c r="C51" s="329"/>
      <c r="D51" s="313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8"/>
    </row>
    <row r="52" spans="1:39" s="9" customFormat="1" ht="24" customHeight="1" x14ac:dyDescent="0.2">
      <c r="A52" s="299" t="s">
        <v>41</v>
      </c>
      <c r="B52" s="316" t="s">
        <v>266</v>
      </c>
      <c r="C52" s="319" t="s">
        <v>23</v>
      </c>
      <c r="D52" s="313">
        <f t="shared" ref="D52:D57" si="3">SUM(E52:T52)</f>
        <v>123</v>
      </c>
      <c r="E52" s="339">
        <v>0</v>
      </c>
      <c r="F52" s="339">
        <v>0</v>
      </c>
      <c r="G52" s="339">
        <v>0</v>
      </c>
      <c r="H52" s="339">
        <v>0</v>
      </c>
      <c r="I52" s="339">
        <v>0</v>
      </c>
      <c r="J52" s="339">
        <v>0</v>
      </c>
      <c r="K52" s="339">
        <v>0</v>
      </c>
      <c r="L52" s="339">
        <v>0</v>
      </c>
      <c r="M52" s="339">
        <v>0</v>
      </c>
      <c r="N52" s="339">
        <v>0</v>
      </c>
      <c r="O52" s="339">
        <v>45</v>
      </c>
      <c r="P52" s="339">
        <v>0</v>
      </c>
      <c r="Q52" s="339">
        <v>0</v>
      </c>
      <c r="R52" s="339">
        <v>0</v>
      </c>
      <c r="S52" s="339">
        <v>78</v>
      </c>
      <c r="T52" s="339">
        <v>0</v>
      </c>
      <c r="U52" s="8"/>
    </row>
    <row r="53" spans="1:39" s="9" customFormat="1" ht="24" customHeight="1" x14ac:dyDescent="0.2">
      <c r="A53" s="330"/>
      <c r="B53" s="316" t="s">
        <v>65</v>
      </c>
      <c r="C53" s="319" t="s">
        <v>23</v>
      </c>
      <c r="D53" s="313">
        <f t="shared" si="3"/>
        <v>0</v>
      </c>
      <c r="E53" s="339">
        <v>0</v>
      </c>
      <c r="F53" s="339">
        <v>0</v>
      </c>
      <c r="G53" s="339">
        <v>0</v>
      </c>
      <c r="H53" s="339">
        <v>0</v>
      </c>
      <c r="I53" s="339">
        <v>0</v>
      </c>
      <c r="J53" s="339">
        <v>0</v>
      </c>
      <c r="K53" s="339">
        <v>0</v>
      </c>
      <c r="L53" s="339">
        <v>0</v>
      </c>
      <c r="M53" s="339">
        <v>0</v>
      </c>
      <c r="N53" s="339">
        <v>0</v>
      </c>
      <c r="O53" s="339">
        <v>0</v>
      </c>
      <c r="P53" s="339">
        <v>0</v>
      </c>
      <c r="Q53" s="339">
        <v>0</v>
      </c>
      <c r="R53" s="339">
        <v>0</v>
      </c>
      <c r="S53" s="339">
        <v>0</v>
      </c>
      <c r="T53" s="339">
        <v>0</v>
      </c>
      <c r="U53" s="8"/>
    </row>
    <row r="54" spans="1:39" s="9" customFormat="1" ht="24" customHeight="1" x14ac:dyDescent="0.2">
      <c r="A54" s="320"/>
      <c r="B54" s="316" t="s">
        <v>267</v>
      </c>
      <c r="C54" s="319" t="s">
        <v>23</v>
      </c>
      <c r="D54" s="313">
        <f t="shared" si="3"/>
        <v>1053</v>
      </c>
      <c r="E54" s="339">
        <v>0</v>
      </c>
      <c r="F54" s="339">
        <v>0</v>
      </c>
      <c r="G54" s="339">
        <v>0</v>
      </c>
      <c r="H54" s="339">
        <v>118</v>
      </c>
      <c r="I54" s="339">
        <v>0</v>
      </c>
      <c r="J54" s="339">
        <v>138</v>
      </c>
      <c r="K54" s="339">
        <v>0</v>
      </c>
      <c r="L54" s="339">
        <v>0</v>
      </c>
      <c r="M54" s="339">
        <v>0</v>
      </c>
      <c r="N54" s="339">
        <v>129</v>
      </c>
      <c r="O54" s="339">
        <v>132</v>
      </c>
      <c r="P54" s="339">
        <v>116</v>
      </c>
      <c r="Q54" s="339">
        <v>0</v>
      </c>
      <c r="R54" s="339">
        <v>0</v>
      </c>
      <c r="S54" s="339">
        <v>317</v>
      </c>
      <c r="T54" s="339">
        <v>103</v>
      </c>
      <c r="U54" s="8"/>
    </row>
    <row r="55" spans="1:39" s="9" customFormat="1" ht="24" customHeight="1" x14ac:dyDescent="0.2">
      <c r="A55" s="318"/>
      <c r="B55" s="316" t="s">
        <v>65</v>
      </c>
      <c r="C55" s="319" t="s">
        <v>23</v>
      </c>
      <c r="D55" s="313">
        <f t="shared" si="3"/>
        <v>759</v>
      </c>
      <c r="E55" s="339">
        <v>0</v>
      </c>
      <c r="F55" s="339">
        <v>0</v>
      </c>
      <c r="G55" s="339">
        <v>0</v>
      </c>
      <c r="H55" s="339">
        <v>30</v>
      </c>
      <c r="I55" s="339">
        <v>0</v>
      </c>
      <c r="J55" s="339">
        <v>128</v>
      </c>
      <c r="K55" s="339">
        <v>0</v>
      </c>
      <c r="L55" s="339">
        <v>0</v>
      </c>
      <c r="M55" s="339">
        <v>0</v>
      </c>
      <c r="N55" s="339">
        <v>99</v>
      </c>
      <c r="O55" s="339">
        <v>224</v>
      </c>
      <c r="P55" s="339">
        <v>0</v>
      </c>
      <c r="Q55" s="339">
        <v>0</v>
      </c>
      <c r="R55" s="339">
        <v>0</v>
      </c>
      <c r="S55" s="339">
        <v>148</v>
      </c>
      <c r="T55" s="339">
        <v>130</v>
      </c>
      <c r="U55" s="8"/>
    </row>
    <row r="56" spans="1:39" s="9" customFormat="1" ht="24" customHeight="1" x14ac:dyDescent="0.2">
      <c r="A56" s="318"/>
      <c r="B56" s="316" t="s">
        <v>68</v>
      </c>
      <c r="C56" s="319" t="s">
        <v>23</v>
      </c>
      <c r="D56" s="313">
        <f t="shared" si="3"/>
        <v>593</v>
      </c>
      <c r="E56" s="339">
        <v>9</v>
      </c>
      <c r="F56" s="339">
        <v>0</v>
      </c>
      <c r="G56" s="339">
        <v>0</v>
      </c>
      <c r="H56" s="339">
        <v>76</v>
      </c>
      <c r="I56" s="339">
        <v>0</v>
      </c>
      <c r="J56" s="339">
        <v>85</v>
      </c>
      <c r="K56" s="339">
        <v>0</v>
      </c>
      <c r="L56" s="339">
        <v>0</v>
      </c>
      <c r="M56" s="339">
        <v>0</v>
      </c>
      <c r="N56" s="339">
        <v>35</v>
      </c>
      <c r="O56" s="339">
        <v>87</v>
      </c>
      <c r="P56" s="339">
        <v>22</v>
      </c>
      <c r="Q56" s="339">
        <v>0</v>
      </c>
      <c r="R56" s="339">
        <v>0</v>
      </c>
      <c r="S56" s="339">
        <v>68</v>
      </c>
      <c r="T56" s="339">
        <v>211</v>
      </c>
      <c r="U56" s="8"/>
    </row>
    <row r="57" spans="1:39" s="9" customFormat="1" ht="24" customHeight="1" thickBot="1" x14ac:dyDescent="0.25">
      <c r="A57" s="331"/>
      <c r="B57" s="332" t="s">
        <v>65</v>
      </c>
      <c r="C57" s="333" t="s">
        <v>23</v>
      </c>
      <c r="D57" s="334">
        <f t="shared" si="3"/>
        <v>282</v>
      </c>
      <c r="E57" s="341">
        <v>0</v>
      </c>
      <c r="F57" s="341">
        <v>0</v>
      </c>
      <c r="G57" s="341">
        <v>0</v>
      </c>
      <c r="H57" s="341">
        <v>81</v>
      </c>
      <c r="I57" s="341">
        <v>0</v>
      </c>
      <c r="J57" s="341">
        <v>62</v>
      </c>
      <c r="K57" s="341">
        <v>0</v>
      </c>
      <c r="L57" s="341">
        <v>57</v>
      </c>
      <c r="M57" s="341">
        <v>0</v>
      </c>
      <c r="N57" s="341">
        <v>0</v>
      </c>
      <c r="O57" s="341">
        <v>35</v>
      </c>
      <c r="P57" s="341">
        <v>24</v>
      </c>
      <c r="Q57" s="341">
        <v>0</v>
      </c>
      <c r="R57" s="341">
        <v>0</v>
      </c>
      <c r="S57" s="341">
        <v>0</v>
      </c>
      <c r="T57" s="341">
        <v>23</v>
      </c>
      <c r="U57" s="8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ht="24" customHeight="1" x14ac:dyDescent="0.2">
      <c r="A58" s="299"/>
      <c r="B58" s="336"/>
      <c r="C58" s="337"/>
      <c r="D58" s="338"/>
      <c r="E58" s="338"/>
      <c r="F58" s="337"/>
      <c r="G58" s="337"/>
      <c r="H58" s="337"/>
      <c r="I58" s="337"/>
      <c r="J58" s="299"/>
      <c r="K58" s="299"/>
      <c r="L58" s="299"/>
      <c r="M58" s="299"/>
      <c r="N58" s="299"/>
      <c r="O58" s="299"/>
      <c r="P58" s="299"/>
      <c r="Q58" s="299"/>
      <c r="R58" s="299"/>
      <c r="S58" s="343"/>
      <c r="T58" s="299"/>
    </row>
    <row r="59" spans="1:39" ht="24" customHeight="1" x14ac:dyDescent="0.2">
      <c r="A59" s="337"/>
      <c r="B59" s="336"/>
      <c r="C59" s="337"/>
      <c r="D59" s="338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 t="s">
        <v>0</v>
      </c>
      <c r="R59" s="337"/>
      <c r="S59" s="337"/>
      <c r="T59" s="344" t="s">
        <v>255</v>
      </c>
    </row>
    <row r="60" spans="1:39" ht="24" customHeight="1" x14ac:dyDescent="0.2">
      <c r="A60" s="345"/>
      <c r="B60" s="346" t="s">
        <v>2</v>
      </c>
      <c r="C60" s="347" t="s">
        <v>3</v>
      </c>
      <c r="D60" s="348" t="s">
        <v>4</v>
      </c>
      <c r="E60" s="349" t="s">
        <v>5</v>
      </c>
      <c r="F60" s="349" t="s">
        <v>6</v>
      </c>
      <c r="G60" s="349" t="s">
        <v>7</v>
      </c>
      <c r="H60" s="349" t="s">
        <v>8</v>
      </c>
      <c r="I60" s="349" t="s">
        <v>9</v>
      </c>
      <c r="J60" s="349" t="s">
        <v>10</v>
      </c>
      <c r="K60" s="349" t="s">
        <v>11</v>
      </c>
      <c r="L60" s="349" t="s">
        <v>12</v>
      </c>
      <c r="M60" s="349" t="s">
        <v>13</v>
      </c>
      <c r="N60" s="349" t="s">
        <v>14</v>
      </c>
      <c r="O60" s="349" t="s">
        <v>15</v>
      </c>
      <c r="P60" s="349" t="s">
        <v>16</v>
      </c>
      <c r="Q60" s="349" t="s">
        <v>17</v>
      </c>
      <c r="R60" s="349" t="s">
        <v>18</v>
      </c>
      <c r="S60" s="349" t="s">
        <v>19</v>
      </c>
      <c r="T60" s="349" t="s">
        <v>20</v>
      </c>
    </row>
    <row r="61" spans="1:39" ht="24" customHeight="1" x14ac:dyDescent="0.2">
      <c r="A61" s="310" t="s">
        <v>62</v>
      </c>
      <c r="B61" s="311" t="s">
        <v>63</v>
      </c>
      <c r="C61" s="312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</row>
    <row r="62" spans="1:39" ht="24" customHeight="1" x14ac:dyDescent="0.2">
      <c r="A62" s="315"/>
      <c r="B62" s="316" t="s">
        <v>266</v>
      </c>
      <c r="C62" s="317" t="s">
        <v>64</v>
      </c>
      <c r="D62" s="313">
        <f>SUM(E62:T62)</f>
        <v>172</v>
      </c>
      <c r="E62" s="339">
        <v>5</v>
      </c>
      <c r="F62" s="339">
        <v>7</v>
      </c>
      <c r="G62" s="339">
        <v>9</v>
      </c>
      <c r="H62" s="339">
        <v>5</v>
      </c>
      <c r="I62" s="339">
        <v>14</v>
      </c>
      <c r="J62" s="339">
        <v>35</v>
      </c>
      <c r="K62" s="339">
        <v>7</v>
      </c>
      <c r="L62" s="339">
        <v>2</v>
      </c>
      <c r="M62" s="339">
        <v>12</v>
      </c>
      <c r="N62" s="339">
        <v>33</v>
      </c>
      <c r="O62" s="339">
        <v>22</v>
      </c>
      <c r="P62" s="339">
        <v>1</v>
      </c>
      <c r="Q62" s="339">
        <v>2</v>
      </c>
      <c r="R62" s="339">
        <v>3</v>
      </c>
      <c r="S62" s="339">
        <v>5</v>
      </c>
      <c r="T62" s="339">
        <v>10</v>
      </c>
    </row>
    <row r="63" spans="1:39" ht="24" customHeight="1" x14ac:dyDescent="0.2">
      <c r="A63" s="318"/>
      <c r="B63" s="316" t="s">
        <v>65</v>
      </c>
      <c r="C63" s="319" t="s">
        <v>64</v>
      </c>
      <c r="D63" s="313">
        <f>SUM(E63:T63)</f>
        <v>44</v>
      </c>
      <c r="E63" s="339">
        <v>3</v>
      </c>
      <c r="F63" s="339">
        <v>3</v>
      </c>
      <c r="G63" s="339">
        <v>0</v>
      </c>
      <c r="H63" s="339">
        <v>2</v>
      </c>
      <c r="I63" s="339">
        <v>2</v>
      </c>
      <c r="J63" s="339">
        <v>15</v>
      </c>
      <c r="K63" s="339">
        <v>0</v>
      </c>
      <c r="L63" s="339">
        <v>4</v>
      </c>
      <c r="M63" s="339">
        <v>7</v>
      </c>
      <c r="N63" s="339">
        <v>2</v>
      </c>
      <c r="O63" s="339">
        <v>2</v>
      </c>
      <c r="P63" s="339">
        <v>0</v>
      </c>
      <c r="Q63" s="339">
        <v>0</v>
      </c>
      <c r="R63" s="339">
        <v>0</v>
      </c>
      <c r="S63" s="339">
        <v>4</v>
      </c>
      <c r="T63" s="339">
        <v>0</v>
      </c>
    </row>
    <row r="64" spans="1:39" ht="24" customHeight="1" x14ac:dyDescent="0.2">
      <c r="A64" s="297" t="s">
        <v>66</v>
      </c>
      <c r="B64" s="316" t="s">
        <v>267</v>
      </c>
      <c r="C64" s="319" t="s">
        <v>64</v>
      </c>
      <c r="D64" s="313">
        <f t="shared" ref="D64:D69" si="4">SUM(E64:T64)</f>
        <v>687</v>
      </c>
      <c r="E64" s="339">
        <v>45</v>
      </c>
      <c r="F64" s="339">
        <v>2</v>
      </c>
      <c r="G64" s="339">
        <v>96</v>
      </c>
      <c r="H64" s="339">
        <v>26</v>
      </c>
      <c r="I64" s="339">
        <v>34</v>
      </c>
      <c r="J64" s="339">
        <v>41</v>
      </c>
      <c r="K64" s="339">
        <v>40</v>
      </c>
      <c r="L64" s="339">
        <v>18</v>
      </c>
      <c r="M64" s="339">
        <v>27</v>
      </c>
      <c r="N64" s="339">
        <v>103</v>
      </c>
      <c r="O64" s="339">
        <v>108</v>
      </c>
      <c r="P64" s="339">
        <v>12</v>
      </c>
      <c r="Q64" s="339">
        <v>27</v>
      </c>
      <c r="R64" s="339">
        <v>35</v>
      </c>
      <c r="S64" s="339">
        <v>44</v>
      </c>
      <c r="T64" s="339">
        <v>29</v>
      </c>
    </row>
    <row r="65" spans="1:20" ht="24" customHeight="1" x14ac:dyDescent="0.2">
      <c r="A65" s="320" t="s">
        <v>67</v>
      </c>
      <c r="B65" s="316" t="s">
        <v>65</v>
      </c>
      <c r="C65" s="319" t="s">
        <v>64</v>
      </c>
      <c r="D65" s="313">
        <f t="shared" si="4"/>
        <v>279</v>
      </c>
      <c r="E65" s="339">
        <v>25</v>
      </c>
      <c r="F65" s="339">
        <v>8</v>
      </c>
      <c r="G65" s="339">
        <v>34</v>
      </c>
      <c r="H65" s="339">
        <v>7</v>
      </c>
      <c r="I65" s="339">
        <v>10</v>
      </c>
      <c r="J65" s="339">
        <v>23</v>
      </c>
      <c r="K65" s="339">
        <v>36</v>
      </c>
      <c r="L65" s="339">
        <v>29</v>
      </c>
      <c r="M65" s="339">
        <v>24</v>
      </c>
      <c r="N65" s="339">
        <v>24</v>
      </c>
      <c r="O65" s="339">
        <v>28</v>
      </c>
      <c r="P65" s="339">
        <v>4</v>
      </c>
      <c r="Q65" s="339">
        <v>9</v>
      </c>
      <c r="R65" s="339">
        <v>7</v>
      </c>
      <c r="S65" s="339">
        <v>5</v>
      </c>
      <c r="T65" s="339">
        <v>6</v>
      </c>
    </row>
    <row r="66" spans="1:20" ht="24" customHeight="1" x14ac:dyDescent="0.2">
      <c r="A66" s="320"/>
      <c r="B66" s="316" t="s">
        <v>68</v>
      </c>
      <c r="C66" s="319" t="s">
        <v>64</v>
      </c>
      <c r="D66" s="313">
        <f t="shared" si="4"/>
        <v>490</v>
      </c>
      <c r="E66" s="339">
        <v>87</v>
      </c>
      <c r="F66" s="339">
        <v>9</v>
      </c>
      <c r="G66" s="339">
        <v>50</v>
      </c>
      <c r="H66" s="339">
        <v>10</v>
      </c>
      <c r="I66" s="339">
        <v>12</v>
      </c>
      <c r="J66" s="339">
        <v>21</v>
      </c>
      <c r="K66" s="339">
        <v>33</v>
      </c>
      <c r="L66" s="339">
        <v>37</v>
      </c>
      <c r="M66" s="339">
        <v>25</v>
      </c>
      <c r="N66" s="339">
        <v>62</v>
      </c>
      <c r="O66" s="339">
        <v>52</v>
      </c>
      <c r="P66" s="339">
        <v>0</v>
      </c>
      <c r="Q66" s="339">
        <v>9</v>
      </c>
      <c r="R66" s="339">
        <v>17</v>
      </c>
      <c r="S66" s="339">
        <v>32</v>
      </c>
      <c r="T66" s="339">
        <v>34</v>
      </c>
    </row>
    <row r="67" spans="1:20" ht="24" customHeight="1" x14ac:dyDescent="0.2">
      <c r="A67" s="297"/>
      <c r="B67" s="316" t="s">
        <v>65</v>
      </c>
      <c r="C67" s="317" t="s">
        <v>64</v>
      </c>
      <c r="D67" s="313">
        <f t="shared" si="4"/>
        <v>688</v>
      </c>
      <c r="E67" s="339">
        <v>83</v>
      </c>
      <c r="F67" s="339">
        <v>3</v>
      </c>
      <c r="G67" s="339">
        <v>74</v>
      </c>
      <c r="H67" s="339">
        <v>27</v>
      </c>
      <c r="I67" s="339">
        <v>36</v>
      </c>
      <c r="J67" s="339">
        <v>64</v>
      </c>
      <c r="K67" s="339">
        <v>48</v>
      </c>
      <c r="L67" s="339">
        <v>11</v>
      </c>
      <c r="M67" s="339">
        <v>51</v>
      </c>
      <c r="N67" s="339">
        <v>71</v>
      </c>
      <c r="O67" s="339">
        <v>136</v>
      </c>
      <c r="P67" s="339">
        <v>0</v>
      </c>
      <c r="Q67" s="339">
        <v>4</v>
      </c>
      <c r="R67" s="339">
        <v>34</v>
      </c>
      <c r="S67" s="339">
        <v>28</v>
      </c>
      <c r="T67" s="339">
        <v>18</v>
      </c>
    </row>
    <row r="68" spans="1:20" ht="24" customHeight="1" x14ac:dyDescent="0.2">
      <c r="A68" s="297"/>
      <c r="B68" s="321" t="s">
        <v>69</v>
      </c>
      <c r="C68" s="322" t="s">
        <v>38</v>
      </c>
      <c r="D68" s="313">
        <f t="shared" si="4"/>
        <v>84</v>
      </c>
      <c r="E68" s="339">
        <v>4</v>
      </c>
      <c r="F68" s="339">
        <v>6</v>
      </c>
      <c r="G68" s="339">
        <v>3</v>
      </c>
      <c r="H68" s="339">
        <v>6</v>
      </c>
      <c r="I68" s="339">
        <v>6</v>
      </c>
      <c r="J68" s="339">
        <v>3</v>
      </c>
      <c r="K68" s="339">
        <v>6</v>
      </c>
      <c r="L68" s="339">
        <v>4</v>
      </c>
      <c r="M68" s="339">
        <v>6</v>
      </c>
      <c r="N68" s="339">
        <v>6</v>
      </c>
      <c r="O68" s="339">
        <v>7</v>
      </c>
      <c r="P68" s="339">
        <v>3</v>
      </c>
      <c r="Q68" s="339">
        <v>6</v>
      </c>
      <c r="R68" s="339">
        <v>6</v>
      </c>
      <c r="S68" s="339">
        <v>6</v>
      </c>
      <c r="T68" s="339">
        <v>6</v>
      </c>
    </row>
    <row r="69" spans="1:20" ht="24" customHeight="1" x14ac:dyDescent="0.2">
      <c r="A69" s="323"/>
      <c r="B69" s="324"/>
      <c r="C69" s="325" t="s">
        <v>64</v>
      </c>
      <c r="D69" s="326">
        <f t="shared" si="4"/>
        <v>1272</v>
      </c>
      <c r="E69" s="340">
        <v>14</v>
      </c>
      <c r="F69" s="340">
        <v>51</v>
      </c>
      <c r="G69" s="340">
        <v>133</v>
      </c>
      <c r="H69" s="340">
        <v>79</v>
      </c>
      <c r="I69" s="340">
        <v>97</v>
      </c>
      <c r="J69" s="340">
        <v>109</v>
      </c>
      <c r="K69" s="340">
        <v>74</v>
      </c>
      <c r="L69" s="340">
        <v>30</v>
      </c>
      <c r="M69" s="340">
        <v>85</v>
      </c>
      <c r="N69" s="340">
        <v>109</v>
      </c>
      <c r="O69" s="340">
        <v>90</v>
      </c>
      <c r="P69" s="340">
        <v>14</v>
      </c>
      <c r="Q69" s="340">
        <v>131</v>
      </c>
      <c r="R69" s="340">
        <v>145</v>
      </c>
      <c r="S69" s="340">
        <v>90</v>
      </c>
      <c r="T69" s="340">
        <v>21</v>
      </c>
    </row>
    <row r="70" spans="1:20" ht="24" customHeight="1" x14ac:dyDescent="0.2">
      <c r="A70" s="328"/>
      <c r="B70" s="311" t="s">
        <v>70</v>
      </c>
      <c r="C70" s="329"/>
      <c r="D70" s="313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</row>
    <row r="71" spans="1:20" ht="24" customHeight="1" x14ac:dyDescent="0.2">
      <c r="A71" s="299" t="s">
        <v>41</v>
      </c>
      <c r="B71" s="316" t="s">
        <v>266</v>
      </c>
      <c r="C71" s="319" t="s">
        <v>23</v>
      </c>
      <c r="D71" s="313">
        <f>SUM(E71:T71)</f>
        <v>461</v>
      </c>
      <c r="E71" s="339">
        <v>0</v>
      </c>
      <c r="F71" s="339">
        <v>0</v>
      </c>
      <c r="G71" s="339">
        <v>0</v>
      </c>
      <c r="H71" s="339">
        <v>0</v>
      </c>
      <c r="I71" s="339">
        <v>0</v>
      </c>
      <c r="J71" s="339">
        <v>0</v>
      </c>
      <c r="K71" s="339">
        <v>0</v>
      </c>
      <c r="L71" s="339">
        <v>0</v>
      </c>
      <c r="M71" s="339">
        <v>106</v>
      </c>
      <c r="N71" s="339">
        <v>73</v>
      </c>
      <c r="O71" s="339">
        <v>0</v>
      </c>
      <c r="P71" s="339">
        <v>0</v>
      </c>
      <c r="Q71" s="339">
        <v>0</v>
      </c>
      <c r="R71" s="339">
        <v>0</v>
      </c>
      <c r="S71" s="339">
        <v>134</v>
      </c>
      <c r="T71" s="339">
        <v>148</v>
      </c>
    </row>
    <row r="72" spans="1:20" ht="24" customHeight="1" x14ac:dyDescent="0.2">
      <c r="A72" s="330"/>
      <c r="B72" s="316" t="s">
        <v>65</v>
      </c>
      <c r="C72" s="319" t="s">
        <v>23</v>
      </c>
      <c r="D72" s="313">
        <f t="shared" ref="D72:D76" si="5">SUM(E72:T72)</f>
        <v>0</v>
      </c>
      <c r="E72" s="339">
        <v>0</v>
      </c>
      <c r="F72" s="339">
        <v>0</v>
      </c>
      <c r="G72" s="339">
        <v>0</v>
      </c>
      <c r="H72" s="339">
        <v>0</v>
      </c>
      <c r="I72" s="339">
        <v>0</v>
      </c>
      <c r="J72" s="339">
        <v>0</v>
      </c>
      <c r="K72" s="339">
        <v>0</v>
      </c>
      <c r="L72" s="339">
        <v>0</v>
      </c>
      <c r="M72" s="339">
        <v>0</v>
      </c>
      <c r="N72" s="339">
        <v>0</v>
      </c>
      <c r="O72" s="339">
        <v>0</v>
      </c>
      <c r="P72" s="339">
        <v>0</v>
      </c>
      <c r="Q72" s="339">
        <v>0</v>
      </c>
      <c r="R72" s="339">
        <v>0</v>
      </c>
      <c r="S72" s="339">
        <v>0</v>
      </c>
      <c r="T72" s="339">
        <v>0</v>
      </c>
    </row>
    <row r="73" spans="1:20" ht="24" customHeight="1" x14ac:dyDescent="0.2">
      <c r="A73" s="320"/>
      <c r="B73" s="316" t="s">
        <v>267</v>
      </c>
      <c r="C73" s="319" t="s">
        <v>23</v>
      </c>
      <c r="D73" s="313">
        <f t="shared" si="5"/>
        <v>1479</v>
      </c>
      <c r="E73" s="339">
        <v>170</v>
      </c>
      <c r="F73" s="339">
        <v>30</v>
      </c>
      <c r="G73" s="339">
        <v>256</v>
      </c>
      <c r="H73" s="339">
        <v>172</v>
      </c>
      <c r="I73" s="339">
        <v>0</v>
      </c>
      <c r="J73" s="339">
        <v>113</v>
      </c>
      <c r="K73" s="339">
        <v>95</v>
      </c>
      <c r="L73" s="339">
        <v>82</v>
      </c>
      <c r="M73" s="339">
        <v>16</v>
      </c>
      <c r="N73" s="339">
        <v>122</v>
      </c>
      <c r="O73" s="339">
        <v>0</v>
      </c>
      <c r="P73" s="339">
        <v>0</v>
      </c>
      <c r="Q73" s="339">
        <v>0</v>
      </c>
      <c r="R73" s="339">
        <v>0</v>
      </c>
      <c r="S73" s="339">
        <v>200</v>
      </c>
      <c r="T73" s="339">
        <v>223</v>
      </c>
    </row>
    <row r="74" spans="1:20" ht="24" customHeight="1" x14ac:dyDescent="0.2">
      <c r="A74" s="318"/>
      <c r="B74" s="316" t="s">
        <v>65</v>
      </c>
      <c r="C74" s="319" t="s">
        <v>23</v>
      </c>
      <c r="D74" s="313">
        <f t="shared" si="5"/>
        <v>1586</v>
      </c>
      <c r="E74" s="339">
        <v>0</v>
      </c>
      <c r="F74" s="339">
        <v>202</v>
      </c>
      <c r="G74" s="339">
        <v>324</v>
      </c>
      <c r="H74" s="339">
        <v>107</v>
      </c>
      <c r="I74" s="339">
        <v>0</v>
      </c>
      <c r="J74" s="339">
        <v>48</v>
      </c>
      <c r="K74" s="339">
        <v>98</v>
      </c>
      <c r="L74" s="339">
        <v>84</v>
      </c>
      <c r="M74" s="339">
        <v>82</v>
      </c>
      <c r="N74" s="339">
        <v>259</v>
      </c>
      <c r="O74" s="339">
        <v>0</v>
      </c>
      <c r="P74" s="339">
        <v>0</v>
      </c>
      <c r="Q74" s="339">
        <v>0</v>
      </c>
      <c r="R74" s="339">
        <v>0</v>
      </c>
      <c r="S74" s="339">
        <v>182</v>
      </c>
      <c r="T74" s="339">
        <v>200</v>
      </c>
    </row>
    <row r="75" spans="1:20" ht="24" customHeight="1" x14ac:dyDescent="0.2">
      <c r="A75" s="318"/>
      <c r="B75" s="316" t="s">
        <v>68</v>
      </c>
      <c r="C75" s="319" t="s">
        <v>23</v>
      </c>
      <c r="D75" s="313">
        <f t="shared" si="5"/>
        <v>1227</v>
      </c>
      <c r="E75" s="339">
        <v>61</v>
      </c>
      <c r="F75" s="339">
        <v>86</v>
      </c>
      <c r="G75" s="339">
        <v>61</v>
      </c>
      <c r="H75" s="339">
        <v>152</v>
      </c>
      <c r="I75" s="339">
        <v>0</v>
      </c>
      <c r="J75" s="339">
        <v>77</v>
      </c>
      <c r="K75" s="339">
        <v>142</v>
      </c>
      <c r="L75" s="339">
        <v>78</v>
      </c>
      <c r="M75" s="339">
        <v>137</v>
      </c>
      <c r="N75" s="339">
        <v>12</v>
      </c>
      <c r="O75" s="339">
        <v>0</v>
      </c>
      <c r="P75" s="339">
        <v>0</v>
      </c>
      <c r="Q75" s="339">
        <v>0</v>
      </c>
      <c r="R75" s="339">
        <v>0</v>
      </c>
      <c r="S75" s="339">
        <v>46</v>
      </c>
      <c r="T75" s="339">
        <v>375</v>
      </c>
    </row>
    <row r="76" spans="1:20" ht="24" customHeight="1" thickBot="1" x14ac:dyDescent="0.25">
      <c r="A76" s="331"/>
      <c r="B76" s="332" t="s">
        <v>65</v>
      </c>
      <c r="C76" s="333" t="s">
        <v>23</v>
      </c>
      <c r="D76" s="334">
        <f t="shared" si="5"/>
        <v>430</v>
      </c>
      <c r="E76" s="341">
        <v>0</v>
      </c>
      <c r="F76" s="341">
        <v>0</v>
      </c>
      <c r="G76" s="341">
        <v>33</v>
      </c>
      <c r="H76" s="341">
        <v>91</v>
      </c>
      <c r="I76" s="341">
        <v>0</v>
      </c>
      <c r="J76" s="341">
        <v>73</v>
      </c>
      <c r="K76" s="341">
        <v>68</v>
      </c>
      <c r="L76" s="341">
        <v>0</v>
      </c>
      <c r="M76" s="341">
        <v>25</v>
      </c>
      <c r="N76" s="341">
        <v>93</v>
      </c>
      <c r="O76" s="341">
        <v>0</v>
      </c>
      <c r="P76" s="341">
        <v>0</v>
      </c>
      <c r="Q76" s="341">
        <v>0</v>
      </c>
      <c r="R76" s="341">
        <v>0</v>
      </c>
      <c r="S76" s="341">
        <v>0</v>
      </c>
      <c r="T76" s="341">
        <v>47</v>
      </c>
    </row>
    <row r="77" spans="1:20" ht="18.75" x14ac:dyDescent="0.2">
      <c r="A77" s="299"/>
      <c r="B77" s="336"/>
      <c r="C77" s="337"/>
      <c r="D77" s="338"/>
      <c r="E77" s="338"/>
      <c r="F77" s="337"/>
      <c r="G77" s="337"/>
      <c r="H77" s="337"/>
      <c r="I77" s="337"/>
      <c r="J77" s="299"/>
      <c r="K77" s="299"/>
      <c r="L77" s="299"/>
      <c r="M77" s="299"/>
      <c r="N77" s="299"/>
      <c r="O77" s="299"/>
      <c r="P77" s="299"/>
      <c r="Q77" s="299"/>
      <c r="R77" s="299"/>
      <c r="S77" s="343"/>
      <c r="T77" s="299"/>
    </row>
    <row r="78" spans="1:20" x14ac:dyDescent="0.2">
      <c r="B78" s="7"/>
      <c r="C78" s="5"/>
      <c r="D78" s="6"/>
      <c r="E78" s="5"/>
      <c r="F78" s="5"/>
      <c r="G78" s="5"/>
      <c r="H78" s="5"/>
      <c r="I78" s="5"/>
    </row>
    <row r="79" spans="1:20" x14ac:dyDescent="0.2">
      <c r="B79" s="7"/>
      <c r="C79" s="5"/>
      <c r="D79" s="6"/>
      <c r="E79" s="5"/>
      <c r="F79" s="5"/>
      <c r="G79" s="5"/>
      <c r="H79" s="5"/>
      <c r="I79" s="5"/>
    </row>
    <row r="80" spans="1:20" x14ac:dyDescent="0.2">
      <c r="B80" s="7"/>
      <c r="C80" s="5"/>
      <c r="D80" s="6"/>
      <c r="E80" s="5"/>
      <c r="F80" s="5"/>
      <c r="G80" s="5"/>
      <c r="H80" s="5"/>
      <c r="I80" s="5"/>
    </row>
    <row r="81" spans="2:9" x14ac:dyDescent="0.2">
      <c r="B81" s="7"/>
      <c r="C81" s="5"/>
      <c r="D81" s="6"/>
      <c r="E81" s="5"/>
      <c r="F81" s="5"/>
      <c r="G81" s="5"/>
      <c r="H81" s="5"/>
      <c r="I81" s="5"/>
    </row>
    <row r="82" spans="2:9" x14ac:dyDescent="0.2">
      <c r="B82" s="7"/>
      <c r="C82" s="5"/>
      <c r="D82" s="6"/>
      <c r="E82" s="5"/>
      <c r="F82" s="5"/>
      <c r="G82" s="5"/>
      <c r="H82" s="5"/>
      <c r="I82" s="5"/>
    </row>
    <row r="83" spans="2:9" x14ac:dyDescent="0.2">
      <c r="B83" s="7"/>
      <c r="C83" s="5"/>
      <c r="D83" s="6"/>
      <c r="E83" s="5"/>
      <c r="F83" s="5"/>
      <c r="G83" s="5"/>
      <c r="H83" s="5"/>
      <c r="I83" s="5"/>
    </row>
    <row r="84" spans="2:9" x14ac:dyDescent="0.2">
      <c r="B84" s="7"/>
      <c r="C84" s="5"/>
      <c r="D84" s="6"/>
      <c r="E84" s="5"/>
      <c r="F84" s="5"/>
      <c r="G84" s="5"/>
      <c r="H84" s="5"/>
      <c r="I84" s="5"/>
    </row>
    <row r="85" spans="2:9" x14ac:dyDescent="0.2">
      <c r="B85" s="7"/>
      <c r="C85" s="5"/>
      <c r="D85" s="6"/>
      <c r="E85" s="5"/>
      <c r="F85" s="5"/>
      <c r="G85" s="5"/>
      <c r="H85" s="5"/>
      <c r="I85" s="5"/>
    </row>
    <row r="86" spans="2:9" x14ac:dyDescent="0.2">
      <c r="B86" s="7"/>
      <c r="C86" s="5"/>
      <c r="D86" s="6"/>
      <c r="E86" s="5"/>
      <c r="F86" s="5"/>
      <c r="G86" s="5"/>
      <c r="H86" s="5"/>
      <c r="I86" s="5"/>
    </row>
    <row r="87" spans="2:9" x14ac:dyDescent="0.2">
      <c r="B87" s="7"/>
      <c r="C87" s="5"/>
      <c r="D87" s="6"/>
      <c r="E87" s="5"/>
      <c r="F87" s="5"/>
      <c r="G87" s="5"/>
      <c r="H87" s="5"/>
      <c r="I87" s="5"/>
    </row>
    <row r="88" spans="2:9" x14ac:dyDescent="0.2">
      <c r="B88" s="7"/>
      <c r="C88" s="5"/>
      <c r="D88" s="6"/>
      <c r="E88" s="5"/>
      <c r="F88" s="5"/>
      <c r="G88" s="5"/>
      <c r="H88" s="5"/>
      <c r="I88" s="5"/>
    </row>
    <row r="89" spans="2:9" x14ac:dyDescent="0.2">
      <c r="B89" s="7"/>
      <c r="C89" s="5"/>
      <c r="D89" s="6"/>
      <c r="E89" s="5"/>
      <c r="F89" s="5"/>
      <c r="G89" s="5"/>
      <c r="H89" s="5"/>
      <c r="I89" s="5"/>
    </row>
    <row r="90" spans="2:9" x14ac:dyDescent="0.2">
      <c r="B90" s="7"/>
      <c r="C90" s="5"/>
      <c r="D90" s="6"/>
      <c r="E90" s="5"/>
      <c r="F90" s="5"/>
      <c r="G90" s="5"/>
      <c r="H90" s="5"/>
      <c r="I90" s="5"/>
    </row>
    <row r="91" spans="2:9" x14ac:dyDescent="0.2">
      <c r="B91" s="7"/>
      <c r="C91" s="5"/>
      <c r="D91" s="6"/>
      <c r="E91" s="5"/>
      <c r="F91" s="5"/>
      <c r="G91" s="5"/>
      <c r="H91" s="5"/>
      <c r="I91" s="5"/>
    </row>
    <row r="92" spans="2:9" x14ac:dyDescent="0.2">
      <c r="B92" s="7"/>
      <c r="C92" s="5"/>
      <c r="D92" s="6"/>
      <c r="E92" s="5"/>
      <c r="F92" s="5"/>
      <c r="G92" s="5"/>
      <c r="H92" s="5"/>
      <c r="I92" s="5"/>
    </row>
    <row r="93" spans="2:9" x14ac:dyDescent="0.2">
      <c r="B93" s="7"/>
      <c r="C93" s="5"/>
      <c r="D93" s="6"/>
      <c r="E93" s="5"/>
      <c r="F93" s="5"/>
      <c r="G93" s="5"/>
      <c r="H93" s="5"/>
      <c r="I93" s="5"/>
    </row>
    <row r="94" spans="2:9" x14ac:dyDescent="0.2">
      <c r="B94" s="7"/>
      <c r="C94" s="5"/>
      <c r="D94" s="6"/>
      <c r="E94" s="5"/>
      <c r="F94" s="5"/>
      <c r="G94" s="5"/>
      <c r="H94" s="5"/>
      <c r="I94" s="5"/>
    </row>
    <row r="95" spans="2:9" x14ac:dyDescent="0.2">
      <c r="B95" s="7"/>
      <c r="C95" s="5"/>
      <c r="D95" s="6"/>
      <c r="E95" s="5"/>
      <c r="F95" s="5"/>
      <c r="G95" s="5"/>
      <c r="H95" s="5"/>
      <c r="I95" s="5"/>
    </row>
    <row r="96" spans="2:9" x14ac:dyDescent="0.2">
      <c r="B96" s="7"/>
      <c r="C96" s="5"/>
      <c r="D96" s="6"/>
      <c r="E96" s="5"/>
      <c r="F96" s="5"/>
      <c r="G96" s="5"/>
      <c r="H96" s="5"/>
      <c r="I96" s="5"/>
    </row>
    <row r="97" spans="2:9" x14ac:dyDescent="0.2">
      <c r="B97" s="7"/>
      <c r="C97" s="5"/>
      <c r="D97" s="6"/>
      <c r="E97" s="5"/>
      <c r="F97" s="5"/>
      <c r="G97" s="5"/>
      <c r="H97" s="5"/>
      <c r="I97" s="5"/>
    </row>
    <row r="98" spans="2:9" x14ac:dyDescent="0.2">
      <c r="B98" s="7"/>
      <c r="C98" s="5"/>
      <c r="D98" s="6"/>
      <c r="E98" s="5"/>
      <c r="F98" s="5"/>
      <c r="G98" s="5"/>
      <c r="H98" s="5"/>
      <c r="I98" s="5"/>
    </row>
    <row r="99" spans="2:9" x14ac:dyDescent="0.2">
      <c r="B99" s="7"/>
      <c r="C99" s="5"/>
      <c r="D99" s="6"/>
      <c r="E99" s="5"/>
      <c r="F99" s="5"/>
      <c r="G99" s="5"/>
      <c r="H99" s="5"/>
      <c r="I99" s="5"/>
    </row>
    <row r="100" spans="2:9" x14ac:dyDescent="0.2">
      <c r="B100" s="7"/>
      <c r="C100" s="5"/>
      <c r="D100" s="6"/>
      <c r="E100" s="5"/>
      <c r="F100" s="5"/>
      <c r="G100" s="5"/>
      <c r="H100" s="5"/>
      <c r="I100" s="5"/>
    </row>
    <row r="101" spans="2:9" x14ac:dyDescent="0.2">
      <c r="B101" s="7"/>
      <c r="C101" s="5"/>
      <c r="D101" s="6"/>
      <c r="E101" s="5"/>
      <c r="F101" s="5"/>
      <c r="G101" s="5"/>
      <c r="H101" s="5"/>
      <c r="I101" s="5"/>
    </row>
    <row r="102" spans="2:9" x14ac:dyDescent="0.2">
      <c r="B102" s="7"/>
      <c r="C102" s="5"/>
      <c r="D102" s="6"/>
      <c r="E102" s="5"/>
      <c r="F102" s="5"/>
      <c r="G102" s="5"/>
      <c r="H102" s="5"/>
      <c r="I102" s="5"/>
    </row>
    <row r="103" spans="2:9" x14ac:dyDescent="0.2">
      <c r="B103" s="7"/>
      <c r="C103" s="5"/>
      <c r="D103" s="6"/>
      <c r="E103" s="5"/>
      <c r="F103" s="5"/>
      <c r="G103" s="5"/>
      <c r="H103" s="5"/>
      <c r="I103" s="5"/>
    </row>
    <row r="104" spans="2:9" x14ac:dyDescent="0.2">
      <c r="B104" s="7"/>
      <c r="C104" s="5"/>
      <c r="D104" s="6"/>
      <c r="E104" s="5"/>
      <c r="F104" s="5"/>
      <c r="G104" s="5"/>
      <c r="H104" s="5"/>
      <c r="I104" s="5"/>
    </row>
    <row r="105" spans="2:9" x14ac:dyDescent="0.2">
      <c r="B105" s="7"/>
      <c r="C105" s="5"/>
      <c r="D105" s="6"/>
      <c r="E105" s="5"/>
      <c r="F105" s="5"/>
      <c r="G105" s="5"/>
      <c r="H105" s="5"/>
      <c r="I105" s="5"/>
    </row>
    <row r="106" spans="2:9" x14ac:dyDescent="0.2">
      <c r="B106" s="7"/>
      <c r="C106" s="5"/>
      <c r="D106" s="6"/>
      <c r="E106" s="5"/>
      <c r="F106" s="5"/>
      <c r="G106" s="5"/>
      <c r="H106" s="5"/>
      <c r="I106" s="5"/>
    </row>
    <row r="107" spans="2:9" x14ac:dyDescent="0.2">
      <c r="B107" s="7"/>
      <c r="C107" s="5"/>
      <c r="D107" s="6"/>
      <c r="E107" s="5"/>
      <c r="F107" s="5"/>
      <c r="G107" s="5"/>
      <c r="H107" s="5"/>
      <c r="I107" s="5"/>
    </row>
    <row r="108" spans="2:9" x14ac:dyDescent="0.2">
      <c r="B108" s="7"/>
      <c r="C108" s="5"/>
      <c r="D108" s="6"/>
      <c r="E108" s="5"/>
      <c r="F108" s="5"/>
      <c r="G108" s="5"/>
      <c r="H108" s="5"/>
      <c r="I108" s="5"/>
    </row>
    <row r="109" spans="2:9" x14ac:dyDescent="0.2">
      <c r="B109" s="7"/>
      <c r="C109" s="5"/>
      <c r="D109" s="6"/>
      <c r="E109" s="5"/>
      <c r="F109" s="5"/>
      <c r="G109" s="5"/>
      <c r="H109" s="5"/>
      <c r="I109" s="5"/>
    </row>
    <row r="110" spans="2:9" x14ac:dyDescent="0.2">
      <c r="B110" s="7"/>
      <c r="C110" s="5"/>
      <c r="D110" s="6"/>
      <c r="E110" s="5"/>
      <c r="F110" s="5"/>
      <c r="G110" s="5"/>
      <c r="H110" s="5"/>
      <c r="I110" s="5"/>
    </row>
    <row r="111" spans="2:9" x14ac:dyDescent="0.2">
      <c r="B111" s="7"/>
      <c r="C111" s="5"/>
      <c r="D111" s="6"/>
      <c r="E111" s="5"/>
      <c r="F111" s="5"/>
      <c r="G111" s="5"/>
      <c r="H111" s="5"/>
      <c r="I111" s="5"/>
    </row>
    <row r="112" spans="2:9" x14ac:dyDescent="0.2">
      <c r="B112" s="7"/>
      <c r="C112" s="5"/>
      <c r="D112" s="6"/>
      <c r="E112" s="5"/>
      <c r="F112" s="5"/>
      <c r="G112" s="5"/>
      <c r="H112" s="5"/>
      <c r="I112" s="5"/>
    </row>
    <row r="113" spans="2:9" x14ac:dyDescent="0.2">
      <c r="B113" s="7"/>
      <c r="C113" s="5"/>
      <c r="D113" s="6"/>
      <c r="E113" s="5"/>
      <c r="F113" s="5"/>
      <c r="G113" s="5"/>
      <c r="H113" s="5"/>
      <c r="I113" s="5"/>
    </row>
    <row r="114" spans="2:9" x14ac:dyDescent="0.2">
      <c r="B114" s="7"/>
      <c r="C114" s="5"/>
      <c r="D114" s="6"/>
      <c r="E114" s="5"/>
      <c r="F114" s="5"/>
      <c r="G114" s="5"/>
      <c r="H114" s="5"/>
      <c r="I114" s="5"/>
    </row>
    <row r="115" spans="2:9" x14ac:dyDescent="0.2">
      <c r="B115" s="7"/>
      <c r="C115" s="5"/>
      <c r="D115" s="6"/>
      <c r="E115" s="5"/>
      <c r="F115" s="5"/>
      <c r="G115" s="5"/>
      <c r="H115" s="5"/>
      <c r="I115" s="5"/>
    </row>
    <row r="116" spans="2:9" x14ac:dyDescent="0.2">
      <c r="B116" s="7"/>
      <c r="C116" s="5"/>
      <c r="D116" s="6"/>
      <c r="E116" s="5"/>
      <c r="F116" s="5"/>
      <c r="G116" s="5"/>
      <c r="H116" s="5"/>
      <c r="I116" s="5"/>
    </row>
    <row r="117" spans="2:9" x14ac:dyDescent="0.2">
      <c r="B117" s="7"/>
      <c r="C117" s="5"/>
      <c r="D117" s="6"/>
      <c r="E117" s="5"/>
      <c r="F117" s="5"/>
      <c r="G117" s="5"/>
      <c r="H117" s="5"/>
      <c r="I117" s="5"/>
    </row>
    <row r="118" spans="2:9" x14ac:dyDescent="0.2">
      <c r="B118" s="7"/>
      <c r="C118" s="5"/>
      <c r="D118" s="6"/>
      <c r="E118" s="5"/>
      <c r="F118" s="5"/>
      <c r="G118" s="5"/>
      <c r="H118" s="5"/>
      <c r="I118" s="5"/>
    </row>
    <row r="119" spans="2:9" x14ac:dyDescent="0.2">
      <c r="B119" s="7"/>
      <c r="C119" s="5"/>
      <c r="D119" s="6"/>
      <c r="E119" s="5"/>
      <c r="F119" s="5"/>
      <c r="G119" s="5"/>
      <c r="H119" s="5"/>
      <c r="I119" s="5"/>
    </row>
    <row r="120" spans="2:9" x14ac:dyDescent="0.2">
      <c r="B120" s="7"/>
      <c r="C120" s="5"/>
      <c r="D120" s="6"/>
      <c r="E120" s="5"/>
      <c r="F120" s="5"/>
      <c r="G120" s="5"/>
      <c r="H120" s="5"/>
      <c r="I120" s="5"/>
    </row>
    <row r="121" spans="2:9" x14ac:dyDescent="0.2">
      <c r="B121" s="7"/>
      <c r="C121" s="5"/>
      <c r="D121" s="6"/>
      <c r="E121" s="5"/>
      <c r="F121" s="5"/>
      <c r="G121" s="5"/>
      <c r="H121" s="5"/>
      <c r="I121" s="5"/>
    </row>
    <row r="122" spans="2:9" x14ac:dyDescent="0.2">
      <c r="B122" s="7"/>
      <c r="C122" s="5"/>
      <c r="D122" s="6"/>
      <c r="E122" s="5"/>
      <c r="F122" s="5"/>
      <c r="G122" s="5"/>
      <c r="H122" s="5"/>
      <c r="I122" s="5"/>
    </row>
    <row r="123" spans="2:9" x14ac:dyDescent="0.2">
      <c r="B123" s="7"/>
      <c r="C123" s="5"/>
      <c r="D123" s="6"/>
      <c r="E123" s="5"/>
      <c r="F123" s="5"/>
      <c r="G123" s="5"/>
      <c r="H123" s="5"/>
      <c r="I123" s="5"/>
    </row>
    <row r="124" spans="2:9" x14ac:dyDescent="0.2">
      <c r="B124" s="7"/>
      <c r="C124" s="5"/>
      <c r="D124" s="6"/>
      <c r="E124" s="5"/>
      <c r="F124" s="5"/>
      <c r="G124" s="5"/>
      <c r="H124" s="5"/>
      <c r="I124" s="5"/>
    </row>
    <row r="125" spans="2:9" x14ac:dyDescent="0.2">
      <c r="B125" s="7"/>
      <c r="C125" s="5"/>
      <c r="D125" s="6"/>
      <c r="E125" s="5"/>
      <c r="F125" s="5"/>
      <c r="G125" s="5"/>
      <c r="H125" s="5"/>
      <c r="I125" s="5"/>
    </row>
    <row r="126" spans="2:9" x14ac:dyDescent="0.2">
      <c r="B126" s="7"/>
      <c r="C126" s="5"/>
      <c r="D126" s="6"/>
      <c r="E126" s="5"/>
      <c r="F126" s="5"/>
      <c r="G126" s="5"/>
      <c r="H126" s="5"/>
      <c r="I126" s="5"/>
    </row>
    <row r="127" spans="2:9" x14ac:dyDescent="0.2">
      <c r="B127" s="7"/>
      <c r="C127" s="5"/>
      <c r="D127" s="6"/>
      <c r="E127" s="5"/>
      <c r="F127" s="5"/>
      <c r="G127" s="5"/>
      <c r="H127" s="5"/>
      <c r="I127" s="5"/>
    </row>
    <row r="128" spans="2:9" x14ac:dyDescent="0.2">
      <c r="B128" s="7"/>
      <c r="C128" s="5"/>
      <c r="D128" s="6"/>
      <c r="E128" s="5"/>
      <c r="F128" s="5"/>
      <c r="G128" s="5"/>
      <c r="H128" s="5"/>
      <c r="I128" s="5"/>
    </row>
    <row r="129" spans="2:9" x14ac:dyDescent="0.2">
      <c r="B129" s="7"/>
      <c r="C129" s="5"/>
      <c r="D129" s="6"/>
      <c r="E129" s="5"/>
      <c r="F129" s="5"/>
      <c r="G129" s="5"/>
      <c r="H129" s="5"/>
      <c r="I129" s="5"/>
    </row>
    <row r="130" spans="2:9" x14ac:dyDescent="0.2">
      <c r="B130" s="7"/>
      <c r="C130" s="5"/>
      <c r="D130" s="6"/>
      <c r="E130" s="5"/>
      <c r="F130" s="5"/>
      <c r="G130" s="5"/>
      <c r="H130" s="5"/>
      <c r="I130" s="5"/>
    </row>
    <row r="131" spans="2:9" x14ac:dyDescent="0.2">
      <c r="B131" s="7"/>
      <c r="C131" s="5"/>
      <c r="D131" s="6"/>
      <c r="E131" s="5"/>
      <c r="F131" s="5"/>
      <c r="G131" s="5"/>
      <c r="H131" s="5"/>
      <c r="I131" s="5"/>
    </row>
    <row r="132" spans="2:9" x14ac:dyDescent="0.2">
      <c r="B132" s="7"/>
      <c r="C132" s="5"/>
      <c r="D132" s="6"/>
      <c r="E132" s="5"/>
      <c r="F132" s="5"/>
      <c r="G132" s="5"/>
      <c r="H132" s="5"/>
      <c r="I132" s="5"/>
    </row>
    <row r="133" spans="2:9" x14ac:dyDescent="0.2">
      <c r="B133" s="7"/>
      <c r="C133" s="5"/>
      <c r="D133" s="6"/>
      <c r="E133" s="5"/>
      <c r="F133" s="5"/>
      <c r="G133" s="5"/>
      <c r="H133" s="5"/>
      <c r="I133" s="5"/>
    </row>
    <row r="134" spans="2:9" x14ac:dyDescent="0.2">
      <c r="B134" s="7"/>
      <c r="C134" s="5"/>
      <c r="D134" s="6"/>
      <c r="E134" s="5"/>
      <c r="F134" s="5"/>
      <c r="G134" s="5"/>
      <c r="H134" s="5"/>
      <c r="I134" s="5"/>
    </row>
    <row r="135" spans="2:9" x14ac:dyDescent="0.2">
      <c r="B135" s="7"/>
      <c r="C135" s="5"/>
      <c r="D135" s="6"/>
      <c r="E135" s="5"/>
      <c r="F135" s="5"/>
      <c r="G135" s="5"/>
      <c r="H135" s="5"/>
      <c r="I135" s="5"/>
    </row>
    <row r="136" spans="2:9" x14ac:dyDescent="0.2">
      <c r="B136" s="7"/>
      <c r="C136" s="5"/>
      <c r="D136" s="6"/>
      <c r="E136" s="5"/>
      <c r="F136" s="5"/>
      <c r="G136" s="5"/>
      <c r="H136" s="5"/>
      <c r="I136" s="5"/>
    </row>
    <row r="137" spans="2:9" x14ac:dyDescent="0.2">
      <c r="B137" s="7"/>
      <c r="C137" s="5"/>
      <c r="D137" s="6"/>
      <c r="E137" s="5"/>
      <c r="F137" s="5"/>
      <c r="G137" s="5"/>
      <c r="H137" s="5"/>
      <c r="I137" s="5"/>
    </row>
    <row r="138" spans="2:9" x14ac:dyDescent="0.2">
      <c r="B138" s="7"/>
      <c r="C138" s="5"/>
      <c r="D138" s="6"/>
      <c r="E138" s="5"/>
      <c r="F138" s="5"/>
      <c r="G138" s="5"/>
      <c r="H138" s="5"/>
      <c r="I138" s="5"/>
    </row>
    <row r="139" spans="2:9" x14ac:dyDescent="0.2">
      <c r="B139" s="7"/>
      <c r="C139" s="5"/>
      <c r="D139" s="6"/>
      <c r="E139" s="5"/>
      <c r="F139" s="5"/>
      <c r="G139" s="5"/>
      <c r="H139" s="5"/>
      <c r="I139" s="5"/>
    </row>
    <row r="140" spans="2:9" x14ac:dyDescent="0.2">
      <c r="B140" s="12"/>
    </row>
    <row r="141" spans="2:9" x14ac:dyDescent="0.2">
      <c r="B141" s="12"/>
    </row>
    <row r="142" spans="2:9" x14ac:dyDescent="0.2">
      <c r="B142" s="12"/>
    </row>
    <row r="143" spans="2:9" x14ac:dyDescent="0.2">
      <c r="B143" s="12"/>
    </row>
    <row r="144" spans="2:9" x14ac:dyDescent="0.2">
      <c r="B144" s="12"/>
    </row>
    <row r="145" spans="2:4" x14ac:dyDescent="0.2">
      <c r="B145" s="12"/>
    </row>
    <row r="146" spans="2:4" x14ac:dyDescent="0.2">
      <c r="B146" s="12"/>
    </row>
    <row r="147" spans="2:4" x14ac:dyDescent="0.2">
      <c r="B147" s="12"/>
    </row>
    <row r="148" spans="2:4" x14ac:dyDescent="0.2">
      <c r="B148" s="12"/>
    </row>
    <row r="149" spans="2:4" x14ac:dyDescent="0.2">
      <c r="B149" s="12"/>
    </row>
    <row r="150" spans="2:4" x14ac:dyDescent="0.2">
      <c r="B150" s="12"/>
    </row>
    <row r="151" spans="2:4" x14ac:dyDescent="0.2">
      <c r="B151" s="12"/>
    </row>
    <row r="152" spans="2:4" s="9" customFormat="1" x14ac:dyDescent="0.2">
      <c r="B152" s="12"/>
      <c r="D152" s="2"/>
    </row>
    <row r="153" spans="2:4" s="9" customFormat="1" x14ac:dyDescent="0.2">
      <c r="B153" s="12"/>
      <c r="D153" s="2"/>
    </row>
    <row r="154" spans="2:4" s="9" customFormat="1" x14ac:dyDescent="0.2">
      <c r="B154" s="12"/>
      <c r="D154" s="2"/>
    </row>
    <row r="155" spans="2:4" s="9" customFormat="1" x14ac:dyDescent="0.2">
      <c r="B155" s="12"/>
      <c r="D155" s="2"/>
    </row>
    <row r="156" spans="2:4" s="9" customFormat="1" x14ac:dyDescent="0.2">
      <c r="B156" s="12"/>
      <c r="D156" s="2"/>
    </row>
    <row r="157" spans="2:4" s="9" customFormat="1" x14ac:dyDescent="0.2">
      <c r="B157" s="12"/>
      <c r="D157" s="2"/>
    </row>
    <row r="158" spans="2:4" s="9" customFormat="1" x14ac:dyDescent="0.2">
      <c r="B158" s="12"/>
      <c r="D158" s="2"/>
    </row>
    <row r="159" spans="2:4" s="9" customFormat="1" x14ac:dyDescent="0.2">
      <c r="B159" s="12"/>
      <c r="D159" s="2"/>
    </row>
    <row r="160" spans="2:4" s="9" customFormat="1" x14ac:dyDescent="0.2">
      <c r="B160" s="12"/>
      <c r="D160" s="2"/>
    </row>
    <row r="161" spans="2:4" s="9" customFormat="1" x14ac:dyDescent="0.2">
      <c r="B161" s="12"/>
      <c r="D161" s="2"/>
    </row>
    <row r="162" spans="2:4" s="9" customFormat="1" x14ac:dyDescent="0.2">
      <c r="B162" s="12"/>
      <c r="D162" s="2"/>
    </row>
    <row r="163" spans="2:4" s="9" customFormat="1" x14ac:dyDescent="0.2">
      <c r="B163" s="12"/>
      <c r="D163" s="2"/>
    </row>
    <row r="164" spans="2:4" s="9" customFormat="1" x14ac:dyDescent="0.2">
      <c r="B164" s="12"/>
      <c r="D164" s="2"/>
    </row>
    <row r="165" spans="2:4" s="9" customFormat="1" x14ac:dyDescent="0.2">
      <c r="B165" s="12"/>
      <c r="D165" s="2"/>
    </row>
    <row r="166" spans="2:4" s="9" customFormat="1" x14ac:dyDescent="0.2">
      <c r="B166" s="12"/>
      <c r="D166" s="2"/>
    </row>
    <row r="167" spans="2:4" s="9" customFormat="1" x14ac:dyDescent="0.2">
      <c r="B167" s="12"/>
      <c r="D167" s="2"/>
    </row>
    <row r="168" spans="2:4" s="9" customFormat="1" x14ac:dyDescent="0.2">
      <c r="B168" s="12"/>
      <c r="D168" s="2"/>
    </row>
    <row r="169" spans="2:4" s="9" customFormat="1" x14ac:dyDescent="0.2">
      <c r="B169" s="12"/>
      <c r="D169" s="2"/>
    </row>
    <row r="170" spans="2:4" s="9" customFormat="1" x14ac:dyDescent="0.2">
      <c r="B170" s="12"/>
      <c r="D170" s="2"/>
    </row>
    <row r="171" spans="2:4" s="9" customFormat="1" x14ac:dyDescent="0.2">
      <c r="B171" s="12"/>
      <c r="D171" s="2"/>
    </row>
    <row r="172" spans="2:4" s="9" customFormat="1" x14ac:dyDescent="0.2">
      <c r="B172" s="12"/>
      <c r="D172" s="2"/>
    </row>
    <row r="173" spans="2:4" s="9" customFormat="1" x14ac:dyDescent="0.2">
      <c r="B173" s="12"/>
      <c r="D173" s="2"/>
    </row>
    <row r="174" spans="2:4" s="9" customFormat="1" x14ac:dyDescent="0.2">
      <c r="B174" s="12"/>
      <c r="D174" s="2"/>
    </row>
    <row r="175" spans="2:4" s="9" customFormat="1" x14ac:dyDescent="0.2">
      <c r="B175" s="12"/>
      <c r="D175" s="2"/>
    </row>
    <row r="176" spans="2:4" s="9" customFormat="1" x14ac:dyDescent="0.2">
      <c r="B176" s="12"/>
      <c r="D176" s="2"/>
    </row>
    <row r="177" spans="2:4" s="9" customFormat="1" x14ac:dyDescent="0.2">
      <c r="B177" s="12"/>
      <c r="D177" s="2"/>
    </row>
    <row r="178" spans="2:4" s="9" customFormat="1" x14ac:dyDescent="0.2">
      <c r="B178" s="12"/>
      <c r="D178" s="2"/>
    </row>
    <row r="179" spans="2:4" s="9" customFormat="1" x14ac:dyDescent="0.2">
      <c r="B179" s="12"/>
      <c r="D179" s="2"/>
    </row>
    <row r="180" spans="2:4" s="9" customFormat="1" x14ac:dyDescent="0.2">
      <c r="B180" s="12"/>
      <c r="D180" s="2"/>
    </row>
    <row r="181" spans="2:4" s="9" customFormat="1" x14ac:dyDescent="0.2">
      <c r="B181" s="12"/>
      <c r="D181" s="2"/>
    </row>
    <row r="182" spans="2:4" s="9" customFormat="1" x14ac:dyDescent="0.2">
      <c r="B182" s="12"/>
      <c r="D182" s="2"/>
    </row>
    <row r="183" spans="2:4" s="9" customFormat="1" x14ac:dyDescent="0.2">
      <c r="B183" s="12"/>
      <c r="D183" s="2"/>
    </row>
    <row r="184" spans="2:4" s="9" customFormat="1" x14ac:dyDescent="0.2">
      <c r="B184" s="12"/>
      <c r="D184" s="2"/>
    </row>
    <row r="185" spans="2:4" s="9" customFormat="1" x14ac:dyDescent="0.2">
      <c r="B185" s="12"/>
      <c r="D185" s="2"/>
    </row>
    <row r="186" spans="2:4" s="9" customFormat="1" x14ac:dyDescent="0.2">
      <c r="B186" s="12"/>
      <c r="D186" s="2"/>
    </row>
    <row r="187" spans="2:4" s="9" customFormat="1" x14ac:dyDescent="0.2">
      <c r="B187" s="12"/>
      <c r="D187" s="2"/>
    </row>
    <row r="188" spans="2:4" s="9" customFormat="1" x14ac:dyDescent="0.2">
      <c r="B188" s="12"/>
      <c r="D188" s="2"/>
    </row>
    <row r="189" spans="2:4" s="9" customFormat="1" x14ac:dyDescent="0.2">
      <c r="B189" s="12"/>
      <c r="D189" s="2"/>
    </row>
    <row r="190" spans="2:4" s="9" customFormat="1" x14ac:dyDescent="0.2">
      <c r="B190" s="12"/>
      <c r="D190" s="2"/>
    </row>
    <row r="191" spans="2:4" s="9" customFormat="1" x14ac:dyDescent="0.2">
      <c r="B191" s="12"/>
      <c r="D191" s="2"/>
    </row>
    <row r="192" spans="2:4" s="9" customFormat="1" x14ac:dyDescent="0.2">
      <c r="B192" s="12"/>
      <c r="D192" s="2"/>
    </row>
    <row r="193" spans="2:4" s="9" customFormat="1" x14ac:dyDescent="0.2">
      <c r="B193" s="12"/>
      <c r="D193" s="2"/>
    </row>
    <row r="194" spans="2:4" s="9" customFormat="1" x14ac:dyDescent="0.2">
      <c r="B194" s="12"/>
      <c r="D194" s="2"/>
    </row>
    <row r="195" spans="2:4" s="9" customFormat="1" x14ac:dyDescent="0.2">
      <c r="B195" s="12"/>
      <c r="D195" s="2"/>
    </row>
    <row r="196" spans="2:4" s="9" customFormat="1" x14ac:dyDescent="0.2">
      <c r="B196" s="12"/>
      <c r="D196" s="2"/>
    </row>
    <row r="197" spans="2:4" s="9" customFormat="1" x14ac:dyDescent="0.2">
      <c r="B197" s="12"/>
      <c r="D197" s="2"/>
    </row>
    <row r="198" spans="2:4" s="9" customFormat="1" x14ac:dyDescent="0.2">
      <c r="B198" s="12"/>
      <c r="D198" s="2"/>
    </row>
    <row r="199" spans="2:4" s="9" customFormat="1" x14ac:dyDescent="0.2">
      <c r="B199" s="12"/>
      <c r="D199" s="2"/>
    </row>
    <row r="200" spans="2:4" s="9" customFormat="1" x14ac:dyDescent="0.2">
      <c r="B200" s="12"/>
      <c r="D200" s="2"/>
    </row>
    <row r="201" spans="2:4" s="9" customFormat="1" x14ac:dyDescent="0.2">
      <c r="B201" s="12"/>
      <c r="D201" s="2"/>
    </row>
    <row r="202" spans="2:4" s="9" customFormat="1" x14ac:dyDescent="0.2">
      <c r="B202" s="12"/>
      <c r="D202" s="2"/>
    </row>
    <row r="203" spans="2:4" s="9" customFormat="1" x14ac:dyDescent="0.2">
      <c r="B203" s="12"/>
      <c r="D203" s="2"/>
    </row>
    <row r="204" spans="2:4" s="9" customFormat="1" x14ac:dyDescent="0.2">
      <c r="B204" s="12"/>
      <c r="D204" s="2"/>
    </row>
    <row r="205" spans="2:4" s="9" customFormat="1" x14ac:dyDescent="0.2">
      <c r="B205" s="12"/>
      <c r="D205" s="2"/>
    </row>
    <row r="206" spans="2:4" s="9" customFormat="1" x14ac:dyDescent="0.2">
      <c r="B206" s="12"/>
      <c r="D206" s="2"/>
    </row>
    <row r="207" spans="2:4" s="9" customFormat="1" x14ac:dyDescent="0.2">
      <c r="B207" s="12"/>
      <c r="D207" s="2"/>
    </row>
    <row r="208" spans="2:4" s="9" customFormat="1" x14ac:dyDescent="0.2">
      <c r="B208" s="12"/>
      <c r="D208" s="2"/>
    </row>
    <row r="209" spans="2:4" s="9" customFormat="1" x14ac:dyDescent="0.2">
      <c r="B209" s="12"/>
      <c r="D209" s="2"/>
    </row>
    <row r="210" spans="2:4" s="9" customFormat="1" x14ac:dyDescent="0.2">
      <c r="B210" s="12"/>
      <c r="D210" s="2"/>
    </row>
    <row r="211" spans="2:4" s="9" customFormat="1" x14ac:dyDescent="0.2">
      <c r="B211" s="12"/>
      <c r="D211" s="2"/>
    </row>
    <row r="212" spans="2:4" s="9" customFormat="1" x14ac:dyDescent="0.2">
      <c r="B212" s="12"/>
      <c r="D212" s="2"/>
    </row>
    <row r="213" spans="2:4" s="9" customFormat="1" x14ac:dyDescent="0.2">
      <c r="B213" s="12"/>
      <c r="D213" s="2"/>
    </row>
    <row r="214" spans="2:4" s="9" customFormat="1" x14ac:dyDescent="0.2">
      <c r="B214" s="12"/>
      <c r="D214" s="2"/>
    </row>
    <row r="215" spans="2:4" s="9" customFormat="1" x14ac:dyDescent="0.2">
      <c r="B215" s="12"/>
      <c r="D215" s="2"/>
    </row>
    <row r="216" spans="2:4" s="9" customFormat="1" x14ac:dyDescent="0.2">
      <c r="B216" s="12"/>
      <c r="D216" s="2"/>
    </row>
    <row r="217" spans="2:4" s="9" customFormat="1" x14ac:dyDescent="0.2">
      <c r="B217" s="12"/>
      <c r="D217" s="2"/>
    </row>
    <row r="218" spans="2:4" s="9" customFormat="1" x14ac:dyDescent="0.2">
      <c r="B218" s="12"/>
      <c r="D218" s="2"/>
    </row>
    <row r="219" spans="2:4" s="9" customFormat="1" x14ac:dyDescent="0.2">
      <c r="B219" s="12"/>
      <c r="D219" s="2"/>
    </row>
    <row r="220" spans="2:4" s="9" customFormat="1" x14ac:dyDescent="0.2">
      <c r="B220" s="12"/>
      <c r="D220" s="2"/>
    </row>
    <row r="221" spans="2:4" s="9" customFormat="1" x14ac:dyDescent="0.2">
      <c r="B221" s="12"/>
      <c r="D221" s="2"/>
    </row>
    <row r="222" spans="2:4" s="9" customFormat="1" x14ac:dyDescent="0.2">
      <c r="B222" s="12"/>
      <c r="D222" s="2"/>
    </row>
    <row r="223" spans="2:4" s="9" customFormat="1" x14ac:dyDescent="0.2">
      <c r="B223" s="12"/>
      <c r="D223" s="2"/>
    </row>
    <row r="224" spans="2:4" s="9" customFormat="1" x14ac:dyDescent="0.2">
      <c r="B224" s="12"/>
      <c r="D224" s="2"/>
    </row>
    <row r="225" spans="2:4" s="9" customFormat="1" x14ac:dyDescent="0.2">
      <c r="B225" s="12"/>
      <c r="D225" s="2"/>
    </row>
    <row r="226" spans="2:4" s="9" customFormat="1" x14ac:dyDescent="0.2">
      <c r="B226" s="12"/>
      <c r="D226" s="2"/>
    </row>
    <row r="227" spans="2:4" s="9" customFormat="1" x14ac:dyDescent="0.2">
      <c r="B227" s="12"/>
      <c r="D227" s="2"/>
    </row>
    <row r="228" spans="2:4" s="9" customFormat="1" x14ac:dyDescent="0.2">
      <c r="B228" s="12"/>
      <c r="D228" s="2"/>
    </row>
    <row r="229" spans="2:4" s="9" customFormat="1" x14ac:dyDescent="0.2">
      <c r="B229" s="12"/>
      <c r="D229" s="2"/>
    </row>
    <row r="230" spans="2:4" s="9" customFormat="1" x14ac:dyDescent="0.2">
      <c r="B230" s="12"/>
      <c r="D230" s="2"/>
    </row>
    <row r="231" spans="2:4" s="9" customFormat="1" x14ac:dyDescent="0.2">
      <c r="B231" s="12"/>
      <c r="D231" s="2"/>
    </row>
    <row r="232" spans="2:4" s="9" customFormat="1" x14ac:dyDescent="0.2">
      <c r="B232" s="12"/>
      <c r="D232" s="2"/>
    </row>
    <row r="233" spans="2:4" s="9" customFormat="1" x14ac:dyDescent="0.2">
      <c r="B233" s="12"/>
      <c r="D233" s="2"/>
    </row>
    <row r="234" spans="2:4" s="9" customFormat="1" x14ac:dyDescent="0.2">
      <c r="B234" s="12"/>
      <c r="D234" s="2"/>
    </row>
    <row r="235" spans="2:4" s="9" customFormat="1" x14ac:dyDescent="0.2">
      <c r="B235" s="12"/>
      <c r="D235" s="2"/>
    </row>
    <row r="236" spans="2:4" s="9" customFormat="1" x14ac:dyDescent="0.2">
      <c r="B236" s="12"/>
      <c r="D236" s="2"/>
    </row>
    <row r="237" spans="2:4" s="9" customFormat="1" x14ac:dyDescent="0.2">
      <c r="B237" s="12"/>
      <c r="D237" s="2"/>
    </row>
    <row r="238" spans="2:4" s="9" customFormat="1" x14ac:dyDescent="0.2">
      <c r="B238" s="12"/>
      <c r="D238" s="2"/>
    </row>
    <row r="239" spans="2:4" s="9" customFormat="1" x14ac:dyDescent="0.2">
      <c r="B239" s="12"/>
      <c r="D239" s="2"/>
    </row>
    <row r="240" spans="2:4" s="9" customFormat="1" x14ac:dyDescent="0.2">
      <c r="B240" s="12"/>
      <c r="D240" s="2"/>
    </row>
    <row r="241" spans="2:4" s="9" customFormat="1" x14ac:dyDescent="0.2">
      <c r="B241" s="12"/>
      <c r="D241" s="2"/>
    </row>
    <row r="242" spans="2:4" s="9" customFormat="1" x14ac:dyDescent="0.2">
      <c r="B242" s="12"/>
      <c r="D242" s="2"/>
    </row>
    <row r="243" spans="2:4" s="9" customFormat="1" x14ac:dyDescent="0.2">
      <c r="B243" s="12"/>
      <c r="D243" s="2"/>
    </row>
    <row r="244" spans="2:4" s="9" customFormat="1" x14ac:dyDescent="0.2">
      <c r="B244" s="12"/>
      <c r="D244" s="2"/>
    </row>
    <row r="245" spans="2:4" s="9" customFormat="1" x14ac:dyDescent="0.2">
      <c r="B245" s="12"/>
      <c r="D245" s="2"/>
    </row>
    <row r="246" spans="2:4" s="9" customFormat="1" x14ac:dyDescent="0.2">
      <c r="B246" s="12"/>
      <c r="D246" s="2"/>
    </row>
    <row r="247" spans="2:4" s="9" customFormat="1" x14ac:dyDescent="0.2">
      <c r="B247" s="12"/>
      <c r="D247" s="2"/>
    </row>
    <row r="248" spans="2:4" s="9" customFormat="1" x14ac:dyDescent="0.2">
      <c r="B248" s="12"/>
      <c r="D248" s="2"/>
    </row>
    <row r="249" spans="2:4" s="9" customFormat="1" x14ac:dyDescent="0.2">
      <c r="B249" s="12"/>
      <c r="D249" s="2"/>
    </row>
    <row r="250" spans="2:4" s="9" customFormat="1" x14ac:dyDescent="0.2">
      <c r="B250" s="12"/>
      <c r="D250" s="2"/>
    </row>
    <row r="251" spans="2:4" s="9" customFormat="1" x14ac:dyDescent="0.2">
      <c r="B251" s="12"/>
      <c r="D251" s="2"/>
    </row>
    <row r="252" spans="2:4" s="9" customFormat="1" x14ac:dyDescent="0.2">
      <c r="B252" s="12"/>
      <c r="D252" s="2"/>
    </row>
    <row r="253" spans="2:4" s="9" customFormat="1" x14ac:dyDescent="0.2">
      <c r="B253" s="12"/>
      <c r="D253" s="2"/>
    </row>
    <row r="254" spans="2:4" s="9" customFormat="1" x14ac:dyDescent="0.2">
      <c r="B254" s="12"/>
      <c r="D254" s="2"/>
    </row>
    <row r="255" spans="2:4" s="9" customFormat="1" x14ac:dyDescent="0.2">
      <c r="B255" s="12"/>
      <c r="D255" s="2"/>
    </row>
    <row r="256" spans="2:4" s="9" customFormat="1" x14ac:dyDescent="0.2">
      <c r="B256" s="12"/>
      <c r="D256" s="2"/>
    </row>
    <row r="257" spans="2:4" s="9" customFormat="1" x14ac:dyDescent="0.2">
      <c r="B257" s="12"/>
      <c r="D257" s="2"/>
    </row>
    <row r="258" spans="2:4" s="9" customFormat="1" x14ac:dyDescent="0.2">
      <c r="B258" s="12"/>
      <c r="D258" s="2"/>
    </row>
    <row r="259" spans="2:4" s="9" customFormat="1" x14ac:dyDescent="0.2">
      <c r="B259" s="12"/>
      <c r="D259" s="2"/>
    </row>
    <row r="260" spans="2:4" s="9" customFormat="1" x14ac:dyDescent="0.2">
      <c r="B260" s="12"/>
      <c r="D260" s="2"/>
    </row>
    <row r="261" spans="2:4" s="9" customFormat="1" x14ac:dyDescent="0.2">
      <c r="B261" s="12"/>
      <c r="D261" s="2"/>
    </row>
    <row r="262" spans="2:4" s="9" customFormat="1" x14ac:dyDescent="0.2">
      <c r="B262" s="12"/>
      <c r="D262" s="2"/>
    </row>
    <row r="263" spans="2:4" s="9" customFormat="1" x14ac:dyDescent="0.2">
      <c r="B263" s="12"/>
      <c r="D263" s="2"/>
    </row>
    <row r="264" spans="2:4" s="9" customFormat="1" x14ac:dyDescent="0.2">
      <c r="B264" s="12"/>
      <c r="D264" s="2"/>
    </row>
    <row r="265" spans="2:4" s="9" customFormat="1" x14ac:dyDescent="0.2">
      <c r="B265" s="12"/>
      <c r="D265" s="2"/>
    </row>
    <row r="266" spans="2:4" s="9" customFormat="1" x14ac:dyDescent="0.2">
      <c r="B266" s="12"/>
      <c r="D266" s="2"/>
    </row>
    <row r="267" spans="2:4" s="9" customFormat="1" x14ac:dyDescent="0.2">
      <c r="B267" s="12"/>
      <c r="D267" s="2"/>
    </row>
    <row r="268" spans="2:4" s="9" customFormat="1" x14ac:dyDescent="0.2">
      <c r="B268" s="12"/>
      <c r="D268" s="2"/>
    </row>
    <row r="269" spans="2:4" s="9" customFormat="1" x14ac:dyDescent="0.2">
      <c r="B269" s="12"/>
      <c r="D269" s="2"/>
    </row>
    <row r="270" spans="2:4" s="9" customFormat="1" x14ac:dyDescent="0.2">
      <c r="B270" s="12"/>
      <c r="D270" s="2"/>
    </row>
    <row r="271" spans="2:4" s="9" customFormat="1" x14ac:dyDescent="0.2">
      <c r="B271" s="12"/>
      <c r="D271" s="2"/>
    </row>
    <row r="272" spans="2:4" s="9" customFormat="1" x14ac:dyDescent="0.2">
      <c r="B272" s="12"/>
      <c r="D272" s="2"/>
    </row>
    <row r="273" spans="2:4" s="9" customFormat="1" x14ac:dyDescent="0.2">
      <c r="B273" s="12"/>
      <c r="D273" s="2"/>
    </row>
    <row r="274" spans="2:4" s="9" customFormat="1" x14ac:dyDescent="0.2">
      <c r="B274" s="12"/>
      <c r="D274" s="2"/>
    </row>
    <row r="275" spans="2:4" s="9" customFormat="1" x14ac:dyDescent="0.2">
      <c r="B275" s="12"/>
      <c r="D275" s="2"/>
    </row>
    <row r="276" spans="2:4" s="9" customFormat="1" x14ac:dyDescent="0.2">
      <c r="B276" s="12"/>
      <c r="D276" s="2"/>
    </row>
    <row r="277" spans="2:4" s="9" customFormat="1" x14ac:dyDescent="0.2">
      <c r="B277" s="12"/>
      <c r="D277" s="2"/>
    </row>
    <row r="278" spans="2:4" s="9" customFormat="1" x14ac:dyDescent="0.2">
      <c r="B278" s="12"/>
      <c r="D278" s="2"/>
    </row>
    <row r="279" spans="2:4" s="9" customFormat="1" x14ac:dyDescent="0.2">
      <c r="B279" s="12"/>
      <c r="D279" s="2"/>
    </row>
    <row r="280" spans="2:4" s="9" customFormat="1" x14ac:dyDescent="0.2">
      <c r="B280" s="12"/>
      <c r="D280" s="2"/>
    </row>
    <row r="281" spans="2:4" s="9" customFormat="1" x14ac:dyDescent="0.2">
      <c r="B281" s="12"/>
      <c r="D281" s="2"/>
    </row>
    <row r="282" spans="2:4" s="9" customFormat="1" x14ac:dyDescent="0.2">
      <c r="B282" s="12"/>
      <c r="D282" s="2"/>
    </row>
    <row r="283" spans="2:4" s="9" customFormat="1" x14ac:dyDescent="0.2">
      <c r="B283" s="12"/>
      <c r="D283" s="2"/>
    </row>
    <row r="284" spans="2:4" s="9" customFormat="1" x14ac:dyDescent="0.2">
      <c r="B284" s="12"/>
      <c r="D284" s="2"/>
    </row>
    <row r="285" spans="2:4" s="9" customFormat="1" x14ac:dyDescent="0.2">
      <c r="B285" s="12"/>
      <c r="D285" s="2"/>
    </row>
    <row r="286" spans="2:4" s="9" customFormat="1" x14ac:dyDescent="0.2">
      <c r="B286" s="12"/>
      <c r="D286" s="2"/>
    </row>
    <row r="287" spans="2:4" s="9" customFormat="1" x14ac:dyDescent="0.2">
      <c r="B287" s="12"/>
      <c r="D287" s="2"/>
    </row>
    <row r="288" spans="2:4" s="9" customFormat="1" x14ac:dyDescent="0.2">
      <c r="B288" s="12"/>
      <c r="D288" s="2"/>
    </row>
    <row r="289" spans="2:4" s="9" customFormat="1" x14ac:dyDescent="0.2">
      <c r="B289" s="12"/>
      <c r="D289" s="2"/>
    </row>
    <row r="290" spans="2:4" s="9" customFormat="1" x14ac:dyDescent="0.2">
      <c r="B290" s="12"/>
      <c r="D290" s="2"/>
    </row>
    <row r="291" spans="2:4" s="9" customFormat="1" x14ac:dyDescent="0.2">
      <c r="B291" s="12"/>
      <c r="D291" s="2"/>
    </row>
    <row r="292" spans="2:4" s="9" customFormat="1" x14ac:dyDescent="0.2">
      <c r="B292" s="12"/>
      <c r="D292" s="2"/>
    </row>
    <row r="293" spans="2:4" s="9" customFormat="1" x14ac:dyDescent="0.2">
      <c r="B293" s="12"/>
      <c r="D293" s="2"/>
    </row>
    <row r="294" spans="2:4" s="9" customFormat="1" x14ac:dyDescent="0.2">
      <c r="B294" s="12"/>
      <c r="D294" s="2"/>
    </row>
    <row r="295" spans="2:4" s="9" customFormat="1" x14ac:dyDescent="0.2">
      <c r="B295" s="12"/>
      <c r="D295" s="2"/>
    </row>
    <row r="296" spans="2:4" s="9" customFormat="1" x14ac:dyDescent="0.2">
      <c r="B296" s="12"/>
      <c r="D296" s="2"/>
    </row>
    <row r="297" spans="2:4" s="9" customFormat="1" x14ac:dyDescent="0.2">
      <c r="B297" s="12"/>
      <c r="D297" s="2"/>
    </row>
    <row r="298" spans="2:4" s="9" customFormat="1" x14ac:dyDescent="0.2">
      <c r="B298" s="12"/>
      <c r="D298" s="2"/>
    </row>
    <row r="299" spans="2:4" s="9" customFormat="1" x14ac:dyDescent="0.2">
      <c r="B299" s="12"/>
      <c r="D299" s="2"/>
    </row>
    <row r="300" spans="2:4" s="9" customFormat="1" x14ac:dyDescent="0.2">
      <c r="B300" s="12"/>
      <c r="D300" s="2"/>
    </row>
    <row r="301" spans="2:4" s="9" customFormat="1" x14ac:dyDescent="0.2">
      <c r="B301" s="12"/>
      <c r="D301" s="2"/>
    </row>
    <row r="302" spans="2:4" s="9" customFormat="1" x14ac:dyDescent="0.2">
      <c r="B302" s="12"/>
      <c r="D302" s="2"/>
    </row>
    <row r="303" spans="2:4" s="9" customFormat="1" x14ac:dyDescent="0.2">
      <c r="B303" s="12"/>
      <c r="D303" s="2"/>
    </row>
    <row r="304" spans="2:4" s="9" customFormat="1" x14ac:dyDescent="0.2">
      <c r="B304" s="12"/>
      <c r="D304" s="2"/>
    </row>
    <row r="305" spans="2:4" s="9" customFormat="1" x14ac:dyDescent="0.2">
      <c r="B305" s="12"/>
      <c r="D305" s="2"/>
    </row>
    <row r="306" spans="2:4" s="9" customFormat="1" x14ac:dyDescent="0.2">
      <c r="B306" s="12"/>
      <c r="D306" s="2"/>
    </row>
    <row r="307" spans="2:4" s="9" customFormat="1" x14ac:dyDescent="0.2">
      <c r="B307" s="12"/>
      <c r="D307" s="2"/>
    </row>
    <row r="308" spans="2:4" s="9" customFormat="1" x14ac:dyDescent="0.2">
      <c r="B308" s="12"/>
      <c r="D308" s="2"/>
    </row>
    <row r="309" spans="2:4" s="9" customFormat="1" x14ac:dyDescent="0.2">
      <c r="B309" s="12"/>
      <c r="D309" s="2"/>
    </row>
    <row r="310" spans="2:4" s="9" customFormat="1" x14ac:dyDescent="0.2">
      <c r="B310" s="12"/>
      <c r="D310" s="2"/>
    </row>
    <row r="311" spans="2:4" s="9" customFormat="1" x14ac:dyDescent="0.2">
      <c r="B311" s="12"/>
      <c r="D311" s="2"/>
    </row>
    <row r="312" spans="2:4" s="9" customFormat="1" x14ac:dyDescent="0.2">
      <c r="B312" s="12"/>
      <c r="D312" s="2"/>
    </row>
    <row r="313" spans="2:4" s="9" customFormat="1" x14ac:dyDescent="0.2">
      <c r="B313" s="12"/>
      <c r="D313" s="2"/>
    </row>
    <row r="314" spans="2:4" s="9" customFormat="1" x14ac:dyDescent="0.2">
      <c r="B314" s="12"/>
      <c r="D314" s="2"/>
    </row>
    <row r="315" spans="2:4" s="9" customFormat="1" x14ac:dyDescent="0.2">
      <c r="B315" s="12"/>
      <c r="D315" s="2"/>
    </row>
    <row r="316" spans="2:4" s="9" customFormat="1" x14ac:dyDescent="0.2">
      <c r="B316" s="12"/>
      <c r="D316" s="2"/>
    </row>
    <row r="317" spans="2:4" s="9" customFormat="1" x14ac:dyDescent="0.2">
      <c r="B317" s="12"/>
      <c r="D317" s="2"/>
    </row>
    <row r="318" spans="2:4" s="9" customFormat="1" x14ac:dyDescent="0.2">
      <c r="B318" s="12"/>
      <c r="D318" s="2"/>
    </row>
    <row r="319" spans="2:4" s="9" customFormat="1" x14ac:dyDescent="0.2">
      <c r="B319" s="12"/>
      <c r="D319" s="2"/>
    </row>
    <row r="320" spans="2:4" s="9" customFormat="1" x14ac:dyDescent="0.2">
      <c r="B320" s="12"/>
      <c r="D320" s="2"/>
    </row>
    <row r="321" spans="2:4" s="9" customFormat="1" x14ac:dyDescent="0.2">
      <c r="B321" s="12"/>
      <c r="D321" s="2"/>
    </row>
    <row r="322" spans="2:4" s="9" customFormat="1" x14ac:dyDescent="0.2">
      <c r="B322" s="12"/>
      <c r="D322" s="2"/>
    </row>
    <row r="323" spans="2:4" s="9" customFormat="1" x14ac:dyDescent="0.2">
      <c r="B323" s="12"/>
      <c r="D323" s="2"/>
    </row>
    <row r="324" spans="2:4" s="9" customFormat="1" x14ac:dyDescent="0.2">
      <c r="B324" s="12"/>
      <c r="D324" s="2"/>
    </row>
    <row r="325" spans="2:4" s="9" customFormat="1" x14ac:dyDescent="0.2">
      <c r="B325" s="12"/>
      <c r="D325" s="2"/>
    </row>
    <row r="326" spans="2:4" s="9" customFormat="1" x14ac:dyDescent="0.2">
      <c r="B326" s="12"/>
      <c r="D326" s="2"/>
    </row>
  </sheetData>
  <phoneticPr fontId="18"/>
  <pageMargins left="0.78749999999999998" right="0.78749999999999998" top="0.63472222222222197" bottom="0.39374999999999999" header="0.511811023622047" footer="0.511811023622047"/>
  <pageSetup paperSize="9" scale="49" fitToHeight="0" orientation="landscape" horizontalDpi="300" verticalDpi="300" r:id="rId1"/>
  <rowBreaks count="1" manualBreakCount="1">
    <brk id="3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93"/>
  <sheetViews>
    <sheetView showGridLines="0" view="pageBreakPreview" topLeftCell="A115" zoomScale="51" zoomScaleNormal="100" zoomScaleSheetLayoutView="51" workbookViewId="0">
      <selection activeCell="T69" sqref="T69"/>
    </sheetView>
  </sheetViews>
  <sheetFormatPr defaultColWidth="12.5" defaultRowHeight="17.25" x14ac:dyDescent="0.2"/>
  <cols>
    <col min="1" max="1" width="5.5" style="16" customWidth="1"/>
    <col min="2" max="2" width="6" style="16" customWidth="1"/>
    <col min="3" max="3" width="16.625" style="16" customWidth="1"/>
    <col min="4" max="4" width="2" style="16" customWidth="1"/>
    <col min="5" max="5" width="15.25" style="14" customWidth="1"/>
    <col min="6" max="6" width="8.5" style="19" customWidth="1"/>
    <col min="7" max="22" width="8.5" style="16" customWidth="1"/>
    <col min="23" max="256" width="12.5" style="16"/>
    <col min="257" max="257" width="5.5" style="16" customWidth="1"/>
    <col min="258" max="258" width="6" style="16" customWidth="1"/>
    <col min="259" max="259" width="16.625" style="16" customWidth="1"/>
    <col min="260" max="260" width="2" style="16" customWidth="1"/>
    <col min="261" max="261" width="12.25" style="16" customWidth="1"/>
    <col min="262" max="262" width="8.875" style="16" customWidth="1"/>
    <col min="263" max="278" width="7.75" style="16" customWidth="1"/>
    <col min="279" max="512" width="12.5" style="16"/>
    <col min="513" max="513" width="5.5" style="16" customWidth="1"/>
    <col min="514" max="514" width="6" style="16" customWidth="1"/>
    <col min="515" max="515" width="16.625" style="16" customWidth="1"/>
    <col min="516" max="516" width="2" style="16" customWidth="1"/>
    <col min="517" max="517" width="12.25" style="16" customWidth="1"/>
    <col min="518" max="518" width="8.875" style="16" customWidth="1"/>
    <col min="519" max="534" width="7.75" style="16" customWidth="1"/>
    <col min="535" max="768" width="12.5" style="16"/>
    <col min="769" max="769" width="5.5" style="16" customWidth="1"/>
    <col min="770" max="770" width="6" style="16" customWidth="1"/>
    <col min="771" max="771" width="16.625" style="16" customWidth="1"/>
    <col min="772" max="772" width="2" style="16" customWidth="1"/>
    <col min="773" max="773" width="12.25" style="16" customWidth="1"/>
    <col min="774" max="774" width="8.875" style="16" customWidth="1"/>
    <col min="775" max="790" width="7.75" style="16" customWidth="1"/>
    <col min="791" max="1024" width="12.5" style="16"/>
  </cols>
  <sheetData>
    <row r="1" spans="1:24" ht="18.75" x14ac:dyDescent="0.2">
      <c r="A1" s="350" t="s">
        <v>71</v>
      </c>
      <c r="B1" s="351"/>
      <c r="C1" s="351"/>
      <c r="D1" s="351"/>
      <c r="E1" s="352"/>
      <c r="F1" s="353"/>
      <c r="G1" s="353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</row>
    <row r="2" spans="1:24" ht="19.5" thickBot="1" x14ac:dyDescent="0.25">
      <c r="A2" s="355"/>
      <c r="B2" s="355"/>
      <c r="C2" s="355"/>
      <c r="D2" s="355"/>
      <c r="E2" s="356"/>
      <c r="F2" s="357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4"/>
      <c r="T2" s="358"/>
      <c r="U2" s="358"/>
      <c r="V2" s="358" t="s">
        <v>72</v>
      </c>
    </row>
    <row r="3" spans="1:24" ht="18" customHeight="1" x14ac:dyDescent="0.2">
      <c r="A3" s="359"/>
      <c r="B3" s="359"/>
      <c r="C3" s="359"/>
      <c r="D3" s="359"/>
      <c r="E3" s="360"/>
      <c r="F3" s="361" t="s">
        <v>73</v>
      </c>
      <c r="G3" s="362" t="s">
        <v>5</v>
      </c>
      <c r="H3" s="362" t="s">
        <v>6</v>
      </c>
      <c r="I3" s="362" t="s">
        <v>7</v>
      </c>
      <c r="J3" s="362" t="s">
        <v>8</v>
      </c>
      <c r="K3" s="362" t="s">
        <v>9</v>
      </c>
      <c r="L3" s="362" t="s">
        <v>10</v>
      </c>
      <c r="M3" s="362" t="s">
        <v>11</v>
      </c>
      <c r="N3" s="362" t="s">
        <v>12</v>
      </c>
      <c r="O3" s="362" t="s">
        <v>13</v>
      </c>
      <c r="P3" s="362" t="s">
        <v>14</v>
      </c>
      <c r="Q3" s="362" t="s">
        <v>15</v>
      </c>
      <c r="R3" s="362" t="s">
        <v>16</v>
      </c>
      <c r="S3" s="363" t="s">
        <v>17</v>
      </c>
      <c r="T3" s="363" t="s">
        <v>18</v>
      </c>
      <c r="U3" s="363" t="s">
        <v>19</v>
      </c>
      <c r="V3" s="363" t="s">
        <v>20</v>
      </c>
      <c r="X3" s="15"/>
    </row>
    <row r="4" spans="1:24" s="16" customFormat="1" ht="16.5" customHeight="1" x14ac:dyDescent="0.2">
      <c r="A4" s="364" t="s">
        <v>74</v>
      </c>
      <c r="B4" s="365" t="s">
        <v>75</v>
      </c>
      <c r="C4" s="365"/>
      <c r="D4" s="365"/>
      <c r="E4" s="365"/>
      <c r="F4" s="366">
        <f t="shared" ref="F4:F40" si="0">SUM(G4:V4)</f>
        <v>1051</v>
      </c>
      <c r="G4" s="367">
        <v>61</v>
      </c>
      <c r="H4" s="367">
        <v>39</v>
      </c>
      <c r="I4" s="367">
        <v>75</v>
      </c>
      <c r="J4" s="367">
        <v>60</v>
      </c>
      <c r="K4" s="367">
        <v>61</v>
      </c>
      <c r="L4" s="367">
        <v>58</v>
      </c>
      <c r="M4" s="367">
        <v>48</v>
      </c>
      <c r="N4" s="367">
        <v>42</v>
      </c>
      <c r="O4" s="367">
        <v>44</v>
      </c>
      <c r="P4" s="367">
        <v>88</v>
      </c>
      <c r="Q4" s="367">
        <v>87</v>
      </c>
      <c r="R4" s="367">
        <v>80</v>
      </c>
      <c r="S4" s="367">
        <v>86</v>
      </c>
      <c r="T4" s="367">
        <v>94</v>
      </c>
      <c r="U4" s="367">
        <v>64</v>
      </c>
      <c r="V4" s="367">
        <v>64</v>
      </c>
    </row>
    <row r="5" spans="1:24" s="16" customFormat="1" ht="16.5" customHeight="1" x14ac:dyDescent="0.2">
      <c r="A5" s="364"/>
      <c r="B5" s="368"/>
      <c r="C5" s="369" t="s">
        <v>76</v>
      </c>
      <c r="D5" s="369"/>
      <c r="E5" s="369"/>
      <c r="F5" s="366">
        <f t="shared" si="0"/>
        <v>576</v>
      </c>
      <c r="G5" s="367">
        <v>30</v>
      </c>
      <c r="H5" s="367">
        <v>15</v>
      </c>
      <c r="I5" s="367">
        <v>39</v>
      </c>
      <c r="J5" s="367">
        <v>33</v>
      </c>
      <c r="K5" s="367">
        <v>36</v>
      </c>
      <c r="L5" s="367">
        <v>36</v>
      </c>
      <c r="M5" s="367">
        <v>26</v>
      </c>
      <c r="N5" s="367">
        <v>22</v>
      </c>
      <c r="O5" s="367">
        <v>21</v>
      </c>
      <c r="P5" s="367">
        <v>49</v>
      </c>
      <c r="Q5" s="367">
        <v>47</v>
      </c>
      <c r="R5" s="367">
        <v>49</v>
      </c>
      <c r="S5" s="367">
        <v>55</v>
      </c>
      <c r="T5" s="367">
        <v>46</v>
      </c>
      <c r="U5" s="367">
        <v>33</v>
      </c>
      <c r="V5" s="367">
        <v>39</v>
      </c>
    </row>
    <row r="6" spans="1:24" s="16" customFormat="1" ht="16.5" customHeight="1" x14ac:dyDescent="0.2">
      <c r="A6" s="364"/>
      <c r="B6" s="368"/>
      <c r="C6" s="369" t="s">
        <v>77</v>
      </c>
      <c r="D6" s="369"/>
      <c r="E6" s="369"/>
      <c r="F6" s="366">
        <f t="shared" si="0"/>
        <v>475</v>
      </c>
      <c r="G6" s="367">
        <v>31</v>
      </c>
      <c r="H6" s="367">
        <v>24</v>
      </c>
      <c r="I6" s="367">
        <v>36</v>
      </c>
      <c r="J6" s="367">
        <v>27</v>
      </c>
      <c r="K6" s="367">
        <v>25</v>
      </c>
      <c r="L6" s="367">
        <v>22</v>
      </c>
      <c r="M6" s="367">
        <v>22</v>
      </c>
      <c r="N6" s="367">
        <v>20</v>
      </c>
      <c r="O6" s="367">
        <v>23</v>
      </c>
      <c r="P6" s="367">
        <v>39</v>
      </c>
      <c r="Q6" s="367">
        <v>40</v>
      </c>
      <c r="R6" s="367">
        <v>31</v>
      </c>
      <c r="S6" s="367">
        <v>31</v>
      </c>
      <c r="T6" s="367">
        <v>48</v>
      </c>
      <c r="U6" s="367">
        <v>31</v>
      </c>
      <c r="V6" s="367">
        <v>25</v>
      </c>
    </row>
    <row r="7" spans="1:24" s="16" customFormat="1" ht="16.5" customHeight="1" x14ac:dyDescent="0.2">
      <c r="A7" s="364"/>
      <c r="B7" s="365" t="s">
        <v>78</v>
      </c>
      <c r="C7" s="365"/>
      <c r="D7" s="365"/>
      <c r="E7" s="365"/>
      <c r="F7" s="366">
        <f t="shared" si="0"/>
        <v>1436</v>
      </c>
      <c r="G7" s="367">
        <v>83</v>
      </c>
      <c r="H7" s="367">
        <v>27</v>
      </c>
      <c r="I7" s="367">
        <v>105</v>
      </c>
      <c r="J7" s="367">
        <v>77</v>
      </c>
      <c r="K7" s="367">
        <v>108</v>
      </c>
      <c r="L7" s="367">
        <v>71</v>
      </c>
      <c r="M7" s="367">
        <v>109</v>
      </c>
      <c r="N7" s="367">
        <v>48</v>
      </c>
      <c r="O7" s="367">
        <v>58</v>
      </c>
      <c r="P7" s="367">
        <v>145</v>
      </c>
      <c r="Q7" s="367">
        <v>113</v>
      </c>
      <c r="R7" s="367">
        <v>115</v>
      </c>
      <c r="S7" s="367">
        <v>102</v>
      </c>
      <c r="T7" s="367">
        <v>91</v>
      </c>
      <c r="U7" s="367">
        <v>73</v>
      </c>
      <c r="V7" s="367">
        <v>111</v>
      </c>
    </row>
    <row r="8" spans="1:24" s="16" customFormat="1" ht="16.5" customHeight="1" x14ac:dyDescent="0.2">
      <c r="A8" s="364"/>
      <c r="B8" s="365" t="s">
        <v>79</v>
      </c>
      <c r="C8" s="365"/>
      <c r="D8" s="365"/>
      <c r="E8" s="365"/>
      <c r="F8" s="366">
        <f t="shared" si="0"/>
        <v>940</v>
      </c>
      <c r="G8" s="367">
        <v>55</v>
      </c>
      <c r="H8" s="367">
        <v>20</v>
      </c>
      <c r="I8" s="367">
        <v>67</v>
      </c>
      <c r="J8" s="367">
        <v>41</v>
      </c>
      <c r="K8" s="367">
        <v>66</v>
      </c>
      <c r="L8" s="367">
        <v>49</v>
      </c>
      <c r="M8" s="367">
        <v>75</v>
      </c>
      <c r="N8" s="367">
        <v>34</v>
      </c>
      <c r="O8" s="367">
        <v>42</v>
      </c>
      <c r="P8" s="367">
        <v>100</v>
      </c>
      <c r="Q8" s="367">
        <v>67</v>
      </c>
      <c r="R8" s="367">
        <v>77</v>
      </c>
      <c r="S8" s="367">
        <v>61</v>
      </c>
      <c r="T8" s="367">
        <v>65</v>
      </c>
      <c r="U8" s="367">
        <v>42</v>
      </c>
      <c r="V8" s="367">
        <v>79</v>
      </c>
    </row>
    <row r="9" spans="1:24" s="16" customFormat="1" ht="16.5" customHeight="1" x14ac:dyDescent="0.2">
      <c r="A9" s="364"/>
      <c r="B9" s="368"/>
      <c r="C9" s="369" t="s">
        <v>80</v>
      </c>
      <c r="D9" s="369"/>
      <c r="E9" s="369"/>
      <c r="F9" s="366">
        <f t="shared" si="0"/>
        <v>1350</v>
      </c>
      <c r="G9" s="367">
        <v>69</v>
      </c>
      <c r="H9" s="367">
        <v>25</v>
      </c>
      <c r="I9" s="367">
        <v>96</v>
      </c>
      <c r="J9" s="367">
        <v>71</v>
      </c>
      <c r="K9" s="367">
        <v>108</v>
      </c>
      <c r="L9" s="367">
        <v>70</v>
      </c>
      <c r="M9" s="367">
        <v>95</v>
      </c>
      <c r="N9" s="367">
        <v>48</v>
      </c>
      <c r="O9" s="367">
        <v>57</v>
      </c>
      <c r="P9" s="367">
        <v>138</v>
      </c>
      <c r="Q9" s="367">
        <v>107</v>
      </c>
      <c r="R9" s="367">
        <v>112</v>
      </c>
      <c r="S9" s="367">
        <v>98</v>
      </c>
      <c r="T9" s="367">
        <v>84</v>
      </c>
      <c r="U9" s="367">
        <v>69</v>
      </c>
      <c r="V9" s="367">
        <v>103</v>
      </c>
    </row>
    <row r="10" spans="1:24" s="16" customFormat="1" ht="16.5" customHeight="1" x14ac:dyDescent="0.2">
      <c r="A10" s="364"/>
      <c r="B10" s="368"/>
      <c r="C10" s="369" t="s">
        <v>81</v>
      </c>
      <c r="D10" s="369"/>
      <c r="E10" s="369"/>
      <c r="F10" s="366">
        <f t="shared" si="0"/>
        <v>86</v>
      </c>
      <c r="G10" s="367">
        <v>14</v>
      </c>
      <c r="H10" s="367">
        <v>2</v>
      </c>
      <c r="I10" s="367">
        <v>9</v>
      </c>
      <c r="J10" s="367">
        <v>6</v>
      </c>
      <c r="K10" s="367">
        <v>0</v>
      </c>
      <c r="L10" s="367">
        <v>1</v>
      </c>
      <c r="M10" s="367">
        <v>14</v>
      </c>
      <c r="N10" s="367">
        <v>0</v>
      </c>
      <c r="O10" s="367">
        <v>1</v>
      </c>
      <c r="P10" s="367">
        <v>7</v>
      </c>
      <c r="Q10" s="367">
        <v>6</v>
      </c>
      <c r="R10" s="367">
        <v>3</v>
      </c>
      <c r="S10" s="367">
        <v>4</v>
      </c>
      <c r="T10" s="367">
        <v>7</v>
      </c>
      <c r="U10" s="367">
        <v>4</v>
      </c>
      <c r="V10" s="367">
        <v>8</v>
      </c>
    </row>
    <row r="11" spans="1:24" s="16" customFormat="1" ht="16.5" customHeight="1" thickBot="1" x14ac:dyDescent="0.25">
      <c r="A11" s="370" t="s">
        <v>82</v>
      </c>
      <c r="B11" s="371" t="s">
        <v>83</v>
      </c>
      <c r="C11" s="369" t="s">
        <v>84</v>
      </c>
      <c r="D11" s="372"/>
      <c r="E11" s="372" t="s">
        <v>85</v>
      </c>
      <c r="F11" s="366">
        <f t="shared" si="0"/>
        <v>373</v>
      </c>
      <c r="G11" s="367">
        <v>23</v>
      </c>
      <c r="H11" s="367">
        <v>14</v>
      </c>
      <c r="I11" s="367">
        <v>26</v>
      </c>
      <c r="J11" s="367">
        <v>24</v>
      </c>
      <c r="K11" s="367">
        <v>21</v>
      </c>
      <c r="L11" s="367">
        <v>14</v>
      </c>
      <c r="M11" s="367">
        <v>17</v>
      </c>
      <c r="N11" s="367">
        <v>16</v>
      </c>
      <c r="O11" s="367">
        <v>11</v>
      </c>
      <c r="P11" s="367">
        <v>35</v>
      </c>
      <c r="Q11" s="367">
        <v>28</v>
      </c>
      <c r="R11" s="367">
        <v>25</v>
      </c>
      <c r="S11" s="367">
        <v>29</v>
      </c>
      <c r="T11" s="367">
        <v>40</v>
      </c>
      <c r="U11" s="367">
        <v>26</v>
      </c>
      <c r="V11" s="367">
        <v>24</v>
      </c>
    </row>
    <row r="12" spans="1:24" s="16" customFormat="1" ht="16.5" customHeight="1" thickBot="1" x14ac:dyDescent="0.25">
      <c r="A12" s="370"/>
      <c r="B12" s="371"/>
      <c r="C12" s="369"/>
      <c r="D12" s="372"/>
      <c r="E12" s="372" t="s">
        <v>78</v>
      </c>
      <c r="F12" s="366">
        <f t="shared" si="0"/>
        <v>122</v>
      </c>
      <c r="G12" s="367">
        <v>7</v>
      </c>
      <c r="H12" s="367">
        <v>4</v>
      </c>
      <c r="I12" s="367">
        <v>9</v>
      </c>
      <c r="J12" s="367">
        <v>7</v>
      </c>
      <c r="K12" s="367">
        <v>6</v>
      </c>
      <c r="L12" s="367">
        <v>5</v>
      </c>
      <c r="M12" s="367">
        <v>8</v>
      </c>
      <c r="N12" s="367">
        <v>5</v>
      </c>
      <c r="O12" s="367">
        <v>3</v>
      </c>
      <c r="P12" s="367">
        <v>12</v>
      </c>
      <c r="Q12" s="367">
        <v>7</v>
      </c>
      <c r="R12" s="367">
        <v>6</v>
      </c>
      <c r="S12" s="367">
        <v>11</v>
      </c>
      <c r="T12" s="367">
        <v>15</v>
      </c>
      <c r="U12" s="367">
        <v>9</v>
      </c>
      <c r="V12" s="367">
        <v>8</v>
      </c>
    </row>
    <row r="13" spans="1:24" s="16" customFormat="1" ht="16.5" customHeight="1" thickBot="1" x14ac:dyDescent="0.25">
      <c r="A13" s="370"/>
      <c r="B13" s="371"/>
      <c r="C13" s="369" t="s">
        <v>86</v>
      </c>
      <c r="D13" s="368"/>
      <c r="E13" s="372" t="s">
        <v>85</v>
      </c>
      <c r="F13" s="366">
        <f t="shared" si="0"/>
        <v>1</v>
      </c>
      <c r="G13" s="367">
        <v>0</v>
      </c>
      <c r="H13" s="367">
        <v>0</v>
      </c>
      <c r="I13" s="367">
        <v>1</v>
      </c>
      <c r="J13" s="367">
        <v>0</v>
      </c>
      <c r="K13" s="367">
        <v>0</v>
      </c>
      <c r="L13" s="367">
        <v>0</v>
      </c>
      <c r="M13" s="367">
        <v>0</v>
      </c>
      <c r="N13" s="367">
        <v>0</v>
      </c>
      <c r="O13" s="367">
        <v>0</v>
      </c>
      <c r="P13" s="367">
        <v>0</v>
      </c>
      <c r="Q13" s="367">
        <v>0</v>
      </c>
      <c r="R13" s="367">
        <v>0</v>
      </c>
      <c r="S13" s="367">
        <v>0</v>
      </c>
      <c r="T13" s="367">
        <v>0</v>
      </c>
      <c r="U13" s="367">
        <v>0</v>
      </c>
      <c r="V13" s="367">
        <v>0</v>
      </c>
    </row>
    <row r="14" spans="1:24" s="16" customFormat="1" ht="16.5" customHeight="1" thickBot="1" x14ac:dyDescent="0.25">
      <c r="A14" s="370"/>
      <c r="B14" s="371"/>
      <c r="C14" s="369"/>
      <c r="D14" s="368"/>
      <c r="E14" s="372" t="s">
        <v>78</v>
      </c>
      <c r="F14" s="366">
        <f t="shared" si="0"/>
        <v>1</v>
      </c>
      <c r="G14" s="367">
        <v>0</v>
      </c>
      <c r="H14" s="367">
        <v>0</v>
      </c>
      <c r="I14" s="367">
        <v>1</v>
      </c>
      <c r="J14" s="367">
        <v>0</v>
      </c>
      <c r="K14" s="367">
        <v>0</v>
      </c>
      <c r="L14" s="367">
        <v>0</v>
      </c>
      <c r="M14" s="367">
        <v>0</v>
      </c>
      <c r="N14" s="367">
        <v>0</v>
      </c>
      <c r="O14" s="367">
        <v>0</v>
      </c>
      <c r="P14" s="367">
        <v>0</v>
      </c>
      <c r="Q14" s="367">
        <v>0</v>
      </c>
      <c r="R14" s="367">
        <v>0</v>
      </c>
      <c r="S14" s="367">
        <v>0</v>
      </c>
      <c r="T14" s="367">
        <v>0</v>
      </c>
      <c r="U14" s="367">
        <v>0</v>
      </c>
      <c r="V14" s="367">
        <v>0</v>
      </c>
    </row>
    <row r="15" spans="1:24" s="16" customFormat="1" ht="16.5" customHeight="1" thickBot="1" x14ac:dyDescent="0.25">
      <c r="A15" s="370"/>
      <c r="B15" s="371"/>
      <c r="C15" s="369" t="s">
        <v>87</v>
      </c>
      <c r="D15" s="368"/>
      <c r="E15" s="372" t="s">
        <v>85</v>
      </c>
      <c r="F15" s="366">
        <f t="shared" si="0"/>
        <v>15</v>
      </c>
      <c r="G15" s="367">
        <v>5</v>
      </c>
      <c r="H15" s="367">
        <v>0</v>
      </c>
      <c r="I15" s="367">
        <v>0</v>
      </c>
      <c r="J15" s="367">
        <v>1</v>
      </c>
      <c r="K15" s="367">
        <v>0</v>
      </c>
      <c r="L15" s="367">
        <v>1</v>
      </c>
      <c r="M15" s="367">
        <v>0</v>
      </c>
      <c r="N15" s="367">
        <v>1</v>
      </c>
      <c r="O15" s="367">
        <v>1</v>
      </c>
      <c r="P15" s="367">
        <v>1</v>
      </c>
      <c r="Q15" s="367">
        <v>2</v>
      </c>
      <c r="R15" s="367">
        <v>1</v>
      </c>
      <c r="S15" s="367">
        <v>1</v>
      </c>
      <c r="T15" s="367">
        <v>0</v>
      </c>
      <c r="U15" s="367">
        <v>0</v>
      </c>
      <c r="V15" s="367">
        <v>1</v>
      </c>
    </row>
    <row r="16" spans="1:24" s="16" customFormat="1" ht="16.5" customHeight="1" thickBot="1" x14ac:dyDescent="0.25">
      <c r="A16" s="370"/>
      <c r="B16" s="371"/>
      <c r="C16" s="369"/>
      <c r="D16" s="368"/>
      <c r="E16" s="372" t="s">
        <v>78</v>
      </c>
      <c r="F16" s="366">
        <f t="shared" si="0"/>
        <v>14</v>
      </c>
      <c r="G16" s="367">
        <v>3</v>
      </c>
      <c r="H16" s="367">
        <v>0</v>
      </c>
      <c r="I16" s="367">
        <v>0</v>
      </c>
      <c r="J16" s="367">
        <v>3</v>
      </c>
      <c r="K16" s="367">
        <v>0</v>
      </c>
      <c r="L16" s="367">
        <v>1</v>
      </c>
      <c r="M16" s="367">
        <v>0</v>
      </c>
      <c r="N16" s="367">
        <v>0</v>
      </c>
      <c r="O16" s="367">
        <v>1</v>
      </c>
      <c r="P16" s="367">
        <v>1</v>
      </c>
      <c r="Q16" s="367">
        <v>3</v>
      </c>
      <c r="R16" s="367">
        <v>1</v>
      </c>
      <c r="S16" s="367">
        <v>0</v>
      </c>
      <c r="T16" s="367">
        <v>0</v>
      </c>
      <c r="U16" s="367">
        <v>0</v>
      </c>
      <c r="V16" s="367">
        <v>1</v>
      </c>
    </row>
    <row r="17" spans="1:23" s="16" customFormat="1" ht="16.5" customHeight="1" thickBot="1" x14ac:dyDescent="0.25">
      <c r="A17" s="370"/>
      <c r="B17" s="371"/>
      <c r="C17" s="369" t="s">
        <v>88</v>
      </c>
      <c r="D17" s="368"/>
      <c r="E17" s="372" t="s">
        <v>85</v>
      </c>
      <c r="F17" s="366">
        <f t="shared" si="0"/>
        <v>45</v>
      </c>
      <c r="G17" s="367">
        <v>5</v>
      </c>
      <c r="H17" s="367">
        <v>3</v>
      </c>
      <c r="I17" s="367">
        <v>5</v>
      </c>
      <c r="J17" s="367">
        <v>1</v>
      </c>
      <c r="K17" s="367">
        <v>1</v>
      </c>
      <c r="L17" s="367">
        <v>0</v>
      </c>
      <c r="M17" s="367">
        <v>5</v>
      </c>
      <c r="N17" s="367">
        <v>2</v>
      </c>
      <c r="O17" s="367">
        <v>0</v>
      </c>
      <c r="P17" s="367">
        <v>0</v>
      </c>
      <c r="Q17" s="367">
        <v>3</v>
      </c>
      <c r="R17" s="367">
        <v>8</v>
      </c>
      <c r="S17" s="367">
        <v>5</v>
      </c>
      <c r="T17" s="367">
        <v>2</v>
      </c>
      <c r="U17" s="367">
        <v>4</v>
      </c>
      <c r="V17" s="367">
        <v>1</v>
      </c>
    </row>
    <row r="18" spans="1:23" s="16" customFormat="1" ht="16.5" customHeight="1" thickBot="1" x14ac:dyDescent="0.25">
      <c r="A18" s="370"/>
      <c r="B18" s="371"/>
      <c r="C18" s="369"/>
      <c r="D18" s="368"/>
      <c r="E18" s="372" t="s">
        <v>78</v>
      </c>
      <c r="F18" s="366">
        <f t="shared" si="0"/>
        <v>24</v>
      </c>
      <c r="G18" s="367">
        <v>5</v>
      </c>
      <c r="H18" s="367">
        <v>0</v>
      </c>
      <c r="I18" s="367">
        <v>2</v>
      </c>
      <c r="J18" s="367">
        <v>0</v>
      </c>
      <c r="K18" s="367">
        <v>0</v>
      </c>
      <c r="L18" s="367">
        <v>0</v>
      </c>
      <c r="M18" s="367">
        <v>5</v>
      </c>
      <c r="N18" s="367">
        <v>1</v>
      </c>
      <c r="O18" s="367">
        <v>0</v>
      </c>
      <c r="P18" s="367">
        <v>0</v>
      </c>
      <c r="Q18" s="367">
        <v>1</v>
      </c>
      <c r="R18" s="367">
        <v>5</v>
      </c>
      <c r="S18" s="367">
        <v>3</v>
      </c>
      <c r="T18" s="367">
        <v>1</v>
      </c>
      <c r="U18" s="367">
        <v>0</v>
      </c>
      <c r="V18" s="367">
        <v>1</v>
      </c>
    </row>
    <row r="19" spans="1:23" s="16" customFormat="1" ht="16.5" customHeight="1" thickBot="1" x14ac:dyDescent="0.25">
      <c r="A19" s="370"/>
      <c r="B19" s="369" t="s">
        <v>89</v>
      </c>
      <c r="C19" s="369"/>
      <c r="D19" s="368"/>
      <c r="E19" s="372" t="s">
        <v>85</v>
      </c>
      <c r="F19" s="366">
        <f t="shared" si="0"/>
        <v>79</v>
      </c>
      <c r="G19" s="367">
        <v>6</v>
      </c>
      <c r="H19" s="367">
        <v>1</v>
      </c>
      <c r="I19" s="367">
        <v>7</v>
      </c>
      <c r="J19" s="367">
        <v>3</v>
      </c>
      <c r="K19" s="367">
        <v>8</v>
      </c>
      <c r="L19" s="367">
        <v>5</v>
      </c>
      <c r="M19" s="367">
        <v>5</v>
      </c>
      <c r="N19" s="367">
        <v>3</v>
      </c>
      <c r="O19" s="367">
        <v>3</v>
      </c>
      <c r="P19" s="367">
        <v>8</v>
      </c>
      <c r="Q19" s="367">
        <v>5</v>
      </c>
      <c r="R19" s="367">
        <v>9</v>
      </c>
      <c r="S19" s="367">
        <v>6</v>
      </c>
      <c r="T19" s="367">
        <v>3</v>
      </c>
      <c r="U19" s="367">
        <v>2</v>
      </c>
      <c r="V19" s="367">
        <v>5</v>
      </c>
    </row>
    <row r="20" spans="1:23" s="16" customFormat="1" ht="16.5" customHeight="1" thickBot="1" x14ac:dyDescent="0.25">
      <c r="A20" s="370"/>
      <c r="B20" s="369"/>
      <c r="C20" s="369"/>
      <c r="D20" s="368"/>
      <c r="E20" s="372" t="s">
        <v>78</v>
      </c>
      <c r="F20" s="366">
        <f t="shared" si="0"/>
        <v>523</v>
      </c>
      <c r="G20" s="367">
        <v>48</v>
      </c>
      <c r="H20" s="367">
        <v>4</v>
      </c>
      <c r="I20" s="367">
        <v>46</v>
      </c>
      <c r="J20" s="367">
        <v>23</v>
      </c>
      <c r="K20" s="367">
        <v>53</v>
      </c>
      <c r="L20" s="367">
        <v>30</v>
      </c>
      <c r="M20" s="367">
        <v>75</v>
      </c>
      <c r="N20" s="367">
        <v>16</v>
      </c>
      <c r="O20" s="367">
        <v>18</v>
      </c>
      <c r="P20" s="367">
        <v>43</v>
      </c>
      <c r="Q20" s="367">
        <v>34</v>
      </c>
      <c r="R20" s="367">
        <v>48</v>
      </c>
      <c r="S20" s="367">
        <v>24</v>
      </c>
      <c r="T20" s="367">
        <v>16</v>
      </c>
      <c r="U20" s="367">
        <v>14</v>
      </c>
      <c r="V20" s="367">
        <v>31</v>
      </c>
    </row>
    <row r="21" spans="1:23" s="16" customFormat="1" ht="16.5" customHeight="1" thickBot="1" x14ac:dyDescent="0.25">
      <c r="A21" s="370"/>
      <c r="B21" s="369" t="s">
        <v>90</v>
      </c>
      <c r="C21" s="369"/>
      <c r="D21" s="368"/>
      <c r="E21" s="372" t="s">
        <v>85</v>
      </c>
      <c r="F21" s="366">
        <f t="shared" si="0"/>
        <v>56</v>
      </c>
      <c r="G21" s="367">
        <v>2</v>
      </c>
      <c r="H21" s="367">
        <v>0</v>
      </c>
      <c r="I21" s="367">
        <v>5</v>
      </c>
      <c r="J21" s="367">
        <v>3</v>
      </c>
      <c r="K21" s="367">
        <v>5</v>
      </c>
      <c r="L21" s="367">
        <v>2</v>
      </c>
      <c r="M21" s="367">
        <v>2</v>
      </c>
      <c r="N21" s="367">
        <v>2</v>
      </c>
      <c r="O21" s="367">
        <v>2</v>
      </c>
      <c r="P21" s="367">
        <v>5</v>
      </c>
      <c r="Q21" s="367">
        <v>5</v>
      </c>
      <c r="R21" s="367">
        <v>5</v>
      </c>
      <c r="S21" s="367">
        <v>5</v>
      </c>
      <c r="T21" s="367">
        <v>4</v>
      </c>
      <c r="U21" s="367">
        <v>5</v>
      </c>
      <c r="V21" s="367">
        <v>4</v>
      </c>
    </row>
    <row r="22" spans="1:23" s="16" customFormat="1" ht="16.5" customHeight="1" thickBot="1" x14ac:dyDescent="0.25">
      <c r="A22" s="370"/>
      <c r="B22" s="369"/>
      <c r="C22" s="369"/>
      <c r="D22" s="368"/>
      <c r="E22" s="372" t="s">
        <v>78</v>
      </c>
      <c r="F22" s="366">
        <f t="shared" si="0"/>
        <v>146</v>
      </c>
      <c r="G22" s="367">
        <v>4</v>
      </c>
      <c r="H22" s="367">
        <v>0</v>
      </c>
      <c r="I22" s="367">
        <v>8</v>
      </c>
      <c r="J22" s="367">
        <v>9</v>
      </c>
      <c r="K22" s="367">
        <v>16</v>
      </c>
      <c r="L22" s="367">
        <v>4</v>
      </c>
      <c r="M22" s="367">
        <v>4</v>
      </c>
      <c r="N22" s="367">
        <v>7</v>
      </c>
      <c r="O22" s="367">
        <v>2</v>
      </c>
      <c r="P22" s="367">
        <v>17</v>
      </c>
      <c r="Q22" s="367">
        <v>17</v>
      </c>
      <c r="R22" s="367">
        <v>10</v>
      </c>
      <c r="S22" s="367">
        <v>12</v>
      </c>
      <c r="T22" s="367">
        <v>9</v>
      </c>
      <c r="U22" s="367">
        <v>13</v>
      </c>
      <c r="V22" s="367">
        <v>14</v>
      </c>
    </row>
    <row r="23" spans="1:23" s="16" customFormat="1" ht="16.5" customHeight="1" thickBot="1" x14ac:dyDescent="0.25">
      <c r="A23" s="370"/>
      <c r="B23" s="369" t="s">
        <v>91</v>
      </c>
      <c r="C23" s="369"/>
      <c r="D23" s="368"/>
      <c r="E23" s="372" t="s">
        <v>85</v>
      </c>
      <c r="F23" s="366">
        <f t="shared" si="0"/>
        <v>82</v>
      </c>
      <c r="G23" s="367">
        <v>4</v>
      </c>
      <c r="H23" s="367">
        <v>2</v>
      </c>
      <c r="I23" s="367">
        <v>5</v>
      </c>
      <c r="J23" s="367">
        <v>6</v>
      </c>
      <c r="K23" s="367">
        <v>2</v>
      </c>
      <c r="L23" s="367">
        <v>3</v>
      </c>
      <c r="M23" s="367">
        <v>3</v>
      </c>
      <c r="N23" s="367">
        <v>3</v>
      </c>
      <c r="O23" s="367">
        <v>6</v>
      </c>
      <c r="P23" s="367">
        <v>7</v>
      </c>
      <c r="Q23" s="367">
        <v>9</v>
      </c>
      <c r="R23" s="367">
        <v>8</v>
      </c>
      <c r="S23" s="367">
        <v>9</v>
      </c>
      <c r="T23" s="367">
        <v>6</v>
      </c>
      <c r="U23" s="367">
        <v>2</v>
      </c>
      <c r="V23" s="367">
        <v>7</v>
      </c>
    </row>
    <row r="24" spans="1:23" s="16" customFormat="1" ht="16.5" customHeight="1" thickBot="1" x14ac:dyDescent="0.25">
      <c r="A24" s="370"/>
      <c r="B24" s="369"/>
      <c r="C24" s="369"/>
      <c r="D24" s="368"/>
      <c r="E24" s="372" t="s">
        <v>78</v>
      </c>
      <c r="F24" s="366">
        <f t="shared" si="0"/>
        <v>209</v>
      </c>
      <c r="G24" s="367">
        <v>9</v>
      </c>
      <c r="H24" s="367">
        <v>6</v>
      </c>
      <c r="I24" s="367">
        <v>13</v>
      </c>
      <c r="J24" s="367">
        <v>16</v>
      </c>
      <c r="K24" s="367">
        <v>5</v>
      </c>
      <c r="L24" s="367">
        <v>4</v>
      </c>
      <c r="M24" s="367">
        <v>4</v>
      </c>
      <c r="N24" s="367">
        <v>5</v>
      </c>
      <c r="O24" s="367">
        <v>20</v>
      </c>
      <c r="P24" s="367">
        <v>27</v>
      </c>
      <c r="Q24" s="367">
        <v>21</v>
      </c>
      <c r="R24" s="367">
        <v>17</v>
      </c>
      <c r="S24" s="367">
        <v>17</v>
      </c>
      <c r="T24" s="367">
        <v>17</v>
      </c>
      <c r="U24" s="367">
        <v>9</v>
      </c>
      <c r="V24" s="367">
        <v>19</v>
      </c>
    </row>
    <row r="25" spans="1:23" s="16" customFormat="1" ht="16.5" customHeight="1" thickBot="1" x14ac:dyDescent="0.25">
      <c r="A25" s="370"/>
      <c r="B25" s="369" t="s">
        <v>92</v>
      </c>
      <c r="C25" s="369"/>
      <c r="D25" s="368"/>
      <c r="E25" s="372" t="s">
        <v>85</v>
      </c>
      <c r="F25" s="366">
        <f t="shared" si="0"/>
        <v>256</v>
      </c>
      <c r="G25" s="367">
        <v>12</v>
      </c>
      <c r="H25" s="367">
        <v>6</v>
      </c>
      <c r="I25" s="367">
        <v>22</v>
      </c>
      <c r="J25" s="367">
        <v>14</v>
      </c>
      <c r="K25" s="367">
        <v>12</v>
      </c>
      <c r="L25" s="367">
        <v>6</v>
      </c>
      <c r="M25" s="367">
        <v>11</v>
      </c>
      <c r="N25" s="367">
        <v>10</v>
      </c>
      <c r="O25" s="367">
        <v>8</v>
      </c>
      <c r="P25" s="367">
        <v>24</v>
      </c>
      <c r="Q25" s="367">
        <v>18</v>
      </c>
      <c r="R25" s="367">
        <v>15</v>
      </c>
      <c r="S25" s="367">
        <v>26</v>
      </c>
      <c r="T25" s="367">
        <v>33</v>
      </c>
      <c r="U25" s="367">
        <v>23</v>
      </c>
      <c r="V25" s="367">
        <v>16</v>
      </c>
    </row>
    <row r="26" spans="1:23" s="16" customFormat="1" ht="16.5" customHeight="1" thickBot="1" x14ac:dyDescent="0.25">
      <c r="A26" s="370"/>
      <c r="B26" s="369"/>
      <c r="C26" s="369"/>
      <c r="D26" s="368"/>
      <c r="E26" s="372" t="s">
        <v>78</v>
      </c>
      <c r="F26" s="366">
        <f t="shared" si="0"/>
        <v>252</v>
      </c>
      <c r="G26" s="367">
        <v>6</v>
      </c>
      <c r="H26" s="367">
        <v>3</v>
      </c>
      <c r="I26" s="367">
        <v>19</v>
      </c>
      <c r="J26" s="367">
        <v>15</v>
      </c>
      <c r="K26" s="367">
        <v>19</v>
      </c>
      <c r="L26" s="367">
        <v>3</v>
      </c>
      <c r="M26" s="367">
        <v>10</v>
      </c>
      <c r="N26" s="367">
        <v>8</v>
      </c>
      <c r="O26" s="367">
        <v>5</v>
      </c>
      <c r="P26" s="367">
        <v>25</v>
      </c>
      <c r="Q26" s="367">
        <v>14</v>
      </c>
      <c r="R26" s="367">
        <v>20</v>
      </c>
      <c r="S26" s="367">
        <v>31</v>
      </c>
      <c r="T26" s="367">
        <v>31</v>
      </c>
      <c r="U26" s="367">
        <v>25</v>
      </c>
      <c r="V26" s="367">
        <v>18</v>
      </c>
    </row>
    <row r="27" spans="1:23" s="16" customFormat="1" ht="16.5" customHeight="1" thickBot="1" x14ac:dyDescent="0.25">
      <c r="A27" s="370"/>
      <c r="B27" s="369" t="s">
        <v>93</v>
      </c>
      <c r="C27" s="369"/>
      <c r="D27" s="368"/>
      <c r="E27" s="372" t="s">
        <v>85</v>
      </c>
      <c r="F27" s="366">
        <f t="shared" si="0"/>
        <v>6</v>
      </c>
      <c r="G27" s="367">
        <v>0</v>
      </c>
      <c r="H27" s="367">
        <v>0</v>
      </c>
      <c r="I27" s="367">
        <v>0</v>
      </c>
      <c r="J27" s="367">
        <v>0</v>
      </c>
      <c r="K27" s="367">
        <v>0</v>
      </c>
      <c r="L27" s="367">
        <v>0</v>
      </c>
      <c r="M27" s="367">
        <v>2</v>
      </c>
      <c r="N27" s="367">
        <v>0</v>
      </c>
      <c r="O27" s="367">
        <v>0</v>
      </c>
      <c r="P27" s="367">
        <v>0</v>
      </c>
      <c r="Q27" s="367">
        <v>2</v>
      </c>
      <c r="R27" s="367">
        <v>0</v>
      </c>
      <c r="S27" s="367">
        <v>0</v>
      </c>
      <c r="T27" s="367">
        <v>0</v>
      </c>
      <c r="U27" s="367">
        <v>0</v>
      </c>
      <c r="V27" s="367">
        <v>2</v>
      </c>
    </row>
    <row r="28" spans="1:23" s="16" customFormat="1" ht="16.5" customHeight="1" thickBot="1" x14ac:dyDescent="0.25">
      <c r="A28" s="370"/>
      <c r="B28" s="369"/>
      <c r="C28" s="369"/>
      <c r="D28" s="368"/>
      <c r="E28" s="372" t="s">
        <v>78</v>
      </c>
      <c r="F28" s="366">
        <f t="shared" si="0"/>
        <v>14</v>
      </c>
      <c r="G28" s="367">
        <v>0</v>
      </c>
      <c r="H28" s="367">
        <v>0</v>
      </c>
      <c r="I28" s="367">
        <v>0</v>
      </c>
      <c r="J28" s="367">
        <v>0</v>
      </c>
      <c r="K28" s="367">
        <v>0</v>
      </c>
      <c r="L28" s="367">
        <v>0</v>
      </c>
      <c r="M28" s="367">
        <v>2</v>
      </c>
      <c r="N28" s="367">
        <v>0</v>
      </c>
      <c r="O28" s="367">
        <v>0</v>
      </c>
      <c r="P28" s="367">
        <v>0</v>
      </c>
      <c r="Q28" s="367">
        <v>6</v>
      </c>
      <c r="R28" s="367">
        <v>0</v>
      </c>
      <c r="S28" s="367">
        <v>0</v>
      </c>
      <c r="T28" s="367">
        <v>0</v>
      </c>
      <c r="U28" s="367">
        <v>0</v>
      </c>
      <c r="V28" s="367">
        <v>6</v>
      </c>
      <c r="W28" s="17"/>
    </row>
    <row r="29" spans="1:23" s="16" customFormat="1" ht="16.5" customHeight="1" thickBot="1" x14ac:dyDescent="0.25">
      <c r="A29" s="370"/>
      <c r="B29" s="371" t="s">
        <v>94</v>
      </c>
      <c r="C29" s="369" t="s">
        <v>95</v>
      </c>
      <c r="D29" s="368"/>
      <c r="E29" s="372" t="s">
        <v>85</v>
      </c>
      <c r="F29" s="366">
        <f t="shared" si="0"/>
        <v>81</v>
      </c>
      <c r="G29" s="367">
        <v>3</v>
      </c>
      <c r="H29" s="367">
        <v>9</v>
      </c>
      <c r="I29" s="367">
        <v>1</v>
      </c>
      <c r="J29" s="367">
        <v>4</v>
      </c>
      <c r="K29" s="367">
        <v>11</v>
      </c>
      <c r="L29" s="367">
        <v>22</v>
      </c>
      <c r="M29" s="367">
        <v>2</v>
      </c>
      <c r="N29" s="367">
        <v>4</v>
      </c>
      <c r="O29" s="367">
        <v>9</v>
      </c>
      <c r="P29" s="367">
        <v>4</v>
      </c>
      <c r="Q29" s="367">
        <v>5</v>
      </c>
      <c r="R29" s="367">
        <v>4</v>
      </c>
      <c r="S29" s="367">
        <v>0</v>
      </c>
      <c r="T29" s="367">
        <v>2</v>
      </c>
      <c r="U29" s="367">
        <v>1</v>
      </c>
      <c r="V29" s="367">
        <v>0</v>
      </c>
      <c r="W29" s="17"/>
    </row>
    <row r="30" spans="1:23" s="16" customFormat="1" ht="16.5" customHeight="1" thickBot="1" x14ac:dyDescent="0.25">
      <c r="A30" s="370"/>
      <c r="B30" s="371"/>
      <c r="C30" s="369"/>
      <c r="D30" s="373"/>
      <c r="E30" s="372" t="s">
        <v>78</v>
      </c>
      <c r="F30" s="366">
        <f t="shared" si="0"/>
        <v>53</v>
      </c>
      <c r="G30" s="367">
        <v>1</v>
      </c>
      <c r="H30" s="367">
        <v>5</v>
      </c>
      <c r="I30" s="367">
        <v>0</v>
      </c>
      <c r="J30" s="367">
        <v>2</v>
      </c>
      <c r="K30" s="367">
        <v>9</v>
      </c>
      <c r="L30" s="367">
        <v>17</v>
      </c>
      <c r="M30" s="367">
        <v>1</v>
      </c>
      <c r="N30" s="367">
        <v>4</v>
      </c>
      <c r="O30" s="367">
        <v>6</v>
      </c>
      <c r="P30" s="367">
        <v>0</v>
      </c>
      <c r="Q30" s="367">
        <v>3</v>
      </c>
      <c r="R30" s="367">
        <v>3</v>
      </c>
      <c r="S30" s="367">
        <v>0</v>
      </c>
      <c r="T30" s="367">
        <v>1</v>
      </c>
      <c r="U30" s="367">
        <v>1</v>
      </c>
      <c r="V30" s="367">
        <v>0</v>
      </c>
    </row>
    <row r="31" spans="1:23" s="16" customFormat="1" ht="16.5" customHeight="1" thickBot="1" x14ac:dyDescent="0.25">
      <c r="A31" s="370"/>
      <c r="B31" s="371"/>
      <c r="C31" s="369" t="s">
        <v>96</v>
      </c>
      <c r="D31" s="373"/>
      <c r="E31" s="372" t="s">
        <v>85</v>
      </c>
      <c r="F31" s="366">
        <f t="shared" si="0"/>
        <v>23</v>
      </c>
      <c r="G31" s="367">
        <v>0</v>
      </c>
      <c r="H31" s="367">
        <v>2</v>
      </c>
      <c r="I31" s="367">
        <v>0</v>
      </c>
      <c r="J31" s="367">
        <v>4</v>
      </c>
      <c r="K31" s="367">
        <v>0</v>
      </c>
      <c r="L31" s="367">
        <v>4</v>
      </c>
      <c r="M31" s="367">
        <v>0</v>
      </c>
      <c r="N31" s="367">
        <v>0</v>
      </c>
      <c r="O31" s="367">
        <v>2</v>
      </c>
      <c r="P31" s="367">
        <v>1</v>
      </c>
      <c r="Q31" s="367">
        <v>7</v>
      </c>
      <c r="R31" s="367">
        <v>0</v>
      </c>
      <c r="S31" s="367">
        <v>2</v>
      </c>
      <c r="T31" s="367">
        <v>1</v>
      </c>
      <c r="U31" s="367">
        <v>0</v>
      </c>
      <c r="V31" s="367">
        <v>0</v>
      </c>
    </row>
    <row r="32" spans="1:23" s="16" customFormat="1" ht="16.5" customHeight="1" thickBot="1" x14ac:dyDescent="0.25">
      <c r="A32" s="370"/>
      <c r="B32" s="371"/>
      <c r="C32" s="369"/>
      <c r="D32" s="373"/>
      <c r="E32" s="372" t="s">
        <v>78</v>
      </c>
      <c r="F32" s="366">
        <f t="shared" si="0"/>
        <v>20</v>
      </c>
      <c r="G32" s="367">
        <v>0</v>
      </c>
      <c r="H32" s="367">
        <v>3</v>
      </c>
      <c r="I32" s="367">
        <v>0</v>
      </c>
      <c r="J32" s="367">
        <v>2</v>
      </c>
      <c r="K32" s="367">
        <v>0</v>
      </c>
      <c r="L32" s="367">
        <v>4</v>
      </c>
      <c r="M32" s="367">
        <v>0</v>
      </c>
      <c r="N32" s="367">
        <v>0</v>
      </c>
      <c r="O32" s="367">
        <v>2</v>
      </c>
      <c r="P32" s="367">
        <v>1</v>
      </c>
      <c r="Q32" s="367">
        <v>6</v>
      </c>
      <c r="R32" s="367">
        <v>0</v>
      </c>
      <c r="S32" s="367">
        <v>2</v>
      </c>
      <c r="T32" s="367">
        <v>0</v>
      </c>
      <c r="U32" s="367">
        <v>0</v>
      </c>
      <c r="V32" s="367">
        <v>0</v>
      </c>
    </row>
    <row r="33" spans="1:24" s="16" customFormat="1" ht="16.5" customHeight="1" thickBot="1" x14ac:dyDescent="0.25">
      <c r="A33" s="370"/>
      <c r="B33" s="369" t="s">
        <v>97</v>
      </c>
      <c r="C33" s="369"/>
      <c r="D33" s="373"/>
      <c r="E33" s="372" t="s">
        <v>85</v>
      </c>
      <c r="F33" s="366">
        <f t="shared" si="0"/>
        <v>7</v>
      </c>
      <c r="G33" s="367">
        <v>1</v>
      </c>
      <c r="H33" s="367">
        <v>1</v>
      </c>
      <c r="I33" s="367">
        <v>0</v>
      </c>
      <c r="J33" s="367">
        <v>0</v>
      </c>
      <c r="K33" s="367">
        <v>0</v>
      </c>
      <c r="L33" s="367">
        <v>0</v>
      </c>
      <c r="M33" s="367">
        <v>1</v>
      </c>
      <c r="N33" s="367">
        <v>0</v>
      </c>
      <c r="O33" s="367">
        <v>0</v>
      </c>
      <c r="P33" s="367">
        <v>0</v>
      </c>
      <c r="Q33" s="367">
        <v>1</v>
      </c>
      <c r="R33" s="367">
        <v>0</v>
      </c>
      <c r="S33" s="367">
        <v>1</v>
      </c>
      <c r="T33" s="367">
        <v>1</v>
      </c>
      <c r="U33" s="367">
        <v>0</v>
      </c>
      <c r="V33" s="367">
        <v>1</v>
      </c>
    </row>
    <row r="34" spans="1:24" s="16" customFormat="1" ht="16.5" customHeight="1" thickBot="1" x14ac:dyDescent="0.25">
      <c r="A34" s="370"/>
      <c r="B34" s="369"/>
      <c r="C34" s="369"/>
      <c r="D34" s="373"/>
      <c r="E34" s="372" t="s">
        <v>78</v>
      </c>
      <c r="F34" s="366">
        <f t="shared" si="0"/>
        <v>2</v>
      </c>
      <c r="G34" s="367">
        <v>0</v>
      </c>
      <c r="H34" s="367">
        <v>1</v>
      </c>
      <c r="I34" s="367">
        <v>0</v>
      </c>
      <c r="J34" s="367">
        <v>0</v>
      </c>
      <c r="K34" s="367">
        <v>0</v>
      </c>
      <c r="L34" s="367">
        <v>0</v>
      </c>
      <c r="M34" s="367">
        <v>0</v>
      </c>
      <c r="N34" s="367">
        <v>0</v>
      </c>
      <c r="O34" s="367">
        <v>0</v>
      </c>
      <c r="P34" s="367">
        <v>0</v>
      </c>
      <c r="Q34" s="367">
        <v>0</v>
      </c>
      <c r="R34" s="367">
        <v>0</v>
      </c>
      <c r="S34" s="367">
        <v>1</v>
      </c>
      <c r="T34" s="367">
        <v>0</v>
      </c>
      <c r="U34" s="367">
        <v>0</v>
      </c>
      <c r="V34" s="367">
        <v>0</v>
      </c>
    </row>
    <row r="35" spans="1:24" s="16" customFormat="1" ht="16.5" customHeight="1" thickBot="1" x14ac:dyDescent="0.25">
      <c r="A35" s="370"/>
      <c r="B35" s="369" t="s">
        <v>98</v>
      </c>
      <c r="C35" s="369"/>
      <c r="D35" s="373"/>
      <c r="E35" s="372" t="s">
        <v>85</v>
      </c>
      <c r="F35" s="366">
        <f t="shared" si="0"/>
        <v>1</v>
      </c>
      <c r="G35" s="367">
        <v>0</v>
      </c>
      <c r="H35" s="367">
        <v>1</v>
      </c>
      <c r="I35" s="367">
        <v>0</v>
      </c>
      <c r="J35" s="367">
        <v>0</v>
      </c>
      <c r="K35" s="367">
        <v>0</v>
      </c>
      <c r="L35" s="367">
        <v>0</v>
      </c>
      <c r="M35" s="367">
        <v>0</v>
      </c>
      <c r="N35" s="367">
        <v>0</v>
      </c>
      <c r="O35" s="367">
        <v>0</v>
      </c>
      <c r="P35" s="367">
        <v>0</v>
      </c>
      <c r="Q35" s="367">
        <v>0</v>
      </c>
      <c r="R35" s="367">
        <v>0</v>
      </c>
      <c r="S35" s="367">
        <v>0</v>
      </c>
      <c r="T35" s="367">
        <v>0</v>
      </c>
      <c r="U35" s="367">
        <v>0</v>
      </c>
      <c r="V35" s="367">
        <v>0</v>
      </c>
    </row>
    <row r="36" spans="1:24" s="16" customFormat="1" ht="16.5" customHeight="1" thickBot="1" x14ac:dyDescent="0.25">
      <c r="A36" s="370"/>
      <c r="B36" s="369"/>
      <c r="C36" s="369"/>
      <c r="D36" s="373"/>
      <c r="E36" s="372" t="s">
        <v>78</v>
      </c>
      <c r="F36" s="366">
        <f t="shared" si="0"/>
        <v>1</v>
      </c>
      <c r="G36" s="367">
        <v>0</v>
      </c>
      <c r="H36" s="367">
        <v>1</v>
      </c>
      <c r="I36" s="367">
        <v>0</v>
      </c>
      <c r="J36" s="367">
        <v>0</v>
      </c>
      <c r="K36" s="367">
        <v>0</v>
      </c>
      <c r="L36" s="367">
        <v>0</v>
      </c>
      <c r="M36" s="367">
        <v>0</v>
      </c>
      <c r="N36" s="367">
        <v>0</v>
      </c>
      <c r="O36" s="367">
        <v>0</v>
      </c>
      <c r="P36" s="367">
        <v>0</v>
      </c>
      <c r="Q36" s="367">
        <v>0</v>
      </c>
      <c r="R36" s="367">
        <v>0</v>
      </c>
      <c r="S36" s="367">
        <v>0</v>
      </c>
      <c r="T36" s="367">
        <v>0</v>
      </c>
      <c r="U36" s="367">
        <v>0</v>
      </c>
      <c r="V36" s="367">
        <v>0</v>
      </c>
    </row>
    <row r="37" spans="1:24" s="16" customFormat="1" ht="16.5" customHeight="1" thickBot="1" x14ac:dyDescent="0.25">
      <c r="A37" s="370"/>
      <c r="B37" s="369" t="s">
        <v>99</v>
      </c>
      <c r="C37" s="369"/>
      <c r="D37" s="373"/>
      <c r="E37" s="372" t="s">
        <v>85</v>
      </c>
      <c r="F37" s="366">
        <f t="shared" si="0"/>
        <v>1</v>
      </c>
      <c r="G37" s="367">
        <v>0</v>
      </c>
      <c r="H37" s="367">
        <v>0</v>
      </c>
      <c r="I37" s="367">
        <v>0</v>
      </c>
      <c r="J37" s="367">
        <v>0</v>
      </c>
      <c r="K37" s="367">
        <v>0</v>
      </c>
      <c r="L37" s="367">
        <v>0</v>
      </c>
      <c r="M37" s="367">
        <v>0</v>
      </c>
      <c r="N37" s="367">
        <v>1</v>
      </c>
      <c r="O37" s="367">
        <v>0</v>
      </c>
      <c r="P37" s="367">
        <v>0</v>
      </c>
      <c r="Q37" s="367">
        <v>0</v>
      </c>
      <c r="R37" s="367">
        <v>0</v>
      </c>
      <c r="S37" s="367">
        <v>0</v>
      </c>
      <c r="T37" s="367">
        <v>0</v>
      </c>
      <c r="U37" s="367">
        <v>0</v>
      </c>
      <c r="V37" s="367">
        <v>0</v>
      </c>
    </row>
    <row r="38" spans="1:24" s="16" customFormat="1" ht="16.5" customHeight="1" thickBot="1" x14ac:dyDescent="0.25">
      <c r="A38" s="370"/>
      <c r="B38" s="369"/>
      <c r="C38" s="369"/>
      <c r="D38" s="373"/>
      <c r="E38" s="372" t="s">
        <v>78</v>
      </c>
      <c r="F38" s="366">
        <f t="shared" si="0"/>
        <v>2</v>
      </c>
      <c r="G38" s="367">
        <v>0</v>
      </c>
      <c r="H38" s="367">
        <v>0</v>
      </c>
      <c r="I38" s="367">
        <v>0</v>
      </c>
      <c r="J38" s="367">
        <v>0</v>
      </c>
      <c r="K38" s="367">
        <v>0</v>
      </c>
      <c r="L38" s="367">
        <v>0</v>
      </c>
      <c r="M38" s="367">
        <v>0</v>
      </c>
      <c r="N38" s="367">
        <v>2</v>
      </c>
      <c r="O38" s="367">
        <v>0</v>
      </c>
      <c r="P38" s="367">
        <v>0</v>
      </c>
      <c r="Q38" s="367">
        <v>0</v>
      </c>
      <c r="R38" s="367">
        <v>0</v>
      </c>
      <c r="S38" s="367">
        <v>0</v>
      </c>
      <c r="T38" s="367">
        <v>0</v>
      </c>
      <c r="U38" s="367">
        <v>0</v>
      </c>
      <c r="V38" s="367">
        <v>0</v>
      </c>
    </row>
    <row r="39" spans="1:24" s="16" customFormat="1" ht="16.5" customHeight="1" thickBot="1" x14ac:dyDescent="0.25">
      <c r="A39" s="370"/>
      <c r="B39" s="374" t="s">
        <v>100</v>
      </c>
      <c r="C39" s="374"/>
      <c r="D39" s="373"/>
      <c r="E39" s="375" t="s">
        <v>85</v>
      </c>
      <c r="F39" s="366">
        <f t="shared" si="0"/>
        <v>25</v>
      </c>
      <c r="G39" s="367">
        <v>0</v>
      </c>
      <c r="H39" s="367">
        <v>0</v>
      </c>
      <c r="I39" s="367">
        <v>3</v>
      </c>
      <c r="J39" s="367">
        <v>0</v>
      </c>
      <c r="K39" s="367">
        <v>1</v>
      </c>
      <c r="L39" s="367">
        <v>1</v>
      </c>
      <c r="M39" s="367">
        <v>0</v>
      </c>
      <c r="N39" s="367">
        <v>0</v>
      </c>
      <c r="O39" s="367">
        <v>2</v>
      </c>
      <c r="P39" s="367">
        <v>3</v>
      </c>
      <c r="Q39" s="367">
        <v>2</v>
      </c>
      <c r="R39" s="367">
        <v>5</v>
      </c>
      <c r="S39" s="367">
        <v>2</v>
      </c>
      <c r="T39" s="367">
        <v>2</v>
      </c>
      <c r="U39" s="367">
        <v>1</v>
      </c>
      <c r="V39" s="367">
        <v>3</v>
      </c>
    </row>
    <row r="40" spans="1:24" s="16" customFormat="1" ht="16.5" customHeight="1" thickBot="1" x14ac:dyDescent="0.25">
      <c r="A40" s="370"/>
      <c r="B40" s="374"/>
      <c r="C40" s="374"/>
      <c r="D40" s="376"/>
      <c r="E40" s="377" t="s">
        <v>78</v>
      </c>
      <c r="F40" s="378">
        <f t="shared" si="0"/>
        <v>53</v>
      </c>
      <c r="G40" s="379">
        <v>0</v>
      </c>
      <c r="H40" s="379">
        <v>0</v>
      </c>
      <c r="I40" s="379">
        <v>7</v>
      </c>
      <c r="J40" s="379">
        <v>0</v>
      </c>
      <c r="K40" s="379">
        <v>0</v>
      </c>
      <c r="L40" s="379">
        <v>3</v>
      </c>
      <c r="M40" s="379">
        <v>0</v>
      </c>
      <c r="N40" s="379">
        <v>0</v>
      </c>
      <c r="O40" s="379">
        <v>1</v>
      </c>
      <c r="P40" s="379">
        <v>19</v>
      </c>
      <c r="Q40" s="379">
        <v>1</v>
      </c>
      <c r="R40" s="379">
        <v>5</v>
      </c>
      <c r="S40" s="379">
        <v>1</v>
      </c>
      <c r="T40" s="379">
        <v>1</v>
      </c>
      <c r="U40" s="379">
        <v>2</v>
      </c>
      <c r="V40" s="379">
        <v>13</v>
      </c>
    </row>
    <row r="41" spans="1:24" ht="18.75" x14ac:dyDescent="0.2">
      <c r="A41" s="380" t="s">
        <v>101</v>
      </c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2"/>
      <c r="S41" s="382"/>
      <c r="T41" s="382"/>
      <c r="U41" s="383"/>
      <c r="V41" s="382"/>
    </row>
    <row r="42" spans="1:24" ht="18.75" x14ac:dyDescent="0.2">
      <c r="A42" s="354" t="s">
        <v>102</v>
      </c>
      <c r="B42" s="354"/>
      <c r="C42" s="354"/>
      <c r="D42" s="354"/>
      <c r="E42" s="384"/>
      <c r="F42" s="385"/>
      <c r="G42" s="386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</row>
    <row r="43" spans="1:24" ht="18.75" x14ac:dyDescent="0.2">
      <c r="A43" s="350"/>
      <c r="B43" s="351"/>
      <c r="C43" s="351"/>
      <c r="D43" s="351"/>
      <c r="E43" s="352"/>
      <c r="F43" s="353"/>
      <c r="G43" s="353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</row>
    <row r="44" spans="1:24" ht="19.5" thickBot="1" x14ac:dyDescent="0.25">
      <c r="A44" s="355"/>
      <c r="B44" s="355"/>
      <c r="C44" s="355"/>
      <c r="D44" s="355"/>
      <c r="E44" s="356"/>
      <c r="F44" s="357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4"/>
      <c r="T44" s="358"/>
      <c r="U44" s="358"/>
      <c r="V44" s="358" t="s">
        <v>103</v>
      </c>
    </row>
    <row r="45" spans="1:24" ht="18" customHeight="1" x14ac:dyDescent="0.2">
      <c r="A45" s="359"/>
      <c r="B45" s="359"/>
      <c r="C45" s="359"/>
      <c r="D45" s="359"/>
      <c r="E45" s="360"/>
      <c r="F45" s="361" t="s">
        <v>73</v>
      </c>
      <c r="G45" s="362" t="s">
        <v>5</v>
      </c>
      <c r="H45" s="362" t="s">
        <v>6</v>
      </c>
      <c r="I45" s="362" t="s">
        <v>7</v>
      </c>
      <c r="J45" s="362" t="s">
        <v>8</v>
      </c>
      <c r="K45" s="362" t="s">
        <v>9</v>
      </c>
      <c r="L45" s="362" t="s">
        <v>10</v>
      </c>
      <c r="M45" s="362" t="s">
        <v>11</v>
      </c>
      <c r="N45" s="362" t="s">
        <v>12</v>
      </c>
      <c r="O45" s="362" t="s">
        <v>13</v>
      </c>
      <c r="P45" s="362" t="s">
        <v>14</v>
      </c>
      <c r="Q45" s="362" t="s">
        <v>15</v>
      </c>
      <c r="R45" s="362" t="s">
        <v>16</v>
      </c>
      <c r="S45" s="363" t="s">
        <v>17</v>
      </c>
      <c r="T45" s="363" t="s">
        <v>18</v>
      </c>
      <c r="U45" s="363" t="s">
        <v>19</v>
      </c>
      <c r="V45" s="363" t="s">
        <v>20</v>
      </c>
      <c r="X45" s="15"/>
    </row>
    <row r="46" spans="1:24" s="16" customFormat="1" ht="16.5" customHeight="1" x14ac:dyDescent="0.2">
      <c r="A46" s="364" t="s">
        <v>74</v>
      </c>
      <c r="B46" s="365" t="s">
        <v>75</v>
      </c>
      <c r="C46" s="365"/>
      <c r="D46" s="365"/>
      <c r="E46" s="365"/>
      <c r="F46" s="366">
        <f t="shared" ref="F46:F82" si="1">SUM(G46:V46)</f>
        <v>1053</v>
      </c>
      <c r="G46" s="367">
        <v>62</v>
      </c>
      <c r="H46" s="367">
        <v>39</v>
      </c>
      <c r="I46" s="367">
        <v>75</v>
      </c>
      <c r="J46" s="367">
        <v>58</v>
      </c>
      <c r="K46" s="367">
        <v>59</v>
      </c>
      <c r="L46" s="367">
        <v>57</v>
      </c>
      <c r="M46" s="367">
        <v>48</v>
      </c>
      <c r="N46" s="367">
        <v>43</v>
      </c>
      <c r="O46" s="367">
        <v>44</v>
      </c>
      <c r="P46" s="367">
        <v>88</v>
      </c>
      <c r="Q46" s="367">
        <v>87</v>
      </c>
      <c r="R46" s="367">
        <v>82</v>
      </c>
      <c r="S46" s="367">
        <v>87</v>
      </c>
      <c r="T46" s="367">
        <v>95</v>
      </c>
      <c r="U46" s="367">
        <v>65</v>
      </c>
      <c r="V46" s="367">
        <v>64</v>
      </c>
    </row>
    <row r="47" spans="1:24" s="16" customFormat="1" ht="16.5" customHeight="1" x14ac:dyDescent="0.2">
      <c r="A47" s="364"/>
      <c r="B47" s="368"/>
      <c r="C47" s="369" t="s">
        <v>76</v>
      </c>
      <c r="D47" s="369"/>
      <c r="E47" s="369"/>
      <c r="F47" s="366">
        <f t="shared" si="1"/>
        <v>579</v>
      </c>
      <c r="G47" s="367">
        <v>28</v>
      </c>
      <c r="H47" s="367">
        <v>15</v>
      </c>
      <c r="I47" s="367">
        <v>40</v>
      </c>
      <c r="J47" s="367">
        <v>32</v>
      </c>
      <c r="K47" s="367">
        <v>34</v>
      </c>
      <c r="L47" s="367">
        <v>36</v>
      </c>
      <c r="M47" s="367">
        <v>27</v>
      </c>
      <c r="N47" s="367">
        <v>24</v>
      </c>
      <c r="O47" s="367">
        <v>22</v>
      </c>
      <c r="P47" s="367">
        <v>51</v>
      </c>
      <c r="Q47" s="367">
        <v>48</v>
      </c>
      <c r="R47" s="367">
        <v>49</v>
      </c>
      <c r="S47" s="367">
        <v>52</v>
      </c>
      <c r="T47" s="367">
        <v>46</v>
      </c>
      <c r="U47" s="367">
        <v>34</v>
      </c>
      <c r="V47" s="367">
        <v>41</v>
      </c>
    </row>
    <row r="48" spans="1:24" s="16" customFormat="1" ht="16.5" customHeight="1" x14ac:dyDescent="0.2">
      <c r="A48" s="364"/>
      <c r="B48" s="368"/>
      <c r="C48" s="369" t="s">
        <v>77</v>
      </c>
      <c r="D48" s="369"/>
      <c r="E48" s="369"/>
      <c r="F48" s="366">
        <f t="shared" si="1"/>
        <v>474</v>
      </c>
      <c r="G48" s="367">
        <v>34</v>
      </c>
      <c r="H48" s="367">
        <v>24</v>
      </c>
      <c r="I48" s="367">
        <v>35</v>
      </c>
      <c r="J48" s="367">
        <v>26</v>
      </c>
      <c r="K48" s="367">
        <v>25</v>
      </c>
      <c r="L48" s="367">
        <v>21</v>
      </c>
      <c r="M48" s="367">
        <v>21</v>
      </c>
      <c r="N48" s="367">
        <v>19</v>
      </c>
      <c r="O48" s="367">
        <v>22</v>
      </c>
      <c r="P48" s="367">
        <v>37</v>
      </c>
      <c r="Q48" s="367">
        <v>39</v>
      </c>
      <c r="R48" s="367">
        <v>33</v>
      </c>
      <c r="S48" s="367">
        <v>35</v>
      </c>
      <c r="T48" s="367">
        <v>49</v>
      </c>
      <c r="U48" s="367">
        <v>31</v>
      </c>
      <c r="V48" s="367">
        <v>23</v>
      </c>
    </row>
    <row r="49" spans="1:22" s="16" customFormat="1" ht="16.5" customHeight="1" x14ac:dyDescent="0.2">
      <c r="A49" s="364"/>
      <c r="B49" s="365" t="s">
        <v>78</v>
      </c>
      <c r="C49" s="365"/>
      <c r="D49" s="365"/>
      <c r="E49" s="365"/>
      <c r="F49" s="366">
        <f t="shared" si="1"/>
        <v>1506</v>
      </c>
      <c r="G49" s="367">
        <v>82</v>
      </c>
      <c r="H49" s="367">
        <v>29</v>
      </c>
      <c r="I49" s="367">
        <v>112</v>
      </c>
      <c r="J49" s="367">
        <v>80</v>
      </c>
      <c r="K49" s="367">
        <v>109</v>
      </c>
      <c r="L49" s="367">
        <v>74</v>
      </c>
      <c r="M49" s="367">
        <v>111</v>
      </c>
      <c r="N49" s="367">
        <v>59</v>
      </c>
      <c r="O49" s="367">
        <v>65</v>
      </c>
      <c r="P49" s="367">
        <v>158</v>
      </c>
      <c r="Q49" s="367">
        <v>114</v>
      </c>
      <c r="R49" s="367">
        <v>132</v>
      </c>
      <c r="S49" s="367">
        <v>103</v>
      </c>
      <c r="T49" s="367">
        <v>93</v>
      </c>
      <c r="U49" s="367">
        <v>74</v>
      </c>
      <c r="V49" s="367">
        <v>111</v>
      </c>
    </row>
    <row r="50" spans="1:22" s="16" customFormat="1" ht="16.5" customHeight="1" x14ac:dyDescent="0.2">
      <c r="A50" s="364"/>
      <c r="B50" s="365" t="s">
        <v>79</v>
      </c>
      <c r="C50" s="365"/>
      <c r="D50" s="365"/>
      <c r="E50" s="365"/>
      <c r="F50" s="366">
        <f t="shared" si="1"/>
        <v>971</v>
      </c>
      <c r="G50" s="367">
        <v>54</v>
      </c>
      <c r="H50" s="367">
        <v>19</v>
      </c>
      <c r="I50" s="367">
        <v>74</v>
      </c>
      <c r="J50" s="367">
        <v>47</v>
      </c>
      <c r="K50" s="367">
        <v>72</v>
      </c>
      <c r="L50" s="367">
        <v>51</v>
      </c>
      <c r="M50" s="367">
        <v>74</v>
      </c>
      <c r="N50" s="367">
        <v>42</v>
      </c>
      <c r="O50" s="367">
        <v>45</v>
      </c>
      <c r="P50" s="367">
        <v>101</v>
      </c>
      <c r="Q50" s="367">
        <v>64</v>
      </c>
      <c r="R50" s="367">
        <v>85</v>
      </c>
      <c r="S50" s="367">
        <v>62</v>
      </c>
      <c r="T50" s="367">
        <v>63</v>
      </c>
      <c r="U50" s="367">
        <v>42</v>
      </c>
      <c r="V50" s="367">
        <v>76</v>
      </c>
    </row>
    <row r="51" spans="1:22" s="16" customFormat="1" ht="16.5" customHeight="1" x14ac:dyDescent="0.2">
      <c r="A51" s="364"/>
      <c r="B51" s="368"/>
      <c r="C51" s="369" t="s">
        <v>80</v>
      </c>
      <c r="D51" s="369"/>
      <c r="E51" s="369"/>
      <c r="F51" s="366">
        <f t="shared" si="1"/>
        <v>1414</v>
      </c>
      <c r="G51" s="367">
        <v>71</v>
      </c>
      <c r="H51" s="367">
        <v>25</v>
      </c>
      <c r="I51" s="367">
        <v>108</v>
      </c>
      <c r="J51" s="367">
        <v>74</v>
      </c>
      <c r="K51" s="367">
        <v>109</v>
      </c>
      <c r="L51" s="367">
        <v>71</v>
      </c>
      <c r="M51" s="367">
        <v>92</v>
      </c>
      <c r="N51" s="367">
        <v>59</v>
      </c>
      <c r="O51" s="367">
        <v>65</v>
      </c>
      <c r="P51" s="367">
        <v>147</v>
      </c>
      <c r="Q51" s="367">
        <v>105</v>
      </c>
      <c r="R51" s="367">
        <v>130</v>
      </c>
      <c r="S51" s="367">
        <v>98</v>
      </c>
      <c r="T51" s="367">
        <v>87</v>
      </c>
      <c r="U51" s="367">
        <v>70</v>
      </c>
      <c r="V51" s="367">
        <v>103</v>
      </c>
    </row>
    <row r="52" spans="1:22" s="16" customFormat="1" ht="16.5" customHeight="1" x14ac:dyDescent="0.2">
      <c r="A52" s="364"/>
      <c r="B52" s="368"/>
      <c r="C52" s="369" t="s">
        <v>81</v>
      </c>
      <c r="D52" s="369"/>
      <c r="E52" s="369"/>
      <c r="F52" s="366">
        <f t="shared" si="1"/>
        <v>92</v>
      </c>
      <c r="G52" s="367">
        <v>11</v>
      </c>
      <c r="H52" s="367">
        <v>4</v>
      </c>
      <c r="I52" s="367">
        <v>4</v>
      </c>
      <c r="J52" s="367">
        <v>6</v>
      </c>
      <c r="K52" s="367">
        <v>0</v>
      </c>
      <c r="L52" s="367">
        <v>3</v>
      </c>
      <c r="M52" s="367">
        <v>19</v>
      </c>
      <c r="N52" s="367">
        <v>0</v>
      </c>
      <c r="O52" s="367">
        <v>0</v>
      </c>
      <c r="P52" s="367">
        <v>11</v>
      </c>
      <c r="Q52" s="367">
        <v>9</v>
      </c>
      <c r="R52" s="367">
        <v>2</v>
      </c>
      <c r="S52" s="367">
        <v>5</v>
      </c>
      <c r="T52" s="367">
        <v>6</v>
      </c>
      <c r="U52" s="367">
        <v>4</v>
      </c>
      <c r="V52" s="367">
        <v>8</v>
      </c>
    </row>
    <row r="53" spans="1:22" s="16" customFormat="1" ht="16.5" customHeight="1" thickBot="1" x14ac:dyDescent="0.25">
      <c r="A53" s="370" t="s">
        <v>82</v>
      </c>
      <c r="B53" s="371" t="s">
        <v>83</v>
      </c>
      <c r="C53" s="369" t="s">
        <v>84</v>
      </c>
      <c r="D53" s="372"/>
      <c r="E53" s="372" t="s">
        <v>85</v>
      </c>
      <c r="F53" s="366">
        <f t="shared" si="1"/>
        <v>372</v>
      </c>
      <c r="G53" s="367">
        <v>23</v>
      </c>
      <c r="H53" s="367">
        <v>14</v>
      </c>
      <c r="I53" s="367">
        <v>26</v>
      </c>
      <c r="J53" s="367">
        <v>24</v>
      </c>
      <c r="K53" s="367">
        <v>21</v>
      </c>
      <c r="L53" s="367">
        <v>13</v>
      </c>
      <c r="M53" s="367">
        <v>17</v>
      </c>
      <c r="N53" s="367">
        <v>16</v>
      </c>
      <c r="O53" s="367">
        <v>11</v>
      </c>
      <c r="P53" s="367">
        <v>35</v>
      </c>
      <c r="Q53" s="367">
        <v>28</v>
      </c>
      <c r="R53" s="367">
        <v>25</v>
      </c>
      <c r="S53" s="367">
        <v>29</v>
      </c>
      <c r="T53" s="367">
        <v>40</v>
      </c>
      <c r="U53" s="367">
        <v>26</v>
      </c>
      <c r="V53" s="367">
        <v>24</v>
      </c>
    </row>
    <row r="54" spans="1:22" s="16" customFormat="1" ht="16.5" customHeight="1" thickBot="1" x14ac:dyDescent="0.25">
      <c r="A54" s="370"/>
      <c r="B54" s="371"/>
      <c r="C54" s="369"/>
      <c r="D54" s="372"/>
      <c r="E54" s="372" t="s">
        <v>78</v>
      </c>
      <c r="F54" s="366">
        <f t="shared" si="1"/>
        <v>118</v>
      </c>
      <c r="G54" s="367">
        <v>6</v>
      </c>
      <c r="H54" s="367">
        <v>4</v>
      </c>
      <c r="I54" s="367">
        <v>8</v>
      </c>
      <c r="J54" s="367">
        <v>6</v>
      </c>
      <c r="K54" s="367">
        <v>6</v>
      </c>
      <c r="L54" s="367">
        <v>5</v>
      </c>
      <c r="M54" s="367">
        <v>7</v>
      </c>
      <c r="N54" s="367">
        <v>7</v>
      </c>
      <c r="O54" s="367">
        <v>3</v>
      </c>
      <c r="P54" s="367">
        <v>10</v>
      </c>
      <c r="Q54" s="367">
        <v>8</v>
      </c>
      <c r="R54" s="367">
        <v>6</v>
      </c>
      <c r="S54" s="367">
        <v>12</v>
      </c>
      <c r="T54" s="367">
        <v>14</v>
      </c>
      <c r="U54" s="367">
        <v>9</v>
      </c>
      <c r="V54" s="367">
        <v>7</v>
      </c>
    </row>
    <row r="55" spans="1:22" s="16" customFormat="1" ht="16.5" customHeight="1" thickBot="1" x14ac:dyDescent="0.25">
      <c r="A55" s="370"/>
      <c r="B55" s="371"/>
      <c r="C55" s="369" t="s">
        <v>86</v>
      </c>
      <c r="D55" s="368"/>
      <c r="E55" s="372" t="s">
        <v>85</v>
      </c>
      <c r="F55" s="366">
        <f t="shared" si="1"/>
        <v>2</v>
      </c>
      <c r="G55" s="367">
        <v>0</v>
      </c>
      <c r="H55" s="367">
        <v>0</v>
      </c>
      <c r="I55" s="367">
        <v>1</v>
      </c>
      <c r="J55" s="367">
        <v>0</v>
      </c>
      <c r="K55" s="367">
        <v>0</v>
      </c>
      <c r="L55" s="367">
        <v>0</v>
      </c>
      <c r="M55" s="367">
        <v>0</v>
      </c>
      <c r="N55" s="367">
        <v>0</v>
      </c>
      <c r="O55" s="367">
        <v>0</v>
      </c>
      <c r="P55" s="367">
        <v>0</v>
      </c>
      <c r="Q55" s="367">
        <v>0</v>
      </c>
      <c r="R55" s="367">
        <v>1</v>
      </c>
      <c r="S55" s="367">
        <v>0</v>
      </c>
      <c r="T55" s="367">
        <v>0</v>
      </c>
      <c r="U55" s="367">
        <v>0</v>
      </c>
      <c r="V55" s="367">
        <v>0</v>
      </c>
    </row>
    <row r="56" spans="1:22" s="16" customFormat="1" ht="16.5" customHeight="1" thickBot="1" x14ac:dyDescent="0.25">
      <c r="A56" s="370"/>
      <c r="B56" s="371"/>
      <c r="C56" s="369"/>
      <c r="D56" s="368"/>
      <c r="E56" s="372" t="s">
        <v>78</v>
      </c>
      <c r="F56" s="366">
        <f t="shared" si="1"/>
        <v>1</v>
      </c>
      <c r="G56" s="367">
        <v>0</v>
      </c>
      <c r="H56" s="367">
        <v>0</v>
      </c>
      <c r="I56" s="367">
        <v>1</v>
      </c>
      <c r="J56" s="367">
        <v>0</v>
      </c>
      <c r="K56" s="367">
        <v>0</v>
      </c>
      <c r="L56" s="367">
        <v>0</v>
      </c>
      <c r="M56" s="367">
        <v>0</v>
      </c>
      <c r="N56" s="367">
        <v>0</v>
      </c>
      <c r="O56" s="367">
        <v>0</v>
      </c>
      <c r="P56" s="367">
        <v>0</v>
      </c>
      <c r="Q56" s="367">
        <v>0</v>
      </c>
      <c r="R56" s="367">
        <v>0</v>
      </c>
      <c r="S56" s="367">
        <v>0</v>
      </c>
      <c r="T56" s="367">
        <v>0</v>
      </c>
      <c r="U56" s="367">
        <v>0</v>
      </c>
      <c r="V56" s="367">
        <v>0</v>
      </c>
    </row>
    <row r="57" spans="1:22" s="16" customFormat="1" ht="16.5" customHeight="1" thickBot="1" x14ac:dyDescent="0.25">
      <c r="A57" s="370"/>
      <c r="B57" s="371"/>
      <c r="C57" s="369" t="s">
        <v>87</v>
      </c>
      <c r="D57" s="368"/>
      <c r="E57" s="372" t="s">
        <v>85</v>
      </c>
      <c r="F57" s="366">
        <f t="shared" si="1"/>
        <v>15</v>
      </c>
      <c r="G57" s="367">
        <v>5</v>
      </c>
      <c r="H57" s="367">
        <v>0</v>
      </c>
      <c r="I57" s="367">
        <v>0</v>
      </c>
      <c r="J57" s="367">
        <v>1</v>
      </c>
      <c r="K57" s="367">
        <v>0</v>
      </c>
      <c r="L57" s="367">
        <v>1</v>
      </c>
      <c r="M57" s="367">
        <v>0</v>
      </c>
      <c r="N57" s="367">
        <v>1</v>
      </c>
      <c r="O57" s="367">
        <v>1</v>
      </c>
      <c r="P57" s="367">
        <v>1</v>
      </c>
      <c r="Q57" s="367">
        <v>2</v>
      </c>
      <c r="R57" s="367">
        <v>1</v>
      </c>
      <c r="S57" s="367">
        <v>1</v>
      </c>
      <c r="T57" s="367">
        <v>0</v>
      </c>
      <c r="U57" s="367">
        <v>0</v>
      </c>
      <c r="V57" s="367">
        <v>1</v>
      </c>
    </row>
    <row r="58" spans="1:22" s="16" customFormat="1" ht="16.5" customHeight="1" thickBot="1" x14ac:dyDescent="0.25">
      <c r="A58" s="370"/>
      <c r="B58" s="371"/>
      <c r="C58" s="369"/>
      <c r="D58" s="368"/>
      <c r="E58" s="372" t="s">
        <v>78</v>
      </c>
      <c r="F58" s="366">
        <f t="shared" si="1"/>
        <v>13</v>
      </c>
      <c r="G58" s="367">
        <v>3</v>
      </c>
      <c r="H58" s="367">
        <v>0</v>
      </c>
      <c r="I58" s="367">
        <v>0</v>
      </c>
      <c r="J58" s="367">
        <v>2</v>
      </c>
      <c r="K58" s="367">
        <v>0</v>
      </c>
      <c r="L58" s="367">
        <v>1</v>
      </c>
      <c r="M58" s="367">
        <v>0</v>
      </c>
      <c r="N58" s="367">
        <v>0</v>
      </c>
      <c r="O58" s="367">
        <v>1</v>
      </c>
      <c r="P58" s="367">
        <v>1</v>
      </c>
      <c r="Q58" s="367">
        <v>2</v>
      </c>
      <c r="R58" s="367">
        <v>1</v>
      </c>
      <c r="S58" s="367">
        <v>1</v>
      </c>
      <c r="T58" s="367">
        <v>0</v>
      </c>
      <c r="U58" s="367">
        <v>0</v>
      </c>
      <c r="V58" s="367">
        <v>1</v>
      </c>
    </row>
    <row r="59" spans="1:22" s="16" customFormat="1" ht="16.5" customHeight="1" thickBot="1" x14ac:dyDescent="0.25">
      <c r="A59" s="370"/>
      <c r="B59" s="371"/>
      <c r="C59" s="369" t="s">
        <v>88</v>
      </c>
      <c r="D59" s="368"/>
      <c r="E59" s="372" t="s">
        <v>85</v>
      </c>
      <c r="F59" s="366">
        <f t="shared" si="1"/>
        <v>46</v>
      </c>
      <c r="G59" s="367">
        <v>5</v>
      </c>
      <c r="H59" s="367">
        <v>3</v>
      </c>
      <c r="I59" s="367">
        <v>5</v>
      </c>
      <c r="J59" s="367">
        <v>2</v>
      </c>
      <c r="K59" s="367">
        <v>1</v>
      </c>
      <c r="L59" s="367">
        <v>0</v>
      </c>
      <c r="M59" s="367">
        <v>5</v>
      </c>
      <c r="N59" s="367">
        <v>2</v>
      </c>
      <c r="O59" s="367">
        <v>0</v>
      </c>
      <c r="P59" s="367">
        <v>0</v>
      </c>
      <c r="Q59" s="367">
        <v>3</v>
      </c>
      <c r="R59" s="367">
        <v>8</v>
      </c>
      <c r="S59" s="367">
        <v>5</v>
      </c>
      <c r="T59" s="367">
        <v>2</v>
      </c>
      <c r="U59" s="367">
        <v>4</v>
      </c>
      <c r="V59" s="367">
        <v>1</v>
      </c>
    </row>
    <row r="60" spans="1:22" s="16" customFormat="1" ht="16.5" customHeight="1" thickBot="1" x14ac:dyDescent="0.25">
      <c r="A60" s="370"/>
      <c r="B60" s="371"/>
      <c r="C60" s="369"/>
      <c r="D60" s="368"/>
      <c r="E60" s="372" t="s">
        <v>78</v>
      </c>
      <c r="F60" s="366">
        <f t="shared" si="1"/>
        <v>30</v>
      </c>
      <c r="G60" s="367">
        <v>6</v>
      </c>
      <c r="H60" s="367">
        <v>1</v>
      </c>
      <c r="I60" s="367">
        <v>2</v>
      </c>
      <c r="J60" s="367">
        <v>0</v>
      </c>
      <c r="K60" s="367">
        <v>0</v>
      </c>
      <c r="L60" s="367">
        <v>0</v>
      </c>
      <c r="M60" s="367">
        <v>6</v>
      </c>
      <c r="N60" s="367">
        <v>1</v>
      </c>
      <c r="O60" s="367">
        <v>0</v>
      </c>
      <c r="P60" s="367">
        <v>0</v>
      </c>
      <c r="Q60" s="367">
        <v>1</v>
      </c>
      <c r="R60" s="367">
        <v>7</v>
      </c>
      <c r="S60" s="367">
        <v>4</v>
      </c>
      <c r="T60" s="367">
        <v>1</v>
      </c>
      <c r="U60" s="367">
        <v>0</v>
      </c>
      <c r="V60" s="367">
        <v>1</v>
      </c>
    </row>
    <row r="61" spans="1:22" s="16" customFormat="1" ht="16.5" customHeight="1" thickBot="1" x14ac:dyDescent="0.25">
      <c r="A61" s="370"/>
      <c r="B61" s="369" t="s">
        <v>89</v>
      </c>
      <c r="C61" s="369"/>
      <c r="D61" s="368"/>
      <c r="E61" s="372" t="s">
        <v>85</v>
      </c>
      <c r="F61" s="366">
        <f t="shared" si="1"/>
        <v>80</v>
      </c>
      <c r="G61" s="367">
        <v>6</v>
      </c>
      <c r="H61" s="367">
        <v>1</v>
      </c>
      <c r="I61" s="367">
        <v>7</v>
      </c>
      <c r="J61" s="367">
        <v>3</v>
      </c>
      <c r="K61" s="367">
        <v>8</v>
      </c>
      <c r="L61" s="367">
        <v>5</v>
      </c>
      <c r="M61" s="367">
        <v>5</v>
      </c>
      <c r="N61" s="367">
        <v>3</v>
      </c>
      <c r="O61" s="367">
        <v>3</v>
      </c>
      <c r="P61" s="367">
        <v>8</v>
      </c>
      <c r="Q61" s="367">
        <v>5</v>
      </c>
      <c r="R61" s="367">
        <v>9</v>
      </c>
      <c r="S61" s="367">
        <v>6</v>
      </c>
      <c r="T61" s="367">
        <v>4</v>
      </c>
      <c r="U61" s="367">
        <v>2</v>
      </c>
      <c r="V61" s="367">
        <v>5</v>
      </c>
    </row>
    <row r="62" spans="1:22" s="16" customFormat="1" ht="16.5" customHeight="1" thickBot="1" x14ac:dyDescent="0.25">
      <c r="A62" s="370"/>
      <c r="B62" s="369"/>
      <c r="C62" s="369"/>
      <c r="D62" s="368"/>
      <c r="E62" s="372" t="s">
        <v>78</v>
      </c>
      <c r="F62" s="366">
        <f t="shared" si="1"/>
        <v>575</v>
      </c>
      <c r="G62" s="367">
        <v>49</v>
      </c>
      <c r="H62" s="367">
        <v>5</v>
      </c>
      <c r="I62" s="367">
        <v>51</v>
      </c>
      <c r="J62" s="367">
        <v>25</v>
      </c>
      <c r="K62" s="367">
        <v>55</v>
      </c>
      <c r="L62" s="367">
        <v>33</v>
      </c>
      <c r="M62" s="367">
        <v>73</v>
      </c>
      <c r="N62" s="367">
        <v>21</v>
      </c>
      <c r="O62" s="367">
        <v>26</v>
      </c>
      <c r="P62" s="367">
        <v>50</v>
      </c>
      <c r="Q62" s="367">
        <v>36</v>
      </c>
      <c r="R62" s="367">
        <v>62</v>
      </c>
      <c r="S62" s="367">
        <v>22</v>
      </c>
      <c r="T62" s="367">
        <v>20</v>
      </c>
      <c r="U62" s="367">
        <v>14</v>
      </c>
      <c r="V62" s="367">
        <v>33</v>
      </c>
    </row>
    <row r="63" spans="1:22" s="16" customFormat="1" ht="16.5" customHeight="1" thickBot="1" x14ac:dyDescent="0.25">
      <c r="A63" s="370"/>
      <c r="B63" s="369" t="s">
        <v>90</v>
      </c>
      <c r="C63" s="369"/>
      <c r="D63" s="368"/>
      <c r="E63" s="372" t="s">
        <v>85</v>
      </c>
      <c r="F63" s="366">
        <f t="shared" si="1"/>
        <v>56</v>
      </c>
      <c r="G63" s="367">
        <v>2</v>
      </c>
      <c r="H63" s="367">
        <v>0</v>
      </c>
      <c r="I63" s="367">
        <v>5</v>
      </c>
      <c r="J63" s="367">
        <v>3</v>
      </c>
      <c r="K63" s="367">
        <v>5</v>
      </c>
      <c r="L63" s="367">
        <v>2</v>
      </c>
      <c r="M63" s="367">
        <v>2</v>
      </c>
      <c r="N63" s="367">
        <v>2</v>
      </c>
      <c r="O63" s="367">
        <v>2</v>
      </c>
      <c r="P63" s="367">
        <v>5</v>
      </c>
      <c r="Q63" s="367">
        <v>5</v>
      </c>
      <c r="R63" s="367">
        <v>5</v>
      </c>
      <c r="S63" s="367">
        <v>5</v>
      </c>
      <c r="T63" s="367">
        <v>4</v>
      </c>
      <c r="U63" s="367">
        <v>5</v>
      </c>
      <c r="V63" s="367">
        <v>4</v>
      </c>
    </row>
    <row r="64" spans="1:22" s="16" customFormat="1" ht="16.5" customHeight="1" thickBot="1" x14ac:dyDescent="0.25">
      <c r="A64" s="370"/>
      <c r="B64" s="369"/>
      <c r="C64" s="369"/>
      <c r="D64" s="368"/>
      <c r="E64" s="372" t="s">
        <v>78</v>
      </c>
      <c r="F64" s="366">
        <f t="shared" si="1"/>
        <v>140</v>
      </c>
      <c r="G64" s="367">
        <v>3</v>
      </c>
      <c r="H64" s="367">
        <v>0</v>
      </c>
      <c r="I64" s="367">
        <v>9</v>
      </c>
      <c r="J64" s="367">
        <v>9</v>
      </c>
      <c r="K64" s="367">
        <v>17</v>
      </c>
      <c r="L64" s="367">
        <v>3</v>
      </c>
      <c r="M64" s="367">
        <v>4</v>
      </c>
      <c r="N64" s="367">
        <v>7</v>
      </c>
      <c r="O64" s="367">
        <v>3</v>
      </c>
      <c r="P64" s="367">
        <v>15</v>
      </c>
      <c r="Q64" s="367">
        <v>15</v>
      </c>
      <c r="R64" s="367">
        <v>9</v>
      </c>
      <c r="S64" s="367">
        <v>13</v>
      </c>
      <c r="T64" s="367">
        <v>9</v>
      </c>
      <c r="U64" s="367">
        <v>11</v>
      </c>
      <c r="V64" s="367">
        <v>13</v>
      </c>
    </row>
    <row r="65" spans="1:23" s="16" customFormat="1" ht="16.5" customHeight="1" thickBot="1" x14ac:dyDescent="0.25">
      <c r="A65" s="370"/>
      <c r="B65" s="369" t="s">
        <v>91</v>
      </c>
      <c r="C65" s="369"/>
      <c r="D65" s="368"/>
      <c r="E65" s="372" t="s">
        <v>85</v>
      </c>
      <c r="F65" s="366">
        <f t="shared" si="1"/>
        <v>81</v>
      </c>
      <c r="G65" s="367">
        <v>4</v>
      </c>
      <c r="H65" s="367">
        <v>2</v>
      </c>
      <c r="I65" s="367">
        <v>5</v>
      </c>
      <c r="J65" s="367">
        <v>6</v>
      </c>
      <c r="K65" s="367">
        <v>2</v>
      </c>
      <c r="L65" s="367">
        <v>3</v>
      </c>
      <c r="M65" s="367">
        <v>3</v>
      </c>
      <c r="N65" s="367">
        <v>3</v>
      </c>
      <c r="O65" s="367">
        <v>6</v>
      </c>
      <c r="P65" s="367">
        <v>7</v>
      </c>
      <c r="Q65" s="367">
        <v>9</v>
      </c>
      <c r="R65" s="367">
        <v>7</v>
      </c>
      <c r="S65" s="367">
        <v>9</v>
      </c>
      <c r="T65" s="367">
        <v>6</v>
      </c>
      <c r="U65" s="367">
        <v>2</v>
      </c>
      <c r="V65" s="367">
        <v>7</v>
      </c>
    </row>
    <row r="66" spans="1:23" s="16" customFormat="1" ht="16.5" customHeight="1" thickBot="1" x14ac:dyDescent="0.25">
      <c r="A66" s="370"/>
      <c r="B66" s="369"/>
      <c r="C66" s="369"/>
      <c r="D66" s="368"/>
      <c r="E66" s="372" t="s">
        <v>78</v>
      </c>
      <c r="F66" s="366">
        <f t="shared" si="1"/>
        <v>221</v>
      </c>
      <c r="G66" s="367">
        <v>9</v>
      </c>
      <c r="H66" s="367">
        <v>8</v>
      </c>
      <c r="I66" s="367">
        <v>14</v>
      </c>
      <c r="J66" s="367">
        <v>16</v>
      </c>
      <c r="K66" s="367">
        <v>4</v>
      </c>
      <c r="L66" s="367">
        <v>5</v>
      </c>
      <c r="M66" s="367">
        <v>6</v>
      </c>
      <c r="N66" s="367">
        <v>7</v>
      </c>
      <c r="O66" s="367">
        <v>19</v>
      </c>
      <c r="P66" s="367">
        <v>32</v>
      </c>
      <c r="Q66" s="367">
        <v>19</v>
      </c>
      <c r="R66" s="367">
        <v>15</v>
      </c>
      <c r="S66" s="367">
        <v>22</v>
      </c>
      <c r="T66" s="367">
        <v>19</v>
      </c>
      <c r="U66" s="367">
        <v>9</v>
      </c>
      <c r="V66" s="367">
        <v>17</v>
      </c>
    </row>
    <row r="67" spans="1:23" s="16" customFormat="1" ht="16.5" customHeight="1" thickBot="1" x14ac:dyDescent="0.25">
      <c r="A67" s="370"/>
      <c r="B67" s="369" t="s">
        <v>92</v>
      </c>
      <c r="C67" s="369"/>
      <c r="D67" s="368"/>
      <c r="E67" s="372" t="s">
        <v>85</v>
      </c>
      <c r="F67" s="366">
        <f t="shared" si="1"/>
        <v>262</v>
      </c>
      <c r="G67" s="367">
        <v>13</v>
      </c>
      <c r="H67" s="367">
        <v>6</v>
      </c>
      <c r="I67" s="367">
        <v>23</v>
      </c>
      <c r="J67" s="367">
        <v>13</v>
      </c>
      <c r="K67" s="367">
        <v>12</v>
      </c>
      <c r="L67" s="367">
        <v>6</v>
      </c>
      <c r="M67" s="367">
        <v>11</v>
      </c>
      <c r="N67" s="367">
        <v>11</v>
      </c>
      <c r="O67" s="367">
        <v>8</v>
      </c>
      <c r="P67" s="367">
        <v>25</v>
      </c>
      <c r="Q67" s="367">
        <v>19</v>
      </c>
      <c r="R67" s="367">
        <v>16</v>
      </c>
      <c r="S67" s="367">
        <v>26</v>
      </c>
      <c r="T67" s="367">
        <v>33</v>
      </c>
      <c r="U67" s="367">
        <v>24</v>
      </c>
      <c r="V67" s="367">
        <v>16</v>
      </c>
    </row>
    <row r="68" spans="1:23" s="16" customFormat="1" ht="16.5" customHeight="1" thickBot="1" x14ac:dyDescent="0.25">
      <c r="A68" s="370"/>
      <c r="B68" s="369"/>
      <c r="C68" s="369"/>
      <c r="D68" s="368"/>
      <c r="E68" s="372" t="s">
        <v>78</v>
      </c>
      <c r="F68" s="366">
        <f t="shared" si="1"/>
        <v>262</v>
      </c>
      <c r="G68" s="367">
        <v>6</v>
      </c>
      <c r="H68" s="367">
        <v>3</v>
      </c>
      <c r="I68" s="367">
        <v>22</v>
      </c>
      <c r="J68" s="367">
        <v>18</v>
      </c>
      <c r="K68" s="367">
        <v>19</v>
      </c>
      <c r="L68" s="367">
        <v>4</v>
      </c>
      <c r="M68" s="367">
        <v>11</v>
      </c>
      <c r="N68" s="367">
        <v>8</v>
      </c>
      <c r="O68" s="367">
        <v>6</v>
      </c>
      <c r="P68" s="367">
        <v>27</v>
      </c>
      <c r="Q68" s="367">
        <v>18</v>
      </c>
      <c r="R68" s="367">
        <v>21</v>
      </c>
      <c r="S68" s="367">
        <v>23</v>
      </c>
      <c r="T68" s="367">
        <v>28</v>
      </c>
      <c r="U68" s="367">
        <v>28</v>
      </c>
      <c r="V68" s="367">
        <v>20</v>
      </c>
    </row>
    <row r="69" spans="1:23" s="16" customFormat="1" ht="16.5" customHeight="1" thickBot="1" x14ac:dyDescent="0.25">
      <c r="A69" s="370"/>
      <c r="B69" s="369" t="s">
        <v>93</v>
      </c>
      <c r="C69" s="369"/>
      <c r="D69" s="368"/>
      <c r="E69" s="372" t="s">
        <v>85</v>
      </c>
      <c r="F69" s="366">
        <f t="shared" si="1"/>
        <v>7</v>
      </c>
      <c r="G69" s="367">
        <v>0</v>
      </c>
      <c r="H69" s="367">
        <v>0</v>
      </c>
      <c r="I69" s="367">
        <v>0</v>
      </c>
      <c r="J69" s="367">
        <v>0</v>
      </c>
      <c r="K69" s="367">
        <v>0</v>
      </c>
      <c r="L69" s="367">
        <v>0</v>
      </c>
      <c r="M69" s="367">
        <v>2</v>
      </c>
      <c r="N69" s="367">
        <v>0</v>
      </c>
      <c r="O69" s="367">
        <v>0</v>
      </c>
      <c r="P69" s="367">
        <v>0</v>
      </c>
      <c r="Q69" s="367">
        <v>2</v>
      </c>
      <c r="R69" s="367">
        <v>1</v>
      </c>
      <c r="S69" s="367">
        <v>0</v>
      </c>
      <c r="T69" s="367">
        <v>0</v>
      </c>
      <c r="U69" s="367">
        <v>0</v>
      </c>
      <c r="V69" s="367">
        <v>2</v>
      </c>
    </row>
    <row r="70" spans="1:23" s="16" customFormat="1" ht="16.5" customHeight="1" thickBot="1" x14ac:dyDescent="0.25">
      <c r="A70" s="370"/>
      <c r="B70" s="369"/>
      <c r="C70" s="369"/>
      <c r="D70" s="368"/>
      <c r="E70" s="372" t="s">
        <v>78</v>
      </c>
      <c r="F70" s="366">
        <f t="shared" si="1"/>
        <v>17</v>
      </c>
      <c r="G70" s="367">
        <v>0</v>
      </c>
      <c r="H70" s="367">
        <v>0</v>
      </c>
      <c r="I70" s="367">
        <v>0</v>
      </c>
      <c r="J70" s="367">
        <v>0</v>
      </c>
      <c r="K70" s="367">
        <v>0</v>
      </c>
      <c r="L70" s="367">
        <v>0</v>
      </c>
      <c r="M70" s="367">
        <v>2</v>
      </c>
      <c r="N70" s="367">
        <v>0</v>
      </c>
      <c r="O70" s="367">
        <v>0</v>
      </c>
      <c r="P70" s="367">
        <v>0</v>
      </c>
      <c r="Q70" s="367">
        <v>6</v>
      </c>
      <c r="R70" s="367">
        <v>3</v>
      </c>
      <c r="S70" s="367">
        <v>0</v>
      </c>
      <c r="T70" s="367">
        <v>0</v>
      </c>
      <c r="U70" s="367">
        <v>0</v>
      </c>
      <c r="V70" s="367">
        <v>6</v>
      </c>
      <c r="W70" s="17"/>
    </row>
    <row r="71" spans="1:23" s="16" customFormat="1" ht="16.5" customHeight="1" thickBot="1" x14ac:dyDescent="0.25">
      <c r="A71" s="370"/>
      <c r="B71" s="371" t="s">
        <v>94</v>
      </c>
      <c r="C71" s="369" t="s">
        <v>95</v>
      </c>
      <c r="D71" s="368"/>
      <c r="E71" s="372" t="s">
        <v>85</v>
      </c>
      <c r="F71" s="366">
        <f t="shared" si="1"/>
        <v>81</v>
      </c>
      <c r="G71" s="367">
        <v>3</v>
      </c>
      <c r="H71" s="367">
        <v>9</v>
      </c>
      <c r="I71" s="367">
        <v>1</v>
      </c>
      <c r="J71" s="367">
        <v>3</v>
      </c>
      <c r="K71" s="367">
        <v>9</v>
      </c>
      <c r="L71" s="367">
        <v>22</v>
      </c>
      <c r="M71" s="367">
        <v>2</v>
      </c>
      <c r="N71" s="367">
        <v>5</v>
      </c>
      <c r="O71" s="367">
        <v>9</v>
      </c>
      <c r="P71" s="367">
        <v>3</v>
      </c>
      <c r="Q71" s="367">
        <v>7</v>
      </c>
      <c r="R71" s="367">
        <v>4</v>
      </c>
      <c r="S71" s="367">
        <v>1</v>
      </c>
      <c r="T71" s="367">
        <v>2</v>
      </c>
      <c r="U71" s="367">
        <v>1</v>
      </c>
      <c r="V71" s="367">
        <v>0</v>
      </c>
      <c r="W71" s="17"/>
    </row>
    <row r="72" spans="1:23" s="16" customFormat="1" ht="16.5" customHeight="1" thickBot="1" x14ac:dyDescent="0.25">
      <c r="A72" s="370"/>
      <c r="B72" s="371"/>
      <c r="C72" s="369"/>
      <c r="D72" s="373"/>
      <c r="E72" s="372" t="s">
        <v>78</v>
      </c>
      <c r="F72" s="366">
        <f t="shared" si="1"/>
        <v>56</v>
      </c>
      <c r="G72" s="367">
        <v>0</v>
      </c>
      <c r="H72" s="367">
        <v>3</v>
      </c>
      <c r="I72" s="367">
        <v>0</v>
      </c>
      <c r="J72" s="367">
        <v>2</v>
      </c>
      <c r="K72" s="367">
        <v>8</v>
      </c>
      <c r="L72" s="367">
        <v>16</v>
      </c>
      <c r="M72" s="367">
        <v>2</v>
      </c>
      <c r="N72" s="367">
        <v>8</v>
      </c>
      <c r="O72" s="367">
        <v>5</v>
      </c>
      <c r="P72" s="367">
        <v>1</v>
      </c>
      <c r="Q72" s="367">
        <v>4</v>
      </c>
      <c r="R72" s="367">
        <v>4</v>
      </c>
      <c r="S72" s="367">
        <v>2</v>
      </c>
      <c r="T72" s="367">
        <v>0</v>
      </c>
      <c r="U72" s="367">
        <v>1</v>
      </c>
      <c r="V72" s="367">
        <v>0</v>
      </c>
    </row>
    <row r="73" spans="1:23" s="16" customFormat="1" ht="16.5" customHeight="1" thickBot="1" x14ac:dyDescent="0.25">
      <c r="A73" s="370"/>
      <c r="B73" s="371"/>
      <c r="C73" s="369" t="s">
        <v>96</v>
      </c>
      <c r="D73" s="373"/>
      <c r="E73" s="372" t="s">
        <v>85</v>
      </c>
      <c r="F73" s="366">
        <f t="shared" si="1"/>
        <v>19</v>
      </c>
      <c r="G73" s="367">
        <v>0</v>
      </c>
      <c r="H73" s="367">
        <v>2</v>
      </c>
      <c r="I73" s="367">
        <v>0</v>
      </c>
      <c r="J73" s="367">
        <v>3</v>
      </c>
      <c r="K73" s="367">
        <v>0</v>
      </c>
      <c r="L73" s="367">
        <v>4</v>
      </c>
      <c r="M73" s="367">
        <v>0</v>
      </c>
      <c r="N73" s="367">
        <v>0</v>
      </c>
      <c r="O73" s="367">
        <v>2</v>
      </c>
      <c r="P73" s="367">
        <v>1</v>
      </c>
      <c r="Q73" s="367">
        <v>4</v>
      </c>
      <c r="R73" s="367">
        <v>0</v>
      </c>
      <c r="S73" s="367">
        <v>2</v>
      </c>
      <c r="T73" s="367">
        <v>1</v>
      </c>
      <c r="U73" s="367">
        <v>0</v>
      </c>
      <c r="V73" s="367">
        <v>0</v>
      </c>
    </row>
    <row r="74" spans="1:23" s="16" customFormat="1" ht="16.5" customHeight="1" thickBot="1" x14ac:dyDescent="0.25">
      <c r="A74" s="370"/>
      <c r="B74" s="371"/>
      <c r="C74" s="369"/>
      <c r="D74" s="373"/>
      <c r="E74" s="372" t="s">
        <v>78</v>
      </c>
      <c r="F74" s="366">
        <f t="shared" si="1"/>
        <v>17</v>
      </c>
      <c r="G74" s="367">
        <v>0</v>
      </c>
      <c r="H74" s="367">
        <v>3</v>
      </c>
      <c r="I74" s="367">
        <v>0</v>
      </c>
      <c r="J74" s="367">
        <v>2</v>
      </c>
      <c r="K74" s="367">
        <v>0</v>
      </c>
      <c r="L74" s="367">
        <v>5</v>
      </c>
      <c r="M74" s="367">
        <v>0</v>
      </c>
      <c r="N74" s="367">
        <v>0</v>
      </c>
      <c r="O74" s="367">
        <v>1</v>
      </c>
      <c r="P74" s="367">
        <v>1</v>
      </c>
      <c r="Q74" s="367">
        <v>4</v>
      </c>
      <c r="R74" s="367">
        <v>0</v>
      </c>
      <c r="S74" s="367">
        <v>1</v>
      </c>
      <c r="T74" s="367">
        <v>0</v>
      </c>
      <c r="U74" s="367">
        <v>0</v>
      </c>
      <c r="V74" s="367">
        <v>0</v>
      </c>
    </row>
    <row r="75" spans="1:23" s="16" customFormat="1" ht="16.5" customHeight="1" thickBot="1" x14ac:dyDescent="0.25">
      <c r="A75" s="370"/>
      <c r="B75" s="369" t="s">
        <v>97</v>
      </c>
      <c r="C75" s="369"/>
      <c r="D75" s="373"/>
      <c r="E75" s="372" t="s">
        <v>85</v>
      </c>
      <c r="F75" s="366">
        <f t="shared" si="1"/>
        <v>7</v>
      </c>
      <c r="G75" s="367">
        <v>1</v>
      </c>
      <c r="H75" s="367">
        <v>1</v>
      </c>
      <c r="I75" s="367">
        <v>0</v>
      </c>
      <c r="J75" s="367">
        <v>0</v>
      </c>
      <c r="K75" s="367">
        <v>0</v>
      </c>
      <c r="L75" s="367">
        <v>0</v>
      </c>
      <c r="M75" s="367">
        <v>1</v>
      </c>
      <c r="N75" s="367">
        <v>0</v>
      </c>
      <c r="O75" s="367">
        <v>0</v>
      </c>
      <c r="P75" s="367">
        <v>0</v>
      </c>
      <c r="Q75" s="367">
        <v>1</v>
      </c>
      <c r="R75" s="367">
        <v>0</v>
      </c>
      <c r="S75" s="367">
        <v>1</v>
      </c>
      <c r="T75" s="367">
        <v>1</v>
      </c>
      <c r="U75" s="367">
        <v>0</v>
      </c>
      <c r="V75" s="367">
        <v>1</v>
      </c>
    </row>
    <row r="76" spans="1:23" s="16" customFormat="1" ht="16.5" customHeight="1" thickBot="1" x14ac:dyDescent="0.25">
      <c r="A76" s="370"/>
      <c r="B76" s="369"/>
      <c r="C76" s="369"/>
      <c r="D76" s="373"/>
      <c r="E76" s="372" t="s">
        <v>78</v>
      </c>
      <c r="F76" s="366">
        <f t="shared" si="1"/>
        <v>2</v>
      </c>
      <c r="G76" s="367">
        <v>0</v>
      </c>
      <c r="H76" s="367">
        <v>1</v>
      </c>
      <c r="I76" s="367">
        <v>0</v>
      </c>
      <c r="J76" s="367">
        <v>0</v>
      </c>
      <c r="K76" s="367">
        <v>0</v>
      </c>
      <c r="L76" s="367">
        <v>0</v>
      </c>
      <c r="M76" s="367">
        <v>0</v>
      </c>
      <c r="N76" s="367">
        <v>0</v>
      </c>
      <c r="O76" s="367">
        <v>0</v>
      </c>
      <c r="P76" s="367">
        <v>0</v>
      </c>
      <c r="Q76" s="367">
        <v>0</v>
      </c>
      <c r="R76" s="367">
        <v>0</v>
      </c>
      <c r="S76" s="367">
        <v>1</v>
      </c>
      <c r="T76" s="367">
        <v>0</v>
      </c>
      <c r="U76" s="367">
        <v>0</v>
      </c>
      <c r="V76" s="367">
        <v>0</v>
      </c>
    </row>
    <row r="77" spans="1:23" s="16" customFormat="1" ht="16.5" customHeight="1" thickBot="1" x14ac:dyDescent="0.25">
      <c r="A77" s="370"/>
      <c r="B77" s="369" t="s">
        <v>98</v>
      </c>
      <c r="C77" s="369"/>
      <c r="D77" s="373"/>
      <c r="E77" s="372" t="s">
        <v>85</v>
      </c>
      <c r="F77" s="366">
        <f t="shared" si="1"/>
        <v>1</v>
      </c>
      <c r="G77" s="367">
        <v>0</v>
      </c>
      <c r="H77" s="367">
        <v>1</v>
      </c>
      <c r="I77" s="367">
        <v>0</v>
      </c>
      <c r="J77" s="367">
        <v>0</v>
      </c>
      <c r="K77" s="367">
        <v>0</v>
      </c>
      <c r="L77" s="367">
        <v>0</v>
      </c>
      <c r="M77" s="367">
        <v>0</v>
      </c>
      <c r="N77" s="367">
        <v>0</v>
      </c>
      <c r="O77" s="367">
        <v>0</v>
      </c>
      <c r="P77" s="367">
        <v>0</v>
      </c>
      <c r="Q77" s="367">
        <v>0</v>
      </c>
      <c r="R77" s="367">
        <v>0</v>
      </c>
      <c r="S77" s="367">
        <v>0</v>
      </c>
      <c r="T77" s="367">
        <v>0</v>
      </c>
      <c r="U77" s="367">
        <v>0</v>
      </c>
      <c r="V77" s="367">
        <v>0</v>
      </c>
    </row>
    <row r="78" spans="1:23" s="16" customFormat="1" ht="16.5" customHeight="1" thickBot="1" x14ac:dyDescent="0.25">
      <c r="A78" s="370"/>
      <c r="B78" s="369"/>
      <c r="C78" s="369"/>
      <c r="D78" s="373"/>
      <c r="E78" s="372" t="s">
        <v>78</v>
      </c>
      <c r="F78" s="366">
        <f t="shared" si="1"/>
        <v>1</v>
      </c>
      <c r="G78" s="367">
        <v>0</v>
      </c>
      <c r="H78" s="367">
        <v>1</v>
      </c>
      <c r="I78" s="367">
        <v>0</v>
      </c>
      <c r="J78" s="367">
        <v>0</v>
      </c>
      <c r="K78" s="367">
        <v>0</v>
      </c>
      <c r="L78" s="367">
        <v>0</v>
      </c>
      <c r="M78" s="367">
        <v>0</v>
      </c>
      <c r="N78" s="367">
        <v>0</v>
      </c>
      <c r="O78" s="367">
        <v>0</v>
      </c>
      <c r="P78" s="367">
        <v>0</v>
      </c>
      <c r="Q78" s="367">
        <v>0</v>
      </c>
      <c r="R78" s="367">
        <v>0</v>
      </c>
      <c r="S78" s="367">
        <v>0</v>
      </c>
      <c r="T78" s="367">
        <v>0</v>
      </c>
      <c r="U78" s="367">
        <v>0</v>
      </c>
      <c r="V78" s="367">
        <v>0</v>
      </c>
    </row>
    <row r="79" spans="1:23" s="16" customFormat="1" ht="16.5" customHeight="1" thickBot="1" x14ac:dyDescent="0.25">
      <c r="A79" s="370"/>
      <c r="B79" s="369" t="s">
        <v>99</v>
      </c>
      <c r="C79" s="369"/>
      <c r="D79" s="373"/>
      <c r="E79" s="372" t="s">
        <v>85</v>
      </c>
      <c r="F79" s="366">
        <f t="shared" si="1"/>
        <v>0</v>
      </c>
      <c r="G79" s="367">
        <v>0</v>
      </c>
      <c r="H79" s="367">
        <v>0</v>
      </c>
      <c r="I79" s="367">
        <v>0</v>
      </c>
      <c r="J79" s="367">
        <v>0</v>
      </c>
      <c r="K79" s="367">
        <v>0</v>
      </c>
      <c r="L79" s="367">
        <v>0</v>
      </c>
      <c r="M79" s="367">
        <v>0</v>
      </c>
      <c r="N79" s="367">
        <v>0</v>
      </c>
      <c r="O79" s="367">
        <v>0</v>
      </c>
      <c r="P79" s="367">
        <v>0</v>
      </c>
      <c r="Q79" s="367">
        <v>0</v>
      </c>
      <c r="R79" s="367">
        <v>0</v>
      </c>
      <c r="S79" s="367">
        <v>0</v>
      </c>
      <c r="T79" s="367">
        <v>0</v>
      </c>
      <c r="U79" s="367">
        <v>0</v>
      </c>
      <c r="V79" s="367">
        <v>0</v>
      </c>
    </row>
    <row r="80" spans="1:23" s="16" customFormat="1" ht="16.5" customHeight="1" thickBot="1" x14ac:dyDescent="0.25">
      <c r="A80" s="370"/>
      <c r="B80" s="369"/>
      <c r="C80" s="369"/>
      <c r="D80" s="373"/>
      <c r="E80" s="372" t="s">
        <v>78</v>
      </c>
      <c r="F80" s="366">
        <f t="shared" si="1"/>
        <v>0</v>
      </c>
      <c r="G80" s="367">
        <v>0</v>
      </c>
      <c r="H80" s="367">
        <v>0</v>
      </c>
      <c r="I80" s="367">
        <v>0</v>
      </c>
      <c r="J80" s="367">
        <v>0</v>
      </c>
      <c r="K80" s="367">
        <v>0</v>
      </c>
      <c r="L80" s="367">
        <v>0</v>
      </c>
      <c r="M80" s="367">
        <v>0</v>
      </c>
      <c r="N80" s="367">
        <v>0</v>
      </c>
      <c r="O80" s="367">
        <v>0</v>
      </c>
      <c r="P80" s="367">
        <v>0</v>
      </c>
      <c r="Q80" s="367">
        <v>0</v>
      </c>
      <c r="R80" s="367">
        <v>0</v>
      </c>
      <c r="S80" s="367">
        <v>0</v>
      </c>
      <c r="T80" s="367">
        <v>0</v>
      </c>
      <c r="U80" s="367">
        <v>0</v>
      </c>
      <c r="V80" s="367">
        <v>0</v>
      </c>
    </row>
    <row r="81" spans="1:24" s="16" customFormat="1" ht="16.5" customHeight="1" thickBot="1" x14ac:dyDescent="0.25">
      <c r="A81" s="370"/>
      <c r="B81" s="374" t="s">
        <v>100</v>
      </c>
      <c r="C81" s="374"/>
      <c r="D81" s="373"/>
      <c r="E81" s="375" t="s">
        <v>85</v>
      </c>
      <c r="F81" s="366">
        <f t="shared" si="1"/>
        <v>24</v>
      </c>
      <c r="G81" s="367">
        <v>0</v>
      </c>
      <c r="H81" s="367">
        <v>0</v>
      </c>
      <c r="I81" s="367">
        <v>2</v>
      </c>
      <c r="J81" s="367">
        <v>0</v>
      </c>
      <c r="K81" s="367">
        <v>1</v>
      </c>
      <c r="L81" s="367">
        <v>1</v>
      </c>
      <c r="M81" s="367">
        <v>0</v>
      </c>
      <c r="N81" s="367">
        <v>0</v>
      </c>
      <c r="O81" s="367">
        <v>2</v>
      </c>
      <c r="P81" s="367">
        <v>3</v>
      </c>
      <c r="Q81" s="367">
        <v>2</v>
      </c>
      <c r="R81" s="367">
        <v>5</v>
      </c>
      <c r="S81" s="367">
        <v>2</v>
      </c>
      <c r="T81" s="367">
        <v>2</v>
      </c>
      <c r="U81" s="367">
        <v>1</v>
      </c>
      <c r="V81" s="367">
        <v>3</v>
      </c>
    </row>
    <row r="82" spans="1:24" s="16" customFormat="1" ht="16.5" customHeight="1" thickBot="1" x14ac:dyDescent="0.25">
      <c r="A82" s="370"/>
      <c r="B82" s="374"/>
      <c r="C82" s="374"/>
      <c r="D82" s="376"/>
      <c r="E82" s="377" t="s">
        <v>78</v>
      </c>
      <c r="F82" s="378">
        <f t="shared" si="1"/>
        <v>53</v>
      </c>
      <c r="G82" s="379">
        <v>0</v>
      </c>
      <c r="H82" s="379">
        <v>0</v>
      </c>
      <c r="I82" s="379">
        <v>5</v>
      </c>
      <c r="J82" s="379">
        <v>0</v>
      </c>
      <c r="K82" s="379">
        <v>0</v>
      </c>
      <c r="L82" s="379">
        <v>2</v>
      </c>
      <c r="M82" s="379">
        <v>0</v>
      </c>
      <c r="N82" s="379">
        <v>0</v>
      </c>
      <c r="O82" s="379">
        <v>1</v>
      </c>
      <c r="P82" s="379">
        <v>21</v>
      </c>
      <c r="Q82" s="379">
        <v>1</v>
      </c>
      <c r="R82" s="379">
        <v>4</v>
      </c>
      <c r="S82" s="379">
        <v>2</v>
      </c>
      <c r="T82" s="379">
        <v>2</v>
      </c>
      <c r="U82" s="379">
        <v>2</v>
      </c>
      <c r="V82" s="379">
        <v>13</v>
      </c>
    </row>
    <row r="83" spans="1:24" ht="18.75" x14ac:dyDescent="0.2">
      <c r="A83" s="380" t="s">
        <v>101</v>
      </c>
      <c r="B83" s="381"/>
      <c r="C83" s="381"/>
      <c r="D83" s="381"/>
      <c r="E83" s="381"/>
      <c r="F83" s="381"/>
      <c r="G83" s="381"/>
      <c r="H83" s="381"/>
      <c r="I83" s="381"/>
      <c r="J83" s="381"/>
      <c r="K83" s="381"/>
      <c r="L83" s="381"/>
      <c r="M83" s="381"/>
      <c r="N83" s="381"/>
      <c r="O83" s="381"/>
      <c r="P83" s="381"/>
      <c r="Q83" s="381"/>
      <c r="R83" s="382"/>
      <c r="S83" s="382"/>
      <c r="T83" s="382"/>
      <c r="U83" s="383"/>
      <c r="V83" s="382"/>
    </row>
    <row r="84" spans="1:24" ht="18.75" x14ac:dyDescent="0.2">
      <c r="A84" s="354" t="s">
        <v>102</v>
      </c>
      <c r="B84" s="354"/>
      <c r="C84" s="354"/>
      <c r="D84" s="354"/>
      <c r="E84" s="384"/>
      <c r="F84" s="385"/>
      <c r="G84" s="386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354"/>
    </row>
    <row r="85" spans="1:24" s="16" customFormat="1" ht="19.5" thickBot="1" x14ac:dyDescent="0.25">
      <c r="A85" s="387"/>
      <c r="B85" s="387"/>
      <c r="C85" s="387"/>
      <c r="D85" s="387"/>
      <c r="E85" s="384"/>
      <c r="F85" s="388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54"/>
      <c r="T85" s="358"/>
      <c r="U85" s="358"/>
      <c r="V85" s="358" t="s">
        <v>104</v>
      </c>
    </row>
    <row r="86" spans="1:24" s="16" customFormat="1" ht="18" customHeight="1" x14ac:dyDescent="0.2">
      <c r="A86" s="359"/>
      <c r="B86" s="359"/>
      <c r="C86" s="359"/>
      <c r="D86" s="359"/>
      <c r="E86" s="360"/>
      <c r="F86" s="361" t="s">
        <v>73</v>
      </c>
      <c r="G86" s="363" t="s">
        <v>5</v>
      </c>
      <c r="H86" s="363" t="s">
        <v>6</v>
      </c>
      <c r="I86" s="363" t="s">
        <v>7</v>
      </c>
      <c r="J86" s="363" t="s">
        <v>8</v>
      </c>
      <c r="K86" s="363" t="s">
        <v>9</v>
      </c>
      <c r="L86" s="363" t="s">
        <v>10</v>
      </c>
      <c r="M86" s="363" t="s">
        <v>11</v>
      </c>
      <c r="N86" s="363" t="s">
        <v>12</v>
      </c>
      <c r="O86" s="363" t="s">
        <v>13</v>
      </c>
      <c r="P86" s="363" t="s">
        <v>14</v>
      </c>
      <c r="Q86" s="363" t="s">
        <v>15</v>
      </c>
      <c r="R86" s="363" t="s">
        <v>16</v>
      </c>
      <c r="S86" s="363" t="s">
        <v>17</v>
      </c>
      <c r="T86" s="363" t="s">
        <v>18</v>
      </c>
      <c r="U86" s="363" t="s">
        <v>19</v>
      </c>
      <c r="V86" s="363" t="s">
        <v>20</v>
      </c>
      <c r="X86" s="15"/>
    </row>
    <row r="87" spans="1:24" s="16" customFormat="1" ht="16.5" customHeight="1" x14ac:dyDescent="0.2">
      <c r="A87" s="364" t="s">
        <v>74</v>
      </c>
      <c r="B87" s="365" t="s">
        <v>75</v>
      </c>
      <c r="C87" s="365"/>
      <c r="D87" s="365"/>
      <c r="E87" s="365"/>
      <c r="F87" s="389">
        <f t="shared" ref="F87:F123" si="2">SUM(G87:V87)</f>
        <v>1046</v>
      </c>
      <c r="G87" s="367">
        <v>61</v>
      </c>
      <c r="H87" s="367">
        <v>40</v>
      </c>
      <c r="I87" s="367">
        <v>73</v>
      </c>
      <c r="J87" s="367">
        <v>58</v>
      </c>
      <c r="K87" s="367">
        <v>61</v>
      </c>
      <c r="L87" s="367">
        <v>56</v>
      </c>
      <c r="M87" s="367">
        <v>48</v>
      </c>
      <c r="N87" s="367">
        <v>44</v>
      </c>
      <c r="O87" s="367">
        <v>42</v>
      </c>
      <c r="P87" s="367">
        <v>87</v>
      </c>
      <c r="Q87" s="367">
        <v>89</v>
      </c>
      <c r="R87" s="367">
        <v>77</v>
      </c>
      <c r="S87" s="367">
        <v>86</v>
      </c>
      <c r="T87" s="367">
        <v>95</v>
      </c>
      <c r="U87" s="367">
        <v>65</v>
      </c>
      <c r="V87" s="367">
        <v>64</v>
      </c>
    </row>
    <row r="88" spans="1:24" s="16" customFormat="1" ht="16.5" customHeight="1" x14ac:dyDescent="0.2">
      <c r="A88" s="364"/>
      <c r="B88" s="368"/>
      <c r="C88" s="369" t="s">
        <v>76</v>
      </c>
      <c r="D88" s="369"/>
      <c r="E88" s="369"/>
      <c r="F88" s="389">
        <f t="shared" si="2"/>
        <v>593</v>
      </c>
      <c r="G88" s="367">
        <v>28</v>
      </c>
      <c r="H88" s="367">
        <v>14</v>
      </c>
      <c r="I88" s="367">
        <v>41</v>
      </c>
      <c r="J88" s="367">
        <v>33</v>
      </c>
      <c r="K88" s="367">
        <v>36</v>
      </c>
      <c r="L88" s="367">
        <v>35</v>
      </c>
      <c r="M88" s="367">
        <v>29</v>
      </c>
      <c r="N88" s="367">
        <v>24</v>
      </c>
      <c r="O88" s="367">
        <v>22</v>
      </c>
      <c r="P88" s="367">
        <v>57</v>
      </c>
      <c r="Q88" s="367">
        <v>49</v>
      </c>
      <c r="R88" s="367">
        <v>48</v>
      </c>
      <c r="S88" s="367">
        <v>55</v>
      </c>
      <c r="T88" s="367">
        <v>47</v>
      </c>
      <c r="U88" s="367">
        <v>34</v>
      </c>
      <c r="V88" s="367">
        <v>41</v>
      </c>
    </row>
    <row r="89" spans="1:24" s="16" customFormat="1" ht="16.5" customHeight="1" x14ac:dyDescent="0.2">
      <c r="A89" s="364"/>
      <c r="B89" s="368"/>
      <c r="C89" s="369" t="s">
        <v>77</v>
      </c>
      <c r="D89" s="369"/>
      <c r="E89" s="369"/>
      <c r="F89" s="389">
        <f t="shared" si="2"/>
        <v>453</v>
      </c>
      <c r="G89" s="367">
        <v>33</v>
      </c>
      <c r="H89" s="367">
        <v>26</v>
      </c>
      <c r="I89" s="367">
        <v>32</v>
      </c>
      <c r="J89" s="367">
        <v>25</v>
      </c>
      <c r="K89" s="367">
        <v>25</v>
      </c>
      <c r="L89" s="367">
        <v>21</v>
      </c>
      <c r="M89" s="367">
        <v>19</v>
      </c>
      <c r="N89" s="367">
        <v>20</v>
      </c>
      <c r="O89" s="367">
        <v>20</v>
      </c>
      <c r="P89" s="367">
        <v>30</v>
      </c>
      <c r="Q89" s="367">
        <v>40</v>
      </c>
      <c r="R89" s="367">
        <v>29</v>
      </c>
      <c r="S89" s="367">
        <v>31</v>
      </c>
      <c r="T89" s="367">
        <v>48</v>
      </c>
      <c r="U89" s="367">
        <v>31</v>
      </c>
      <c r="V89" s="367">
        <v>23</v>
      </c>
    </row>
    <row r="90" spans="1:24" s="16" customFormat="1" ht="16.5" customHeight="1" x14ac:dyDescent="0.2">
      <c r="A90" s="364"/>
      <c r="B90" s="365" t="s">
        <v>78</v>
      </c>
      <c r="C90" s="365"/>
      <c r="D90" s="365"/>
      <c r="E90" s="365"/>
      <c r="F90" s="389">
        <f t="shared" si="2"/>
        <v>1561</v>
      </c>
      <c r="G90" s="367">
        <v>78</v>
      </c>
      <c r="H90" s="367">
        <v>26</v>
      </c>
      <c r="I90" s="367">
        <v>116</v>
      </c>
      <c r="J90" s="367">
        <v>85</v>
      </c>
      <c r="K90" s="367">
        <v>111</v>
      </c>
      <c r="L90" s="367">
        <v>74</v>
      </c>
      <c r="M90" s="367">
        <v>113</v>
      </c>
      <c r="N90" s="367">
        <v>67</v>
      </c>
      <c r="O90" s="367">
        <v>68</v>
      </c>
      <c r="P90" s="367">
        <v>177</v>
      </c>
      <c r="Q90" s="367">
        <v>112</v>
      </c>
      <c r="R90" s="367">
        <v>132</v>
      </c>
      <c r="S90" s="367">
        <v>111</v>
      </c>
      <c r="T90" s="367">
        <v>108</v>
      </c>
      <c r="U90" s="367">
        <v>75</v>
      </c>
      <c r="V90" s="367">
        <v>108</v>
      </c>
    </row>
    <row r="91" spans="1:24" s="16" customFormat="1" ht="16.5" customHeight="1" x14ac:dyDescent="0.2">
      <c r="A91" s="364"/>
      <c r="B91" s="365" t="s">
        <v>79</v>
      </c>
      <c r="C91" s="365"/>
      <c r="D91" s="365"/>
      <c r="E91" s="365"/>
      <c r="F91" s="389">
        <f t="shared" si="2"/>
        <v>999</v>
      </c>
      <c r="G91" s="367">
        <v>51</v>
      </c>
      <c r="H91" s="367">
        <v>16</v>
      </c>
      <c r="I91" s="367">
        <v>77</v>
      </c>
      <c r="J91" s="367">
        <v>55</v>
      </c>
      <c r="K91" s="367">
        <v>72</v>
      </c>
      <c r="L91" s="367">
        <v>46</v>
      </c>
      <c r="M91" s="367">
        <v>79</v>
      </c>
      <c r="N91" s="367">
        <v>49</v>
      </c>
      <c r="O91" s="367">
        <v>41</v>
      </c>
      <c r="P91" s="367">
        <v>107</v>
      </c>
      <c r="Q91" s="367">
        <v>65</v>
      </c>
      <c r="R91" s="367">
        <v>90</v>
      </c>
      <c r="S91" s="367">
        <v>71</v>
      </c>
      <c r="T91" s="367">
        <v>65</v>
      </c>
      <c r="U91" s="367">
        <v>43</v>
      </c>
      <c r="V91" s="367">
        <v>72</v>
      </c>
    </row>
    <row r="92" spans="1:24" s="16" customFormat="1" ht="16.5" customHeight="1" x14ac:dyDescent="0.2">
      <c r="A92" s="364"/>
      <c r="B92" s="368"/>
      <c r="C92" s="369" t="s">
        <v>80</v>
      </c>
      <c r="D92" s="369"/>
      <c r="E92" s="369"/>
      <c r="F92" s="389">
        <f t="shared" si="2"/>
        <v>1449</v>
      </c>
      <c r="G92" s="367">
        <v>62</v>
      </c>
      <c r="H92" s="367">
        <v>22</v>
      </c>
      <c r="I92" s="367">
        <v>105</v>
      </c>
      <c r="J92" s="367">
        <v>79</v>
      </c>
      <c r="K92" s="367">
        <v>109</v>
      </c>
      <c r="L92" s="367">
        <v>69</v>
      </c>
      <c r="M92" s="367">
        <v>92</v>
      </c>
      <c r="N92" s="367">
        <v>67</v>
      </c>
      <c r="O92" s="367">
        <v>63</v>
      </c>
      <c r="P92" s="367">
        <v>170</v>
      </c>
      <c r="Q92" s="367">
        <v>100</v>
      </c>
      <c r="R92" s="367">
        <v>131</v>
      </c>
      <c r="S92" s="367">
        <v>104</v>
      </c>
      <c r="T92" s="367">
        <v>103</v>
      </c>
      <c r="U92" s="367">
        <v>71</v>
      </c>
      <c r="V92" s="367">
        <v>102</v>
      </c>
    </row>
    <row r="93" spans="1:24" s="16" customFormat="1" ht="16.5" customHeight="1" x14ac:dyDescent="0.2">
      <c r="A93" s="364"/>
      <c r="B93" s="368"/>
      <c r="C93" s="369" t="s">
        <v>81</v>
      </c>
      <c r="D93" s="369"/>
      <c r="E93" s="369"/>
      <c r="F93" s="389">
        <f t="shared" si="2"/>
        <v>112</v>
      </c>
      <c r="G93" s="367">
        <v>16</v>
      </c>
      <c r="H93" s="367">
        <v>4</v>
      </c>
      <c r="I93" s="367">
        <v>11</v>
      </c>
      <c r="J93" s="367">
        <v>6</v>
      </c>
      <c r="K93" s="367">
        <v>2</v>
      </c>
      <c r="L93" s="367">
        <v>5</v>
      </c>
      <c r="M93" s="367">
        <v>21</v>
      </c>
      <c r="N93" s="367">
        <v>0</v>
      </c>
      <c r="O93" s="367">
        <v>5</v>
      </c>
      <c r="P93" s="367">
        <v>7</v>
      </c>
      <c r="Q93" s="367">
        <v>12</v>
      </c>
      <c r="R93" s="367">
        <v>1</v>
      </c>
      <c r="S93" s="367">
        <v>7</v>
      </c>
      <c r="T93" s="367">
        <v>5</v>
      </c>
      <c r="U93" s="367">
        <v>4</v>
      </c>
      <c r="V93" s="367">
        <v>6</v>
      </c>
    </row>
    <row r="94" spans="1:24" s="16" customFormat="1" ht="16.5" customHeight="1" thickBot="1" x14ac:dyDescent="0.25">
      <c r="A94" s="370" t="s">
        <v>82</v>
      </c>
      <c r="B94" s="371" t="s">
        <v>83</v>
      </c>
      <c r="C94" s="369" t="s">
        <v>84</v>
      </c>
      <c r="D94" s="372"/>
      <c r="E94" s="372" t="s">
        <v>85</v>
      </c>
      <c r="F94" s="389">
        <f t="shared" si="2"/>
        <v>373</v>
      </c>
      <c r="G94" s="367">
        <v>23</v>
      </c>
      <c r="H94" s="367">
        <v>14</v>
      </c>
      <c r="I94" s="367">
        <v>26</v>
      </c>
      <c r="J94" s="367">
        <v>24</v>
      </c>
      <c r="K94" s="367">
        <v>21</v>
      </c>
      <c r="L94" s="367">
        <v>13</v>
      </c>
      <c r="M94" s="367">
        <v>17</v>
      </c>
      <c r="N94" s="367">
        <v>16</v>
      </c>
      <c r="O94" s="367">
        <v>11</v>
      </c>
      <c r="P94" s="367">
        <v>35</v>
      </c>
      <c r="Q94" s="367">
        <v>28</v>
      </c>
      <c r="R94" s="367">
        <v>25</v>
      </c>
      <c r="S94" s="367">
        <v>30</v>
      </c>
      <c r="T94" s="367">
        <v>40</v>
      </c>
      <c r="U94" s="367">
        <v>26</v>
      </c>
      <c r="V94" s="367">
        <v>24</v>
      </c>
    </row>
    <row r="95" spans="1:24" s="16" customFormat="1" ht="16.5" customHeight="1" thickBot="1" x14ac:dyDescent="0.25">
      <c r="A95" s="370"/>
      <c r="B95" s="371"/>
      <c r="C95" s="369"/>
      <c r="D95" s="372"/>
      <c r="E95" s="372" t="s">
        <v>78</v>
      </c>
      <c r="F95" s="389">
        <f t="shared" si="2"/>
        <v>117</v>
      </c>
      <c r="G95" s="367">
        <v>5</v>
      </c>
      <c r="H95" s="367">
        <v>4</v>
      </c>
      <c r="I95" s="367">
        <v>7</v>
      </c>
      <c r="J95" s="367">
        <v>6</v>
      </c>
      <c r="K95" s="367">
        <v>5</v>
      </c>
      <c r="L95" s="367">
        <v>5</v>
      </c>
      <c r="M95" s="367">
        <v>7</v>
      </c>
      <c r="N95" s="367">
        <v>7</v>
      </c>
      <c r="O95" s="367">
        <v>3</v>
      </c>
      <c r="P95" s="367">
        <v>13</v>
      </c>
      <c r="Q95" s="367">
        <v>8</v>
      </c>
      <c r="R95" s="367">
        <v>6</v>
      </c>
      <c r="S95" s="367">
        <v>11</v>
      </c>
      <c r="T95" s="367">
        <v>12</v>
      </c>
      <c r="U95" s="367">
        <v>9</v>
      </c>
      <c r="V95" s="367">
        <v>9</v>
      </c>
    </row>
    <row r="96" spans="1:24" s="16" customFormat="1" ht="16.5" customHeight="1" thickBot="1" x14ac:dyDescent="0.25">
      <c r="A96" s="370"/>
      <c r="B96" s="371"/>
      <c r="C96" s="369" t="s">
        <v>86</v>
      </c>
      <c r="D96" s="368"/>
      <c r="E96" s="372" t="s">
        <v>85</v>
      </c>
      <c r="F96" s="389">
        <f t="shared" si="2"/>
        <v>1</v>
      </c>
      <c r="G96" s="367">
        <v>0</v>
      </c>
      <c r="H96" s="367">
        <v>0</v>
      </c>
      <c r="I96" s="367">
        <v>1</v>
      </c>
      <c r="J96" s="367">
        <v>0</v>
      </c>
      <c r="K96" s="367">
        <v>0</v>
      </c>
      <c r="L96" s="367">
        <v>0</v>
      </c>
      <c r="M96" s="367">
        <v>0</v>
      </c>
      <c r="N96" s="367">
        <v>0</v>
      </c>
      <c r="O96" s="367">
        <v>0</v>
      </c>
      <c r="P96" s="367">
        <v>0</v>
      </c>
      <c r="Q96" s="367">
        <v>0</v>
      </c>
      <c r="R96" s="367">
        <v>0</v>
      </c>
      <c r="S96" s="367">
        <v>0</v>
      </c>
      <c r="T96" s="367">
        <v>0</v>
      </c>
      <c r="U96" s="367">
        <v>0</v>
      </c>
      <c r="V96" s="367">
        <v>0</v>
      </c>
    </row>
    <row r="97" spans="1:23" s="16" customFormat="1" ht="16.5" customHeight="1" thickBot="1" x14ac:dyDescent="0.25">
      <c r="A97" s="370"/>
      <c r="B97" s="371"/>
      <c r="C97" s="369"/>
      <c r="D97" s="368"/>
      <c r="E97" s="372" t="s">
        <v>78</v>
      </c>
      <c r="F97" s="389">
        <f t="shared" si="2"/>
        <v>1</v>
      </c>
      <c r="G97" s="367">
        <v>0</v>
      </c>
      <c r="H97" s="367">
        <v>0</v>
      </c>
      <c r="I97" s="367">
        <v>1</v>
      </c>
      <c r="J97" s="367">
        <v>0</v>
      </c>
      <c r="K97" s="367">
        <v>0</v>
      </c>
      <c r="L97" s="367">
        <v>0</v>
      </c>
      <c r="M97" s="367">
        <v>0</v>
      </c>
      <c r="N97" s="367">
        <v>0</v>
      </c>
      <c r="O97" s="367">
        <v>0</v>
      </c>
      <c r="P97" s="367">
        <v>0</v>
      </c>
      <c r="Q97" s="367">
        <v>0</v>
      </c>
      <c r="R97" s="367">
        <v>0</v>
      </c>
      <c r="S97" s="367">
        <v>0</v>
      </c>
      <c r="T97" s="367">
        <v>0</v>
      </c>
      <c r="U97" s="367">
        <v>0</v>
      </c>
      <c r="V97" s="367">
        <v>0</v>
      </c>
    </row>
    <row r="98" spans="1:23" s="16" customFormat="1" ht="16.5" customHeight="1" thickBot="1" x14ac:dyDescent="0.25">
      <c r="A98" s="370"/>
      <c r="B98" s="371"/>
      <c r="C98" s="369" t="s">
        <v>87</v>
      </c>
      <c r="D98" s="368"/>
      <c r="E98" s="372" t="s">
        <v>85</v>
      </c>
      <c r="F98" s="389">
        <f t="shared" si="2"/>
        <v>15</v>
      </c>
      <c r="G98" s="367">
        <v>5</v>
      </c>
      <c r="H98" s="367">
        <v>0</v>
      </c>
      <c r="I98" s="367">
        <v>0</v>
      </c>
      <c r="J98" s="367">
        <v>1</v>
      </c>
      <c r="K98" s="367">
        <v>0</v>
      </c>
      <c r="L98" s="367">
        <v>1</v>
      </c>
      <c r="M98" s="367">
        <v>0</v>
      </c>
      <c r="N98" s="367">
        <v>1</v>
      </c>
      <c r="O98" s="367">
        <v>1</v>
      </c>
      <c r="P98" s="367">
        <v>1</v>
      </c>
      <c r="Q98" s="367">
        <v>2</v>
      </c>
      <c r="R98" s="367">
        <v>1</v>
      </c>
      <c r="S98" s="367">
        <v>1</v>
      </c>
      <c r="T98" s="367">
        <v>0</v>
      </c>
      <c r="U98" s="367">
        <v>0</v>
      </c>
      <c r="V98" s="367">
        <v>1</v>
      </c>
    </row>
    <row r="99" spans="1:23" s="16" customFormat="1" ht="16.5" customHeight="1" thickBot="1" x14ac:dyDescent="0.25">
      <c r="A99" s="370"/>
      <c r="B99" s="371"/>
      <c r="C99" s="369"/>
      <c r="D99" s="368"/>
      <c r="E99" s="372" t="s">
        <v>78</v>
      </c>
      <c r="F99" s="389">
        <f t="shared" si="2"/>
        <v>14</v>
      </c>
      <c r="G99" s="367">
        <v>3</v>
      </c>
      <c r="H99" s="367">
        <v>0</v>
      </c>
      <c r="I99" s="367">
        <v>0</v>
      </c>
      <c r="J99" s="367">
        <v>2</v>
      </c>
      <c r="K99" s="367">
        <v>0</v>
      </c>
      <c r="L99" s="367">
        <v>1</v>
      </c>
      <c r="M99" s="367">
        <v>0</v>
      </c>
      <c r="N99" s="367">
        <v>0</v>
      </c>
      <c r="O99" s="367">
        <v>1</v>
      </c>
      <c r="P99" s="367">
        <v>1</v>
      </c>
      <c r="Q99" s="367">
        <v>3</v>
      </c>
      <c r="R99" s="367">
        <v>1</v>
      </c>
      <c r="S99" s="367">
        <v>1</v>
      </c>
      <c r="T99" s="367">
        <v>0</v>
      </c>
      <c r="U99" s="367">
        <v>0</v>
      </c>
      <c r="V99" s="367">
        <v>1</v>
      </c>
    </row>
    <row r="100" spans="1:23" s="16" customFormat="1" ht="16.5" customHeight="1" thickBot="1" x14ac:dyDescent="0.25">
      <c r="A100" s="370"/>
      <c r="B100" s="371"/>
      <c r="C100" s="369" t="s">
        <v>88</v>
      </c>
      <c r="D100" s="368"/>
      <c r="E100" s="372" t="s">
        <v>85</v>
      </c>
      <c r="F100" s="389">
        <f t="shared" si="2"/>
        <v>47</v>
      </c>
      <c r="G100" s="367">
        <v>4</v>
      </c>
      <c r="H100" s="367">
        <v>4</v>
      </c>
      <c r="I100" s="367">
        <v>5</v>
      </c>
      <c r="J100" s="367">
        <v>2</v>
      </c>
      <c r="K100" s="367">
        <v>1</v>
      </c>
      <c r="L100" s="367">
        <v>0</v>
      </c>
      <c r="M100" s="367">
        <v>5</v>
      </c>
      <c r="N100" s="367">
        <v>2</v>
      </c>
      <c r="O100" s="367">
        <v>0</v>
      </c>
      <c r="P100" s="367">
        <v>0</v>
      </c>
      <c r="Q100" s="367">
        <v>4</v>
      </c>
      <c r="R100" s="367">
        <v>8</v>
      </c>
      <c r="S100" s="367">
        <v>5</v>
      </c>
      <c r="T100" s="367">
        <v>2</v>
      </c>
      <c r="U100" s="367">
        <v>4</v>
      </c>
      <c r="V100" s="367">
        <v>1</v>
      </c>
    </row>
    <row r="101" spans="1:23" s="16" customFormat="1" ht="16.5" customHeight="1" thickBot="1" x14ac:dyDescent="0.25">
      <c r="A101" s="370"/>
      <c r="B101" s="371"/>
      <c r="C101" s="369"/>
      <c r="D101" s="368"/>
      <c r="E101" s="372" t="s">
        <v>78</v>
      </c>
      <c r="F101" s="389">
        <f t="shared" si="2"/>
        <v>28</v>
      </c>
      <c r="G101" s="367">
        <v>4</v>
      </c>
      <c r="H101" s="367">
        <v>1</v>
      </c>
      <c r="I101" s="367">
        <v>1</v>
      </c>
      <c r="J101" s="367">
        <v>0</v>
      </c>
      <c r="K101" s="367">
        <v>0</v>
      </c>
      <c r="L101" s="367">
        <v>0</v>
      </c>
      <c r="M101" s="367">
        <v>7</v>
      </c>
      <c r="N101" s="367">
        <v>1</v>
      </c>
      <c r="O101" s="367">
        <v>0</v>
      </c>
      <c r="P101" s="367">
        <v>0</v>
      </c>
      <c r="Q101" s="367">
        <v>1</v>
      </c>
      <c r="R101" s="367">
        <v>7</v>
      </c>
      <c r="S101" s="367">
        <v>4</v>
      </c>
      <c r="T101" s="367">
        <v>1</v>
      </c>
      <c r="U101" s="367">
        <v>0</v>
      </c>
      <c r="V101" s="367">
        <v>1</v>
      </c>
    </row>
    <row r="102" spans="1:23" s="16" customFormat="1" ht="16.5" customHeight="1" thickBot="1" x14ac:dyDescent="0.25">
      <c r="A102" s="370"/>
      <c r="B102" s="369" t="s">
        <v>89</v>
      </c>
      <c r="C102" s="369"/>
      <c r="D102" s="368"/>
      <c r="E102" s="372" t="s">
        <v>85</v>
      </c>
      <c r="F102" s="389">
        <f t="shared" si="2"/>
        <v>79</v>
      </c>
      <c r="G102" s="367">
        <v>6</v>
      </c>
      <c r="H102" s="367">
        <v>1</v>
      </c>
      <c r="I102" s="367">
        <v>7</v>
      </c>
      <c r="J102" s="367">
        <v>3</v>
      </c>
      <c r="K102" s="367">
        <v>8</v>
      </c>
      <c r="L102" s="367">
        <v>5</v>
      </c>
      <c r="M102" s="367">
        <v>5</v>
      </c>
      <c r="N102" s="367">
        <v>3</v>
      </c>
      <c r="O102" s="367">
        <v>3</v>
      </c>
      <c r="P102" s="367">
        <v>8</v>
      </c>
      <c r="Q102" s="367">
        <v>5</v>
      </c>
      <c r="R102" s="367">
        <v>9</v>
      </c>
      <c r="S102" s="367">
        <v>5</v>
      </c>
      <c r="T102" s="367">
        <v>4</v>
      </c>
      <c r="U102" s="367">
        <v>2</v>
      </c>
      <c r="V102" s="367">
        <v>5</v>
      </c>
    </row>
    <row r="103" spans="1:23" s="16" customFormat="1" ht="16.5" customHeight="1" thickBot="1" x14ac:dyDescent="0.25">
      <c r="A103" s="370"/>
      <c r="B103" s="369"/>
      <c r="C103" s="369"/>
      <c r="D103" s="368"/>
      <c r="E103" s="372" t="s">
        <v>78</v>
      </c>
      <c r="F103" s="389">
        <f t="shared" si="2"/>
        <v>582</v>
      </c>
      <c r="G103" s="367">
        <v>44</v>
      </c>
      <c r="H103" s="367">
        <v>3</v>
      </c>
      <c r="I103" s="367">
        <v>51</v>
      </c>
      <c r="J103" s="367">
        <v>28</v>
      </c>
      <c r="K103" s="367">
        <v>53</v>
      </c>
      <c r="L103" s="367">
        <v>32</v>
      </c>
      <c r="M103" s="367">
        <v>71</v>
      </c>
      <c r="N103" s="367">
        <v>25</v>
      </c>
      <c r="O103" s="367">
        <v>23</v>
      </c>
      <c r="P103" s="367">
        <v>53</v>
      </c>
      <c r="Q103" s="367">
        <v>35</v>
      </c>
      <c r="R103" s="367">
        <v>66</v>
      </c>
      <c r="S103" s="367">
        <v>23</v>
      </c>
      <c r="T103" s="367">
        <v>29</v>
      </c>
      <c r="U103" s="367">
        <v>16</v>
      </c>
      <c r="V103" s="367">
        <v>30</v>
      </c>
    </row>
    <row r="104" spans="1:23" s="16" customFormat="1" ht="16.5" customHeight="1" thickBot="1" x14ac:dyDescent="0.25">
      <c r="A104" s="370"/>
      <c r="B104" s="369" t="s">
        <v>90</v>
      </c>
      <c r="C104" s="369"/>
      <c r="D104" s="368"/>
      <c r="E104" s="372" t="s">
        <v>85</v>
      </c>
      <c r="F104" s="389">
        <f t="shared" si="2"/>
        <v>57</v>
      </c>
      <c r="G104" s="367">
        <v>2</v>
      </c>
      <c r="H104" s="367">
        <v>0</v>
      </c>
      <c r="I104" s="367">
        <v>5</v>
      </c>
      <c r="J104" s="367">
        <v>3</v>
      </c>
      <c r="K104" s="367">
        <v>5</v>
      </c>
      <c r="L104" s="367">
        <v>2</v>
      </c>
      <c r="M104" s="367">
        <v>2</v>
      </c>
      <c r="N104" s="367">
        <v>2</v>
      </c>
      <c r="O104" s="367">
        <v>2</v>
      </c>
      <c r="P104" s="367">
        <v>5</v>
      </c>
      <c r="Q104" s="367">
        <v>5</v>
      </c>
      <c r="R104" s="367">
        <v>5</v>
      </c>
      <c r="S104" s="367">
        <v>6</v>
      </c>
      <c r="T104" s="367">
        <v>4</v>
      </c>
      <c r="U104" s="367">
        <v>5</v>
      </c>
      <c r="V104" s="367">
        <v>4</v>
      </c>
    </row>
    <row r="105" spans="1:23" s="16" customFormat="1" ht="16.5" customHeight="1" thickBot="1" x14ac:dyDescent="0.25">
      <c r="A105" s="370"/>
      <c r="B105" s="369"/>
      <c r="C105" s="369"/>
      <c r="D105" s="368"/>
      <c r="E105" s="372" t="s">
        <v>78</v>
      </c>
      <c r="F105" s="389">
        <f t="shared" si="2"/>
        <v>161</v>
      </c>
      <c r="G105" s="367">
        <v>3</v>
      </c>
      <c r="H105" s="367">
        <v>0</v>
      </c>
      <c r="I105" s="367">
        <v>12</v>
      </c>
      <c r="J105" s="367">
        <v>11</v>
      </c>
      <c r="K105" s="367">
        <v>16</v>
      </c>
      <c r="L105" s="367">
        <v>5</v>
      </c>
      <c r="M105" s="367">
        <v>7</v>
      </c>
      <c r="N105" s="367">
        <v>9</v>
      </c>
      <c r="O105" s="367">
        <v>5</v>
      </c>
      <c r="P105" s="367">
        <v>18</v>
      </c>
      <c r="Q105" s="367">
        <v>15</v>
      </c>
      <c r="R105" s="367">
        <v>10</v>
      </c>
      <c r="S105" s="367">
        <v>14</v>
      </c>
      <c r="T105" s="367">
        <v>11</v>
      </c>
      <c r="U105" s="367">
        <v>15</v>
      </c>
      <c r="V105" s="367">
        <v>10</v>
      </c>
    </row>
    <row r="106" spans="1:23" s="16" customFormat="1" ht="16.5" customHeight="1" thickBot="1" x14ac:dyDescent="0.25">
      <c r="A106" s="370"/>
      <c r="B106" s="369" t="s">
        <v>91</v>
      </c>
      <c r="C106" s="369"/>
      <c r="D106" s="368"/>
      <c r="E106" s="372" t="s">
        <v>85</v>
      </c>
      <c r="F106" s="389">
        <f t="shared" si="2"/>
        <v>82</v>
      </c>
      <c r="G106" s="367">
        <v>4</v>
      </c>
      <c r="H106" s="367">
        <v>2</v>
      </c>
      <c r="I106" s="367">
        <v>5</v>
      </c>
      <c r="J106" s="367">
        <v>6</v>
      </c>
      <c r="K106" s="367">
        <v>3</v>
      </c>
      <c r="L106" s="367">
        <v>3</v>
      </c>
      <c r="M106" s="367">
        <v>3</v>
      </c>
      <c r="N106" s="367">
        <v>3</v>
      </c>
      <c r="O106" s="367">
        <v>6</v>
      </c>
      <c r="P106" s="367">
        <v>7</v>
      </c>
      <c r="Q106" s="367">
        <v>9</v>
      </c>
      <c r="R106" s="367">
        <v>7</v>
      </c>
      <c r="S106" s="367">
        <v>9</v>
      </c>
      <c r="T106" s="367">
        <v>6</v>
      </c>
      <c r="U106" s="367">
        <v>2</v>
      </c>
      <c r="V106" s="367">
        <v>7</v>
      </c>
    </row>
    <row r="107" spans="1:23" s="16" customFormat="1" ht="16.5" customHeight="1" thickBot="1" x14ac:dyDescent="0.25">
      <c r="A107" s="370"/>
      <c r="B107" s="369"/>
      <c r="C107" s="369"/>
      <c r="D107" s="368"/>
      <c r="E107" s="372" t="s">
        <v>78</v>
      </c>
      <c r="F107" s="389">
        <f t="shared" si="2"/>
        <v>228</v>
      </c>
      <c r="G107" s="367">
        <v>8</v>
      </c>
      <c r="H107" s="367">
        <v>9</v>
      </c>
      <c r="I107" s="367">
        <v>14</v>
      </c>
      <c r="J107" s="367">
        <v>16</v>
      </c>
      <c r="K107" s="367">
        <v>7</v>
      </c>
      <c r="L107" s="367">
        <v>4</v>
      </c>
      <c r="M107" s="367">
        <v>6</v>
      </c>
      <c r="N107" s="367">
        <v>9</v>
      </c>
      <c r="O107" s="367">
        <v>23</v>
      </c>
      <c r="P107" s="367">
        <v>33</v>
      </c>
      <c r="Q107" s="367">
        <v>18</v>
      </c>
      <c r="R107" s="367">
        <v>13</v>
      </c>
      <c r="S107" s="367">
        <v>23</v>
      </c>
      <c r="T107" s="367">
        <v>22</v>
      </c>
      <c r="U107" s="367">
        <v>8</v>
      </c>
      <c r="V107" s="367">
        <v>15</v>
      </c>
    </row>
    <row r="108" spans="1:23" s="16" customFormat="1" ht="16.5" customHeight="1" thickBot="1" x14ac:dyDescent="0.25">
      <c r="A108" s="370"/>
      <c r="B108" s="369" t="s">
        <v>92</v>
      </c>
      <c r="C108" s="369"/>
      <c r="D108" s="368"/>
      <c r="E108" s="372" t="s">
        <v>85</v>
      </c>
      <c r="F108" s="389">
        <f t="shared" si="2"/>
        <v>259</v>
      </c>
      <c r="G108" s="367">
        <v>14</v>
      </c>
      <c r="H108" s="367">
        <v>6</v>
      </c>
      <c r="I108" s="367">
        <v>21</v>
      </c>
      <c r="J108" s="367">
        <v>13</v>
      </c>
      <c r="K108" s="367">
        <v>13</v>
      </c>
      <c r="L108" s="367">
        <v>6</v>
      </c>
      <c r="M108" s="367">
        <v>11</v>
      </c>
      <c r="N108" s="367">
        <v>12</v>
      </c>
      <c r="O108" s="367">
        <v>8</v>
      </c>
      <c r="P108" s="367">
        <v>23</v>
      </c>
      <c r="Q108" s="367">
        <v>20</v>
      </c>
      <c r="R108" s="367">
        <v>14</v>
      </c>
      <c r="S108" s="367">
        <v>24</v>
      </c>
      <c r="T108" s="367">
        <v>34</v>
      </c>
      <c r="U108" s="367">
        <v>24</v>
      </c>
      <c r="V108" s="367">
        <v>16</v>
      </c>
    </row>
    <row r="109" spans="1:23" s="16" customFormat="1" ht="16.5" customHeight="1" thickBot="1" x14ac:dyDescent="0.25">
      <c r="A109" s="370"/>
      <c r="B109" s="369"/>
      <c r="C109" s="369"/>
      <c r="D109" s="368"/>
      <c r="E109" s="372" t="s">
        <v>78</v>
      </c>
      <c r="F109" s="389">
        <f t="shared" si="2"/>
        <v>284</v>
      </c>
      <c r="G109" s="367">
        <v>11</v>
      </c>
      <c r="H109" s="367">
        <v>2</v>
      </c>
      <c r="I109" s="367">
        <v>25</v>
      </c>
      <c r="J109" s="367">
        <v>18</v>
      </c>
      <c r="K109" s="367">
        <v>23</v>
      </c>
      <c r="L109" s="367">
        <v>4</v>
      </c>
      <c r="M109" s="367">
        <v>9</v>
      </c>
      <c r="N109" s="367">
        <v>9</v>
      </c>
      <c r="O109" s="367">
        <v>7</v>
      </c>
      <c r="P109" s="367">
        <v>31</v>
      </c>
      <c r="Q109" s="367">
        <v>17</v>
      </c>
      <c r="R109" s="367">
        <v>21</v>
      </c>
      <c r="S109" s="367">
        <v>29</v>
      </c>
      <c r="T109" s="367">
        <v>31</v>
      </c>
      <c r="U109" s="367">
        <v>26</v>
      </c>
      <c r="V109" s="367">
        <v>21</v>
      </c>
    </row>
    <row r="110" spans="1:23" s="16" customFormat="1" ht="16.5" customHeight="1" thickBot="1" x14ac:dyDescent="0.25">
      <c r="A110" s="370"/>
      <c r="B110" s="369" t="s">
        <v>93</v>
      </c>
      <c r="C110" s="369"/>
      <c r="D110" s="368"/>
      <c r="E110" s="372" t="s">
        <v>85</v>
      </c>
      <c r="F110" s="389">
        <f t="shared" si="2"/>
        <v>8</v>
      </c>
      <c r="G110" s="367">
        <v>0</v>
      </c>
      <c r="H110" s="367">
        <v>0</v>
      </c>
      <c r="I110" s="367">
        <v>0</v>
      </c>
      <c r="J110" s="367">
        <v>0</v>
      </c>
      <c r="K110" s="367">
        <v>0</v>
      </c>
      <c r="L110" s="367">
        <v>0</v>
      </c>
      <c r="M110" s="367">
        <v>2</v>
      </c>
      <c r="N110" s="367">
        <v>0</v>
      </c>
      <c r="O110" s="367">
        <v>0</v>
      </c>
      <c r="P110" s="367">
        <v>1</v>
      </c>
      <c r="Q110" s="367">
        <v>2</v>
      </c>
      <c r="R110" s="367">
        <v>1</v>
      </c>
      <c r="S110" s="367">
        <v>0</v>
      </c>
      <c r="T110" s="367">
        <v>0</v>
      </c>
      <c r="U110" s="367">
        <v>0</v>
      </c>
      <c r="V110" s="367">
        <v>2</v>
      </c>
    </row>
    <row r="111" spans="1:23" s="16" customFormat="1" ht="16.5" customHeight="1" thickBot="1" x14ac:dyDescent="0.25">
      <c r="A111" s="370"/>
      <c r="B111" s="369"/>
      <c r="C111" s="369"/>
      <c r="D111" s="368"/>
      <c r="E111" s="372" t="s">
        <v>78</v>
      </c>
      <c r="F111" s="389">
        <f t="shared" si="2"/>
        <v>20</v>
      </c>
      <c r="G111" s="367">
        <v>0</v>
      </c>
      <c r="H111" s="367">
        <v>0</v>
      </c>
      <c r="I111" s="367">
        <v>0</v>
      </c>
      <c r="J111" s="367">
        <v>0</v>
      </c>
      <c r="K111" s="367">
        <v>0</v>
      </c>
      <c r="L111" s="367">
        <v>0</v>
      </c>
      <c r="M111" s="367">
        <v>4</v>
      </c>
      <c r="N111" s="367">
        <v>0</v>
      </c>
      <c r="O111" s="367">
        <v>0</v>
      </c>
      <c r="P111" s="367">
        <v>2</v>
      </c>
      <c r="Q111" s="367">
        <v>6</v>
      </c>
      <c r="R111" s="367">
        <v>2</v>
      </c>
      <c r="S111" s="367">
        <v>0</v>
      </c>
      <c r="T111" s="367">
        <v>0</v>
      </c>
      <c r="U111" s="367">
        <v>0</v>
      </c>
      <c r="V111" s="367">
        <v>6</v>
      </c>
      <c r="W111" s="17"/>
    </row>
    <row r="112" spans="1:23" s="16" customFormat="1" ht="16.5" customHeight="1" thickBot="1" x14ac:dyDescent="0.25">
      <c r="A112" s="370"/>
      <c r="B112" s="371" t="s">
        <v>94</v>
      </c>
      <c r="C112" s="369" t="s">
        <v>95</v>
      </c>
      <c r="D112" s="368"/>
      <c r="E112" s="372" t="s">
        <v>85</v>
      </c>
      <c r="F112" s="389">
        <f t="shared" si="2"/>
        <v>74</v>
      </c>
      <c r="G112" s="367">
        <v>2</v>
      </c>
      <c r="H112" s="367">
        <v>9</v>
      </c>
      <c r="I112" s="367">
        <v>1</v>
      </c>
      <c r="J112" s="367">
        <v>3</v>
      </c>
      <c r="K112" s="367">
        <v>9</v>
      </c>
      <c r="L112" s="367">
        <v>20</v>
      </c>
      <c r="M112" s="367">
        <v>2</v>
      </c>
      <c r="N112" s="367">
        <v>5</v>
      </c>
      <c r="O112" s="367">
        <v>7</v>
      </c>
      <c r="P112" s="367">
        <v>3</v>
      </c>
      <c r="Q112" s="367">
        <v>7</v>
      </c>
      <c r="R112" s="367">
        <v>3</v>
      </c>
      <c r="S112" s="367">
        <v>1</v>
      </c>
      <c r="T112" s="367">
        <v>1</v>
      </c>
      <c r="U112" s="367">
        <v>1</v>
      </c>
      <c r="V112" s="367">
        <v>0</v>
      </c>
      <c r="W112" s="17"/>
    </row>
    <row r="113" spans="1:22" s="16" customFormat="1" ht="16.5" customHeight="1" thickBot="1" x14ac:dyDescent="0.25">
      <c r="A113" s="370"/>
      <c r="B113" s="371"/>
      <c r="C113" s="369"/>
      <c r="D113" s="373"/>
      <c r="E113" s="372" t="s">
        <v>78</v>
      </c>
      <c r="F113" s="389">
        <f t="shared" si="2"/>
        <v>55</v>
      </c>
      <c r="G113" s="367">
        <v>0</v>
      </c>
      <c r="H113" s="367">
        <v>2</v>
      </c>
      <c r="I113" s="367">
        <v>0</v>
      </c>
      <c r="J113" s="367">
        <v>2</v>
      </c>
      <c r="K113" s="367">
        <v>7</v>
      </c>
      <c r="L113" s="367">
        <v>18</v>
      </c>
      <c r="M113" s="367">
        <v>2</v>
      </c>
      <c r="N113" s="367">
        <v>7</v>
      </c>
      <c r="O113" s="367">
        <v>5</v>
      </c>
      <c r="P113" s="367">
        <v>2</v>
      </c>
      <c r="Q113" s="367">
        <v>4</v>
      </c>
      <c r="R113" s="367">
        <v>3</v>
      </c>
      <c r="S113" s="367">
        <v>2</v>
      </c>
      <c r="T113" s="367">
        <v>0</v>
      </c>
      <c r="U113" s="367">
        <v>1</v>
      </c>
      <c r="V113" s="367">
        <v>0</v>
      </c>
    </row>
    <row r="114" spans="1:22" s="16" customFormat="1" ht="16.5" customHeight="1" thickBot="1" x14ac:dyDescent="0.25">
      <c r="A114" s="370"/>
      <c r="B114" s="371"/>
      <c r="C114" s="369" t="s">
        <v>96</v>
      </c>
      <c r="D114" s="373"/>
      <c r="E114" s="372" t="s">
        <v>85</v>
      </c>
      <c r="F114" s="389">
        <f t="shared" si="2"/>
        <v>20</v>
      </c>
      <c r="G114" s="367">
        <v>0</v>
      </c>
      <c r="H114" s="367">
        <v>2</v>
      </c>
      <c r="I114" s="367">
        <v>0</v>
      </c>
      <c r="J114" s="367">
        <v>3</v>
      </c>
      <c r="K114" s="367">
        <v>0</v>
      </c>
      <c r="L114" s="367">
        <v>5</v>
      </c>
      <c r="M114" s="367">
        <v>0</v>
      </c>
      <c r="N114" s="367">
        <v>0</v>
      </c>
      <c r="O114" s="367">
        <v>2</v>
      </c>
      <c r="P114" s="367">
        <v>1</v>
      </c>
      <c r="Q114" s="367">
        <v>4</v>
      </c>
      <c r="R114" s="367">
        <v>0</v>
      </c>
      <c r="S114" s="367">
        <v>2</v>
      </c>
      <c r="T114" s="367">
        <v>1</v>
      </c>
      <c r="U114" s="367">
        <v>0</v>
      </c>
      <c r="V114" s="367">
        <v>0</v>
      </c>
    </row>
    <row r="115" spans="1:22" s="16" customFormat="1" ht="16.5" customHeight="1" thickBot="1" x14ac:dyDescent="0.25">
      <c r="A115" s="370"/>
      <c r="B115" s="371"/>
      <c r="C115" s="369"/>
      <c r="D115" s="373"/>
      <c r="E115" s="372" t="s">
        <v>78</v>
      </c>
      <c r="F115" s="389">
        <f t="shared" si="2"/>
        <v>14</v>
      </c>
      <c r="G115" s="367">
        <v>0</v>
      </c>
      <c r="H115" s="367">
        <v>3</v>
      </c>
      <c r="I115" s="367">
        <v>0</v>
      </c>
      <c r="J115" s="367">
        <v>2</v>
      </c>
      <c r="K115" s="367">
        <v>0</v>
      </c>
      <c r="L115" s="367">
        <v>3</v>
      </c>
      <c r="M115" s="367">
        <v>0</v>
      </c>
      <c r="N115" s="367">
        <v>0</v>
      </c>
      <c r="O115" s="367">
        <v>0</v>
      </c>
      <c r="P115" s="367">
        <v>1</v>
      </c>
      <c r="Q115" s="367">
        <v>4</v>
      </c>
      <c r="R115" s="367">
        <v>0</v>
      </c>
      <c r="S115" s="367">
        <v>1</v>
      </c>
      <c r="T115" s="367">
        <v>0</v>
      </c>
      <c r="U115" s="367">
        <v>0</v>
      </c>
      <c r="V115" s="367">
        <v>0</v>
      </c>
    </row>
    <row r="116" spans="1:22" s="16" customFormat="1" ht="16.5" customHeight="1" thickBot="1" x14ac:dyDescent="0.25">
      <c r="A116" s="370"/>
      <c r="B116" s="369" t="s">
        <v>97</v>
      </c>
      <c r="C116" s="369"/>
      <c r="D116" s="373"/>
      <c r="E116" s="372" t="s">
        <v>85</v>
      </c>
      <c r="F116" s="389">
        <f t="shared" si="2"/>
        <v>7</v>
      </c>
      <c r="G116" s="367">
        <v>1</v>
      </c>
      <c r="H116" s="367">
        <v>1</v>
      </c>
      <c r="I116" s="367">
        <v>0</v>
      </c>
      <c r="J116" s="367">
        <v>0</v>
      </c>
      <c r="K116" s="367">
        <v>0</v>
      </c>
      <c r="L116" s="367">
        <v>0</v>
      </c>
      <c r="M116" s="367">
        <v>1</v>
      </c>
      <c r="N116" s="367">
        <v>0</v>
      </c>
      <c r="O116" s="367">
        <v>0</v>
      </c>
      <c r="P116" s="367">
        <v>0</v>
      </c>
      <c r="Q116" s="367">
        <v>1</v>
      </c>
      <c r="R116" s="367">
        <v>0</v>
      </c>
      <c r="S116" s="367">
        <v>1</v>
      </c>
      <c r="T116" s="367">
        <v>1</v>
      </c>
      <c r="U116" s="367">
        <v>0</v>
      </c>
      <c r="V116" s="367">
        <v>1</v>
      </c>
    </row>
    <row r="117" spans="1:22" s="16" customFormat="1" ht="16.5" customHeight="1" thickBot="1" x14ac:dyDescent="0.25">
      <c r="A117" s="370"/>
      <c r="B117" s="369"/>
      <c r="C117" s="369"/>
      <c r="D117" s="373"/>
      <c r="E117" s="372" t="s">
        <v>78</v>
      </c>
      <c r="F117" s="389">
        <f t="shared" si="2"/>
        <v>2</v>
      </c>
      <c r="G117" s="367">
        <v>0</v>
      </c>
      <c r="H117" s="367">
        <v>1</v>
      </c>
      <c r="I117" s="367">
        <v>0</v>
      </c>
      <c r="J117" s="367">
        <v>0</v>
      </c>
      <c r="K117" s="367">
        <v>0</v>
      </c>
      <c r="L117" s="367">
        <v>0</v>
      </c>
      <c r="M117" s="367">
        <v>0</v>
      </c>
      <c r="N117" s="367">
        <v>0</v>
      </c>
      <c r="O117" s="367">
        <v>0</v>
      </c>
      <c r="P117" s="367">
        <v>0</v>
      </c>
      <c r="Q117" s="367">
        <v>0</v>
      </c>
      <c r="R117" s="367">
        <v>0</v>
      </c>
      <c r="S117" s="367">
        <v>1</v>
      </c>
      <c r="T117" s="367">
        <v>0</v>
      </c>
      <c r="U117" s="367">
        <v>0</v>
      </c>
      <c r="V117" s="367">
        <v>0</v>
      </c>
    </row>
    <row r="118" spans="1:22" s="16" customFormat="1" ht="16.5" customHeight="1" thickBot="1" x14ac:dyDescent="0.25">
      <c r="A118" s="370"/>
      <c r="B118" s="369" t="s">
        <v>98</v>
      </c>
      <c r="C118" s="369"/>
      <c r="D118" s="373"/>
      <c r="E118" s="372" t="s">
        <v>85</v>
      </c>
      <c r="F118" s="389">
        <f t="shared" si="2"/>
        <v>1</v>
      </c>
      <c r="G118" s="367">
        <v>0</v>
      </c>
      <c r="H118" s="367">
        <v>1</v>
      </c>
      <c r="I118" s="367">
        <v>0</v>
      </c>
      <c r="J118" s="367">
        <v>0</v>
      </c>
      <c r="K118" s="367">
        <v>0</v>
      </c>
      <c r="L118" s="367">
        <v>0</v>
      </c>
      <c r="M118" s="367">
        <v>0</v>
      </c>
      <c r="N118" s="367">
        <v>0</v>
      </c>
      <c r="O118" s="367">
        <v>0</v>
      </c>
      <c r="P118" s="367">
        <v>0</v>
      </c>
      <c r="Q118" s="367">
        <v>0</v>
      </c>
      <c r="R118" s="367">
        <v>0</v>
      </c>
      <c r="S118" s="367">
        <v>0</v>
      </c>
      <c r="T118" s="367">
        <v>0</v>
      </c>
      <c r="U118" s="367">
        <v>0</v>
      </c>
      <c r="V118" s="367">
        <v>0</v>
      </c>
    </row>
    <row r="119" spans="1:22" s="16" customFormat="1" ht="16.5" customHeight="1" thickBot="1" x14ac:dyDescent="0.25">
      <c r="A119" s="370"/>
      <c r="B119" s="369"/>
      <c r="C119" s="369"/>
      <c r="D119" s="373"/>
      <c r="E119" s="372" t="s">
        <v>78</v>
      </c>
      <c r="F119" s="389">
        <f t="shared" si="2"/>
        <v>1</v>
      </c>
      <c r="G119" s="367">
        <v>0</v>
      </c>
      <c r="H119" s="367">
        <v>1</v>
      </c>
      <c r="I119" s="367">
        <v>0</v>
      </c>
      <c r="J119" s="367">
        <v>0</v>
      </c>
      <c r="K119" s="367">
        <v>0</v>
      </c>
      <c r="L119" s="367">
        <v>0</v>
      </c>
      <c r="M119" s="367">
        <v>0</v>
      </c>
      <c r="N119" s="367">
        <v>0</v>
      </c>
      <c r="O119" s="367">
        <v>0</v>
      </c>
      <c r="P119" s="367">
        <v>0</v>
      </c>
      <c r="Q119" s="367">
        <v>0</v>
      </c>
      <c r="R119" s="367">
        <v>0</v>
      </c>
      <c r="S119" s="367">
        <v>0</v>
      </c>
      <c r="T119" s="367">
        <v>0</v>
      </c>
      <c r="U119" s="367">
        <v>0</v>
      </c>
      <c r="V119" s="367">
        <v>0</v>
      </c>
    </row>
    <row r="120" spans="1:22" s="16" customFormat="1" ht="16.5" customHeight="1" thickBot="1" x14ac:dyDescent="0.25">
      <c r="A120" s="370"/>
      <c r="B120" s="369" t="s">
        <v>99</v>
      </c>
      <c r="C120" s="369"/>
      <c r="D120" s="373"/>
      <c r="E120" s="372" t="s">
        <v>85</v>
      </c>
      <c r="F120" s="389">
        <f t="shared" si="2"/>
        <v>0</v>
      </c>
      <c r="G120" s="367">
        <v>0</v>
      </c>
      <c r="H120" s="367">
        <v>0</v>
      </c>
      <c r="I120" s="367">
        <v>0</v>
      </c>
      <c r="J120" s="367">
        <v>0</v>
      </c>
      <c r="K120" s="367">
        <v>0</v>
      </c>
      <c r="L120" s="367">
        <v>0</v>
      </c>
      <c r="M120" s="367">
        <v>0</v>
      </c>
      <c r="N120" s="367">
        <v>0</v>
      </c>
      <c r="O120" s="367">
        <v>0</v>
      </c>
      <c r="P120" s="367">
        <v>0</v>
      </c>
      <c r="Q120" s="367">
        <v>0</v>
      </c>
      <c r="R120" s="367">
        <v>0</v>
      </c>
      <c r="S120" s="367">
        <v>0</v>
      </c>
      <c r="T120" s="367">
        <v>0</v>
      </c>
      <c r="U120" s="367">
        <v>0</v>
      </c>
      <c r="V120" s="367">
        <v>0</v>
      </c>
    </row>
    <row r="121" spans="1:22" s="16" customFormat="1" ht="16.5" customHeight="1" thickBot="1" x14ac:dyDescent="0.25">
      <c r="A121" s="370"/>
      <c r="B121" s="369"/>
      <c r="C121" s="369"/>
      <c r="D121" s="373"/>
      <c r="E121" s="372" t="s">
        <v>78</v>
      </c>
      <c r="F121" s="389">
        <f t="shared" si="2"/>
        <v>0</v>
      </c>
      <c r="G121" s="367">
        <v>0</v>
      </c>
      <c r="H121" s="367">
        <v>0</v>
      </c>
      <c r="I121" s="367">
        <v>0</v>
      </c>
      <c r="J121" s="367">
        <v>0</v>
      </c>
      <c r="K121" s="367">
        <v>0</v>
      </c>
      <c r="L121" s="367">
        <v>0</v>
      </c>
      <c r="M121" s="367">
        <v>0</v>
      </c>
      <c r="N121" s="367">
        <v>0</v>
      </c>
      <c r="O121" s="367">
        <v>0</v>
      </c>
      <c r="P121" s="367">
        <v>0</v>
      </c>
      <c r="Q121" s="367">
        <v>0</v>
      </c>
      <c r="R121" s="367">
        <v>0</v>
      </c>
      <c r="S121" s="367">
        <v>0</v>
      </c>
      <c r="T121" s="367">
        <v>0</v>
      </c>
      <c r="U121" s="367">
        <v>0</v>
      </c>
      <c r="V121" s="367">
        <v>0</v>
      </c>
    </row>
    <row r="122" spans="1:22" s="16" customFormat="1" ht="16.5" customHeight="1" thickBot="1" x14ac:dyDescent="0.25">
      <c r="A122" s="370"/>
      <c r="B122" s="374" t="s">
        <v>100</v>
      </c>
      <c r="C122" s="374"/>
      <c r="D122" s="373"/>
      <c r="E122" s="375" t="s">
        <v>85</v>
      </c>
      <c r="F122" s="389">
        <f t="shared" si="2"/>
        <v>23</v>
      </c>
      <c r="G122" s="367">
        <v>0</v>
      </c>
      <c r="H122" s="367">
        <v>0</v>
      </c>
      <c r="I122" s="367">
        <v>2</v>
      </c>
      <c r="J122" s="367">
        <v>0</v>
      </c>
      <c r="K122" s="367">
        <v>1</v>
      </c>
      <c r="L122" s="367">
        <v>1</v>
      </c>
      <c r="M122" s="367">
        <v>0</v>
      </c>
      <c r="N122" s="367">
        <v>0</v>
      </c>
      <c r="O122" s="367">
        <v>2</v>
      </c>
      <c r="P122" s="367">
        <v>3</v>
      </c>
      <c r="Q122" s="367">
        <v>2</v>
      </c>
      <c r="R122" s="367">
        <v>4</v>
      </c>
      <c r="S122" s="367">
        <v>2</v>
      </c>
      <c r="T122" s="367">
        <v>2</v>
      </c>
      <c r="U122" s="367">
        <v>1</v>
      </c>
      <c r="V122" s="367">
        <v>3</v>
      </c>
    </row>
    <row r="123" spans="1:22" s="16" customFormat="1" ht="16.5" customHeight="1" thickBot="1" x14ac:dyDescent="0.25">
      <c r="A123" s="370"/>
      <c r="B123" s="374"/>
      <c r="C123" s="374"/>
      <c r="D123" s="376"/>
      <c r="E123" s="377" t="s">
        <v>78</v>
      </c>
      <c r="F123" s="390">
        <f t="shared" si="2"/>
        <v>54</v>
      </c>
      <c r="G123" s="379">
        <v>0</v>
      </c>
      <c r="H123" s="379">
        <v>0</v>
      </c>
      <c r="I123" s="379">
        <v>5</v>
      </c>
      <c r="J123" s="379">
        <v>0</v>
      </c>
      <c r="K123" s="379">
        <v>0</v>
      </c>
      <c r="L123" s="379">
        <v>2</v>
      </c>
      <c r="M123" s="379">
        <v>0</v>
      </c>
      <c r="N123" s="379">
        <v>0</v>
      </c>
      <c r="O123" s="379">
        <v>1</v>
      </c>
      <c r="P123" s="379">
        <v>23</v>
      </c>
      <c r="Q123" s="379">
        <v>1</v>
      </c>
      <c r="R123" s="379">
        <v>3</v>
      </c>
      <c r="S123" s="379">
        <v>2</v>
      </c>
      <c r="T123" s="379">
        <v>2</v>
      </c>
      <c r="U123" s="379">
        <v>0</v>
      </c>
      <c r="V123" s="379">
        <v>15</v>
      </c>
    </row>
    <row r="124" spans="1:22" s="16" customFormat="1" ht="18.75" x14ac:dyDescent="0.2">
      <c r="A124" s="380" t="s">
        <v>101</v>
      </c>
      <c r="B124" s="381"/>
      <c r="C124" s="381"/>
      <c r="D124" s="381"/>
      <c r="E124" s="381"/>
      <c r="F124" s="381"/>
      <c r="G124" s="381"/>
      <c r="H124" s="381"/>
      <c r="I124" s="381"/>
      <c r="J124" s="381"/>
      <c r="K124" s="381"/>
      <c r="L124" s="381"/>
      <c r="M124" s="381"/>
      <c r="N124" s="381"/>
      <c r="O124" s="381"/>
      <c r="P124" s="381"/>
      <c r="Q124" s="381"/>
      <c r="R124" s="391"/>
      <c r="S124" s="391"/>
      <c r="T124" s="391"/>
      <c r="U124" s="392"/>
      <c r="V124" s="391"/>
    </row>
    <row r="125" spans="1:22" s="16" customFormat="1" ht="18.75" x14ac:dyDescent="0.2">
      <c r="A125" s="354" t="s">
        <v>102</v>
      </c>
      <c r="B125" s="354"/>
      <c r="C125" s="354"/>
      <c r="D125" s="354"/>
      <c r="E125" s="384"/>
      <c r="F125" s="385"/>
      <c r="G125" s="386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</row>
    <row r="126" spans="1:22" s="16" customFormat="1" ht="19.5" thickBot="1" x14ac:dyDescent="0.25">
      <c r="A126" s="387"/>
      <c r="B126" s="387"/>
      <c r="C126" s="387"/>
      <c r="D126" s="387"/>
      <c r="E126" s="384"/>
      <c r="F126" s="388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  <c r="S126" s="354"/>
      <c r="T126" s="358"/>
      <c r="U126" s="358"/>
      <c r="V126" s="358" t="s">
        <v>256</v>
      </c>
    </row>
    <row r="127" spans="1:22" ht="18.75" x14ac:dyDescent="0.2">
      <c r="A127" s="359"/>
      <c r="B127" s="359"/>
      <c r="C127" s="359"/>
      <c r="D127" s="359"/>
      <c r="E127" s="360"/>
      <c r="F127" s="361" t="s">
        <v>73</v>
      </c>
      <c r="G127" s="363" t="s">
        <v>5</v>
      </c>
      <c r="H127" s="363" t="s">
        <v>6</v>
      </c>
      <c r="I127" s="363" t="s">
        <v>7</v>
      </c>
      <c r="J127" s="363" t="s">
        <v>8</v>
      </c>
      <c r="K127" s="363" t="s">
        <v>9</v>
      </c>
      <c r="L127" s="363" t="s">
        <v>10</v>
      </c>
      <c r="M127" s="363" t="s">
        <v>11</v>
      </c>
      <c r="N127" s="363" t="s">
        <v>12</v>
      </c>
      <c r="O127" s="363" t="s">
        <v>13</v>
      </c>
      <c r="P127" s="363" t="s">
        <v>14</v>
      </c>
      <c r="Q127" s="363" t="s">
        <v>15</v>
      </c>
      <c r="R127" s="363" t="s">
        <v>16</v>
      </c>
      <c r="S127" s="363" t="s">
        <v>17</v>
      </c>
      <c r="T127" s="363" t="s">
        <v>18</v>
      </c>
      <c r="U127" s="363" t="s">
        <v>19</v>
      </c>
      <c r="V127" s="363" t="s">
        <v>20</v>
      </c>
    </row>
    <row r="128" spans="1:22" ht="18.75" x14ac:dyDescent="0.2">
      <c r="A128" s="364" t="s">
        <v>74</v>
      </c>
      <c r="B128" s="365" t="s">
        <v>75</v>
      </c>
      <c r="C128" s="365"/>
      <c r="D128" s="365"/>
      <c r="E128" s="365"/>
      <c r="F128" s="389">
        <f>SUM(G128:V128)</f>
        <v>1029</v>
      </c>
      <c r="G128" s="367">
        <v>61</v>
      </c>
      <c r="H128" s="367">
        <v>38</v>
      </c>
      <c r="I128" s="367">
        <v>72</v>
      </c>
      <c r="J128" s="367">
        <v>57</v>
      </c>
      <c r="K128" s="367">
        <v>58</v>
      </c>
      <c r="L128" s="367">
        <v>55</v>
      </c>
      <c r="M128" s="367">
        <v>44</v>
      </c>
      <c r="N128" s="367">
        <v>44</v>
      </c>
      <c r="O128" s="367">
        <v>42</v>
      </c>
      <c r="P128" s="367">
        <v>86</v>
      </c>
      <c r="Q128" s="367">
        <v>84</v>
      </c>
      <c r="R128" s="367">
        <v>76</v>
      </c>
      <c r="S128" s="367">
        <v>86</v>
      </c>
      <c r="T128" s="367">
        <v>96</v>
      </c>
      <c r="U128" s="367">
        <v>66</v>
      </c>
      <c r="V128" s="367">
        <v>64</v>
      </c>
    </row>
    <row r="129" spans="1:22" ht="18.75" x14ac:dyDescent="0.2">
      <c r="A129" s="364"/>
      <c r="B129" s="368"/>
      <c r="C129" s="369" t="s">
        <v>76</v>
      </c>
      <c r="D129" s="369"/>
      <c r="E129" s="369"/>
      <c r="F129" s="389">
        <f t="shared" ref="F129:F164" si="3">SUM(G129:V129)</f>
        <v>585</v>
      </c>
      <c r="G129" s="367">
        <v>29</v>
      </c>
      <c r="H129" s="367">
        <v>12</v>
      </c>
      <c r="I129" s="367">
        <v>41</v>
      </c>
      <c r="J129" s="367">
        <v>33</v>
      </c>
      <c r="K129" s="367">
        <v>36</v>
      </c>
      <c r="L129" s="367">
        <v>35</v>
      </c>
      <c r="M129" s="367">
        <v>23</v>
      </c>
      <c r="N129" s="367">
        <v>23</v>
      </c>
      <c r="O129" s="367">
        <v>24</v>
      </c>
      <c r="P129" s="367">
        <v>53</v>
      </c>
      <c r="Q129" s="367">
        <v>46</v>
      </c>
      <c r="R129" s="367">
        <v>46</v>
      </c>
      <c r="S129" s="367">
        <v>56</v>
      </c>
      <c r="T129" s="367">
        <v>50</v>
      </c>
      <c r="U129" s="367">
        <v>36</v>
      </c>
      <c r="V129" s="367">
        <v>42</v>
      </c>
    </row>
    <row r="130" spans="1:22" ht="18.75" x14ac:dyDescent="0.2">
      <c r="A130" s="364"/>
      <c r="B130" s="368"/>
      <c r="C130" s="369" t="s">
        <v>77</v>
      </c>
      <c r="D130" s="369"/>
      <c r="E130" s="369"/>
      <c r="F130" s="389">
        <f t="shared" si="3"/>
        <v>444</v>
      </c>
      <c r="G130" s="367">
        <v>32</v>
      </c>
      <c r="H130" s="367">
        <v>26</v>
      </c>
      <c r="I130" s="367">
        <v>31</v>
      </c>
      <c r="J130" s="367">
        <v>24</v>
      </c>
      <c r="K130" s="367">
        <v>22</v>
      </c>
      <c r="L130" s="367">
        <v>20</v>
      </c>
      <c r="M130" s="367">
        <v>21</v>
      </c>
      <c r="N130" s="367">
        <v>21</v>
      </c>
      <c r="O130" s="367">
        <v>18</v>
      </c>
      <c r="P130" s="367">
        <v>33</v>
      </c>
      <c r="Q130" s="367">
        <v>38</v>
      </c>
      <c r="R130" s="367">
        <v>30</v>
      </c>
      <c r="S130" s="367">
        <v>30</v>
      </c>
      <c r="T130" s="367">
        <v>46</v>
      </c>
      <c r="U130" s="367">
        <v>30</v>
      </c>
      <c r="V130" s="367">
        <v>22</v>
      </c>
    </row>
    <row r="131" spans="1:22" ht="18.75" x14ac:dyDescent="0.2">
      <c r="A131" s="364"/>
      <c r="B131" s="365" t="s">
        <v>78</v>
      </c>
      <c r="C131" s="365"/>
      <c r="D131" s="365"/>
      <c r="E131" s="365"/>
      <c r="F131" s="389">
        <f t="shared" si="3"/>
        <v>1579</v>
      </c>
      <c r="G131" s="367">
        <v>85</v>
      </c>
      <c r="H131" s="367">
        <v>24</v>
      </c>
      <c r="I131" s="367">
        <v>113</v>
      </c>
      <c r="J131" s="367">
        <v>86</v>
      </c>
      <c r="K131" s="367">
        <v>109</v>
      </c>
      <c r="L131" s="367">
        <v>94</v>
      </c>
      <c r="M131" s="367">
        <v>100</v>
      </c>
      <c r="N131" s="367">
        <v>69</v>
      </c>
      <c r="O131" s="367">
        <v>67</v>
      </c>
      <c r="P131" s="367">
        <v>162</v>
      </c>
      <c r="Q131" s="367">
        <v>107</v>
      </c>
      <c r="R131" s="367">
        <v>146</v>
      </c>
      <c r="S131" s="367">
        <v>112</v>
      </c>
      <c r="T131" s="367">
        <v>101</v>
      </c>
      <c r="U131" s="367">
        <v>89</v>
      </c>
      <c r="V131" s="367">
        <v>115</v>
      </c>
    </row>
    <row r="132" spans="1:22" ht="18.75" x14ac:dyDescent="0.2">
      <c r="A132" s="364"/>
      <c r="B132" s="365" t="s">
        <v>79</v>
      </c>
      <c r="C132" s="365"/>
      <c r="D132" s="365"/>
      <c r="E132" s="365"/>
      <c r="F132" s="389">
        <f t="shared" si="3"/>
        <v>1045</v>
      </c>
      <c r="G132" s="367">
        <v>56</v>
      </c>
      <c r="H132" s="367">
        <v>18</v>
      </c>
      <c r="I132" s="367">
        <v>79</v>
      </c>
      <c r="J132" s="367">
        <v>50</v>
      </c>
      <c r="K132" s="367">
        <v>71</v>
      </c>
      <c r="L132" s="367">
        <v>60</v>
      </c>
      <c r="M132" s="367">
        <v>78</v>
      </c>
      <c r="N132" s="367">
        <v>48</v>
      </c>
      <c r="O132" s="367">
        <v>45</v>
      </c>
      <c r="P132" s="367">
        <v>103</v>
      </c>
      <c r="Q132" s="367">
        <v>69</v>
      </c>
      <c r="R132" s="367">
        <v>101</v>
      </c>
      <c r="S132" s="367">
        <v>72</v>
      </c>
      <c r="T132" s="367">
        <v>66</v>
      </c>
      <c r="U132" s="367">
        <v>49</v>
      </c>
      <c r="V132" s="367">
        <v>80</v>
      </c>
    </row>
    <row r="133" spans="1:22" ht="18.75" x14ac:dyDescent="0.2">
      <c r="A133" s="364"/>
      <c r="B133" s="368"/>
      <c r="C133" s="369" t="s">
        <v>80</v>
      </c>
      <c r="D133" s="369"/>
      <c r="E133" s="369"/>
      <c r="F133" s="389">
        <f t="shared" si="3"/>
        <v>1476</v>
      </c>
      <c r="G133" s="367">
        <v>69</v>
      </c>
      <c r="H133" s="367">
        <v>21</v>
      </c>
      <c r="I133" s="367">
        <v>104</v>
      </c>
      <c r="J133" s="367">
        <v>79</v>
      </c>
      <c r="K133" s="367">
        <v>106</v>
      </c>
      <c r="L133" s="367">
        <v>91</v>
      </c>
      <c r="M133" s="367">
        <v>91</v>
      </c>
      <c r="N133" s="367">
        <v>68</v>
      </c>
      <c r="O133" s="367">
        <v>61</v>
      </c>
      <c r="P133" s="367">
        <v>160</v>
      </c>
      <c r="Q133" s="367">
        <v>95</v>
      </c>
      <c r="R133" s="367">
        <v>145</v>
      </c>
      <c r="S133" s="367">
        <v>101</v>
      </c>
      <c r="T133" s="367">
        <v>96</v>
      </c>
      <c r="U133" s="367">
        <v>79</v>
      </c>
      <c r="V133" s="367">
        <v>110</v>
      </c>
    </row>
    <row r="134" spans="1:22" ht="18.75" x14ac:dyDescent="0.2">
      <c r="A134" s="364"/>
      <c r="B134" s="368"/>
      <c r="C134" s="369" t="s">
        <v>81</v>
      </c>
      <c r="D134" s="369"/>
      <c r="E134" s="369"/>
      <c r="F134" s="389">
        <f t="shared" si="3"/>
        <v>103</v>
      </c>
      <c r="G134" s="367">
        <v>16</v>
      </c>
      <c r="H134" s="367">
        <v>3</v>
      </c>
      <c r="I134" s="367">
        <v>9</v>
      </c>
      <c r="J134" s="367">
        <v>7</v>
      </c>
      <c r="K134" s="367">
        <v>3</v>
      </c>
      <c r="L134" s="367">
        <v>3</v>
      </c>
      <c r="M134" s="367">
        <v>9</v>
      </c>
      <c r="N134" s="367">
        <v>1</v>
      </c>
      <c r="O134" s="367">
        <v>6</v>
      </c>
      <c r="P134" s="367">
        <v>2</v>
      </c>
      <c r="Q134" s="367">
        <v>12</v>
      </c>
      <c r="R134" s="367">
        <v>1</v>
      </c>
      <c r="S134" s="367">
        <v>11</v>
      </c>
      <c r="T134" s="367">
        <v>5</v>
      </c>
      <c r="U134" s="367">
        <v>10</v>
      </c>
      <c r="V134" s="367">
        <v>5</v>
      </c>
    </row>
    <row r="135" spans="1:22" ht="19.5" thickBot="1" x14ac:dyDescent="0.25">
      <c r="A135" s="370" t="s">
        <v>82</v>
      </c>
      <c r="B135" s="371" t="s">
        <v>83</v>
      </c>
      <c r="C135" s="369" t="s">
        <v>84</v>
      </c>
      <c r="D135" s="372"/>
      <c r="E135" s="372" t="s">
        <v>85</v>
      </c>
      <c r="F135" s="389">
        <f t="shared" si="3"/>
        <v>373</v>
      </c>
      <c r="G135" s="367">
        <v>23</v>
      </c>
      <c r="H135" s="367">
        <v>14</v>
      </c>
      <c r="I135" s="367">
        <v>26</v>
      </c>
      <c r="J135" s="367">
        <v>24</v>
      </c>
      <c r="K135" s="367">
        <v>21</v>
      </c>
      <c r="L135" s="367">
        <v>13</v>
      </c>
      <c r="M135" s="367">
        <v>17</v>
      </c>
      <c r="N135" s="367">
        <v>16</v>
      </c>
      <c r="O135" s="367">
        <v>11</v>
      </c>
      <c r="P135" s="367">
        <v>35</v>
      </c>
      <c r="Q135" s="367">
        <v>28</v>
      </c>
      <c r="R135" s="367">
        <v>25</v>
      </c>
      <c r="S135" s="367">
        <v>30</v>
      </c>
      <c r="T135" s="367">
        <v>40</v>
      </c>
      <c r="U135" s="367">
        <v>26</v>
      </c>
      <c r="V135" s="367">
        <v>24</v>
      </c>
    </row>
    <row r="136" spans="1:22" ht="19.5" thickBot="1" x14ac:dyDescent="0.25">
      <c r="A136" s="370"/>
      <c r="B136" s="371"/>
      <c r="C136" s="369"/>
      <c r="D136" s="372"/>
      <c r="E136" s="372" t="s">
        <v>78</v>
      </c>
      <c r="F136" s="389">
        <f t="shared" si="3"/>
        <v>119</v>
      </c>
      <c r="G136" s="367">
        <v>5</v>
      </c>
      <c r="H136" s="367">
        <v>4</v>
      </c>
      <c r="I136" s="367">
        <v>8</v>
      </c>
      <c r="J136" s="367">
        <v>6</v>
      </c>
      <c r="K136" s="367">
        <v>5</v>
      </c>
      <c r="L136" s="367">
        <v>5</v>
      </c>
      <c r="M136" s="367">
        <v>7</v>
      </c>
      <c r="N136" s="367">
        <v>6</v>
      </c>
      <c r="O136" s="367">
        <v>3</v>
      </c>
      <c r="P136" s="367">
        <v>13</v>
      </c>
      <c r="Q136" s="367">
        <v>8</v>
      </c>
      <c r="R136" s="367">
        <v>6</v>
      </c>
      <c r="S136" s="367">
        <v>12</v>
      </c>
      <c r="T136" s="367">
        <v>13</v>
      </c>
      <c r="U136" s="367">
        <v>9</v>
      </c>
      <c r="V136" s="367">
        <v>9</v>
      </c>
    </row>
    <row r="137" spans="1:22" ht="19.5" thickBot="1" x14ac:dyDescent="0.25">
      <c r="A137" s="370"/>
      <c r="B137" s="371"/>
      <c r="C137" s="369" t="s">
        <v>86</v>
      </c>
      <c r="D137" s="368"/>
      <c r="E137" s="372" t="s">
        <v>85</v>
      </c>
      <c r="F137" s="389">
        <f t="shared" si="3"/>
        <v>1</v>
      </c>
      <c r="G137" s="367">
        <v>0</v>
      </c>
      <c r="H137" s="367">
        <v>0</v>
      </c>
      <c r="I137" s="367">
        <v>1</v>
      </c>
      <c r="J137" s="367">
        <v>0</v>
      </c>
      <c r="K137" s="367">
        <v>0</v>
      </c>
      <c r="L137" s="367">
        <v>0</v>
      </c>
      <c r="M137" s="367">
        <v>0</v>
      </c>
      <c r="N137" s="367">
        <v>0</v>
      </c>
      <c r="O137" s="367">
        <v>0</v>
      </c>
      <c r="P137" s="367">
        <v>0</v>
      </c>
      <c r="Q137" s="367">
        <v>0</v>
      </c>
      <c r="R137" s="367">
        <v>0</v>
      </c>
      <c r="S137" s="367">
        <v>0</v>
      </c>
      <c r="T137" s="367">
        <v>0</v>
      </c>
      <c r="U137" s="367">
        <v>0</v>
      </c>
      <c r="V137" s="367">
        <v>0</v>
      </c>
    </row>
    <row r="138" spans="1:22" ht="19.5" thickBot="1" x14ac:dyDescent="0.25">
      <c r="A138" s="370"/>
      <c r="B138" s="371"/>
      <c r="C138" s="369"/>
      <c r="D138" s="368"/>
      <c r="E138" s="372" t="s">
        <v>78</v>
      </c>
      <c r="F138" s="389">
        <f t="shared" si="3"/>
        <v>1</v>
      </c>
      <c r="G138" s="367">
        <v>0</v>
      </c>
      <c r="H138" s="367">
        <v>0</v>
      </c>
      <c r="I138" s="367">
        <v>1</v>
      </c>
      <c r="J138" s="367">
        <v>0</v>
      </c>
      <c r="K138" s="367">
        <v>0</v>
      </c>
      <c r="L138" s="367">
        <v>0</v>
      </c>
      <c r="M138" s="367">
        <v>0</v>
      </c>
      <c r="N138" s="367">
        <v>0</v>
      </c>
      <c r="O138" s="367">
        <v>0</v>
      </c>
      <c r="P138" s="367">
        <v>0</v>
      </c>
      <c r="Q138" s="367">
        <v>0</v>
      </c>
      <c r="R138" s="367">
        <v>0</v>
      </c>
      <c r="S138" s="367">
        <v>0</v>
      </c>
      <c r="T138" s="367">
        <v>0</v>
      </c>
      <c r="U138" s="367">
        <v>0</v>
      </c>
      <c r="V138" s="367">
        <v>0</v>
      </c>
    </row>
    <row r="139" spans="1:22" ht="19.5" thickBot="1" x14ac:dyDescent="0.25">
      <c r="A139" s="370"/>
      <c r="B139" s="371"/>
      <c r="C139" s="369" t="s">
        <v>87</v>
      </c>
      <c r="D139" s="368"/>
      <c r="E139" s="372" t="s">
        <v>85</v>
      </c>
      <c r="F139" s="389">
        <f t="shared" si="3"/>
        <v>15</v>
      </c>
      <c r="G139" s="367">
        <v>5</v>
      </c>
      <c r="H139" s="367">
        <v>0</v>
      </c>
      <c r="I139" s="367">
        <v>0</v>
      </c>
      <c r="J139" s="367">
        <v>1</v>
      </c>
      <c r="K139" s="367">
        <v>0</v>
      </c>
      <c r="L139" s="367">
        <v>1</v>
      </c>
      <c r="M139" s="367">
        <v>0</v>
      </c>
      <c r="N139" s="367">
        <v>1</v>
      </c>
      <c r="O139" s="367">
        <v>1</v>
      </c>
      <c r="P139" s="367">
        <v>1</v>
      </c>
      <c r="Q139" s="367">
        <v>2</v>
      </c>
      <c r="R139" s="367">
        <v>1</v>
      </c>
      <c r="S139" s="367">
        <v>1</v>
      </c>
      <c r="T139" s="367">
        <v>0</v>
      </c>
      <c r="U139" s="367">
        <v>0</v>
      </c>
      <c r="V139" s="367">
        <v>1</v>
      </c>
    </row>
    <row r="140" spans="1:22" ht="19.5" thickBot="1" x14ac:dyDescent="0.25">
      <c r="A140" s="370"/>
      <c r="B140" s="371"/>
      <c r="C140" s="369"/>
      <c r="D140" s="368"/>
      <c r="E140" s="372" t="s">
        <v>78</v>
      </c>
      <c r="F140" s="389">
        <f t="shared" si="3"/>
        <v>12</v>
      </c>
      <c r="G140" s="367">
        <v>3</v>
      </c>
      <c r="H140" s="367">
        <v>0</v>
      </c>
      <c r="I140" s="367">
        <v>0</v>
      </c>
      <c r="J140" s="367">
        <v>2</v>
      </c>
      <c r="K140" s="367">
        <v>0</v>
      </c>
      <c r="L140" s="367">
        <v>0</v>
      </c>
      <c r="M140" s="367">
        <v>0</v>
      </c>
      <c r="N140" s="367">
        <v>0</v>
      </c>
      <c r="O140" s="367">
        <v>1</v>
      </c>
      <c r="P140" s="367">
        <v>1</v>
      </c>
      <c r="Q140" s="367">
        <v>2</v>
      </c>
      <c r="R140" s="367">
        <v>1</v>
      </c>
      <c r="S140" s="367">
        <v>1</v>
      </c>
      <c r="T140" s="367">
        <v>0</v>
      </c>
      <c r="U140" s="367">
        <v>0</v>
      </c>
      <c r="V140" s="367">
        <v>1</v>
      </c>
    </row>
    <row r="141" spans="1:22" ht="19.5" thickBot="1" x14ac:dyDescent="0.25">
      <c r="A141" s="370"/>
      <c r="B141" s="371"/>
      <c r="C141" s="369" t="s">
        <v>88</v>
      </c>
      <c r="D141" s="368"/>
      <c r="E141" s="372" t="s">
        <v>85</v>
      </c>
      <c r="F141" s="389">
        <f t="shared" si="3"/>
        <v>49</v>
      </c>
      <c r="G141" s="367">
        <v>5</v>
      </c>
      <c r="H141" s="367">
        <v>4</v>
      </c>
      <c r="I141" s="367">
        <v>7</v>
      </c>
      <c r="J141" s="367">
        <v>2</v>
      </c>
      <c r="K141" s="367">
        <v>1</v>
      </c>
      <c r="L141" s="367">
        <v>0</v>
      </c>
      <c r="M141" s="367">
        <v>5</v>
      </c>
      <c r="N141" s="367">
        <v>2</v>
      </c>
      <c r="O141" s="367">
        <v>0</v>
      </c>
      <c r="P141" s="367">
        <v>0</v>
      </c>
      <c r="Q141" s="367">
        <v>3</v>
      </c>
      <c r="R141" s="367">
        <v>8</v>
      </c>
      <c r="S141" s="367">
        <v>5</v>
      </c>
      <c r="T141" s="367">
        <v>2</v>
      </c>
      <c r="U141" s="367">
        <v>4</v>
      </c>
      <c r="V141" s="367">
        <v>1</v>
      </c>
    </row>
    <row r="142" spans="1:22" ht="19.5" thickBot="1" x14ac:dyDescent="0.25">
      <c r="A142" s="370"/>
      <c r="B142" s="371"/>
      <c r="C142" s="369"/>
      <c r="D142" s="368"/>
      <c r="E142" s="372" t="s">
        <v>78</v>
      </c>
      <c r="F142" s="389">
        <f t="shared" si="3"/>
        <v>35</v>
      </c>
      <c r="G142" s="367">
        <v>7</v>
      </c>
      <c r="H142" s="367">
        <v>1</v>
      </c>
      <c r="I142" s="367">
        <v>2</v>
      </c>
      <c r="J142" s="367">
        <v>0</v>
      </c>
      <c r="K142" s="367">
        <v>0</v>
      </c>
      <c r="L142" s="367">
        <v>0</v>
      </c>
      <c r="M142" s="367">
        <v>4</v>
      </c>
      <c r="N142" s="367">
        <v>1</v>
      </c>
      <c r="O142" s="367">
        <v>0</v>
      </c>
      <c r="P142" s="367">
        <v>0</v>
      </c>
      <c r="Q142" s="367">
        <v>3</v>
      </c>
      <c r="R142" s="367">
        <v>9</v>
      </c>
      <c r="S142" s="367">
        <v>5</v>
      </c>
      <c r="T142" s="367">
        <v>2</v>
      </c>
      <c r="U142" s="367">
        <v>0</v>
      </c>
      <c r="V142" s="367">
        <v>1</v>
      </c>
    </row>
    <row r="143" spans="1:22" ht="19.5" thickBot="1" x14ac:dyDescent="0.25">
      <c r="A143" s="370"/>
      <c r="B143" s="369" t="s">
        <v>89</v>
      </c>
      <c r="C143" s="369"/>
      <c r="D143" s="368"/>
      <c r="E143" s="372" t="s">
        <v>85</v>
      </c>
      <c r="F143" s="389">
        <f t="shared" si="3"/>
        <v>79</v>
      </c>
      <c r="G143" s="367">
        <v>6</v>
      </c>
      <c r="H143" s="367">
        <v>1</v>
      </c>
      <c r="I143" s="367">
        <v>7</v>
      </c>
      <c r="J143" s="367">
        <v>3</v>
      </c>
      <c r="K143" s="367">
        <v>8</v>
      </c>
      <c r="L143" s="367">
        <v>5</v>
      </c>
      <c r="M143" s="367">
        <v>5</v>
      </c>
      <c r="N143" s="367">
        <v>3</v>
      </c>
      <c r="O143" s="367">
        <v>3</v>
      </c>
      <c r="P143" s="367">
        <v>8</v>
      </c>
      <c r="Q143" s="367">
        <v>5</v>
      </c>
      <c r="R143" s="367">
        <v>9</v>
      </c>
      <c r="S143" s="367">
        <v>5</v>
      </c>
      <c r="T143" s="367">
        <v>4</v>
      </c>
      <c r="U143" s="367">
        <v>2</v>
      </c>
      <c r="V143" s="367">
        <v>5</v>
      </c>
    </row>
    <row r="144" spans="1:22" ht="19.5" thickBot="1" x14ac:dyDescent="0.25">
      <c r="A144" s="370"/>
      <c r="B144" s="369"/>
      <c r="C144" s="369"/>
      <c r="D144" s="368"/>
      <c r="E144" s="372" t="s">
        <v>78</v>
      </c>
      <c r="F144" s="389">
        <f t="shared" si="3"/>
        <v>587</v>
      </c>
      <c r="G144" s="367">
        <v>50</v>
      </c>
      <c r="H144" s="367">
        <v>3</v>
      </c>
      <c r="I144" s="367">
        <v>45</v>
      </c>
      <c r="J144" s="367">
        <v>25</v>
      </c>
      <c r="K144" s="367">
        <v>50</v>
      </c>
      <c r="L144" s="367">
        <v>45</v>
      </c>
      <c r="M144" s="367">
        <v>70</v>
      </c>
      <c r="N144" s="367">
        <v>27</v>
      </c>
      <c r="O144" s="367">
        <v>22</v>
      </c>
      <c r="P144" s="367">
        <v>56</v>
      </c>
      <c r="Q144" s="367">
        <v>32</v>
      </c>
      <c r="R144" s="367">
        <v>73</v>
      </c>
      <c r="S144" s="367">
        <v>21</v>
      </c>
      <c r="T144" s="367">
        <v>19</v>
      </c>
      <c r="U144" s="367">
        <v>17</v>
      </c>
      <c r="V144" s="367">
        <v>32</v>
      </c>
    </row>
    <row r="145" spans="1:22" ht="19.5" thickBot="1" x14ac:dyDescent="0.25">
      <c r="A145" s="370"/>
      <c r="B145" s="369" t="s">
        <v>90</v>
      </c>
      <c r="C145" s="369"/>
      <c r="D145" s="368"/>
      <c r="E145" s="372" t="s">
        <v>85</v>
      </c>
      <c r="F145" s="389">
        <f t="shared" si="3"/>
        <v>56</v>
      </c>
      <c r="G145" s="367">
        <v>2</v>
      </c>
      <c r="H145" s="367">
        <v>0</v>
      </c>
      <c r="I145" s="367">
        <v>5</v>
      </c>
      <c r="J145" s="367">
        <v>3</v>
      </c>
      <c r="K145" s="367">
        <v>5</v>
      </c>
      <c r="L145" s="367">
        <v>2</v>
      </c>
      <c r="M145" s="367">
        <v>1</v>
      </c>
      <c r="N145" s="367">
        <v>2</v>
      </c>
      <c r="O145" s="367">
        <v>2</v>
      </c>
      <c r="P145" s="367">
        <v>5</v>
      </c>
      <c r="Q145" s="367">
        <v>5</v>
      </c>
      <c r="R145" s="367">
        <v>5</v>
      </c>
      <c r="S145" s="367">
        <v>6</v>
      </c>
      <c r="T145" s="367">
        <v>4</v>
      </c>
      <c r="U145" s="367">
        <v>5</v>
      </c>
      <c r="V145" s="367">
        <v>4</v>
      </c>
    </row>
    <row r="146" spans="1:22" ht="19.5" thickBot="1" x14ac:dyDescent="0.25">
      <c r="A146" s="370"/>
      <c r="B146" s="369"/>
      <c r="C146" s="369"/>
      <c r="D146" s="368"/>
      <c r="E146" s="372" t="s">
        <v>78</v>
      </c>
      <c r="F146" s="389">
        <f t="shared" si="3"/>
        <v>176</v>
      </c>
      <c r="G146" s="367">
        <v>3</v>
      </c>
      <c r="H146" s="367">
        <v>0</v>
      </c>
      <c r="I146" s="367">
        <v>13</v>
      </c>
      <c r="J146" s="367">
        <v>12</v>
      </c>
      <c r="K146" s="367">
        <v>17</v>
      </c>
      <c r="L146" s="367">
        <v>7</v>
      </c>
      <c r="M146" s="367">
        <v>5</v>
      </c>
      <c r="N146" s="367">
        <v>10</v>
      </c>
      <c r="O146" s="367">
        <v>5</v>
      </c>
      <c r="P146" s="367">
        <v>19</v>
      </c>
      <c r="Q146" s="367">
        <v>19</v>
      </c>
      <c r="R146" s="367">
        <v>13</v>
      </c>
      <c r="S146" s="367">
        <v>13</v>
      </c>
      <c r="T146" s="367">
        <v>10</v>
      </c>
      <c r="U146" s="367">
        <v>19</v>
      </c>
      <c r="V146" s="367">
        <v>11</v>
      </c>
    </row>
    <row r="147" spans="1:22" ht="19.5" thickBot="1" x14ac:dyDescent="0.25">
      <c r="A147" s="370"/>
      <c r="B147" s="369" t="s">
        <v>91</v>
      </c>
      <c r="C147" s="369"/>
      <c r="D147" s="368"/>
      <c r="E147" s="372" t="s">
        <v>85</v>
      </c>
      <c r="F147" s="389">
        <f t="shared" si="3"/>
        <v>82</v>
      </c>
      <c r="G147" s="367">
        <v>4</v>
      </c>
      <c r="H147" s="367">
        <v>2</v>
      </c>
      <c r="I147" s="367">
        <v>5</v>
      </c>
      <c r="J147" s="367">
        <v>6</v>
      </c>
      <c r="K147" s="367">
        <v>3</v>
      </c>
      <c r="L147" s="367">
        <v>3</v>
      </c>
      <c r="M147" s="367">
        <v>3</v>
      </c>
      <c r="N147" s="367">
        <v>3</v>
      </c>
      <c r="O147" s="367">
        <v>6</v>
      </c>
      <c r="P147" s="367">
        <v>7</v>
      </c>
      <c r="Q147" s="367">
        <v>9</v>
      </c>
      <c r="R147" s="367">
        <v>8</v>
      </c>
      <c r="S147" s="367">
        <v>9</v>
      </c>
      <c r="T147" s="367">
        <v>5</v>
      </c>
      <c r="U147" s="367">
        <v>2</v>
      </c>
      <c r="V147" s="367">
        <v>7</v>
      </c>
    </row>
    <row r="148" spans="1:22" ht="19.5" thickBot="1" x14ac:dyDescent="0.25">
      <c r="A148" s="370"/>
      <c r="B148" s="369"/>
      <c r="C148" s="369"/>
      <c r="D148" s="368"/>
      <c r="E148" s="372" t="s">
        <v>78</v>
      </c>
      <c r="F148" s="389">
        <f t="shared" si="3"/>
        <v>242</v>
      </c>
      <c r="G148" s="367">
        <v>8</v>
      </c>
      <c r="H148" s="367">
        <v>9</v>
      </c>
      <c r="I148" s="367">
        <v>15</v>
      </c>
      <c r="J148" s="367">
        <v>17</v>
      </c>
      <c r="K148" s="367">
        <v>8</v>
      </c>
      <c r="L148" s="367">
        <v>5</v>
      </c>
      <c r="M148" s="367">
        <v>5</v>
      </c>
      <c r="N148" s="367">
        <v>12</v>
      </c>
      <c r="O148" s="367">
        <v>23</v>
      </c>
      <c r="P148" s="367">
        <v>29</v>
      </c>
      <c r="Q148" s="367">
        <v>19</v>
      </c>
      <c r="R148" s="367">
        <v>18</v>
      </c>
      <c r="S148" s="367">
        <v>24</v>
      </c>
      <c r="T148" s="367">
        <v>19</v>
      </c>
      <c r="U148" s="367">
        <v>12</v>
      </c>
      <c r="V148" s="367">
        <v>19</v>
      </c>
    </row>
    <row r="149" spans="1:22" ht="19.5" thickBot="1" x14ac:dyDescent="0.25">
      <c r="A149" s="370"/>
      <c r="B149" s="369" t="s">
        <v>92</v>
      </c>
      <c r="C149" s="369"/>
      <c r="D149" s="368"/>
      <c r="E149" s="372" t="s">
        <v>85</v>
      </c>
      <c r="F149" s="389">
        <f t="shared" si="3"/>
        <v>250</v>
      </c>
      <c r="G149" s="367">
        <v>13</v>
      </c>
      <c r="H149" s="367">
        <v>6</v>
      </c>
      <c r="I149" s="367">
        <v>19</v>
      </c>
      <c r="J149" s="367">
        <v>12</v>
      </c>
      <c r="K149" s="367">
        <v>12</v>
      </c>
      <c r="L149" s="367">
        <v>6</v>
      </c>
      <c r="M149" s="367">
        <v>11</v>
      </c>
      <c r="N149" s="367">
        <v>12</v>
      </c>
      <c r="O149" s="367">
        <v>8</v>
      </c>
      <c r="P149" s="367">
        <v>22</v>
      </c>
      <c r="Q149" s="367">
        <v>18</v>
      </c>
      <c r="R149" s="367">
        <v>13</v>
      </c>
      <c r="S149" s="367">
        <v>23</v>
      </c>
      <c r="T149" s="367">
        <v>34</v>
      </c>
      <c r="U149" s="367">
        <v>25</v>
      </c>
      <c r="V149" s="367">
        <v>16</v>
      </c>
    </row>
    <row r="150" spans="1:22" ht="19.5" thickBot="1" x14ac:dyDescent="0.25">
      <c r="A150" s="370"/>
      <c r="B150" s="369"/>
      <c r="C150" s="369"/>
      <c r="D150" s="368"/>
      <c r="E150" s="372" t="s">
        <v>78</v>
      </c>
      <c r="F150" s="389">
        <f t="shared" si="3"/>
        <v>274</v>
      </c>
      <c r="G150" s="367">
        <v>8</v>
      </c>
      <c r="H150" s="367">
        <v>2</v>
      </c>
      <c r="I150" s="367">
        <v>22</v>
      </c>
      <c r="J150" s="367">
        <v>19</v>
      </c>
      <c r="K150" s="367">
        <v>23</v>
      </c>
      <c r="L150" s="367">
        <v>5</v>
      </c>
      <c r="M150" s="367">
        <v>6</v>
      </c>
      <c r="N150" s="367">
        <v>8</v>
      </c>
      <c r="O150" s="367">
        <v>7</v>
      </c>
      <c r="P150" s="367">
        <v>24</v>
      </c>
      <c r="Q150" s="367">
        <v>16</v>
      </c>
      <c r="R150" s="367">
        <v>21</v>
      </c>
      <c r="S150" s="367">
        <v>29</v>
      </c>
      <c r="T150" s="367">
        <v>33</v>
      </c>
      <c r="U150" s="367">
        <v>29</v>
      </c>
      <c r="V150" s="367">
        <v>22</v>
      </c>
    </row>
    <row r="151" spans="1:22" ht="19.5" thickBot="1" x14ac:dyDescent="0.25">
      <c r="A151" s="370"/>
      <c r="B151" s="369" t="s">
        <v>93</v>
      </c>
      <c r="C151" s="369"/>
      <c r="D151" s="368"/>
      <c r="E151" s="372" t="s">
        <v>85</v>
      </c>
      <c r="F151" s="389">
        <f t="shared" si="3"/>
        <v>5</v>
      </c>
      <c r="G151" s="367">
        <v>0</v>
      </c>
      <c r="H151" s="367">
        <v>0</v>
      </c>
      <c r="I151" s="367">
        <v>0</v>
      </c>
      <c r="J151" s="367">
        <v>0</v>
      </c>
      <c r="K151" s="367">
        <v>0</v>
      </c>
      <c r="L151" s="367">
        <v>0</v>
      </c>
      <c r="M151" s="367">
        <v>1</v>
      </c>
      <c r="N151" s="367">
        <v>0</v>
      </c>
      <c r="O151" s="367">
        <v>0</v>
      </c>
      <c r="P151" s="367">
        <v>1</v>
      </c>
      <c r="Q151" s="367">
        <v>1</v>
      </c>
      <c r="R151" s="367">
        <v>0</v>
      </c>
      <c r="S151" s="367">
        <v>0</v>
      </c>
      <c r="T151" s="367">
        <v>0</v>
      </c>
      <c r="U151" s="367">
        <v>0</v>
      </c>
      <c r="V151" s="367">
        <v>2</v>
      </c>
    </row>
    <row r="152" spans="1:22" ht="19.5" thickBot="1" x14ac:dyDescent="0.25">
      <c r="A152" s="370"/>
      <c r="B152" s="369"/>
      <c r="C152" s="369"/>
      <c r="D152" s="368"/>
      <c r="E152" s="372" t="s">
        <v>78</v>
      </c>
      <c r="F152" s="389">
        <f t="shared" si="3"/>
        <v>15</v>
      </c>
      <c r="G152" s="367">
        <v>0</v>
      </c>
      <c r="H152" s="367">
        <v>0</v>
      </c>
      <c r="I152" s="367">
        <v>0</v>
      </c>
      <c r="J152" s="367">
        <v>0</v>
      </c>
      <c r="K152" s="367">
        <v>0</v>
      </c>
      <c r="L152" s="367">
        <v>0</v>
      </c>
      <c r="M152" s="367">
        <v>3</v>
      </c>
      <c r="N152" s="367">
        <v>0</v>
      </c>
      <c r="O152" s="367">
        <v>0</v>
      </c>
      <c r="P152" s="367">
        <v>4</v>
      </c>
      <c r="Q152" s="367">
        <v>1</v>
      </c>
      <c r="R152" s="367">
        <v>0</v>
      </c>
      <c r="S152" s="367">
        <v>0</v>
      </c>
      <c r="T152" s="367">
        <v>0</v>
      </c>
      <c r="U152" s="367">
        <v>0</v>
      </c>
      <c r="V152" s="367">
        <v>7</v>
      </c>
    </row>
    <row r="153" spans="1:22" ht="19.5" thickBot="1" x14ac:dyDescent="0.25">
      <c r="A153" s="370"/>
      <c r="B153" s="371" t="s">
        <v>94</v>
      </c>
      <c r="C153" s="369" t="s">
        <v>95</v>
      </c>
      <c r="D153" s="368"/>
      <c r="E153" s="372" t="s">
        <v>85</v>
      </c>
      <c r="F153" s="389">
        <f t="shared" si="3"/>
        <v>71</v>
      </c>
      <c r="G153" s="367">
        <v>2</v>
      </c>
      <c r="H153" s="367">
        <v>7</v>
      </c>
      <c r="I153" s="367">
        <v>1</v>
      </c>
      <c r="J153" s="367">
        <v>4</v>
      </c>
      <c r="K153" s="367">
        <v>7</v>
      </c>
      <c r="L153" s="367">
        <v>20</v>
      </c>
      <c r="M153" s="367">
        <v>0</v>
      </c>
      <c r="N153" s="367">
        <v>5</v>
      </c>
      <c r="O153" s="367">
        <v>7</v>
      </c>
      <c r="P153" s="367">
        <v>3</v>
      </c>
      <c r="Q153" s="367">
        <v>7</v>
      </c>
      <c r="R153" s="367">
        <v>3</v>
      </c>
      <c r="S153" s="367">
        <v>1</v>
      </c>
      <c r="T153" s="367">
        <v>3</v>
      </c>
      <c r="U153" s="367">
        <v>1</v>
      </c>
      <c r="V153" s="367">
        <v>0</v>
      </c>
    </row>
    <row r="154" spans="1:22" ht="19.5" thickBot="1" x14ac:dyDescent="0.25">
      <c r="A154" s="370"/>
      <c r="B154" s="371"/>
      <c r="C154" s="369"/>
      <c r="D154" s="373"/>
      <c r="E154" s="372" t="s">
        <v>78</v>
      </c>
      <c r="F154" s="389">
        <f t="shared" si="3"/>
        <v>58</v>
      </c>
      <c r="G154" s="367">
        <v>0</v>
      </c>
      <c r="H154" s="367">
        <v>1</v>
      </c>
      <c r="I154" s="367">
        <v>3</v>
      </c>
      <c r="J154" s="367">
        <v>3</v>
      </c>
      <c r="K154" s="367">
        <v>6</v>
      </c>
      <c r="L154" s="367">
        <v>22</v>
      </c>
      <c r="M154" s="367">
        <v>0</v>
      </c>
      <c r="N154" s="367">
        <v>5</v>
      </c>
      <c r="O154" s="367">
        <v>4</v>
      </c>
      <c r="P154" s="367">
        <v>2</v>
      </c>
      <c r="Q154" s="367">
        <v>3</v>
      </c>
      <c r="R154" s="367">
        <v>3</v>
      </c>
      <c r="S154" s="367">
        <v>2</v>
      </c>
      <c r="T154" s="367">
        <v>3</v>
      </c>
      <c r="U154" s="367">
        <v>1</v>
      </c>
      <c r="V154" s="367">
        <v>0</v>
      </c>
    </row>
    <row r="155" spans="1:22" ht="19.5" thickBot="1" x14ac:dyDescent="0.25">
      <c r="A155" s="370"/>
      <c r="B155" s="371"/>
      <c r="C155" s="369" t="s">
        <v>96</v>
      </c>
      <c r="D155" s="373"/>
      <c r="E155" s="372" t="s">
        <v>85</v>
      </c>
      <c r="F155" s="389">
        <f t="shared" si="3"/>
        <v>18</v>
      </c>
      <c r="G155" s="367">
        <v>0</v>
      </c>
      <c r="H155" s="367">
        <v>2</v>
      </c>
      <c r="I155" s="367">
        <v>0</v>
      </c>
      <c r="J155" s="367">
        <v>2</v>
      </c>
      <c r="K155" s="367">
        <v>0</v>
      </c>
      <c r="L155" s="367">
        <v>4</v>
      </c>
      <c r="M155" s="367">
        <v>0</v>
      </c>
      <c r="N155" s="367">
        <v>0</v>
      </c>
      <c r="O155" s="367">
        <v>2</v>
      </c>
      <c r="P155" s="367">
        <v>1</v>
      </c>
      <c r="Q155" s="367">
        <v>4</v>
      </c>
      <c r="R155" s="367">
        <v>0</v>
      </c>
      <c r="S155" s="367">
        <v>2</v>
      </c>
      <c r="T155" s="367">
        <v>1</v>
      </c>
      <c r="U155" s="367">
        <v>0</v>
      </c>
      <c r="V155" s="367">
        <v>0</v>
      </c>
    </row>
    <row r="156" spans="1:22" ht="19.5" thickBot="1" x14ac:dyDescent="0.25">
      <c r="A156" s="370"/>
      <c r="B156" s="371"/>
      <c r="C156" s="369"/>
      <c r="D156" s="373"/>
      <c r="E156" s="372" t="s">
        <v>78</v>
      </c>
      <c r="F156" s="389">
        <f t="shared" si="3"/>
        <v>13</v>
      </c>
      <c r="G156" s="367">
        <v>0</v>
      </c>
      <c r="H156" s="367">
        <v>3</v>
      </c>
      <c r="I156" s="367">
        <v>0</v>
      </c>
      <c r="J156" s="367">
        <v>2</v>
      </c>
      <c r="K156" s="367">
        <v>0</v>
      </c>
      <c r="L156" s="367">
        <v>2</v>
      </c>
      <c r="M156" s="367">
        <v>0</v>
      </c>
      <c r="N156" s="367">
        <v>0</v>
      </c>
      <c r="O156" s="367">
        <v>1</v>
      </c>
      <c r="P156" s="367">
        <v>1</v>
      </c>
      <c r="Q156" s="367">
        <v>3</v>
      </c>
      <c r="R156" s="367">
        <v>0</v>
      </c>
      <c r="S156" s="367">
        <v>1</v>
      </c>
      <c r="T156" s="367">
        <v>0</v>
      </c>
      <c r="U156" s="367">
        <v>0</v>
      </c>
      <c r="V156" s="367">
        <v>0</v>
      </c>
    </row>
    <row r="157" spans="1:22" ht="19.5" thickBot="1" x14ac:dyDescent="0.25">
      <c r="A157" s="370"/>
      <c r="B157" s="369" t="s">
        <v>97</v>
      </c>
      <c r="C157" s="369"/>
      <c r="D157" s="373"/>
      <c r="E157" s="372" t="s">
        <v>85</v>
      </c>
      <c r="F157" s="389">
        <f t="shared" si="3"/>
        <v>7</v>
      </c>
      <c r="G157" s="367">
        <v>1</v>
      </c>
      <c r="H157" s="367">
        <v>1</v>
      </c>
      <c r="I157" s="367">
        <v>0</v>
      </c>
      <c r="J157" s="367">
        <v>0</v>
      </c>
      <c r="K157" s="367">
        <v>0</v>
      </c>
      <c r="L157" s="367">
        <v>0</v>
      </c>
      <c r="M157" s="367">
        <v>1</v>
      </c>
      <c r="N157" s="367">
        <v>0</v>
      </c>
      <c r="O157" s="367">
        <v>0</v>
      </c>
      <c r="P157" s="367">
        <v>0</v>
      </c>
      <c r="Q157" s="367">
        <v>0</v>
      </c>
      <c r="R157" s="367">
        <v>0</v>
      </c>
      <c r="S157" s="367">
        <v>2</v>
      </c>
      <c r="T157" s="367">
        <v>1</v>
      </c>
      <c r="U157" s="367">
        <v>0</v>
      </c>
      <c r="V157" s="367">
        <v>1</v>
      </c>
    </row>
    <row r="158" spans="1:22" ht="19.5" thickBot="1" x14ac:dyDescent="0.25">
      <c r="A158" s="370"/>
      <c r="B158" s="369"/>
      <c r="C158" s="369"/>
      <c r="D158" s="373"/>
      <c r="E158" s="372" t="s">
        <v>78</v>
      </c>
      <c r="F158" s="389">
        <f t="shared" si="3"/>
        <v>3</v>
      </c>
      <c r="G158" s="367">
        <v>1</v>
      </c>
      <c r="H158" s="367">
        <v>0</v>
      </c>
      <c r="I158" s="367">
        <v>0</v>
      </c>
      <c r="J158" s="367">
        <v>0</v>
      </c>
      <c r="K158" s="367">
        <v>0</v>
      </c>
      <c r="L158" s="367">
        <v>0</v>
      </c>
      <c r="M158" s="367">
        <v>0</v>
      </c>
      <c r="N158" s="367">
        <v>0</v>
      </c>
      <c r="O158" s="367">
        <v>0</v>
      </c>
      <c r="P158" s="367">
        <v>0</v>
      </c>
      <c r="Q158" s="367">
        <v>0</v>
      </c>
      <c r="R158" s="367">
        <v>0</v>
      </c>
      <c r="S158" s="367">
        <v>2</v>
      </c>
      <c r="T158" s="367">
        <v>0</v>
      </c>
      <c r="U158" s="367">
        <v>0</v>
      </c>
      <c r="V158" s="367">
        <v>0</v>
      </c>
    </row>
    <row r="159" spans="1:22" ht="19.5" thickBot="1" x14ac:dyDescent="0.25">
      <c r="A159" s="370"/>
      <c r="B159" s="369" t="s">
        <v>98</v>
      </c>
      <c r="C159" s="369"/>
      <c r="D159" s="373"/>
      <c r="E159" s="372" t="s">
        <v>85</v>
      </c>
      <c r="F159" s="389">
        <f t="shared" si="3"/>
        <v>1</v>
      </c>
      <c r="G159" s="367">
        <v>0</v>
      </c>
      <c r="H159" s="367">
        <v>1</v>
      </c>
      <c r="I159" s="367">
        <v>0</v>
      </c>
      <c r="J159" s="367">
        <v>0</v>
      </c>
      <c r="K159" s="367">
        <v>0</v>
      </c>
      <c r="L159" s="367">
        <v>0</v>
      </c>
      <c r="M159" s="367">
        <v>0</v>
      </c>
      <c r="N159" s="367">
        <v>0</v>
      </c>
      <c r="O159" s="367">
        <v>0</v>
      </c>
      <c r="P159" s="367">
        <v>0</v>
      </c>
      <c r="Q159" s="367">
        <v>0</v>
      </c>
      <c r="R159" s="367">
        <v>0</v>
      </c>
      <c r="S159" s="367">
        <v>0</v>
      </c>
      <c r="T159" s="367">
        <v>0</v>
      </c>
      <c r="U159" s="367">
        <v>0</v>
      </c>
      <c r="V159" s="367">
        <v>0</v>
      </c>
    </row>
    <row r="160" spans="1:22" ht="19.5" thickBot="1" x14ac:dyDescent="0.25">
      <c r="A160" s="370"/>
      <c r="B160" s="369"/>
      <c r="C160" s="369"/>
      <c r="D160" s="373"/>
      <c r="E160" s="372" t="s">
        <v>78</v>
      </c>
      <c r="F160" s="389">
        <f t="shared" si="3"/>
        <v>1</v>
      </c>
      <c r="G160" s="367">
        <v>0</v>
      </c>
      <c r="H160" s="367">
        <v>1</v>
      </c>
      <c r="I160" s="367">
        <v>0</v>
      </c>
      <c r="J160" s="367">
        <v>0</v>
      </c>
      <c r="K160" s="367">
        <v>0</v>
      </c>
      <c r="L160" s="367">
        <v>0</v>
      </c>
      <c r="M160" s="367">
        <v>0</v>
      </c>
      <c r="N160" s="367">
        <v>0</v>
      </c>
      <c r="O160" s="367">
        <v>0</v>
      </c>
      <c r="P160" s="367">
        <v>0</v>
      </c>
      <c r="Q160" s="367">
        <v>0</v>
      </c>
      <c r="R160" s="367">
        <v>0</v>
      </c>
      <c r="S160" s="367">
        <v>0</v>
      </c>
      <c r="T160" s="367">
        <v>0</v>
      </c>
      <c r="U160" s="367">
        <v>0</v>
      </c>
      <c r="V160" s="367">
        <v>0</v>
      </c>
    </row>
    <row r="161" spans="1:22" ht="19.5" thickBot="1" x14ac:dyDescent="0.25">
      <c r="A161" s="370"/>
      <c r="B161" s="369" t="s">
        <v>99</v>
      </c>
      <c r="C161" s="369"/>
      <c r="D161" s="373"/>
      <c r="E161" s="372" t="s">
        <v>85</v>
      </c>
      <c r="F161" s="389">
        <f t="shared" si="3"/>
        <v>0</v>
      </c>
      <c r="G161" s="367">
        <v>0</v>
      </c>
      <c r="H161" s="367">
        <v>0</v>
      </c>
      <c r="I161" s="367">
        <v>0</v>
      </c>
      <c r="J161" s="367">
        <v>0</v>
      </c>
      <c r="K161" s="367">
        <v>0</v>
      </c>
      <c r="L161" s="367">
        <v>0</v>
      </c>
      <c r="M161" s="367">
        <v>0</v>
      </c>
      <c r="N161" s="367">
        <v>0</v>
      </c>
      <c r="O161" s="367">
        <v>0</v>
      </c>
      <c r="P161" s="367">
        <v>0</v>
      </c>
      <c r="Q161" s="367">
        <v>0</v>
      </c>
      <c r="R161" s="367">
        <v>0</v>
      </c>
      <c r="S161" s="367">
        <v>0</v>
      </c>
      <c r="T161" s="367">
        <v>0</v>
      </c>
      <c r="U161" s="367">
        <v>0</v>
      </c>
      <c r="V161" s="367">
        <v>0</v>
      </c>
    </row>
    <row r="162" spans="1:22" ht="19.5" thickBot="1" x14ac:dyDescent="0.25">
      <c r="A162" s="370"/>
      <c r="B162" s="369"/>
      <c r="C162" s="369"/>
      <c r="D162" s="373"/>
      <c r="E162" s="372" t="s">
        <v>78</v>
      </c>
      <c r="F162" s="389">
        <f t="shared" si="3"/>
        <v>0</v>
      </c>
      <c r="G162" s="367">
        <v>0</v>
      </c>
      <c r="H162" s="367">
        <v>0</v>
      </c>
      <c r="I162" s="367">
        <v>0</v>
      </c>
      <c r="J162" s="367">
        <v>0</v>
      </c>
      <c r="K162" s="367">
        <v>0</v>
      </c>
      <c r="L162" s="367">
        <v>0</v>
      </c>
      <c r="M162" s="367">
        <v>0</v>
      </c>
      <c r="N162" s="367">
        <v>0</v>
      </c>
      <c r="O162" s="367">
        <v>0</v>
      </c>
      <c r="P162" s="367">
        <v>0</v>
      </c>
      <c r="Q162" s="367">
        <v>0</v>
      </c>
      <c r="R162" s="367">
        <v>0</v>
      </c>
      <c r="S162" s="367">
        <v>0</v>
      </c>
      <c r="T162" s="367">
        <v>0</v>
      </c>
      <c r="U162" s="367">
        <v>0</v>
      </c>
      <c r="V162" s="367">
        <v>0</v>
      </c>
    </row>
    <row r="163" spans="1:22" ht="19.5" thickBot="1" x14ac:dyDescent="0.25">
      <c r="A163" s="370"/>
      <c r="B163" s="374" t="s">
        <v>100</v>
      </c>
      <c r="C163" s="374"/>
      <c r="D163" s="373"/>
      <c r="E163" s="375" t="s">
        <v>85</v>
      </c>
      <c r="F163" s="389">
        <f t="shared" si="3"/>
        <v>22</v>
      </c>
      <c r="G163" s="367">
        <v>0</v>
      </c>
      <c r="H163" s="367">
        <v>0</v>
      </c>
      <c r="I163" s="367">
        <v>1</v>
      </c>
      <c r="J163" s="367">
        <v>0</v>
      </c>
      <c r="K163" s="367">
        <v>1</v>
      </c>
      <c r="L163" s="367">
        <v>1</v>
      </c>
      <c r="M163" s="367">
        <v>0</v>
      </c>
      <c r="N163" s="367">
        <v>0</v>
      </c>
      <c r="O163" s="367">
        <v>2</v>
      </c>
      <c r="P163" s="367">
        <v>3</v>
      </c>
      <c r="Q163" s="367">
        <v>2</v>
      </c>
      <c r="R163" s="367">
        <v>4</v>
      </c>
      <c r="S163" s="367">
        <v>2</v>
      </c>
      <c r="T163" s="367">
        <v>2</v>
      </c>
      <c r="U163" s="367">
        <v>1</v>
      </c>
      <c r="V163" s="367">
        <v>3</v>
      </c>
    </row>
    <row r="164" spans="1:22" ht="19.5" thickBot="1" x14ac:dyDescent="0.25">
      <c r="A164" s="370"/>
      <c r="B164" s="374"/>
      <c r="C164" s="374"/>
      <c r="D164" s="376"/>
      <c r="E164" s="377" t="s">
        <v>78</v>
      </c>
      <c r="F164" s="390">
        <f t="shared" si="3"/>
        <v>43</v>
      </c>
      <c r="G164" s="367">
        <v>0</v>
      </c>
      <c r="H164" s="367">
        <v>0</v>
      </c>
      <c r="I164" s="367">
        <v>4</v>
      </c>
      <c r="J164" s="367">
        <v>0</v>
      </c>
      <c r="K164" s="367">
        <v>0</v>
      </c>
      <c r="L164" s="367">
        <v>3</v>
      </c>
      <c r="M164" s="367">
        <v>0</v>
      </c>
      <c r="N164" s="367">
        <v>0</v>
      </c>
      <c r="O164" s="367">
        <v>1</v>
      </c>
      <c r="P164" s="367">
        <v>13</v>
      </c>
      <c r="Q164" s="367">
        <v>1</v>
      </c>
      <c r="R164" s="367">
        <v>2</v>
      </c>
      <c r="S164" s="367">
        <v>2</v>
      </c>
      <c r="T164" s="367">
        <v>2</v>
      </c>
      <c r="U164" s="367">
        <v>2</v>
      </c>
      <c r="V164" s="367">
        <v>13</v>
      </c>
    </row>
    <row r="165" spans="1:22" ht="18.75" x14ac:dyDescent="0.2">
      <c r="A165" s="380" t="s">
        <v>101</v>
      </c>
      <c r="B165" s="381"/>
      <c r="C165" s="381"/>
      <c r="D165" s="381"/>
      <c r="E165" s="381"/>
      <c r="F165" s="381"/>
      <c r="G165" s="381"/>
      <c r="H165" s="381"/>
      <c r="I165" s="381"/>
      <c r="J165" s="381"/>
      <c r="K165" s="381"/>
      <c r="L165" s="381"/>
      <c r="M165" s="381"/>
      <c r="N165" s="381"/>
      <c r="O165" s="381"/>
      <c r="P165" s="381"/>
      <c r="Q165" s="381"/>
      <c r="R165" s="391"/>
      <c r="S165" s="391"/>
      <c r="T165" s="391"/>
      <c r="U165" s="392"/>
      <c r="V165" s="391"/>
    </row>
    <row r="166" spans="1:22" ht="18.75" x14ac:dyDescent="0.2">
      <c r="A166" s="354" t="s">
        <v>102</v>
      </c>
      <c r="B166" s="354"/>
      <c r="C166" s="354"/>
      <c r="D166" s="354"/>
      <c r="E166" s="384"/>
      <c r="F166" s="385"/>
      <c r="G166" s="386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</row>
    <row r="167" spans="1:22" x14ac:dyDescent="0.2">
      <c r="E167" s="18"/>
    </row>
    <row r="168" spans="1:22" x14ac:dyDescent="0.2">
      <c r="E168" s="18"/>
    </row>
    <row r="169" spans="1:22" x14ac:dyDescent="0.2">
      <c r="E169" s="18"/>
    </row>
    <row r="170" spans="1:22" x14ac:dyDescent="0.2">
      <c r="E170" s="18"/>
    </row>
    <row r="171" spans="1:22" x14ac:dyDescent="0.2">
      <c r="E171" s="18"/>
    </row>
    <row r="172" spans="1:22" x14ac:dyDescent="0.2">
      <c r="E172" s="18"/>
    </row>
    <row r="173" spans="1:22" x14ac:dyDescent="0.2">
      <c r="E173" s="18"/>
    </row>
    <row r="174" spans="1:22" x14ac:dyDescent="0.2">
      <c r="E174" s="18"/>
    </row>
    <row r="175" spans="1:22" x14ac:dyDescent="0.2">
      <c r="E175" s="18"/>
    </row>
    <row r="176" spans="1:22" x14ac:dyDescent="0.2">
      <c r="E176" s="18"/>
    </row>
    <row r="177" spans="5:5" x14ac:dyDescent="0.2">
      <c r="E177" s="18"/>
    </row>
    <row r="178" spans="5:5" x14ac:dyDescent="0.2">
      <c r="E178" s="18"/>
    </row>
    <row r="179" spans="5:5" x14ac:dyDescent="0.2">
      <c r="E179" s="18"/>
    </row>
    <row r="180" spans="5:5" x14ac:dyDescent="0.2">
      <c r="E180" s="18"/>
    </row>
    <row r="181" spans="5:5" x14ac:dyDescent="0.2">
      <c r="E181" s="18"/>
    </row>
    <row r="182" spans="5:5" x14ac:dyDescent="0.2">
      <c r="E182" s="18"/>
    </row>
    <row r="183" spans="5:5" x14ac:dyDescent="0.2">
      <c r="E183" s="18"/>
    </row>
    <row r="184" spans="5:5" x14ac:dyDescent="0.2">
      <c r="E184" s="18"/>
    </row>
    <row r="185" spans="5:5" x14ac:dyDescent="0.2">
      <c r="E185" s="18"/>
    </row>
    <row r="186" spans="5:5" x14ac:dyDescent="0.2">
      <c r="E186" s="18"/>
    </row>
    <row r="187" spans="5:5" x14ac:dyDescent="0.2">
      <c r="E187" s="18"/>
    </row>
    <row r="188" spans="5:5" x14ac:dyDescent="0.2">
      <c r="E188" s="18"/>
    </row>
    <row r="189" spans="5:5" x14ac:dyDescent="0.2">
      <c r="E189" s="18"/>
    </row>
    <row r="190" spans="5:5" x14ac:dyDescent="0.2">
      <c r="E190" s="18"/>
    </row>
    <row r="191" spans="5:5" x14ac:dyDescent="0.2">
      <c r="E191" s="18"/>
    </row>
    <row r="192" spans="5:5" x14ac:dyDescent="0.2">
      <c r="E192" s="18"/>
    </row>
    <row r="193" spans="5:5" x14ac:dyDescent="0.2">
      <c r="E193" s="18"/>
    </row>
    <row r="194" spans="5:5" x14ac:dyDescent="0.2">
      <c r="E194" s="18"/>
    </row>
    <row r="195" spans="5:5" x14ac:dyDescent="0.2">
      <c r="E195" s="18"/>
    </row>
    <row r="196" spans="5:5" x14ac:dyDescent="0.2">
      <c r="E196" s="18"/>
    </row>
    <row r="197" spans="5:5" x14ac:dyDescent="0.2">
      <c r="E197" s="18"/>
    </row>
    <row r="198" spans="5:5" x14ac:dyDescent="0.2">
      <c r="E198" s="18"/>
    </row>
    <row r="199" spans="5:5" x14ac:dyDescent="0.2">
      <c r="E199" s="18"/>
    </row>
    <row r="200" spans="5:5" x14ac:dyDescent="0.2">
      <c r="E200" s="18"/>
    </row>
    <row r="201" spans="5:5" x14ac:dyDescent="0.2">
      <c r="E201" s="18"/>
    </row>
    <row r="202" spans="5:5" x14ac:dyDescent="0.2">
      <c r="E202" s="18"/>
    </row>
    <row r="203" spans="5:5" x14ac:dyDescent="0.2">
      <c r="E203" s="18"/>
    </row>
    <row r="204" spans="5:5" x14ac:dyDescent="0.2">
      <c r="E204" s="18"/>
    </row>
    <row r="205" spans="5:5" x14ac:dyDescent="0.2">
      <c r="E205" s="18"/>
    </row>
    <row r="206" spans="5:5" x14ac:dyDescent="0.2">
      <c r="E206" s="18"/>
    </row>
    <row r="207" spans="5:5" x14ac:dyDescent="0.2">
      <c r="E207" s="18"/>
    </row>
    <row r="208" spans="5:5" x14ac:dyDescent="0.2">
      <c r="E208" s="18"/>
    </row>
    <row r="209" spans="5:5" x14ac:dyDescent="0.2">
      <c r="E209" s="18"/>
    </row>
    <row r="210" spans="5:5" x14ac:dyDescent="0.2">
      <c r="E210" s="18"/>
    </row>
    <row r="211" spans="5:5" x14ac:dyDescent="0.2">
      <c r="E211" s="18"/>
    </row>
    <row r="212" spans="5:5" x14ac:dyDescent="0.2">
      <c r="E212" s="18"/>
    </row>
    <row r="213" spans="5:5" x14ac:dyDescent="0.2">
      <c r="E213" s="18"/>
    </row>
    <row r="214" spans="5:5" x14ac:dyDescent="0.2">
      <c r="E214" s="18"/>
    </row>
    <row r="215" spans="5:5" x14ac:dyDescent="0.2">
      <c r="E215" s="18"/>
    </row>
    <row r="216" spans="5:5" x14ac:dyDescent="0.2">
      <c r="E216" s="18"/>
    </row>
    <row r="217" spans="5:5" x14ac:dyDescent="0.2">
      <c r="E217" s="18"/>
    </row>
    <row r="218" spans="5:5" x14ac:dyDescent="0.2">
      <c r="E218" s="18"/>
    </row>
    <row r="219" spans="5:5" x14ac:dyDescent="0.2">
      <c r="E219" s="18"/>
    </row>
    <row r="220" spans="5:5" x14ac:dyDescent="0.2">
      <c r="E220" s="18"/>
    </row>
    <row r="221" spans="5:5" x14ac:dyDescent="0.2">
      <c r="E221" s="18"/>
    </row>
    <row r="222" spans="5:5" x14ac:dyDescent="0.2">
      <c r="E222" s="18"/>
    </row>
    <row r="223" spans="5:5" x14ac:dyDescent="0.2">
      <c r="E223" s="18"/>
    </row>
    <row r="224" spans="5:5" x14ac:dyDescent="0.2">
      <c r="E224" s="18"/>
    </row>
    <row r="225" spans="5:5" x14ac:dyDescent="0.2">
      <c r="E225" s="18"/>
    </row>
    <row r="226" spans="5:5" x14ac:dyDescent="0.2">
      <c r="E226" s="18"/>
    </row>
    <row r="227" spans="5:5" x14ac:dyDescent="0.2">
      <c r="E227" s="18"/>
    </row>
    <row r="228" spans="5:5" x14ac:dyDescent="0.2">
      <c r="E228" s="18"/>
    </row>
    <row r="229" spans="5:5" x14ac:dyDescent="0.2">
      <c r="E229" s="18"/>
    </row>
    <row r="230" spans="5:5" x14ac:dyDescent="0.2">
      <c r="E230" s="18"/>
    </row>
    <row r="231" spans="5:5" x14ac:dyDescent="0.2">
      <c r="E231" s="18"/>
    </row>
    <row r="232" spans="5:5" x14ac:dyDescent="0.2">
      <c r="E232" s="18"/>
    </row>
    <row r="233" spans="5:5" x14ac:dyDescent="0.2">
      <c r="E233" s="18"/>
    </row>
    <row r="234" spans="5:5" x14ac:dyDescent="0.2">
      <c r="E234" s="18"/>
    </row>
    <row r="235" spans="5:5" x14ac:dyDescent="0.2">
      <c r="E235" s="18"/>
    </row>
    <row r="236" spans="5:5" x14ac:dyDescent="0.2">
      <c r="E236" s="18"/>
    </row>
    <row r="237" spans="5:5" x14ac:dyDescent="0.2">
      <c r="E237" s="18"/>
    </row>
    <row r="238" spans="5:5" x14ac:dyDescent="0.2">
      <c r="E238" s="18"/>
    </row>
    <row r="239" spans="5:5" x14ac:dyDescent="0.2">
      <c r="E239" s="18"/>
    </row>
    <row r="240" spans="5:5" x14ac:dyDescent="0.2">
      <c r="E240" s="18"/>
    </row>
    <row r="241" spans="5:5" x14ac:dyDescent="0.2">
      <c r="E241" s="18"/>
    </row>
    <row r="242" spans="5:5" x14ac:dyDescent="0.2">
      <c r="E242" s="18"/>
    </row>
    <row r="243" spans="5:5" x14ac:dyDescent="0.2">
      <c r="E243" s="18"/>
    </row>
    <row r="244" spans="5:5" x14ac:dyDescent="0.2">
      <c r="E244" s="18"/>
    </row>
    <row r="245" spans="5:5" x14ac:dyDescent="0.2">
      <c r="E245" s="18"/>
    </row>
    <row r="246" spans="5:5" x14ac:dyDescent="0.2">
      <c r="E246" s="18"/>
    </row>
    <row r="247" spans="5:5" x14ac:dyDescent="0.2">
      <c r="E247" s="18"/>
    </row>
    <row r="248" spans="5:5" x14ac:dyDescent="0.2">
      <c r="E248" s="18"/>
    </row>
    <row r="249" spans="5:5" x14ac:dyDescent="0.2">
      <c r="E249" s="18"/>
    </row>
    <row r="250" spans="5:5" x14ac:dyDescent="0.2">
      <c r="E250" s="18"/>
    </row>
    <row r="251" spans="5:5" x14ac:dyDescent="0.2">
      <c r="E251" s="18"/>
    </row>
    <row r="252" spans="5:5" x14ac:dyDescent="0.2">
      <c r="E252" s="18"/>
    </row>
    <row r="253" spans="5:5" x14ac:dyDescent="0.2">
      <c r="E253" s="18"/>
    </row>
    <row r="254" spans="5:5" x14ac:dyDescent="0.2">
      <c r="E254" s="18"/>
    </row>
    <row r="255" spans="5:5" x14ac:dyDescent="0.2">
      <c r="E255" s="18"/>
    </row>
    <row r="256" spans="5:5" x14ac:dyDescent="0.2">
      <c r="E256" s="18"/>
    </row>
    <row r="257" spans="5:5" x14ac:dyDescent="0.2">
      <c r="E257" s="18"/>
    </row>
    <row r="258" spans="5:5" x14ac:dyDescent="0.2">
      <c r="E258" s="18"/>
    </row>
    <row r="259" spans="5:5" x14ac:dyDescent="0.2">
      <c r="E259" s="18"/>
    </row>
    <row r="260" spans="5:5" x14ac:dyDescent="0.2">
      <c r="E260" s="18"/>
    </row>
    <row r="261" spans="5:5" x14ac:dyDescent="0.2">
      <c r="E261" s="18"/>
    </row>
    <row r="262" spans="5:5" x14ac:dyDescent="0.2">
      <c r="E262" s="18"/>
    </row>
    <row r="263" spans="5:5" x14ac:dyDescent="0.2">
      <c r="E263" s="18"/>
    </row>
    <row r="264" spans="5:5" x14ac:dyDescent="0.2">
      <c r="E264" s="18"/>
    </row>
    <row r="265" spans="5:5" x14ac:dyDescent="0.2">
      <c r="E265" s="18"/>
    </row>
    <row r="266" spans="5:5" x14ac:dyDescent="0.2">
      <c r="E266" s="18"/>
    </row>
    <row r="267" spans="5:5" x14ac:dyDescent="0.2">
      <c r="E267" s="18"/>
    </row>
    <row r="268" spans="5:5" x14ac:dyDescent="0.2">
      <c r="E268" s="18"/>
    </row>
    <row r="269" spans="5:5" x14ac:dyDescent="0.2">
      <c r="E269" s="18"/>
    </row>
    <row r="270" spans="5:5" x14ac:dyDescent="0.2">
      <c r="E270" s="18"/>
    </row>
    <row r="271" spans="5:5" x14ac:dyDescent="0.2">
      <c r="E271" s="18"/>
    </row>
    <row r="272" spans="5:5" x14ac:dyDescent="0.2">
      <c r="E272" s="18"/>
    </row>
    <row r="273" spans="5:5" x14ac:dyDescent="0.2">
      <c r="E273" s="18"/>
    </row>
    <row r="274" spans="5:5" x14ac:dyDescent="0.2">
      <c r="E274" s="18"/>
    </row>
    <row r="275" spans="5:5" x14ac:dyDescent="0.2">
      <c r="E275" s="18"/>
    </row>
    <row r="276" spans="5:5" x14ac:dyDescent="0.2">
      <c r="E276" s="18"/>
    </row>
    <row r="277" spans="5:5" x14ac:dyDescent="0.2">
      <c r="E277" s="18"/>
    </row>
    <row r="278" spans="5:5" x14ac:dyDescent="0.2">
      <c r="E278" s="18"/>
    </row>
    <row r="279" spans="5:5" x14ac:dyDescent="0.2">
      <c r="E279" s="18"/>
    </row>
    <row r="280" spans="5:5" x14ac:dyDescent="0.2">
      <c r="E280" s="18"/>
    </row>
    <row r="281" spans="5:5" x14ac:dyDescent="0.2">
      <c r="E281" s="18"/>
    </row>
    <row r="282" spans="5:5" x14ac:dyDescent="0.2">
      <c r="E282" s="18"/>
    </row>
    <row r="283" spans="5:5" x14ac:dyDescent="0.2">
      <c r="E283" s="18"/>
    </row>
    <row r="284" spans="5:5" x14ac:dyDescent="0.2">
      <c r="E284" s="18"/>
    </row>
    <row r="285" spans="5:5" x14ac:dyDescent="0.2">
      <c r="E285" s="18"/>
    </row>
    <row r="286" spans="5:5" x14ac:dyDescent="0.2">
      <c r="E286" s="18"/>
    </row>
    <row r="287" spans="5:5" x14ac:dyDescent="0.2">
      <c r="E287" s="18"/>
    </row>
    <row r="288" spans="5:5" x14ac:dyDescent="0.2">
      <c r="E288" s="18"/>
    </row>
    <row r="289" spans="5:5" x14ac:dyDescent="0.2">
      <c r="E289" s="18"/>
    </row>
    <row r="290" spans="5:5" x14ac:dyDescent="0.2">
      <c r="E290" s="18"/>
    </row>
    <row r="291" spans="5:5" x14ac:dyDescent="0.2">
      <c r="E291" s="18"/>
    </row>
    <row r="292" spans="5:5" x14ac:dyDescent="0.2">
      <c r="E292" s="18"/>
    </row>
    <row r="293" spans="5:5" x14ac:dyDescent="0.2">
      <c r="E293" s="18"/>
    </row>
    <row r="294" spans="5:5" x14ac:dyDescent="0.2">
      <c r="E294" s="18"/>
    </row>
    <row r="295" spans="5:5" x14ac:dyDescent="0.2">
      <c r="E295" s="18"/>
    </row>
    <row r="296" spans="5:5" x14ac:dyDescent="0.2">
      <c r="E296" s="18"/>
    </row>
    <row r="297" spans="5:5" x14ac:dyDescent="0.2">
      <c r="E297" s="18"/>
    </row>
    <row r="298" spans="5:5" x14ac:dyDescent="0.2">
      <c r="E298" s="18"/>
    </row>
    <row r="299" spans="5:5" x14ac:dyDescent="0.2">
      <c r="E299" s="18"/>
    </row>
    <row r="300" spans="5:5" x14ac:dyDescent="0.2">
      <c r="E300" s="18"/>
    </row>
    <row r="301" spans="5:5" x14ac:dyDescent="0.2">
      <c r="E301" s="18"/>
    </row>
    <row r="302" spans="5:5" x14ac:dyDescent="0.2">
      <c r="E302" s="18"/>
    </row>
    <row r="303" spans="5:5" x14ac:dyDescent="0.2">
      <c r="E303" s="18"/>
    </row>
    <row r="304" spans="5:5" x14ac:dyDescent="0.2">
      <c r="E304" s="18"/>
    </row>
    <row r="305" spans="5:5" x14ac:dyDescent="0.2">
      <c r="E305" s="18"/>
    </row>
    <row r="306" spans="5:5" x14ac:dyDescent="0.2">
      <c r="E306" s="18"/>
    </row>
    <row r="307" spans="5:5" x14ac:dyDescent="0.2">
      <c r="E307" s="18"/>
    </row>
    <row r="308" spans="5:5" x14ac:dyDescent="0.2">
      <c r="E308" s="18"/>
    </row>
    <row r="309" spans="5:5" x14ac:dyDescent="0.2">
      <c r="E309" s="18"/>
    </row>
    <row r="310" spans="5:5" x14ac:dyDescent="0.2">
      <c r="E310" s="18"/>
    </row>
    <row r="311" spans="5:5" x14ac:dyDescent="0.2">
      <c r="E311" s="18"/>
    </row>
    <row r="312" spans="5:5" x14ac:dyDescent="0.2">
      <c r="E312" s="18"/>
    </row>
    <row r="313" spans="5:5" x14ac:dyDescent="0.2">
      <c r="E313" s="18"/>
    </row>
    <row r="314" spans="5:5" x14ac:dyDescent="0.2">
      <c r="E314" s="18"/>
    </row>
    <row r="315" spans="5:5" x14ac:dyDescent="0.2">
      <c r="E315" s="18"/>
    </row>
    <row r="316" spans="5:5" x14ac:dyDescent="0.2">
      <c r="E316" s="18"/>
    </row>
    <row r="317" spans="5:5" x14ac:dyDescent="0.2">
      <c r="E317" s="18"/>
    </row>
    <row r="318" spans="5:5" x14ac:dyDescent="0.2">
      <c r="E318" s="18"/>
    </row>
    <row r="319" spans="5:5" x14ac:dyDescent="0.2">
      <c r="E319" s="18"/>
    </row>
    <row r="320" spans="5:5" x14ac:dyDescent="0.2">
      <c r="E320" s="18"/>
    </row>
    <row r="321" spans="5:5" x14ac:dyDescent="0.2">
      <c r="E321" s="18"/>
    </row>
    <row r="322" spans="5:5" x14ac:dyDescent="0.2">
      <c r="E322" s="18"/>
    </row>
    <row r="323" spans="5:5" x14ac:dyDescent="0.2">
      <c r="E323" s="18"/>
    </row>
    <row r="324" spans="5:5" x14ac:dyDescent="0.2">
      <c r="E324" s="18"/>
    </row>
    <row r="325" spans="5:5" x14ac:dyDescent="0.2">
      <c r="E325" s="18"/>
    </row>
    <row r="326" spans="5:5" x14ac:dyDescent="0.2">
      <c r="E326" s="18"/>
    </row>
    <row r="327" spans="5:5" x14ac:dyDescent="0.2">
      <c r="E327" s="18"/>
    </row>
    <row r="328" spans="5:5" x14ac:dyDescent="0.2">
      <c r="E328" s="18"/>
    </row>
    <row r="329" spans="5:5" x14ac:dyDescent="0.2">
      <c r="E329" s="18"/>
    </row>
    <row r="330" spans="5:5" x14ac:dyDescent="0.2">
      <c r="E330" s="18"/>
    </row>
    <row r="331" spans="5:5" x14ac:dyDescent="0.2">
      <c r="E331" s="18"/>
    </row>
    <row r="332" spans="5:5" x14ac:dyDescent="0.2">
      <c r="E332" s="18"/>
    </row>
    <row r="333" spans="5:5" x14ac:dyDescent="0.2">
      <c r="E333" s="18"/>
    </row>
    <row r="334" spans="5:5" x14ac:dyDescent="0.2">
      <c r="E334" s="18"/>
    </row>
    <row r="335" spans="5:5" x14ac:dyDescent="0.2">
      <c r="E335" s="18"/>
    </row>
    <row r="336" spans="5:5" x14ac:dyDescent="0.2">
      <c r="E336" s="18"/>
    </row>
    <row r="337" spans="5:5" x14ac:dyDescent="0.2">
      <c r="E337" s="18"/>
    </row>
    <row r="338" spans="5:5" x14ac:dyDescent="0.2">
      <c r="E338" s="18"/>
    </row>
    <row r="339" spans="5:5" x14ac:dyDescent="0.2">
      <c r="E339" s="18"/>
    </row>
    <row r="340" spans="5:5" x14ac:dyDescent="0.2">
      <c r="E340" s="18"/>
    </row>
    <row r="341" spans="5:5" x14ac:dyDescent="0.2">
      <c r="E341" s="18"/>
    </row>
    <row r="342" spans="5:5" x14ac:dyDescent="0.2">
      <c r="E342" s="18"/>
    </row>
    <row r="343" spans="5:5" x14ac:dyDescent="0.2">
      <c r="E343" s="18"/>
    </row>
    <row r="344" spans="5:5" x14ac:dyDescent="0.2">
      <c r="E344" s="18"/>
    </row>
    <row r="345" spans="5:5" x14ac:dyDescent="0.2">
      <c r="E345" s="18"/>
    </row>
    <row r="346" spans="5:5" x14ac:dyDescent="0.2">
      <c r="E346" s="18"/>
    </row>
    <row r="347" spans="5:5" x14ac:dyDescent="0.2">
      <c r="E347" s="18"/>
    </row>
    <row r="348" spans="5:5" x14ac:dyDescent="0.2">
      <c r="E348" s="18"/>
    </row>
    <row r="349" spans="5:5" x14ac:dyDescent="0.2">
      <c r="E349" s="18"/>
    </row>
    <row r="350" spans="5:5" x14ac:dyDescent="0.2">
      <c r="E350" s="18"/>
    </row>
    <row r="351" spans="5:5" x14ac:dyDescent="0.2">
      <c r="E351" s="18"/>
    </row>
    <row r="352" spans="5:5" x14ac:dyDescent="0.2">
      <c r="E352" s="18"/>
    </row>
    <row r="353" spans="5:5" x14ac:dyDescent="0.2">
      <c r="E353" s="18"/>
    </row>
    <row r="354" spans="5:5" x14ac:dyDescent="0.2">
      <c r="E354" s="18"/>
    </row>
    <row r="355" spans="5:5" x14ac:dyDescent="0.2">
      <c r="E355" s="18"/>
    </row>
    <row r="356" spans="5:5" x14ac:dyDescent="0.2">
      <c r="E356" s="18"/>
    </row>
    <row r="357" spans="5:5" x14ac:dyDescent="0.2">
      <c r="E357" s="18"/>
    </row>
    <row r="358" spans="5:5" x14ac:dyDescent="0.2">
      <c r="E358" s="18"/>
    </row>
    <row r="359" spans="5:5" x14ac:dyDescent="0.2">
      <c r="E359" s="18"/>
    </row>
    <row r="360" spans="5:5" x14ac:dyDescent="0.2">
      <c r="E360" s="18"/>
    </row>
    <row r="361" spans="5:5" x14ac:dyDescent="0.2">
      <c r="E361" s="18"/>
    </row>
    <row r="362" spans="5:5" x14ac:dyDescent="0.2">
      <c r="E362" s="18"/>
    </row>
    <row r="363" spans="5:5" x14ac:dyDescent="0.2">
      <c r="E363" s="18"/>
    </row>
    <row r="364" spans="5:5" x14ac:dyDescent="0.2">
      <c r="E364" s="18"/>
    </row>
    <row r="365" spans="5:5" x14ac:dyDescent="0.2">
      <c r="E365" s="18"/>
    </row>
    <row r="366" spans="5:5" x14ac:dyDescent="0.2">
      <c r="E366" s="18"/>
    </row>
    <row r="367" spans="5:5" x14ac:dyDescent="0.2">
      <c r="E367" s="18"/>
    </row>
    <row r="368" spans="5:5" x14ac:dyDescent="0.2">
      <c r="E368" s="18"/>
    </row>
    <row r="369" spans="5:5" x14ac:dyDescent="0.2">
      <c r="E369" s="18"/>
    </row>
    <row r="370" spans="5:5" x14ac:dyDescent="0.2">
      <c r="E370" s="18"/>
    </row>
    <row r="371" spans="5:5" x14ac:dyDescent="0.2">
      <c r="E371" s="18"/>
    </row>
    <row r="372" spans="5:5" x14ac:dyDescent="0.2">
      <c r="E372" s="18"/>
    </row>
    <row r="373" spans="5:5" x14ac:dyDescent="0.2">
      <c r="E373" s="18"/>
    </row>
    <row r="374" spans="5:5" x14ac:dyDescent="0.2">
      <c r="E374" s="18"/>
    </row>
    <row r="375" spans="5:5" x14ac:dyDescent="0.2">
      <c r="E375" s="18"/>
    </row>
    <row r="376" spans="5:5" x14ac:dyDescent="0.2">
      <c r="E376" s="18"/>
    </row>
    <row r="377" spans="5:5" x14ac:dyDescent="0.2">
      <c r="E377" s="18"/>
    </row>
    <row r="378" spans="5:5" x14ac:dyDescent="0.2">
      <c r="E378" s="18"/>
    </row>
    <row r="379" spans="5:5" x14ac:dyDescent="0.2">
      <c r="E379" s="18"/>
    </row>
    <row r="380" spans="5:5" x14ac:dyDescent="0.2">
      <c r="E380" s="18"/>
    </row>
    <row r="381" spans="5:5" x14ac:dyDescent="0.2">
      <c r="E381" s="18"/>
    </row>
    <row r="382" spans="5:5" x14ac:dyDescent="0.2">
      <c r="E382" s="18"/>
    </row>
    <row r="383" spans="5:5" x14ac:dyDescent="0.2">
      <c r="E383" s="18"/>
    </row>
    <row r="384" spans="5:5" x14ac:dyDescent="0.2">
      <c r="E384" s="18"/>
    </row>
    <row r="385" spans="5:5" x14ac:dyDescent="0.2">
      <c r="E385" s="18"/>
    </row>
    <row r="386" spans="5:5" x14ac:dyDescent="0.2">
      <c r="E386" s="18"/>
    </row>
    <row r="387" spans="5:5" x14ac:dyDescent="0.2">
      <c r="E387" s="18"/>
    </row>
    <row r="388" spans="5:5" x14ac:dyDescent="0.2">
      <c r="E388" s="18"/>
    </row>
    <row r="389" spans="5:5" x14ac:dyDescent="0.2">
      <c r="E389" s="18"/>
    </row>
    <row r="390" spans="5:5" x14ac:dyDescent="0.2">
      <c r="E390" s="18"/>
    </row>
    <row r="391" spans="5:5" x14ac:dyDescent="0.2">
      <c r="E391" s="18"/>
    </row>
    <row r="392" spans="5:5" x14ac:dyDescent="0.2">
      <c r="E392" s="18"/>
    </row>
    <row r="393" spans="5:5" x14ac:dyDescent="0.2">
      <c r="E393" s="18"/>
    </row>
  </sheetData>
  <mergeCells count="104">
    <mergeCell ref="B163:C164"/>
    <mergeCell ref="B151:C152"/>
    <mergeCell ref="B153:B156"/>
    <mergeCell ref="C153:C154"/>
    <mergeCell ref="C155:C156"/>
    <mergeCell ref="B157:C158"/>
    <mergeCell ref="B159:C160"/>
    <mergeCell ref="A135:A164"/>
    <mergeCell ref="B135:B142"/>
    <mergeCell ref="C135:C136"/>
    <mergeCell ref="C137:C138"/>
    <mergeCell ref="C139:C140"/>
    <mergeCell ref="C141:C142"/>
    <mergeCell ref="B143:C144"/>
    <mergeCell ref="B145:C146"/>
    <mergeCell ref="B147:C148"/>
    <mergeCell ref="B149:C150"/>
    <mergeCell ref="A128:A134"/>
    <mergeCell ref="B128:E128"/>
    <mergeCell ref="C129:E129"/>
    <mergeCell ref="C130:E130"/>
    <mergeCell ref="B131:E131"/>
    <mergeCell ref="B132:E132"/>
    <mergeCell ref="C133:E133"/>
    <mergeCell ref="C134:E134"/>
    <mergeCell ref="B161:C162"/>
    <mergeCell ref="B112:B115"/>
    <mergeCell ref="C112:C113"/>
    <mergeCell ref="C114:C115"/>
    <mergeCell ref="B116:C117"/>
    <mergeCell ref="B118:C119"/>
    <mergeCell ref="A94:A123"/>
    <mergeCell ref="B94:B101"/>
    <mergeCell ref="C94:C95"/>
    <mergeCell ref="C96:C97"/>
    <mergeCell ref="C98:C99"/>
    <mergeCell ref="C100:C101"/>
    <mergeCell ref="B102:C103"/>
    <mergeCell ref="B104:C105"/>
    <mergeCell ref="B106:C107"/>
    <mergeCell ref="B108:C109"/>
    <mergeCell ref="B120:C121"/>
    <mergeCell ref="B122:C123"/>
    <mergeCell ref="A87:A93"/>
    <mergeCell ref="B87:E87"/>
    <mergeCell ref="C88:E88"/>
    <mergeCell ref="C89:E89"/>
    <mergeCell ref="B90:E90"/>
    <mergeCell ref="B91:E91"/>
    <mergeCell ref="C92:E92"/>
    <mergeCell ref="C93:E93"/>
    <mergeCell ref="B110:C111"/>
    <mergeCell ref="B71:B74"/>
    <mergeCell ref="C71:C72"/>
    <mergeCell ref="C73:C74"/>
    <mergeCell ref="B75:C76"/>
    <mergeCell ref="B77:C78"/>
    <mergeCell ref="A53:A82"/>
    <mergeCell ref="B53:B60"/>
    <mergeCell ref="C53:C54"/>
    <mergeCell ref="C55:C56"/>
    <mergeCell ref="C57:C58"/>
    <mergeCell ref="C59:C60"/>
    <mergeCell ref="B61:C62"/>
    <mergeCell ref="B63:C64"/>
    <mergeCell ref="B65:C66"/>
    <mergeCell ref="B67:C68"/>
    <mergeCell ref="B79:C80"/>
    <mergeCell ref="B81:C82"/>
    <mergeCell ref="A46:A52"/>
    <mergeCell ref="B46:E46"/>
    <mergeCell ref="C47:E47"/>
    <mergeCell ref="C48:E48"/>
    <mergeCell ref="B49:E49"/>
    <mergeCell ref="B50:E50"/>
    <mergeCell ref="C51:E51"/>
    <mergeCell ref="C52:E52"/>
    <mergeCell ref="B69:C70"/>
    <mergeCell ref="B29:B32"/>
    <mergeCell ref="C29:C30"/>
    <mergeCell ref="C31:C32"/>
    <mergeCell ref="B33:C34"/>
    <mergeCell ref="B35:C36"/>
    <mergeCell ref="A11:A40"/>
    <mergeCell ref="B11:B18"/>
    <mergeCell ref="C11:C12"/>
    <mergeCell ref="C13:C14"/>
    <mergeCell ref="C15:C16"/>
    <mergeCell ref="C17:C18"/>
    <mergeCell ref="B19:C20"/>
    <mergeCell ref="B21:C22"/>
    <mergeCell ref="B23:C24"/>
    <mergeCell ref="B25:C26"/>
    <mergeCell ref="B37:C38"/>
    <mergeCell ref="B39:C40"/>
    <mergeCell ref="A4:A10"/>
    <mergeCell ref="B4:E4"/>
    <mergeCell ref="C5:E5"/>
    <mergeCell ref="C6:E6"/>
    <mergeCell ref="B7:E7"/>
    <mergeCell ref="B8:E8"/>
    <mergeCell ref="C9:E9"/>
    <mergeCell ref="C10:E10"/>
    <mergeCell ref="B27:C28"/>
  </mergeCells>
  <phoneticPr fontId="18"/>
  <pageMargins left="0.78740157480314965" right="0.78740157480314965" top="0.62992125984251968" bottom="0.39370078740157483" header="0.51181102362204722" footer="0.51181102362204722"/>
  <pageSetup paperSize="9" scale="69" fitToHeight="0" orientation="landscape" horizontalDpi="300" verticalDpi="300" r:id="rId1"/>
  <rowBreaks count="3" manualBreakCount="3">
    <brk id="42" max="21" man="1"/>
    <brk id="84" max="21" man="1"/>
    <brk id="125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8"/>
  <sheetViews>
    <sheetView showGridLines="0" view="pageBreakPreview" zoomScaleNormal="100" workbookViewId="0"/>
  </sheetViews>
  <sheetFormatPr defaultColWidth="9" defaultRowHeight="13.5" x14ac:dyDescent="0.15"/>
  <cols>
    <col min="1" max="1" width="6.5" style="20" customWidth="1"/>
    <col min="2" max="2" width="22.875" style="20" customWidth="1"/>
    <col min="3" max="16" width="7.5" style="20" customWidth="1"/>
    <col min="17" max="17" width="8" style="20" customWidth="1"/>
    <col min="18" max="19" width="7.5" style="20" customWidth="1"/>
    <col min="20" max="256" width="9" style="20"/>
    <col min="257" max="257" width="6.5" style="20" customWidth="1"/>
    <col min="258" max="258" width="22.875" style="20" customWidth="1"/>
    <col min="259" max="272" width="7.5" style="20" customWidth="1"/>
    <col min="273" max="273" width="8" style="20" customWidth="1"/>
    <col min="274" max="275" width="7.5" style="20" customWidth="1"/>
    <col min="276" max="512" width="9" style="20"/>
    <col min="513" max="513" width="6.5" style="20" customWidth="1"/>
    <col min="514" max="514" width="22.875" style="20" customWidth="1"/>
    <col min="515" max="528" width="7.5" style="20" customWidth="1"/>
    <col min="529" max="529" width="8" style="20" customWidth="1"/>
    <col min="530" max="531" width="7.5" style="20" customWidth="1"/>
    <col min="532" max="768" width="9" style="20"/>
    <col min="769" max="769" width="6.5" style="20" customWidth="1"/>
    <col min="770" max="770" width="22.875" style="20" customWidth="1"/>
    <col min="771" max="784" width="7.5" style="20" customWidth="1"/>
    <col min="785" max="785" width="8" style="20" customWidth="1"/>
    <col min="786" max="787" width="7.5" style="20" customWidth="1"/>
    <col min="788" max="1024" width="9" style="20"/>
  </cols>
  <sheetData>
    <row r="1" spans="1:19" s="31" customFormat="1" ht="14.25" x14ac:dyDescent="0.15">
      <c r="A1" s="21" t="s">
        <v>105</v>
      </c>
      <c r="B1" s="22"/>
    </row>
    <row r="2" spans="1:19" s="31" customFormat="1" ht="14.25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54"/>
      <c r="R2" s="38"/>
      <c r="S2" s="23" t="s">
        <v>72</v>
      </c>
    </row>
    <row r="3" spans="1:19" s="31" customFormat="1" x14ac:dyDescent="0.15">
      <c r="A3" s="50"/>
      <c r="B3" s="50"/>
      <c r="C3" s="24" t="s">
        <v>73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33" t="s">
        <v>10</v>
      </c>
      <c r="J3" s="34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167" t="s">
        <v>19</v>
      </c>
      <c r="S3" s="53" t="s">
        <v>20</v>
      </c>
    </row>
    <row r="4" spans="1:19" s="31" customFormat="1" ht="19.5" customHeight="1" x14ac:dyDescent="0.15">
      <c r="A4" s="41" t="s">
        <v>106</v>
      </c>
      <c r="B4" s="41"/>
      <c r="C4" s="168">
        <v>1416</v>
      </c>
      <c r="D4" s="26">
        <v>108</v>
      </c>
      <c r="E4" s="26">
        <v>45</v>
      </c>
      <c r="F4" s="26">
        <v>109</v>
      </c>
      <c r="G4" s="26">
        <v>79</v>
      </c>
      <c r="H4" s="26">
        <v>111</v>
      </c>
      <c r="I4" s="37">
        <v>68</v>
      </c>
      <c r="J4" s="37">
        <v>74</v>
      </c>
      <c r="K4" s="26">
        <v>63</v>
      </c>
      <c r="L4" s="26">
        <v>49</v>
      </c>
      <c r="M4" s="26">
        <v>119</v>
      </c>
      <c r="N4" s="26">
        <v>93</v>
      </c>
      <c r="O4" s="26">
        <v>87</v>
      </c>
      <c r="P4" s="26">
        <v>96</v>
      </c>
      <c r="Q4" s="26">
        <v>150</v>
      </c>
      <c r="R4" s="26">
        <v>90</v>
      </c>
      <c r="S4" s="26">
        <v>75</v>
      </c>
    </row>
    <row r="5" spans="1:19" s="31" customFormat="1" ht="19.5" customHeight="1" x14ac:dyDescent="0.15">
      <c r="A5" s="41"/>
      <c r="B5" s="27" t="s">
        <v>107</v>
      </c>
      <c r="C5" s="168">
        <v>603</v>
      </c>
      <c r="D5" s="26">
        <v>43</v>
      </c>
      <c r="E5" s="26">
        <v>20</v>
      </c>
      <c r="F5" s="26">
        <v>49</v>
      </c>
      <c r="G5" s="26">
        <v>33</v>
      </c>
      <c r="H5" s="26">
        <v>42</v>
      </c>
      <c r="I5" s="37">
        <v>29</v>
      </c>
      <c r="J5" s="37">
        <v>40</v>
      </c>
      <c r="K5" s="26">
        <v>26</v>
      </c>
      <c r="L5" s="26">
        <v>20</v>
      </c>
      <c r="M5" s="26">
        <v>62</v>
      </c>
      <c r="N5" s="26">
        <v>31</v>
      </c>
      <c r="O5" s="26">
        <v>28</v>
      </c>
      <c r="P5" s="26">
        <v>52</v>
      </c>
      <c r="Q5" s="26">
        <v>69</v>
      </c>
      <c r="R5" s="26">
        <v>33</v>
      </c>
      <c r="S5" s="26">
        <v>26</v>
      </c>
    </row>
    <row r="6" spans="1:19" s="31" customFormat="1" ht="19.5" customHeight="1" x14ac:dyDescent="0.15">
      <c r="A6" s="41"/>
      <c r="B6" s="27" t="s">
        <v>108</v>
      </c>
      <c r="C6" s="168">
        <v>813</v>
      </c>
      <c r="D6" s="26">
        <v>65</v>
      </c>
      <c r="E6" s="26">
        <v>25</v>
      </c>
      <c r="F6" s="26">
        <v>60</v>
      </c>
      <c r="G6" s="26">
        <v>46</v>
      </c>
      <c r="H6" s="26">
        <v>69</v>
      </c>
      <c r="I6" s="37">
        <v>39</v>
      </c>
      <c r="J6" s="37">
        <v>34</v>
      </c>
      <c r="K6" s="26">
        <v>37</v>
      </c>
      <c r="L6" s="26">
        <v>29</v>
      </c>
      <c r="M6" s="26">
        <v>57</v>
      </c>
      <c r="N6" s="26">
        <v>62</v>
      </c>
      <c r="O6" s="26">
        <v>59</v>
      </c>
      <c r="P6" s="26">
        <v>44</v>
      </c>
      <c r="Q6" s="26">
        <v>81</v>
      </c>
      <c r="R6" s="26">
        <v>57</v>
      </c>
      <c r="S6" s="26">
        <v>49</v>
      </c>
    </row>
    <row r="7" spans="1:19" s="31" customFormat="1" ht="19.5" customHeight="1" x14ac:dyDescent="0.15">
      <c r="A7" s="41" t="s">
        <v>109</v>
      </c>
      <c r="B7" s="41"/>
      <c r="C7" s="168">
        <v>959</v>
      </c>
      <c r="D7" s="26">
        <v>81</v>
      </c>
      <c r="E7" s="26">
        <v>38</v>
      </c>
      <c r="F7" s="26">
        <v>87</v>
      </c>
      <c r="G7" s="26">
        <v>54</v>
      </c>
      <c r="H7" s="26">
        <v>79</v>
      </c>
      <c r="I7" s="37">
        <v>44</v>
      </c>
      <c r="J7" s="37">
        <v>57</v>
      </c>
      <c r="K7" s="26">
        <v>44</v>
      </c>
      <c r="L7" s="26">
        <v>26</v>
      </c>
      <c r="M7" s="26">
        <v>94</v>
      </c>
      <c r="N7" s="26">
        <v>50</v>
      </c>
      <c r="O7" s="26">
        <v>36</v>
      </c>
      <c r="P7" s="26">
        <v>71</v>
      </c>
      <c r="Q7" s="26">
        <v>89</v>
      </c>
      <c r="R7" s="26">
        <v>54</v>
      </c>
      <c r="S7" s="26">
        <v>55</v>
      </c>
    </row>
    <row r="8" spans="1:19" s="31" customFormat="1" ht="19.5" customHeight="1" x14ac:dyDescent="0.15">
      <c r="A8" s="41"/>
      <c r="B8" s="41" t="s">
        <v>110</v>
      </c>
      <c r="C8" s="168">
        <v>745</v>
      </c>
      <c r="D8" s="26">
        <v>54</v>
      </c>
      <c r="E8" s="26">
        <v>34</v>
      </c>
      <c r="F8" s="26">
        <v>74</v>
      </c>
      <c r="G8" s="26">
        <v>35</v>
      </c>
      <c r="H8" s="26">
        <v>75</v>
      </c>
      <c r="I8" s="37">
        <v>43</v>
      </c>
      <c r="J8" s="37">
        <v>38</v>
      </c>
      <c r="K8" s="26">
        <v>30</v>
      </c>
      <c r="L8" s="26">
        <v>24</v>
      </c>
      <c r="M8" s="26">
        <v>66</v>
      </c>
      <c r="N8" s="26">
        <v>28</v>
      </c>
      <c r="O8" s="26">
        <v>31</v>
      </c>
      <c r="P8" s="26">
        <v>52</v>
      </c>
      <c r="Q8" s="26">
        <v>80</v>
      </c>
      <c r="R8" s="26">
        <v>30</v>
      </c>
      <c r="S8" s="26">
        <v>51</v>
      </c>
    </row>
    <row r="9" spans="1:19" s="31" customFormat="1" ht="19.5" customHeight="1" thickBot="1" x14ac:dyDescent="0.2">
      <c r="A9" s="38"/>
      <c r="B9" s="38" t="s">
        <v>81</v>
      </c>
      <c r="C9" s="28">
        <v>214</v>
      </c>
      <c r="D9" s="40">
        <v>27</v>
      </c>
      <c r="E9" s="40">
        <v>4</v>
      </c>
      <c r="F9" s="40">
        <v>13</v>
      </c>
      <c r="G9" s="40">
        <v>19</v>
      </c>
      <c r="H9" s="40">
        <v>4</v>
      </c>
      <c r="I9" s="40">
        <v>1</v>
      </c>
      <c r="J9" s="40">
        <v>19</v>
      </c>
      <c r="K9" s="40">
        <v>14</v>
      </c>
      <c r="L9" s="40">
        <v>2</v>
      </c>
      <c r="M9" s="40">
        <v>28</v>
      </c>
      <c r="N9" s="40">
        <v>22</v>
      </c>
      <c r="O9" s="40">
        <v>5</v>
      </c>
      <c r="P9" s="40">
        <v>19</v>
      </c>
      <c r="Q9" s="40">
        <v>9</v>
      </c>
      <c r="R9" s="40">
        <v>24</v>
      </c>
      <c r="S9" s="40">
        <v>4</v>
      </c>
    </row>
    <row r="10" spans="1:19" s="31" customFormat="1" x14ac:dyDescent="0.15">
      <c r="A10" s="41"/>
      <c r="B10" s="41"/>
      <c r="C10" s="41"/>
      <c r="D10" s="41"/>
      <c r="E10" s="41"/>
      <c r="F10" s="41"/>
      <c r="G10" s="41"/>
      <c r="H10" s="41"/>
      <c r="I10" s="29" t="s">
        <v>111</v>
      </c>
      <c r="J10" s="41" t="s">
        <v>112</v>
      </c>
      <c r="L10" s="41"/>
      <c r="M10" s="41"/>
      <c r="N10" s="41"/>
      <c r="O10" s="41"/>
      <c r="P10" s="41"/>
      <c r="Q10" s="41"/>
      <c r="R10" s="41"/>
      <c r="S10" s="41"/>
    </row>
    <row r="11" spans="1:19" s="31" customFormat="1" ht="14.25" x14ac:dyDescent="0.15">
      <c r="A11" s="21"/>
      <c r="B11" s="22"/>
    </row>
    <row r="12" spans="1:19" s="31" customFormat="1" ht="14.25" thickBo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54"/>
      <c r="R12" s="38"/>
      <c r="S12" s="23" t="s">
        <v>103</v>
      </c>
    </row>
    <row r="13" spans="1:19" s="31" customFormat="1" x14ac:dyDescent="0.15">
      <c r="A13" s="50"/>
      <c r="B13" s="50"/>
      <c r="C13" s="24" t="s">
        <v>73</v>
      </c>
      <c r="D13" s="25" t="s">
        <v>5</v>
      </c>
      <c r="E13" s="25" t="s">
        <v>6</v>
      </c>
      <c r="F13" s="25" t="s">
        <v>7</v>
      </c>
      <c r="G13" s="25" t="s">
        <v>8</v>
      </c>
      <c r="H13" s="25" t="s">
        <v>9</v>
      </c>
      <c r="I13" s="33" t="s">
        <v>10</v>
      </c>
      <c r="J13" s="34" t="s">
        <v>11</v>
      </c>
      <c r="K13" s="25" t="s">
        <v>12</v>
      </c>
      <c r="L13" s="25" t="s">
        <v>13</v>
      </c>
      <c r="M13" s="25" t="s">
        <v>14</v>
      </c>
      <c r="N13" s="25" t="s">
        <v>15</v>
      </c>
      <c r="O13" s="25" t="s">
        <v>16</v>
      </c>
      <c r="P13" s="25" t="s">
        <v>17</v>
      </c>
      <c r="Q13" s="25" t="s">
        <v>18</v>
      </c>
      <c r="R13" s="167" t="s">
        <v>19</v>
      </c>
      <c r="S13" s="53" t="s">
        <v>20</v>
      </c>
    </row>
    <row r="14" spans="1:19" s="31" customFormat="1" ht="19.5" customHeight="1" x14ac:dyDescent="0.15">
      <c r="A14" s="41" t="s">
        <v>106</v>
      </c>
      <c r="B14" s="41"/>
      <c r="C14" s="168">
        <f t="shared" ref="C14:C19" si="0">SUM(D14:S14)</f>
        <v>1442</v>
      </c>
      <c r="D14" s="26">
        <v>109</v>
      </c>
      <c r="E14" s="26">
        <v>47</v>
      </c>
      <c r="F14" s="26">
        <v>108</v>
      </c>
      <c r="G14" s="26">
        <v>79</v>
      </c>
      <c r="H14" s="26">
        <v>111</v>
      </c>
      <c r="I14" s="37">
        <v>70</v>
      </c>
      <c r="J14" s="37">
        <v>77</v>
      </c>
      <c r="K14" s="26">
        <v>63</v>
      </c>
      <c r="L14" s="26">
        <v>50</v>
      </c>
      <c r="M14" s="26">
        <v>120</v>
      </c>
      <c r="N14" s="26">
        <v>89</v>
      </c>
      <c r="O14" s="26">
        <v>84</v>
      </c>
      <c r="P14" s="26">
        <v>110</v>
      </c>
      <c r="Q14" s="26">
        <v>150</v>
      </c>
      <c r="R14" s="26">
        <v>89</v>
      </c>
      <c r="S14" s="26">
        <v>86</v>
      </c>
    </row>
    <row r="15" spans="1:19" s="31" customFormat="1" ht="19.5" customHeight="1" x14ac:dyDescent="0.15">
      <c r="A15" s="41"/>
      <c r="B15" s="27" t="s">
        <v>107</v>
      </c>
      <c r="C15" s="168">
        <f t="shared" si="0"/>
        <v>610</v>
      </c>
      <c r="D15" s="26">
        <v>47</v>
      </c>
      <c r="E15" s="26">
        <v>21</v>
      </c>
      <c r="F15" s="26">
        <v>51</v>
      </c>
      <c r="G15" s="26">
        <v>31</v>
      </c>
      <c r="H15" s="26">
        <v>39</v>
      </c>
      <c r="I15" s="37">
        <v>26</v>
      </c>
      <c r="J15" s="37">
        <v>47</v>
      </c>
      <c r="K15" s="26">
        <v>29</v>
      </c>
      <c r="L15" s="26">
        <v>20</v>
      </c>
      <c r="M15" s="26">
        <v>63</v>
      </c>
      <c r="N15" s="26">
        <v>28</v>
      </c>
      <c r="O15" s="26">
        <v>24</v>
      </c>
      <c r="P15" s="26">
        <v>43</v>
      </c>
      <c r="Q15" s="26">
        <v>68</v>
      </c>
      <c r="R15" s="26">
        <v>38</v>
      </c>
      <c r="S15" s="26">
        <v>35</v>
      </c>
    </row>
    <row r="16" spans="1:19" s="31" customFormat="1" ht="19.5" customHeight="1" x14ac:dyDescent="0.15">
      <c r="A16" s="41"/>
      <c r="B16" s="27" t="s">
        <v>108</v>
      </c>
      <c r="C16" s="168">
        <f t="shared" si="0"/>
        <v>832</v>
      </c>
      <c r="D16" s="26">
        <v>62</v>
      </c>
      <c r="E16" s="26">
        <v>26</v>
      </c>
      <c r="F16" s="26">
        <v>57</v>
      </c>
      <c r="G16" s="26">
        <v>48</v>
      </c>
      <c r="H16" s="26">
        <v>72</v>
      </c>
      <c r="I16" s="37">
        <v>44</v>
      </c>
      <c r="J16" s="37">
        <v>30</v>
      </c>
      <c r="K16" s="26">
        <v>34</v>
      </c>
      <c r="L16" s="26">
        <v>30</v>
      </c>
      <c r="M16" s="26">
        <v>57</v>
      </c>
      <c r="N16" s="26">
        <v>61</v>
      </c>
      <c r="O16" s="26">
        <v>60</v>
      </c>
      <c r="P16" s="26">
        <v>67</v>
      </c>
      <c r="Q16" s="26">
        <v>82</v>
      </c>
      <c r="R16" s="26">
        <v>51</v>
      </c>
      <c r="S16" s="26">
        <v>51</v>
      </c>
    </row>
    <row r="17" spans="1:19" s="31" customFormat="1" ht="19.5" customHeight="1" x14ac:dyDescent="0.15">
      <c r="A17" s="41" t="s">
        <v>109</v>
      </c>
      <c r="B17" s="41"/>
      <c r="C17" s="168">
        <f t="shared" si="0"/>
        <v>955</v>
      </c>
      <c r="D17" s="26">
        <v>89</v>
      </c>
      <c r="E17" s="26">
        <v>41</v>
      </c>
      <c r="F17" s="26">
        <v>87</v>
      </c>
      <c r="G17" s="26">
        <v>45</v>
      </c>
      <c r="H17" s="26">
        <v>70</v>
      </c>
      <c r="I17" s="37">
        <v>44</v>
      </c>
      <c r="J17" s="37">
        <v>67</v>
      </c>
      <c r="K17" s="26">
        <v>49</v>
      </c>
      <c r="L17" s="26">
        <v>25</v>
      </c>
      <c r="M17" s="26">
        <v>86</v>
      </c>
      <c r="N17" s="26">
        <v>51</v>
      </c>
      <c r="O17" s="26">
        <v>32</v>
      </c>
      <c r="P17" s="26">
        <v>55</v>
      </c>
      <c r="Q17" s="26">
        <v>90</v>
      </c>
      <c r="R17" s="26">
        <v>61</v>
      </c>
      <c r="S17" s="26">
        <v>63</v>
      </c>
    </row>
    <row r="18" spans="1:19" s="31" customFormat="1" ht="19.5" customHeight="1" x14ac:dyDescent="0.15">
      <c r="A18" s="41"/>
      <c r="B18" s="41" t="s">
        <v>110</v>
      </c>
      <c r="C18" s="168">
        <f t="shared" si="0"/>
        <v>785</v>
      </c>
      <c r="D18" s="26">
        <v>82</v>
      </c>
      <c r="E18" s="26">
        <v>39</v>
      </c>
      <c r="F18" s="26">
        <v>78</v>
      </c>
      <c r="G18" s="26">
        <v>33</v>
      </c>
      <c r="H18" s="26">
        <v>68</v>
      </c>
      <c r="I18" s="37">
        <v>42</v>
      </c>
      <c r="J18" s="37">
        <v>38</v>
      </c>
      <c r="K18" s="26">
        <v>33</v>
      </c>
      <c r="L18" s="26">
        <v>22</v>
      </c>
      <c r="M18" s="26">
        <v>66</v>
      </c>
      <c r="N18" s="26">
        <v>30</v>
      </c>
      <c r="O18" s="26">
        <v>29</v>
      </c>
      <c r="P18" s="26">
        <v>47</v>
      </c>
      <c r="Q18" s="26">
        <v>83</v>
      </c>
      <c r="R18" s="26">
        <v>38</v>
      </c>
      <c r="S18" s="26">
        <v>57</v>
      </c>
    </row>
    <row r="19" spans="1:19" s="31" customFormat="1" ht="19.5" customHeight="1" thickBot="1" x14ac:dyDescent="0.2">
      <c r="A19" s="38"/>
      <c r="B19" s="38" t="s">
        <v>81</v>
      </c>
      <c r="C19" s="28">
        <f t="shared" si="0"/>
        <v>170</v>
      </c>
      <c r="D19" s="40">
        <v>7</v>
      </c>
      <c r="E19" s="40">
        <v>2</v>
      </c>
      <c r="F19" s="40">
        <v>9</v>
      </c>
      <c r="G19" s="40">
        <v>12</v>
      </c>
      <c r="H19" s="40">
        <v>2</v>
      </c>
      <c r="I19" s="40">
        <v>2</v>
      </c>
      <c r="J19" s="40">
        <v>29</v>
      </c>
      <c r="K19" s="40">
        <v>16</v>
      </c>
      <c r="L19" s="40">
        <v>3</v>
      </c>
      <c r="M19" s="40">
        <v>20</v>
      </c>
      <c r="N19" s="40">
        <v>21</v>
      </c>
      <c r="O19" s="40">
        <v>3</v>
      </c>
      <c r="P19" s="40">
        <v>8</v>
      </c>
      <c r="Q19" s="40">
        <v>7</v>
      </c>
      <c r="R19" s="40">
        <v>23</v>
      </c>
      <c r="S19" s="40">
        <v>6</v>
      </c>
    </row>
    <row r="20" spans="1:19" s="31" customFormat="1" x14ac:dyDescent="0.15">
      <c r="A20" s="41"/>
      <c r="B20" s="41"/>
      <c r="C20" s="41"/>
      <c r="D20" s="41"/>
      <c r="E20" s="41"/>
      <c r="F20" s="41"/>
      <c r="G20" s="41"/>
      <c r="H20" s="41"/>
      <c r="I20" s="29" t="s">
        <v>111</v>
      </c>
      <c r="J20" s="41" t="s">
        <v>112</v>
      </c>
      <c r="L20" s="41"/>
      <c r="M20" s="41"/>
      <c r="N20" s="41"/>
      <c r="O20" s="41"/>
      <c r="P20" s="41"/>
      <c r="Q20" s="41"/>
      <c r="R20" s="41"/>
      <c r="S20" s="41"/>
    </row>
    <row r="21" spans="1:19" s="31" customFormat="1" ht="14.25" thickBo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55"/>
      <c r="R21" s="30"/>
      <c r="S21" s="93" t="s">
        <v>104</v>
      </c>
    </row>
    <row r="22" spans="1:19" s="31" customFormat="1" x14ac:dyDescent="0.15">
      <c r="A22" s="32"/>
      <c r="B22" s="169"/>
      <c r="C22" s="170" t="s">
        <v>73</v>
      </c>
      <c r="D22" s="33" t="s">
        <v>5</v>
      </c>
      <c r="E22" s="33" t="s">
        <v>6</v>
      </c>
      <c r="F22" s="33" t="s">
        <v>7</v>
      </c>
      <c r="G22" s="33" t="s">
        <v>8</v>
      </c>
      <c r="H22" s="33" t="s">
        <v>9</v>
      </c>
      <c r="I22" s="33" t="s">
        <v>10</v>
      </c>
      <c r="J22" s="34" t="s">
        <v>11</v>
      </c>
      <c r="K22" s="33" t="s">
        <v>12</v>
      </c>
      <c r="L22" s="33" t="s">
        <v>13</v>
      </c>
      <c r="M22" s="33" t="s">
        <v>14</v>
      </c>
      <c r="N22" s="33" t="s">
        <v>15</v>
      </c>
      <c r="O22" s="33" t="s">
        <v>16</v>
      </c>
      <c r="P22" s="33" t="s">
        <v>17</v>
      </c>
      <c r="Q22" s="33" t="s">
        <v>18</v>
      </c>
      <c r="R22" s="35" t="s">
        <v>19</v>
      </c>
      <c r="S22" s="171" t="s">
        <v>20</v>
      </c>
    </row>
    <row r="23" spans="1:19" s="31" customFormat="1" ht="19.5" customHeight="1" x14ac:dyDescent="0.15">
      <c r="A23" s="30" t="s">
        <v>106</v>
      </c>
      <c r="B23" s="45"/>
      <c r="C23" s="36">
        <f t="shared" ref="C23:C28" si="1">SUM(D23:S23)</f>
        <v>1448</v>
      </c>
      <c r="D23" s="37">
        <v>110</v>
      </c>
      <c r="E23" s="37">
        <v>44</v>
      </c>
      <c r="F23" s="37">
        <v>109</v>
      </c>
      <c r="G23" s="37">
        <v>79</v>
      </c>
      <c r="H23" s="37">
        <v>105</v>
      </c>
      <c r="I23" s="37">
        <v>72</v>
      </c>
      <c r="J23" s="37">
        <v>78</v>
      </c>
      <c r="K23" s="37">
        <v>64</v>
      </c>
      <c r="L23" s="37">
        <v>51</v>
      </c>
      <c r="M23" s="37">
        <v>123</v>
      </c>
      <c r="N23" s="37">
        <v>88</v>
      </c>
      <c r="O23" s="37">
        <v>88</v>
      </c>
      <c r="P23" s="37">
        <v>111</v>
      </c>
      <c r="Q23" s="37">
        <v>151</v>
      </c>
      <c r="R23" s="37">
        <v>90</v>
      </c>
      <c r="S23" s="37">
        <v>85</v>
      </c>
    </row>
    <row r="24" spans="1:19" s="31" customFormat="1" ht="19.5" customHeight="1" x14ac:dyDescent="0.15">
      <c r="A24" s="30"/>
      <c r="B24" s="47" t="s">
        <v>107</v>
      </c>
      <c r="C24" s="36">
        <f t="shared" si="1"/>
        <v>609</v>
      </c>
      <c r="D24" s="37">
        <v>46</v>
      </c>
      <c r="E24" s="37">
        <v>20</v>
      </c>
      <c r="F24" s="37">
        <v>48</v>
      </c>
      <c r="G24" s="37">
        <v>28</v>
      </c>
      <c r="H24" s="37">
        <v>36</v>
      </c>
      <c r="I24" s="37">
        <v>32</v>
      </c>
      <c r="J24" s="37">
        <v>45</v>
      </c>
      <c r="K24" s="37">
        <v>33</v>
      </c>
      <c r="L24" s="37">
        <v>21</v>
      </c>
      <c r="M24" s="37">
        <v>59</v>
      </c>
      <c r="N24" s="37">
        <v>24</v>
      </c>
      <c r="O24" s="37">
        <v>24</v>
      </c>
      <c r="P24" s="37">
        <v>43</v>
      </c>
      <c r="Q24" s="37">
        <v>70</v>
      </c>
      <c r="R24" s="37">
        <v>39</v>
      </c>
      <c r="S24" s="37">
        <v>41</v>
      </c>
    </row>
    <row r="25" spans="1:19" s="31" customFormat="1" ht="19.5" customHeight="1" x14ac:dyDescent="0.15">
      <c r="A25" s="30"/>
      <c r="B25" s="47" t="s">
        <v>108</v>
      </c>
      <c r="C25" s="36">
        <f t="shared" si="1"/>
        <v>839</v>
      </c>
      <c r="D25" s="37">
        <v>64</v>
      </c>
      <c r="E25" s="37">
        <v>24</v>
      </c>
      <c r="F25" s="37">
        <v>61</v>
      </c>
      <c r="G25" s="37">
        <v>51</v>
      </c>
      <c r="H25" s="37">
        <v>69</v>
      </c>
      <c r="I25" s="37">
        <v>40</v>
      </c>
      <c r="J25" s="37">
        <v>33</v>
      </c>
      <c r="K25" s="37">
        <v>31</v>
      </c>
      <c r="L25" s="37">
        <v>30</v>
      </c>
      <c r="M25" s="37">
        <v>64</v>
      </c>
      <c r="N25" s="37">
        <v>64</v>
      </c>
      <c r="O25" s="37">
        <v>64</v>
      </c>
      <c r="P25" s="37">
        <v>68</v>
      </c>
      <c r="Q25" s="37">
        <v>81</v>
      </c>
      <c r="R25" s="37">
        <v>51</v>
      </c>
      <c r="S25" s="37">
        <v>44</v>
      </c>
    </row>
    <row r="26" spans="1:19" s="31" customFormat="1" ht="19.5" customHeight="1" x14ac:dyDescent="0.15">
      <c r="A26" s="30" t="s">
        <v>109</v>
      </c>
      <c r="B26" s="45"/>
      <c r="C26" s="36">
        <f t="shared" si="1"/>
        <v>978</v>
      </c>
      <c r="D26" s="37">
        <v>85</v>
      </c>
      <c r="E26" s="37">
        <v>38</v>
      </c>
      <c r="F26" s="37">
        <v>90</v>
      </c>
      <c r="G26" s="37">
        <v>43</v>
      </c>
      <c r="H26" s="37">
        <v>68</v>
      </c>
      <c r="I26" s="37">
        <v>47</v>
      </c>
      <c r="J26" s="37">
        <v>66</v>
      </c>
      <c r="K26" s="37">
        <v>51</v>
      </c>
      <c r="L26" s="37">
        <v>26</v>
      </c>
      <c r="M26" s="37">
        <v>90</v>
      </c>
      <c r="N26" s="37">
        <v>32</v>
      </c>
      <c r="O26" s="37">
        <v>31</v>
      </c>
      <c r="P26" s="37">
        <v>59</v>
      </c>
      <c r="Q26" s="37">
        <v>107</v>
      </c>
      <c r="R26" s="37">
        <v>67</v>
      </c>
      <c r="S26" s="37">
        <v>78</v>
      </c>
    </row>
    <row r="27" spans="1:19" s="31" customFormat="1" ht="19.5" customHeight="1" x14ac:dyDescent="0.15">
      <c r="A27" s="30"/>
      <c r="B27" s="45" t="s">
        <v>110</v>
      </c>
      <c r="C27" s="36">
        <f t="shared" si="1"/>
        <v>800</v>
      </c>
      <c r="D27" s="37">
        <v>79</v>
      </c>
      <c r="E27" s="37">
        <v>33</v>
      </c>
      <c r="F27" s="37">
        <v>77</v>
      </c>
      <c r="G27" s="37">
        <v>30</v>
      </c>
      <c r="H27" s="37">
        <v>63</v>
      </c>
      <c r="I27" s="37">
        <v>44</v>
      </c>
      <c r="J27" s="37">
        <v>38</v>
      </c>
      <c r="K27" s="37">
        <v>38</v>
      </c>
      <c r="L27" s="37">
        <v>18</v>
      </c>
      <c r="M27" s="37">
        <v>71</v>
      </c>
      <c r="N27" s="37">
        <v>27</v>
      </c>
      <c r="O27" s="37">
        <v>29</v>
      </c>
      <c r="P27" s="37">
        <v>49</v>
      </c>
      <c r="Q27" s="37">
        <v>98</v>
      </c>
      <c r="R27" s="37">
        <v>40</v>
      </c>
      <c r="S27" s="37">
        <v>66</v>
      </c>
    </row>
    <row r="28" spans="1:19" s="31" customFormat="1" ht="19.5" customHeight="1" thickBot="1" x14ac:dyDescent="0.2">
      <c r="A28" s="38"/>
      <c r="B28" s="172" t="s">
        <v>81</v>
      </c>
      <c r="C28" s="39">
        <f t="shared" si="1"/>
        <v>178</v>
      </c>
      <c r="D28" s="40">
        <v>6</v>
      </c>
      <c r="E28" s="40">
        <v>5</v>
      </c>
      <c r="F28" s="40">
        <v>13</v>
      </c>
      <c r="G28" s="40">
        <v>13</v>
      </c>
      <c r="H28" s="40">
        <v>5</v>
      </c>
      <c r="I28" s="40">
        <v>3</v>
      </c>
      <c r="J28" s="40">
        <v>28</v>
      </c>
      <c r="K28" s="40">
        <v>13</v>
      </c>
      <c r="L28" s="40">
        <v>8</v>
      </c>
      <c r="M28" s="40">
        <v>19</v>
      </c>
      <c r="N28" s="40">
        <v>5</v>
      </c>
      <c r="O28" s="40">
        <v>2</v>
      </c>
      <c r="P28" s="40">
        <v>10</v>
      </c>
      <c r="Q28" s="40">
        <v>9</v>
      </c>
      <c r="R28" s="40">
        <v>27</v>
      </c>
      <c r="S28" s="40">
        <v>12</v>
      </c>
    </row>
    <row r="29" spans="1:19" s="31" customFormat="1" x14ac:dyDescent="0.15">
      <c r="A29" s="41"/>
      <c r="B29" s="41"/>
      <c r="C29" s="41"/>
      <c r="D29" s="41"/>
      <c r="E29" s="41"/>
      <c r="F29" s="41"/>
      <c r="G29" s="41"/>
      <c r="H29" s="41"/>
      <c r="I29" s="29" t="s">
        <v>111</v>
      </c>
      <c r="J29" s="41" t="s">
        <v>112</v>
      </c>
      <c r="L29" s="41"/>
      <c r="M29" s="41"/>
      <c r="N29" s="41"/>
      <c r="O29" s="41"/>
      <c r="P29" s="41"/>
      <c r="Q29" s="41"/>
      <c r="R29" s="41"/>
      <c r="S29" s="41"/>
    </row>
    <row r="30" spans="1:19" ht="14.25" thickBo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55"/>
      <c r="R30" s="30"/>
      <c r="S30" s="93" t="s">
        <v>256</v>
      </c>
    </row>
    <row r="31" spans="1:19" x14ac:dyDescent="0.15">
      <c r="A31" s="32"/>
      <c r="B31" s="169"/>
      <c r="C31" s="170" t="s">
        <v>73</v>
      </c>
      <c r="D31" s="33" t="s">
        <v>5</v>
      </c>
      <c r="E31" s="33" t="s">
        <v>6</v>
      </c>
      <c r="F31" s="33" t="s">
        <v>7</v>
      </c>
      <c r="G31" s="33" t="s">
        <v>8</v>
      </c>
      <c r="H31" s="33" t="s">
        <v>9</v>
      </c>
      <c r="I31" s="33" t="s">
        <v>10</v>
      </c>
      <c r="J31" s="34" t="s">
        <v>11</v>
      </c>
      <c r="K31" s="33" t="s">
        <v>12</v>
      </c>
      <c r="L31" s="33" t="s">
        <v>13</v>
      </c>
      <c r="M31" s="33" t="s">
        <v>14</v>
      </c>
      <c r="N31" s="33" t="s">
        <v>15</v>
      </c>
      <c r="O31" s="33" t="s">
        <v>16</v>
      </c>
      <c r="P31" s="33" t="s">
        <v>17</v>
      </c>
      <c r="Q31" s="33" t="s">
        <v>18</v>
      </c>
      <c r="R31" s="35" t="s">
        <v>19</v>
      </c>
      <c r="S31" s="171" t="s">
        <v>20</v>
      </c>
    </row>
    <row r="32" spans="1:19" x14ac:dyDescent="0.15">
      <c r="A32" s="30" t="s">
        <v>106</v>
      </c>
      <c r="B32" s="45"/>
      <c r="C32" s="36">
        <f>SUM(D32:S32)</f>
        <v>1056</v>
      </c>
      <c r="D32" s="37">
        <v>81</v>
      </c>
      <c r="E32" s="37">
        <v>34</v>
      </c>
      <c r="F32" s="37">
        <v>71</v>
      </c>
      <c r="G32" s="37">
        <v>66</v>
      </c>
      <c r="H32" s="37">
        <v>85</v>
      </c>
      <c r="I32" s="37">
        <v>57</v>
      </c>
      <c r="J32" s="37">
        <v>53</v>
      </c>
      <c r="K32" s="37">
        <v>44</v>
      </c>
      <c r="L32" s="37">
        <v>36</v>
      </c>
      <c r="M32" s="37">
        <v>92</v>
      </c>
      <c r="N32" s="37">
        <v>60</v>
      </c>
      <c r="O32" s="37">
        <v>72</v>
      </c>
      <c r="P32" s="37">
        <v>81</v>
      </c>
      <c r="Q32" s="37">
        <v>101</v>
      </c>
      <c r="R32" s="37">
        <v>61</v>
      </c>
      <c r="S32" s="37">
        <v>62</v>
      </c>
    </row>
    <row r="33" spans="1:19" x14ac:dyDescent="0.15">
      <c r="A33" s="30"/>
      <c r="B33" s="47" t="s">
        <v>107</v>
      </c>
      <c r="C33" s="36">
        <f t="shared" ref="C33:C37" si="2">SUM(D33:S33)</f>
        <v>507</v>
      </c>
      <c r="D33" s="37">
        <v>45</v>
      </c>
      <c r="E33" s="37">
        <v>20</v>
      </c>
      <c r="F33" s="37">
        <v>37</v>
      </c>
      <c r="G33" s="37">
        <v>28</v>
      </c>
      <c r="H33" s="37">
        <v>31</v>
      </c>
      <c r="I33" s="37">
        <v>24</v>
      </c>
      <c r="J33" s="37">
        <v>26</v>
      </c>
      <c r="K33" s="37">
        <v>29</v>
      </c>
      <c r="L33" s="37">
        <v>16</v>
      </c>
      <c r="M33" s="37">
        <v>54</v>
      </c>
      <c r="N33" s="37">
        <v>15</v>
      </c>
      <c r="O33" s="37">
        <v>20</v>
      </c>
      <c r="P33" s="37">
        <v>36</v>
      </c>
      <c r="Q33" s="37">
        <v>57</v>
      </c>
      <c r="R33" s="37">
        <v>32</v>
      </c>
      <c r="S33" s="37">
        <v>37</v>
      </c>
    </row>
    <row r="34" spans="1:19" x14ac:dyDescent="0.15">
      <c r="A34" s="30"/>
      <c r="B34" s="47" t="s">
        <v>108</v>
      </c>
      <c r="C34" s="36">
        <f t="shared" si="2"/>
        <v>549</v>
      </c>
      <c r="D34" s="37">
        <v>36</v>
      </c>
      <c r="E34" s="37">
        <v>14</v>
      </c>
      <c r="F34" s="37">
        <v>34</v>
      </c>
      <c r="G34" s="37">
        <v>38</v>
      </c>
      <c r="H34" s="37">
        <v>54</v>
      </c>
      <c r="I34" s="37">
        <v>33</v>
      </c>
      <c r="J34" s="37">
        <v>27</v>
      </c>
      <c r="K34" s="37">
        <v>15</v>
      </c>
      <c r="L34" s="37">
        <v>20</v>
      </c>
      <c r="M34" s="37">
        <v>38</v>
      </c>
      <c r="N34" s="37">
        <v>45</v>
      </c>
      <c r="O34" s="37">
        <v>52</v>
      </c>
      <c r="P34" s="37">
        <v>45</v>
      </c>
      <c r="Q34" s="37">
        <v>44</v>
      </c>
      <c r="R34" s="37">
        <v>29</v>
      </c>
      <c r="S34" s="37">
        <v>25</v>
      </c>
    </row>
    <row r="35" spans="1:19" x14ac:dyDescent="0.15">
      <c r="A35" s="30" t="s">
        <v>109</v>
      </c>
      <c r="B35" s="45"/>
      <c r="C35" s="36">
        <f t="shared" si="2"/>
        <v>864</v>
      </c>
      <c r="D35" s="37">
        <v>88</v>
      </c>
      <c r="E35" s="37">
        <v>40</v>
      </c>
      <c r="F35" s="37">
        <v>69</v>
      </c>
      <c r="G35" s="37">
        <v>42</v>
      </c>
      <c r="H35" s="37">
        <v>61</v>
      </c>
      <c r="I35" s="37">
        <v>37</v>
      </c>
      <c r="J35" s="37">
        <v>39</v>
      </c>
      <c r="K35" s="37">
        <v>47</v>
      </c>
      <c r="L35" s="37">
        <v>24</v>
      </c>
      <c r="M35" s="37">
        <v>82</v>
      </c>
      <c r="N35" s="37">
        <v>23</v>
      </c>
      <c r="O35" s="37">
        <v>28</v>
      </c>
      <c r="P35" s="37">
        <v>59</v>
      </c>
      <c r="Q35" s="37">
        <v>87</v>
      </c>
      <c r="R35" s="37">
        <v>61</v>
      </c>
      <c r="S35" s="37">
        <v>77</v>
      </c>
    </row>
    <row r="36" spans="1:19" x14ac:dyDescent="0.15">
      <c r="A36" s="30"/>
      <c r="B36" s="45" t="s">
        <v>110</v>
      </c>
      <c r="C36" s="36">
        <f t="shared" si="2"/>
        <v>745</v>
      </c>
      <c r="D36" s="37">
        <v>78</v>
      </c>
      <c r="E36" s="37">
        <v>38</v>
      </c>
      <c r="F36" s="37">
        <v>51</v>
      </c>
      <c r="G36" s="37">
        <v>36</v>
      </c>
      <c r="H36" s="37">
        <v>60</v>
      </c>
      <c r="I36" s="37">
        <v>35</v>
      </c>
      <c r="J36" s="37">
        <v>35</v>
      </c>
      <c r="K36" s="37">
        <v>37</v>
      </c>
      <c r="L36" s="37">
        <v>20</v>
      </c>
      <c r="M36" s="37">
        <v>67</v>
      </c>
      <c r="N36" s="37">
        <v>21</v>
      </c>
      <c r="O36" s="37">
        <v>27</v>
      </c>
      <c r="P36" s="37">
        <v>51</v>
      </c>
      <c r="Q36" s="37">
        <v>81</v>
      </c>
      <c r="R36" s="37">
        <v>38</v>
      </c>
      <c r="S36" s="37">
        <v>70</v>
      </c>
    </row>
    <row r="37" spans="1:19" ht="14.25" thickBot="1" x14ac:dyDescent="0.2">
      <c r="A37" s="38"/>
      <c r="B37" s="172" t="s">
        <v>81</v>
      </c>
      <c r="C37" s="39">
        <f t="shared" si="2"/>
        <v>119</v>
      </c>
      <c r="D37" s="40">
        <v>10</v>
      </c>
      <c r="E37" s="40">
        <v>2</v>
      </c>
      <c r="F37" s="40">
        <v>18</v>
      </c>
      <c r="G37" s="40">
        <v>6</v>
      </c>
      <c r="H37" s="40">
        <v>1</v>
      </c>
      <c r="I37" s="40">
        <v>2</v>
      </c>
      <c r="J37" s="40">
        <v>4</v>
      </c>
      <c r="K37" s="40">
        <v>10</v>
      </c>
      <c r="L37" s="40">
        <v>4</v>
      </c>
      <c r="M37" s="40">
        <v>15</v>
      </c>
      <c r="N37" s="40">
        <v>2</v>
      </c>
      <c r="O37" s="40">
        <v>1</v>
      </c>
      <c r="P37" s="40">
        <v>8</v>
      </c>
      <c r="Q37" s="40">
        <v>6</v>
      </c>
      <c r="R37" s="40">
        <v>23</v>
      </c>
      <c r="S37" s="40">
        <v>7</v>
      </c>
    </row>
    <row r="38" spans="1:19" x14ac:dyDescent="0.15">
      <c r="A38" s="41"/>
      <c r="B38" s="41"/>
      <c r="C38" s="41"/>
      <c r="D38" s="41"/>
      <c r="E38" s="41"/>
      <c r="F38" s="41"/>
      <c r="G38" s="41"/>
      <c r="H38" s="41"/>
      <c r="I38" s="29" t="s">
        <v>111</v>
      </c>
      <c r="J38" s="41" t="s">
        <v>112</v>
      </c>
      <c r="K38" s="31"/>
      <c r="L38" s="41"/>
      <c r="M38" s="41"/>
      <c r="N38" s="41"/>
      <c r="O38" s="41"/>
      <c r="P38" s="41"/>
      <c r="Q38" s="41"/>
      <c r="R38" s="41"/>
      <c r="S38" s="41"/>
    </row>
  </sheetData>
  <phoneticPr fontId="18"/>
  <pageMargins left="0.78749999999999998" right="0.78749999999999998" top="0.63472222222222197" bottom="0.39374999999999999" header="0.511811023622047" footer="0.511811023622047"/>
  <pageSetup paperSize="9" scale="83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54"/>
  <sheetViews>
    <sheetView showGridLines="0" tabSelected="1" view="pageBreakPreview" topLeftCell="A43" zoomScale="75" zoomScaleNormal="75" zoomScalePageLayoutView="75" workbookViewId="0">
      <selection activeCell="B46" sqref="A46:XFD53"/>
    </sheetView>
  </sheetViews>
  <sheetFormatPr defaultColWidth="9" defaultRowHeight="13.5" x14ac:dyDescent="0.15"/>
  <cols>
    <col min="1" max="1" width="6.5" style="20" customWidth="1"/>
    <col min="2" max="2" width="30.375" style="20" customWidth="1"/>
    <col min="3" max="3" width="10.375" style="20" customWidth="1"/>
    <col min="4" max="4" width="8.5" style="20" customWidth="1"/>
    <col min="5" max="5" width="10.375" style="20" customWidth="1"/>
    <col min="6" max="6" width="10.5" style="20" customWidth="1"/>
    <col min="7" max="7" width="8.5" style="20" customWidth="1"/>
    <col min="8" max="8" width="10.625" style="20" customWidth="1"/>
    <col min="9" max="9" width="10.875" style="20" customWidth="1"/>
    <col min="10" max="10" width="10.625" style="20" customWidth="1"/>
    <col min="11" max="11" width="11.875" style="20" customWidth="1"/>
    <col min="12" max="12" width="11.375" style="20" customWidth="1"/>
    <col min="13" max="17" width="11" style="20" customWidth="1"/>
    <col min="18" max="19" width="7.5" style="20" customWidth="1"/>
    <col min="20" max="256" width="9" style="20"/>
    <col min="257" max="257" width="6.5" style="20" customWidth="1"/>
    <col min="258" max="258" width="22.875" style="20" customWidth="1"/>
    <col min="259" max="272" width="7.5" style="20" customWidth="1"/>
    <col min="273" max="273" width="8" style="20" customWidth="1"/>
    <col min="274" max="275" width="7.5" style="20" customWidth="1"/>
    <col min="276" max="512" width="9" style="20"/>
    <col min="513" max="513" width="6.5" style="20" customWidth="1"/>
    <col min="514" max="514" width="22.875" style="20" customWidth="1"/>
    <col min="515" max="528" width="7.5" style="20" customWidth="1"/>
    <col min="529" max="529" width="8" style="20" customWidth="1"/>
    <col min="530" max="531" width="7.5" style="20" customWidth="1"/>
    <col min="532" max="768" width="9" style="20"/>
    <col min="769" max="769" width="6.5" style="20" customWidth="1"/>
    <col min="770" max="770" width="22.875" style="20" customWidth="1"/>
    <col min="771" max="784" width="7.5" style="20" customWidth="1"/>
    <col min="785" max="785" width="8" style="20" customWidth="1"/>
    <col min="786" max="787" width="7.5" style="20" customWidth="1"/>
    <col min="788" max="1024" width="9" style="20"/>
  </cols>
  <sheetData>
    <row r="1" spans="1:18" s="31" customFormat="1" ht="17.25" x14ac:dyDescent="0.2">
      <c r="A1" s="393" t="s">
        <v>113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s="31" customFormat="1" ht="18" thickBot="1" x14ac:dyDescent="0.2">
      <c r="A2" s="395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7"/>
      <c r="Q2" s="398"/>
      <c r="R2" s="399" t="s">
        <v>72</v>
      </c>
    </row>
    <row r="3" spans="1:18" s="31" customFormat="1" ht="15" customHeight="1" x14ac:dyDescent="0.15">
      <c r="A3" s="400"/>
      <c r="B3" s="400"/>
      <c r="C3" s="173"/>
      <c r="D3" s="401" t="s">
        <v>114</v>
      </c>
      <c r="E3" s="401"/>
      <c r="F3" s="401"/>
      <c r="G3" s="401"/>
      <c r="H3" s="402" t="s">
        <v>115</v>
      </c>
      <c r="I3" s="403" t="s">
        <v>116</v>
      </c>
      <c r="J3" s="404" t="s">
        <v>117</v>
      </c>
      <c r="K3" s="404" t="s">
        <v>118</v>
      </c>
      <c r="L3" s="405" t="s">
        <v>119</v>
      </c>
      <c r="M3" s="406" t="s">
        <v>120</v>
      </c>
      <c r="N3" s="407"/>
      <c r="O3" s="405" t="s">
        <v>121</v>
      </c>
      <c r="P3" s="405" t="s">
        <v>122</v>
      </c>
      <c r="Q3" s="402" t="s">
        <v>123</v>
      </c>
      <c r="R3" s="408"/>
    </row>
    <row r="4" spans="1:18" s="31" customFormat="1" ht="15" customHeight="1" x14ac:dyDescent="0.15">
      <c r="A4" s="400"/>
      <c r="B4" s="400"/>
      <c r="C4" s="409" t="s">
        <v>124</v>
      </c>
      <c r="D4" s="405" t="s">
        <v>125</v>
      </c>
      <c r="E4" s="410" t="s">
        <v>126</v>
      </c>
      <c r="F4" s="411" t="s">
        <v>100</v>
      </c>
      <c r="G4" s="412" t="s">
        <v>88</v>
      </c>
      <c r="H4" s="413"/>
      <c r="I4" s="414"/>
      <c r="J4" s="415"/>
      <c r="K4" s="415"/>
      <c r="L4" s="414"/>
      <c r="M4" s="414"/>
      <c r="N4" s="414"/>
      <c r="O4" s="405" t="s">
        <v>127</v>
      </c>
      <c r="P4" s="414"/>
      <c r="Q4" s="416" t="s">
        <v>128</v>
      </c>
      <c r="R4" s="405" t="s">
        <v>100</v>
      </c>
    </row>
    <row r="5" spans="1:18" s="31" customFormat="1" ht="15" customHeight="1" x14ac:dyDescent="0.15">
      <c r="A5" s="407"/>
      <c r="B5" s="407"/>
      <c r="C5" s="417"/>
      <c r="D5" s="418" t="s">
        <v>129</v>
      </c>
      <c r="E5" s="419" t="s">
        <v>130</v>
      </c>
      <c r="F5" s="420" t="s">
        <v>131</v>
      </c>
      <c r="G5" s="412"/>
      <c r="H5" s="419" t="s">
        <v>132</v>
      </c>
      <c r="I5" s="418" t="s">
        <v>133</v>
      </c>
      <c r="J5" s="421" t="s">
        <v>134</v>
      </c>
      <c r="K5" s="421" t="s">
        <v>134</v>
      </c>
      <c r="L5" s="418" t="s">
        <v>134</v>
      </c>
      <c r="M5" s="418" t="s">
        <v>95</v>
      </c>
      <c r="N5" s="418" t="s">
        <v>96</v>
      </c>
      <c r="O5" s="419" t="s">
        <v>135</v>
      </c>
      <c r="P5" s="418" t="s">
        <v>134</v>
      </c>
      <c r="Q5" s="418" t="s">
        <v>136</v>
      </c>
      <c r="R5" s="406"/>
    </row>
    <row r="6" spans="1:18" s="31" customFormat="1" ht="33.75" customHeight="1" x14ac:dyDescent="0.15">
      <c r="A6" s="422" t="s">
        <v>137</v>
      </c>
      <c r="B6" s="423" t="s">
        <v>138</v>
      </c>
      <c r="C6" s="424">
        <v>1051</v>
      </c>
      <c r="D6" s="425">
        <v>373</v>
      </c>
      <c r="E6" s="425">
        <v>1</v>
      </c>
      <c r="F6" s="425">
        <v>15</v>
      </c>
      <c r="G6" s="425">
        <v>45</v>
      </c>
      <c r="H6" s="425">
        <v>79</v>
      </c>
      <c r="I6" s="426">
        <v>56</v>
      </c>
      <c r="J6" s="426">
        <v>82</v>
      </c>
      <c r="K6" s="425">
        <v>256</v>
      </c>
      <c r="L6" s="425">
        <v>6</v>
      </c>
      <c r="M6" s="425">
        <v>81</v>
      </c>
      <c r="N6" s="425">
        <v>23</v>
      </c>
      <c r="O6" s="425">
        <v>7</v>
      </c>
      <c r="P6" s="425">
        <v>1</v>
      </c>
      <c r="Q6" s="425">
        <v>1</v>
      </c>
      <c r="R6" s="425">
        <v>25</v>
      </c>
    </row>
    <row r="7" spans="1:18" s="31" customFormat="1" ht="33.75" customHeight="1" x14ac:dyDescent="0.15">
      <c r="A7" s="422"/>
      <c r="B7" s="423" t="s">
        <v>139</v>
      </c>
      <c r="C7" s="424">
        <v>576</v>
      </c>
      <c r="D7" s="425">
        <v>117</v>
      </c>
      <c r="E7" s="425">
        <v>1</v>
      </c>
      <c r="F7" s="425">
        <v>11</v>
      </c>
      <c r="G7" s="425">
        <v>19</v>
      </c>
      <c r="H7" s="425">
        <v>79</v>
      </c>
      <c r="I7" s="426">
        <v>56</v>
      </c>
      <c r="J7" s="426">
        <v>80</v>
      </c>
      <c r="K7" s="425">
        <v>133</v>
      </c>
      <c r="L7" s="425">
        <v>5</v>
      </c>
      <c r="M7" s="425">
        <v>38</v>
      </c>
      <c r="N7" s="425">
        <v>16</v>
      </c>
      <c r="O7" s="425">
        <v>2</v>
      </c>
      <c r="P7" s="425">
        <v>1</v>
      </c>
      <c r="Q7" s="425">
        <v>1</v>
      </c>
      <c r="R7" s="425">
        <v>17</v>
      </c>
    </row>
    <row r="8" spans="1:18" s="31" customFormat="1" ht="33.75" customHeight="1" x14ac:dyDescent="0.15">
      <c r="A8" s="422"/>
      <c r="B8" s="423" t="s">
        <v>140</v>
      </c>
      <c r="C8" s="424">
        <v>475</v>
      </c>
      <c r="D8" s="425">
        <v>256</v>
      </c>
      <c r="E8" s="425">
        <v>0</v>
      </c>
      <c r="F8" s="425">
        <v>4</v>
      </c>
      <c r="G8" s="425">
        <v>26</v>
      </c>
      <c r="H8" s="425">
        <v>0</v>
      </c>
      <c r="I8" s="426">
        <v>0</v>
      </c>
      <c r="J8" s="426">
        <v>2</v>
      </c>
      <c r="K8" s="425">
        <v>123</v>
      </c>
      <c r="L8" s="425">
        <v>1</v>
      </c>
      <c r="M8" s="425">
        <v>43</v>
      </c>
      <c r="N8" s="425">
        <v>7</v>
      </c>
      <c r="O8" s="425">
        <v>5</v>
      </c>
      <c r="P8" s="425">
        <v>0</v>
      </c>
      <c r="Q8" s="425">
        <v>0</v>
      </c>
      <c r="R8" s="425">
        <v>8</v>
      </c>
    </row>
    <row r="9" spans="1:18" s="31" customFormat="1" ht="33.75" customHeight="1" x14ac:dyDescent="0.15">
      <c r="A9" s="422"/>
      <c r="B9" s="427" t="s">
        <v>141</v>
      </c>
      <c r="C9" s="428">
        <v>0.54804947668886805</v>
      </c>
      <c r="D9" s="428">
        <v>0.31367292225201099</v>
      </c>
      <c r="E9" s="428">
        <v>1</v>
      </c>
      <c r="F9" s="428">
        <v>0.73333333333333295</v>
      </c>
      <c r="G9" s="428">
        <v>0.422222222222222</v>
      </c>
      <c r="H9" s="428">
        <v>1</v>
      </c>
      <c r="I9" s="429">
        <v>1</v>
      </c>
      <c r="J9" s="429">
        <v>0.97560975609756095</v>
      </c>
      <c r="K9" s="428">
        <v>0.51953125</v>
      </c>
      <c r="L9" s="428">
        <v>0.83333333333333304</v>
      </c>
      <c r="M9" s="428">
        <v>0.469135802469136</v>
      </c>
      <c r="N9" s="428">
        <v>0.69565217391304301</v>
      </c>
      <c r="O9" s="428">
        <v>0.28571428571428598</v>
      </c>
      <c r="P9" s="428">
        <v>1</v>
      </c>
      <c r="Q9" s="428">
        <v>1</v>
      </c>
      <c r="R9" s="428">
        <v>0.68</v>
      </c>
    </row>
    <row r="10" spans="1:18" s="31" customFormat="1" ht="33.75" customHeight="1" thickBot="1" x14ac:dyDescent="0.2">
      <c r="A10" s="430" t="s">
        <v>142</v>
      </c>
      <c r="B10" s="431" t="s">
        <v>138</v>
      </c>
      <c r="C10" s="424">
        <v>1416</v>
      </c>
      <c r="D10" s="425">
        <v>2</v>
      </c>
      <c r="E10" s="425">
        <v>8</v>
      </c>
      <c r="F10" s="425">
        <v>2</v>
      </c>
      <c r="G10" s="425">
        <v>3</v>
      </c>
      <c r="H10" s="425">
        <v>65</v>
      </c>
      <c r="I10" s="426">
        <v>10</v>
      </c>
      <c r="J10" s="426">
        <v>241</v>
      </c>
      <c r="K10" s="425">
        <v>404</v>
      </c>
      <c r="L10" s="425">
        <v>103</v>
      </c>
      <c r="M10" s="425">
        <v>96</v>
      </c>
      <c r="N10" s="425">
        <v>11</v>
      </c>
      <c r="O10" s="425">
        <v>101</v>
      </c>
      <c r="P10" s="425">
        <v>0</v>
      </c>
      <c r="Q10" s="425">
        <v>0</v>
      </c>
      <c r="R10" s="425">
        <v>370</v>
      </c>
    </row>
    <row r="11" spans="1:18" s="31" customFormat="1" ht="33.75" customHeight="1" thickBot="1" x14ac:dyDescent="0.2">
      <c r="A11" s="430"/>
      <c r="B11" s="431" t="s">
        <v>139</v>
      </c>
      <c r="C11" s="424">
        <v>603</v>
      </c>
      <c r="D11" s="425">
        <v>0</v>
      </c>
      <c r="E11" s="425">
        <v>1</v>
      </c>
      <c r="F11" s="425">
        <v>2</v>
      </c>
      <c r="G11" s="425">
        <v>1</v>
      </c>
      <c r="H11" s="425">
        <v>52</v>
      </c>
      <c r="I11" s="426">
        <v>10</v>
      </c>
      <c r="J11" s="426">
        <v>67</v>
      </c>
      <c r="K11" s="425">
        <v>245</v>
      </c>
      <c r="L11" s="425">
        <v>29</v>
      </c>
      <c r="M11" s="425">
        <v>8</v>
      </c>
      <c r="N11" s="425">
        <v>2</v>
      </c>
      <c r="O11" s="425">
        <v>18</v>
      </c>
      <c r="P11" s="425">
        <v>0</v>
      </c>
      <c r="Q11" s="425">
        <v>0</v>
      </c>
      <c r="R11" s="425">
        <v>168</v>
      </c>
    </row>
    <row r="12" spans="1:18" s="31" customFormat="1" ht="33.75" customHeight="1" thickBot="1" x14ac:dyDescent="0.2">
      <c r="A12" s="430"/>
      <c r="B12" s="431" t="s">
        <v>140</v>
      </c>
      <c r="C12" s="424">
        <v>813</v>
      </c>
      <c r="D12" s="425">
        <v>2</v>
      </c>
      <c r="E12" s="425">
        <v>7</v>
      </c>
      <c r="F12" s="425">
        <v>0</v>
      </c>
      <c r="G12" s="425">
        <v>2</v>
      </c>
      <c r="H12" s="425">
        <v>13</v>
      </c>
      <c r="I12" s="426">
        <v>0</v>
      </c>
      <c r="J12" s="426">
        <v>174</v>
      </c>
      <c r="K12" s="425">
        <v>159</v>
      </c>
      <c r="L12" s="425">
        <v>74</v>
      </c>
      <c r="M12" s="425">
        <v>88</v>
      </c>
      <c r="N12" s="425">
        <v>9</v>
      </c>
      <c r="O12" s="425">
        <v>83</v>
      </c>
      <c r="P12" s="425">
        <v>0</v>
      </c>
      <c r="Q12" s="425">
        <v>0</v>
      </c>
      <c r="R12" s="425">
        <v>202</v>
      </c>
    </row>
    <row r="13" spans="1:18" s="31" customFormat="1" ht="33.75" customHeight="1" thickBot="1" x14ac:dyDescent="0.2">
      <c r="A13" s="430"/>
      <c r="B13" s="432" t="s">
        <v>141</v>
      </c>
      <c r="C13" s="433">
        <v>0.42584745762711901</v>
      </c>
      <c r="D13" s="433">
        <v>0</v>
      </c>
      <c r="E13" s="433">
        <v>0.125</v>
      </c>
      <c r="F13" s="433">
        <v>1</v>
      </c>
      <c r="G13" s="433">
        <v>0.33333333333333298</v>
      </c>
      <c r="H13" s="433">
        <v>0.8</v>
      </c>
      <c r="I13" s="433">
        <v>1</v>
      </c>
      <c r="J13" s="433">
        <v>0.27800829875518701</v>
      </c>
      <c r="K13" s="433">
        <v>0.60643564356435598</v>
      </c>
      <c r="L13" s="433">
        <v>0.28155339805825202</v>
      </c>
      <c r="M13" s="433">
        <v>8.3333333333333301E-2</v>
      </c>
      <c r="N13" s="433">
        <v>0.18181818181818199</v>
      </c>
      <c r="O13" s="433">
        <v>0.17821782178217799</v>
      </c>
      <c r="P13" s="434">
        <v>0</v>
      </c>
      <c r="Q13" s="434">
        <v>0</v>
      </c>
      <c r="R13" s="433">
        <v>0.45405405405405402</v>
      </c>
    </row>
    <row r="14" spans="1:18" s="31" customFormat="1" ht="17.25" x14ac:dyDescent="0.2">
      <c r="A14" s="394"/>
      <c r="B14" s="435" t="s">
        <v>143</v>
      </c>
      <c r="C14" s="436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</row>
    <row r="15" spans="1:18" s="31" customFormat="1" ht="17.25" x14ac:dyDescent="0.2">
      <c r="A15" s="393"/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</row>
    <row r="16" spans="1:18" s="31" customFormat="1" ht="18" thickBot="1" x14ac:dyDescent="0.2">
      <c r="A16" s="395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7"/>
      <c r="Q16" s="398"/>
      <c r="R16" s="399" t="s">
        <v>103</v>
      </c>
    </row>
    <row r="17" spans="1:18" s="31" customFormat="1" ht="15" customHeight="1" x14ac:dyDescent="0.15">
      <c r="A17" s="400"/>
      <c r="B17" s="400"/>
      <c r="C17" s="173"/>
      <c r="D17" s="401" t="s">
        <v>114</v>
      </c>
      <c r="E17" s="401"/>
      <c r="F17" s="401"/>
      <c r="G17" s="401"/>
      <c r="H17" s="402" t="s">
        <v>115</v>
      </c>
      <c r="I17" s="403" t="s">
        <v>116</v>
      </c>
      <c r="J17" s="404" t="s">
        <v>117</v>
      </c>
      <c r="K17" s="404" t="s">
        <v>118</v>
      </c>
      <c r="L17" s="405" t="s">
        <v>119</v>
      </c>
      <c r="M17" s="406" t="s">
        <v>120</v>
      </c>
      <c r="N17" s="407"/>
      <c r="O17" s="405" t="s">
        <v>121</v>
      </c>
      <c r="P17" s="405" t="s">
        <v>122</v>
      </c>
      <c r="Q17" s="402" t="s">
        <v>123</v>
      </c>
      <c r="R17" s="408"/>
    </row>
    <row r="18" spans="1:18" s="31" customFormat="1" ht="15" customHeight="1" x14ac:dyDescent="0.15">
      <c r="A18" s="400"/>
      <c r="B18" s="400"/>
      <c r="C18" s="409" t="s">
        <v>124</v>
      </c>
      <c r="D18" s="405" t="s">
        <v>125</v>
      </c>
      <c r="E18" s="410" t="s">
        <v>126</v>
      </c>
      <c r="F18" s="411" t="s">
        <v>100</v>
      </c>
      <c r="G18" s="412" t="s">
        <v>88</v>
      </c>
      <c r="H18" s="413"/>
      <c r="I18" s="414"/>
      <c r="J18" s="415"/>
      <c r="K18" s="415"/>
      <c r="L18" s="414"/>
      <c r="M18" s="414"/>
      <c r="N18" s="414"/>
      <c r="O18" s="405" t="s">
        <v>127</v>
      </c>
      <c r="P18" s="414"/>
      <c r="Q18" s="416" t="s">
        <v>128</v>
      </c>
      <c r="R18" s="405" t="s">
        <v>100</v>
      </c>
    </row>
    <row r="19" spans="1:18" s="31" customFormat="1" ht="15" customHeight="1" x14ac:dyDescent="0.15">
      <c r="A19" s="407"/>
      <c r="B19" s="407"/>
      <c r="C19" s="417"/>
      <c r="D19" s="418" t="s">
        <v>129</v>
      </c>
      <c r="E19" s="419" t="s">
        <v>130</v>
      </c>
      <c r="F19" s="420" t="s">
        <v>131</v>
      </c>
      <c r="G19" s="412"/>
      <c r="H19" s="419" t="s">
        <v>132</v>
      </c>
      <c r="I19" s="418" t="s">
        <v>133</v>
      </c>
      <c r="J19" s="421" t="s">
        <v>134</v>
      </c>
      <c r="K19" s="421" t="s">
        <v>134</v>
      </c>
      <c r="L19" s="418" t="s">
        <v>134</v>
      </c>
      <c r="M19" s="418" t="s">
        <v>95</v>
      </c>
      <c r="N19" s="418" t="s">
        <v>96</v>
      </c>
      <c r="O19" s="419" t="s">
        <v>135</v>
      </c>
      <c r="P19" s="418" t="s">
        <v>134</v>
      </c>
      <c r="Q19" s="418" t="s">
        <v>136</v>
      </c>
      <c r="R19" s="406"/>
    </row>
    <row r="20" spans="1:18" s="31" customFormat="1" ht="34.5" customHeight="1" x14ac:dyDescent="0.15">
      <c r="A20" s="422" t="s">
        <v>137</v>
      </c>
      <c r="B20" s="423" t="s">
        <v>138</v>
      </c>
      <c r="C20" s="424">
        <v>1053</v>
      </c>
      <c r="D20" s="425">
        <v>372</v>
      </c>
      <c r="E20" s="425">
        <v>2</v>
      </c>
      <c r="F20" s="425">
        <v>15</v>
      </c>
      <c r="G20" s="425">
        <v>46</v>
      </c>
      <c r="H20" s="425">
        <v>80</v>
      </c>
      <c r="I20" s="426">
        <v>56</v>
      </c>
      <c r="J20" s="426">
        <v>81</v>
      </c>
      <c r="K20" s="425">
        <v>262</v>
      </c>
      <c r="L20" s="425">
        <v>7</v>
      </c>
      <c r="M20" s="425">
        <v>81</v>
      </c>
      <c r="N20" s="425">
        <v>19</v>
      </c>
      <c r="O20" s="425">
        <v>7</v>
      </c>
      <c r="P20" s="425">
        <v>1</v>
      </c>
      <c r="Q20" s="425">
        <v>0</v>
      </c>
      <c r="R20" s="425">
        <v>24</v>
      </c>
    </row>
    <row r="21" spans="1:18" s="31" customFormat="1" ht="34.5" customHeight="1" x14ac:dyDescent="0.15">
      <c r="A21" s="422"/>
      <c r="B21" s="423" t="s">
        <v>139</v>
      </c>
      <c r="C21" s="424">
        <v>579</v>
      </c>
      <c r="D21" s="425">
        <v>116</v>
      </c>
      <c r="E21" s="425">
        <v>1</v>
      </c>
      <c r="F21" s="425">
        <v>11</v>
      </c>
      <c r="G21" s="425">
        <v>22</v>
      </c>
      <c r="H21" s="425">
        <v>80</v>
      </c>
      <c r="I21" s="426">
        <v>56</v>
      </c>
      <c r="J21" s="426">
        <v>78</v>
      </c>
      <c r="K21" s="425">
        <v>138</v>
      </c>
      <c r="L21" s="425">
        <v>6</v>
      </c>
      <c r="M21" s="425">
        <v>38</v>
      </c>
      <c r="N21" s="425">
        <v>13</v>
      </c>
      <c r="O21" s="425">
        <v>2</v>
      </c>
      <c r="P21" s="425">
        <v>1</v>
      </c>
      <c r="Q21" s="425">
        <v>0</v>
      </c>
      <c r="R21" s="425">
        <v>17</v>
      </c>
    </row>
    <row r="22" spans="1:18" s="31" customFormat="1" ht="34.5" customHeight="1" x14ac:dyDescent="0.15">
      <c r="A22" s="422"/>
      <c r="B22" s="423" t="s">
        <v>140</v>
      </c>
      <c r="C22" s="424">
        <v>474</v>
      </c>
      <c r="D22" s="425">
        <v>256</v>
      </c>
      <c r="E22" s="425">
        <v>1</v>
      </c>
      <c r="F22" s="425">
        <v>4</v>
      </c>
      <c r="G22" s="425">
        <v>24</v>
      </c>
      <c r="H22" s="425">
        <v>0</v>
      </c>
      <c r="I22" s="426">
        <v>0</v>
      </c>
      <c r="J22" s="426">
        <v>3</v>
      </c>
      <c r="K22" s="425">
        <v>124</v>
      </c>
      <c r="L22" s="425">
        <v>1</v>
      </c>
      <c r="M22" s="425">
        <v>43</v>
      </c>
      <c r="N22" s="425">
        <v>6</v>
      </c>
      <c r="O22" s="425">
        <v>5</v>
      </c>
      <c r="P22" s="425">
        <v>0</v>
      </c>
      <c r="Q22" s="425">
        <v>0</v>
      </c>
      <c r="R22" s="425">
        <v>7</v>
      </c>
    </row>
    <row r="23" spans="1:18" s="31" customFormat="1" ht="34.5" customHeight="1" x14ac:dyDescent="0.15">
      <c r="A23" s="422"/>
      <c r="B23" s="427" t="s">
        <v>141</v>
      </c>
      <c r="C23" s="428">
        <v>0.55000000000000004</v>
      </c>
      <c r="D23" s="428">
        <v>0.312</v>
      </c>
      <c r="E23" s="428">
        <v>0.5</v>
      </c>
      <c r="F23" s="428">
        <v>0.73299999999999998</v>
      </c>
      <c r="G23" s="428">
        <v>0.47799999999999998</v>
      </c>
      <c r="H23" s="428">
        <v>1</v>
      </c>
      <c r="I23" s="429">
        <v>1</v>
      </c>
      <c r="J23" s="429">
        <v>0.96299999999999997</v>
      </c>
      <c r="K23" s="428">
        <v>0.52700000000000002</v>
      </c>
      <c r="L23" s="428">
        <v>0.85699999999999998</v>
      </c>
      <c r="M23" s="428">
        <v>0.46899999999999997</v>
      </c>
      <c r="N23" s="428">
        <v>0.68400000000000005</v>
      </c>
      <c r="O23" s="428">
        <v>0.28599999999999998</v>
      </c>
      <c r="P23" s="428">
        <v>1</v>
      </c>
      <c r="Q23" s="437" t="s">
        <v>144</v>
      </c>
      <c r="R23" s="428">
        <v>0.70799999999999996</v>
      </c>
    </row>
    <row r="24" spans="1:18" s="31" customFormat="1" ht="34.5" customHeight="1" thickBot="1" x14ac:dyDescent="0.2">
      <c r="A24" s="430" t="s">
        <v>142</v>
      </c>
      <c r="B24" s="431" t="s">
        <v>138</v>
      </c>
      <c r="C24" s="424">
        <v>1442</v>
      </c>
      <c r="D24" s="425">
        <v>3</v>
      </c>
      <c r="E24" s="425">
        <v>7</v>
      </c>
      <c r="F24" s="425">
        <v>2</v>
      </c>
      <c r="G24" s="425">
        <v>3</v>
      </c>
      <c r="H24" s="425">
        <v>64</v>
      </c>
      <c r="I24" s="426">
        <v>10</v>
      </c>
      <c r="J24" s="426">
        <v>250</v>
      </c>
      <c r="K24" s="425">
        <v>430</v>
      </c>
      <c r="L24" s="425">
        <v>100</v>
      </c>
      <c r="M24" s="425">
        <v>94</v>
      </c>
      <c r="N24" s="425">
        <v>10</v>
      </c>
      <c r="O24" s="425">
        <v>92</v>
      </c>
      <c r="P24" s="425">
        <v>0</v>
      </c>
      <c r="Q24" s="425">
        <v>0</v>
      </c>
      <c r="R24" s="425">
        <v>377</v>
      </c>
    </row>
    <row r="25" spans="1:18" s="31" customFormat="1" ht="34.5" customHeight="1" thickBot="1" x14ac:dyDescent="0.2">
      <c r="A25" s="430"/>
      <c r="B25" s="431" t="s">
        <v>139</v>
      </c>
      <c r="C25" s="424">
        <v>610</v>
      </c>
      <c r="D25" s="425">
        <v>0</v>
      </c>
      <c r="E25" s="425">
        <v>1</v>
      </c>
      <c r="F25" s="425">
        <v>0</v>
      </c>
      <c r="G25" s="425">
        <v>1</v>
      </c>
      <c r="H25" s="425">
        <v>51</v>
      </c>
      <c r="I25" s="426">
        <v>10</v>
      </c>
      <c r="J25" s="426">
        <v>68</v>
      </c>
      <c r="K25" s="425">
        <v>276</v>
      </c>
      <c r="L25" s="425">
        <v>26</v>
      </c>
      <c r="M25" s="425">
        <v>8</v>
      </c>
      <c r="N25" s="425">
        <v>2</v>
      </c>
      <c r="O25" s="425">
        <v>13</v>
      </c>
      <c r="P25" s="425">
        <v>0</v>
      </c>
      <c r="Q25" s="425">
        <v>0</v>
      </c>
      <c r="R25" s="425">
        <v>154</v>
      </c>
    </row>
    <row r="26" spans="1:18" s="31" customFormat="1" ht="34.5" customHeight="1" thickBot="1" x14ac:dyDescent="0.2">
      <c r="A26" s="430"/>
      <c r="B26" s="431" t="s">
        <v>140</v>
      </c>
      <c r="C26" s="424">
        <v>832</v>
      </c>
      <c r="D26" s="425">
        <v>3</v>
      </c>
      <c r="E26" s="425">
        <v>6</v>
      </c>
      <c r="F26" s="425">
        <v>2</v>
      </c>
      <c r="G26" s="425">
        <v>2</v>
      </c>
      <c r="H26" s="425">
        <v>13</v>
      </c>
      <c r="I26" s="426">
        <v>0</v>
      </c>
      <c r="J26" s="426">
        <v>182</v>
      </c>
      <c r="K26" s="425">
        <v>154</v>
      </c>
      <c r="L26" s="425">
        <v>74</v>
      </c>
      <c r="M26" s="425">
        <v>86</v>
      </c>
      <c r="N26" s="425">
        <v>8</v>
      </c>
      <c r="O26" s="425">
        <v>79</v>
      </c>
      <c r="P26" s="425">
        <v>0</v>
      </c>
      <c r="Q26" s="425">
        <v>0</v>
      </c>
      <c r="R26" s="425">
        <v>223</v>
      </c>
    </row>
    <row r="27" spans="1:18" s="31" customFormat="1" ht="38.25" customHeight="1" thickBot="1" x14ac:dyDescent="0.2">
      <c r="A27" s="430"/>
      <c r="B27" s="432" t="s">
        <v>141</v>
      </c>
      <c r="C27" s="433">
        <v>0.42299999999999999</v>
      </c>
      <c r="D27" s="433">
        <v>0</v>
      </c>
      <c r="E27" s="433">
        <v>0.14299999999999999</v>
      </c>
      <c r="F27" s="433">
        <v>0</v>
      </c>
      <c r="G27" s="433">
        <v>0.33300000000000002</v>
      </c>
      <c r="H27" s="433">
        <v>0.79700000000000004</v>
      </c>
      <c r="I27" s="433">
        <v>1</v>
      </c>
      <c r="J27" s="433">
        <v>0.27200000000000002</v>
      </c>
      <c r="K27" s="433">
        <v>0.64200000000000002</v>
      </c>
      <c r="L27" s="433">
        <v>0.26</v>
      </c>
      <c r="M27" s="433">
        <v>8.5000000000000006E-2</v>
      </c>
      <c r="N27" s="433">
        <v>0.2</v>
      </c>
      <c r="O27" s="433">
        <v>0.14099999999999999</v>
      </c>
      <c r="P27" s="438" t="s">
        <v>144</v>
      </c>
      <c r="Q27" s="438" t="s">
        <v>144</v>
      </c>
      <c r="R27" s="433">
        <v>0.40799999999999997</v>
      </c>
    </row>
    <row r="28" spans="1:18" s="31" customFormat="1" ht="17.25" x14ac:dyDescent="0.2">
      <c r="A28" s="394"/>
      <c r="B28" s="435" t="s">
        <v>143</v>
      </c>
      <c r="C28" s="436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</row>
    <row r="29" spans="1:18" s="31" customFormat="1" ht="18" thickBot="1" x14ac:dyDescent="0.2">
      <c r="A29" s="395"/>
      <c r="B29" s="396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40"/>
      <c r="Q29" s="441"/>
      <c r="R29" s="442" t="s">
        <v>104</v>
      </c>
    </row>
    <row r="30" spans="1:18" s="31" customFormat="1" ht="15" customHeight="1" x14ac:dyDescent="0.15">
      <c r="A30" s="400"/>
      <c r="B30" s="400"/>
      <c r="C30" s="179"/>
      <c r="D30" s="443" t="s">
        <v>114</v>
      </c>
      <c r="E30" s="443"/>
      <c r="F30" s="443"/>
      <c r="G30" s="443"/>
      <c r="H30" s="402" t="s">
        <v>115</v>
      </c>
      <c r="I30" s="402" t="s">
        <v>116</v>
      </c>
      <c r="J30" s="402" t="s">
        <v>117</v>
      </c>
      <c r="K30" s="402" t="s">
        <v>118</v>
      </c>
      <c r="L30" s="402" t="s">
        <v>119</v>
      </c>
      <c r="M30" s="444" t="s">
        <v>120</v>
      </c>
      <c r="N30" s="444"/>
      <c r="O30" s="402" t="s">
        <v>121</v>
      </c>
      <c r="P30" s="402" t="s">
        <v>122</v>
      </c>
      <c r="Q30" s="402" t="s">
        <v>123</v>
      </c>
      <c r="R30" s="445"/>
    </row>
    <row r="31" spans="1:18" s="31" customFormat="1" ht="15" customHeight="1" x14ac:dyDescent="0.15">
      <c r="A31" s="400"/>
      <c r="B31" s="400"/>
      <c r="C31" s="409" t="s">
        <v>124</v>
      </c>
      <c r="D31" s="446" t="s">
        <v>125</v>
      </c>
      <c r="E31" s="410" t="s">
        <v>126</v>
      </c>
      <c r="F31" s="447" t="s">
        <v>100</v>
      </c>
      <c r="G31" s="448" t="s">
        <v>88</v>
      </c>
      <c r="H31" s="413"/>
      <c r="I31" s="413"/>
      <c r="J31" s="413"/>
      <c r="K31" s="413"/>
      <c r="L31" s="413"/>
      <c r="M31" s="439"/>
      <c r="N31" s="449"/>
      <c r="O31" s="416" t="s">
        <v>127</v>
      </c>
      <c r="P31" s="413"/>
      <c r="Q31" s="416" t="s">
        <v>128</v>
      </c>
      <c r="R31" s="450" t="s">
        <v>100</v>
      </c>
    </row>
    <row r="32" spans="1:18" s="31" customFormat="1" ht="15" customHeight="1" x14ac:dyDescent="0.15">
      <c r="A32" s="407"/>
      <c r="B32" s="407"/>
      <c r="C32" s="417"/>
      <c r="D32" s="418" t="s">
        <v>129</v>
      </c>
      <c r="E32" s="419" t="s">
        <v>130</v>
      </c>
      <c r="F32" s="421" t="s">
        <v>131</v>
      </c>
      <c r="G32" s="448"/>
      <c r="H32" s="419" t="s">
        <v>132</v>
      </c>
      <c r="I32" s="419" t="s">
        <v>133</v>
      </c>
      <c r="J32" s="419" t="s">
        <v>134</v>
      </c>
      <c r="K32" s="419" t="s">
        <v>134</v>
      </c>
      <c r="L32" s="419" t="s">
        <v>134</v>
      </c>
      <c r="M32" s="420" t="s">
        <v>95</v>
      </c>
      <c r="N32" s="418" t="s">
        <v>96</v>
      </c>
      <c r="O32" s="419" t="s">
        <v>135</v>
      </c>
      <c r="P32" s="419" t="s">
        <v>134</v>
      </c>
      <c r="Q32" s="419" t="s">
        <v>136</v>
      </c>
      <c r="R32" s="407"/>
    </row>
    <row r="33" spans="1:18" s="31" customFormat="1" ht="37.5" customHeight="1" x14ac:dyDescent="0.15">
      <c r="A33" s="451" t="s">
        <v>137</v>
      </c>
      <c r="B33" s="452" t="s">
        <v>138</v>
      </c>
      <c r="C33" s="424">
        <v>1046</v>
      </c>
      <c r="D33" s="426">
        <v>373</v>
      </c>
      <c r="E33" s="426">
        <v>1</v>
      </c>
      <c r="F33" s="426">
        <v>15</v>
      </c>
      <c r="G33" s="426">
        <v>47</v>
      </c>
      <c r="H33" s="426">
        <v>79</v>
      </c>
      <c r="I33" s="426">
        <v>57</v>
      </c>
      <c r="J33" s="426">
        <v>82</v>
      </c>
      <c r="K33" s="426">
        <v>259</v>
      </c>
      <c r="L33" s="426">
        <v>8</v>
      </c>
      <c r="M33" s="426">
        <v>74</v>
      </c>
      <c r="N33" s="426">
        <v>20</v>
      </c>
      <c r="O33" s="426">
        <v>7</v>
      </c>
      <c r="P33" s="426">
        <v>1</v>
      </c>
      <c r="Q33" s="426">
        <v>0</v>
      </c>
      <c r="R33" s="426">
        <v>23</v>
      </c>
    </row>
    <row r="34" spans="1:18" s="31" customFormat="1" ht="37.5" customHeight="1" x14ac:dyDescent="0.15">
      <c r="A34" s="451"/>
      <c r="B34" s="452" t="s">
        <v>139</v>
      </c>
      <c r="C34" s="424">
        <v>593</v>
      </c>
      <c r="D34" s="426">
        <v>114</v>
      </c>
      <c r="E34" s="426">
        <v>1</v>
      </c>
      <c r="F34" s="426">
        <v>11</v>
      </c>
      <c r="G34" s="426">
        <v>22</v>
      </c>
      <c r="H34" s="426">
        <v>79</v>
      </c>
      <c r="I34" s="426">
        <v>57</v>
      </c>
      <c r="J34" s="426">
        <v>79</v>
      </c>
      <c r="K34" s="426">
        <v>153</v>
      </c>
      <c r="L34" s="426">
        <v>8</v>
      </c>
      <c r="M34" s="426">
        <v>39</v>
      </c>
      <c r="N34" s="426">
        <v>12</v>
      </c>
      <c r="O34" s="426">
        <v>2</v>
      </c>
      <c r="P34" s="426">
        <v>1</v>
      </c>
      <c r="Q34" s="426">
        <v>0</v>
      </c>
      <c r="R34" s="426">
        <v>15</v>
      </c>
    </row>
    <row r="35" spans="1:18" s="31" customFormat="1" ht="37.5" customHeight="1" x14ac:dyDescent="0.15">
      <c r="A35" s="451"/>
      <c r="B35" s="452" t="s">
        <v>140</v>
      </c>
      <c r="C35" s="424">
        <v>453</v>
      </c>
      <c r="D35" s="426">
        <v>259</v>
      </c>
      <c r="E35" s="426">
        <v>0</v>
      </c>
      <c r="F35" s="426">
        <v>4</v>
      </c>
      <c r="G35" s="426">
        <v>25</v>
      </c>
      <c r="H35" s="426">
        <v>0</v>
      </c>
      <c r="I35" s="426">
        <v>0</v>
      </c>
      <c r="J35" s="426">
        <v>3</v>
      </c>
      <c r="K35" s="426">
        <v>106</v>
      </c>
      <c r="L35" s="426">
        <v>0</v>
      </c>
      <c r="M35" s="426">
        <v>35</v>
      </c>
      <c r="N35" s="426">
        <v>8</v>
      </c>
      <c r="O35" s="426">
        <v>5</v>
      </c>
      <c r="P35" s="426">
        <v>0</v>
      </c>
      <c r="Q35" s="426">
        <v>0</v>
      </c>
      <c r="R35" s="426">
        <v>8</v>
      </c>
    </row>
    <row r="36" spans="1:18" s="31" customFormat="1" ht="37.5" customHeight="1" x14ac:dyDescent="0.15">
      <c r="A36" s="451"/>
      <c r="B36" s="453" t="s">
        <v>141</v>
      </c>
      <c r="C36" s="454">
        <v>0.56692160611854703</v>
      </c>
      <c r="D36" s="429">
        <v>0.30563002680965101</v>
      </c>
      <c r="E36" s="429">
        <v>1</v>
      </c>
      <c r="F36" s="429">
        <v>0.73333333333333295</v>
      </c>
      <c r="G36" s="429">
        <v>0.46808510638297901</v>
      </c>
      <c r="H36" s="429">
        <v>1</v>
      </c>
      <c r="I36" s="429">
        <v>1</v>
      </c>
      <c r="J36" s="429">
        <v>0.96341463414634099</v>
      </c>
      <c r="K36" s="429">
        <v>0.590733590733591</v>
      </c>
      <c r="L36" s="429">
        <v>1</v>
      </c>
      <c r="M36" s="429">
        <v>0.52702702702702697</v>
      </c>
      <c r="N36" s="429">
        <v>0.6</v>
      </c>
      <c r="O36" s="429">
        <v>0.28571428571428598</v>
      </c>
      <c r="P36" s="429">
        <v>1</v>
      </c>
      <c r="Q36" s="455" t="s">
        <v>144</v>
      </c>
      <c r="R36" s="429">
        <v>0.65217391304347805</v>
      </c>
    </row>
    <row r="37" spans="1:18" s="31" customFormat="1" ht="37.5" customHeight="1" thickBot="1" x14ac:dyDescent="0.2">
      <c r="A37" s="430" t="s">
        <v>142</v>
      </c>
      <c r="B37" s="452" t="s">
        <v>138</v>
      </c>
      <c r="C37" s="424">
        <v>1448</v>
      </c>
      <c r="D37" s="426">
        <v>3</v>
      </c>
      <c r="E37" s="426">
        <v>7</v>
      </c>
      <c r="F37" s="426">
        <v>1</v>
      </c>
      <c r="G37" s="426">
        <v>2</v>
      </c>
      <c r="H37" s="426">
        <v>64</v>
      </c>
      <c r="I37" s="426">
        <v>9</v>
      </c>
      <c r="J37" s="426">
        <v>247</v>
      </c>
      <c r="K37" s="426">
        <v>452</v>
      </c>
      <c r="L37" s="426">
        <v>97</v>
      </c>
      <c r="M37" s="426">
        <v>84</v>
      </c>
      <c r="N37" s="426">
        <v>10</v>
      </c>
      <c r="O37" s="426">
        <v>92</v>
      </c>
      <c r="P37" s="426">
        <v>0</v>
      </c>
      <c r="Q37" s="426">
        <v>0</v>
      </c>
      <c r="R37" s="426">
        <v>380</v>
      </c>
    </row>
    <row r="38" spans="1:18" s="31" customFormat="1" ht="37.5" customHeight="1" thickBot="1" x14ac:dyDescent="0.2">
      <c r="A38" s="430"/>
      <c r="B38" s="452" t="s">
        <v>139</v>
      </c>
      <c r="C38" s="424">
        <v>609</v>
      </c>
      <c r="D38" s="426">
        <v>0</v>
      </c>
      <c r="E38" s="426">
        <v>0</v>
      </c>
      <c r="F38" s="426">
        <v>0</v>
      </c>
      <c r="G38" s="426">
        <v>1</v>
      </c>
      <c r="H38" s="426">
        <v>49</v>
      </c>
      <c r="I38" s="426">
        <v>8</v>
      </c>
      <c r="J38" s="426">
        <v>70</v>
      </c>
      <c r="K38" s="426">
        <v>287</v>
      </c>
      <c r="L38" s="426">
        <v>28</v>
      </c>
      <c r="M38" s="426">
        <v>9</v>
      </c>
      <c r="N38" s="426">
        <v>1</v>
      </c>
      <c r="O38" s="426">
        <v>12</v>
      </c>
      <c r="P38" s="426">
        <v>0</v>
      </c>
      <c r="Q38" s="426">
        <v>0</v>
      </c>
      <c r="R38" s="426">
        <v>144</v>
      </c>
    </row>
    <row r="39" spans="1:18" s="31" customFormat="1" ht="37.5" customHeight="1" thickBot="1" x14ac:dyDescent="0.2">
      <c r="A39" s="430"/>
      <c r="B39" s="452" t="s">
        <v>140</v>
      </c>
      <c r="C39" s="424">
        <v>839</v>
      </c>
      <c r="D39" s="426">
        <v>3</v>
      </c>
      <c r="E39" s="426">
        <v>7</v>
      </c>
      <c r="F39" s="426">
        <v>1</v>
      </c>
      <c r="G39" s="426">
        <v>1</v>
      </c>
      <c r="H39" s="426">
        <v>15</v>
      </c>
      <c r="I39" s="426">
        <v>1</v>
      </c>
      <c r="J39" s="426">
        <v>177</v>
      </c>
      <c r="K39" s="426">
        <v>165</v>
      </c>
      <c r="L39" s="426">
        <v>69</v>
      </c>
      <c r="M39" s="426">
        <v>75</v>
      </c>
      <c r="N39" s="426">
        <v>9</v>
      </c>
      <c r="O39" s="426">
        <v>80</v>
      </c>
      <c r="P39" s="426">
        <v>0</v>
      </c>
      <c r="Q39" s="426">
        <v>0</v>
      </c>
      <c r="R39" s="426">
        <v>236</v>
      </c>
    </row>
    <row r="40" spans="1:18" s="31" customFormat="1" ht="37.5" customHeight="1" thickBot="1" x14ac:dyDescent="0.2">
      <c r="A40" s="430"/>
      <c r="B40" s="456" t="s">
        <v>141</v>
      </c>
      <c r="C40" s="457">
        <v>0.42058011049723798</v>
      </c>
      <c r="D40" s="433">
        <v>0</v>
      </c>
      <c r="E40" s="433">
        <v>0</v>
      </c>
      <c r="F40" s="433">
        <v>0</v>
      </c>
      <c r="G40" s="433">
        <v>0.5</v>
      </c>
      <c r="H40" s="433">
        <v>0.765625</v>
      </c>
      <c r="I40" s="433">
        <v>0.88888888888888895</v>
      </c>
      <c r="J40" s="433">
        <v>0.28340080971659898</v>
      </c>
      <c r="K40" s="433">
        <v>0.63495575221238898</v>
      </c>
      <c r="L40" s="433">
        <v>0.28865979381443302</v>
      </c>
      <c r="M40" s="433">
        <v>0.107142857142857</v>
      </c>
      <c r="N40" s="433">
        <v>0.1</v>
      </c>
      <c r="O40" s="433">
        <v>0.13043478260869601</v>
      </c>
      <c r="P40" s="438" t="s">
        <v>144</v>
      </c>
      <c r="Q40" s="438" t="s">
        <v>144</v>
      </c>
      <c r="R40" s="433">
        <v>0.37894736842105298</v>
      </c>
    </row>
    <row r="41" spans="1:18" s="31" customFormat="1" ht="17.25" x14ac:dyDescent="0.2">
      <c r="A41" s="394"/>
      <c r="B41" s="435" t="s">
        <v>143</v>
      </c>
      <c r="C41" s="458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</row>
    <row r="42" spans="1:18" ht="18" thickBot="1" x14ac:dyDescent="0.2">
      <c r="A42" s="395"/>
      <c r="B42" s="396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40"/>
      <c r="Q42" s="441"/>
      <c r="R42" s="442" t="s">
        <v>256</v>
      </c>
    </row>
    <row r="43" spans="1:18" ht="21.75" customHeight="1" x14ac:dyDescent="0.15">
      <c r="A43" s="400"/>
      <c r="B43" s="400"/>
      <c r="C43" s="179"/>
      <c r="D43" s="443" t="s">
        <v>114</v>
      </c>
      <c r="E43" s="443"/>
      <c r="F43" s="443"/>
      <c r="G43" s="443"/>
      <c r="H43" s="402" t="s">
        <v>115</v>
      </c>
      <c r="I43" s="402" t="s">
        <v>116</v>
      </c>
      <c r="J43" s="402" t="s">
        <v>117</v>
      </c>
      <c r="K43" s="402" t="s">
        <v>118</v>
      </c>
      <c r="L43" s="402" t="s">
        <v>119</v>
      </c>
      <c r="M43" s="444" t="s">
        <v>120</v>
      </c>
      <c r="N43" s="444"/>
      <c r="O43" s="402" t="s">
        <v>121</v>
      </c>
      <c r="P43" s="402" t="s">
        <v>122</v>
      </c>
      <c r="Q43" s="402" t="s">
        <v>123</v>
      </c>
      <c r="R43" s="445"/>
    </row>
    <row r="44" spans="1:18" ht="21.75" customHeight="1" x14ac:dyDescent="0.15">
      <c r="A44" s="400"/>
      <c r="B44" s="400"/>
      <c r="C44" s="409" t="s">
        <v>124</v>
      </c>
      <c r="D44" s="446" t="s">
        <v>125</v>
      </c>
      <c r="E44" s="410" t="s">
        <v>126</v>
      </c>
      <c r="F44" s="447" t="s">
        <v>100</v>
      </c>
      <c r="G44" s="448" t="s">
        <v>88</v>
      </c>
      <c r="H44" s="413"/>
      <c r="I44" s="413"/>
      <c r="J44" s="413"/>
      <c r="K44" s="413"/>
      <c r="L44" s="413"/>
      <c r="M44" s="439"/>
      <c r="N44" s="449"/>
      <c r="O44" s="416" t="s">
        <v>127</v>
      </c>
      <c r="P44" s="413"/>
      <c r="Q44" s="416" t="s">
        <v>128</v>
      </c>
      <c r="R44" s="450" t="s">
        <v>100</v>
      </c>
    </row>
    <row r="45" spans="1:18" ht="21.75" customHeight="1" x14ac:dyDescent="0.15">
      <c r="A45" s="407"/>
      <c r="B45" s="407"/>
      <c r="C45" s="417"/>
      <c r="D45" s="418" t="s">
        <v>129</v>
      </c>
      <c r="E45" s="419" t="s">
        <v>130</v>
      </c>
      <c r="F45" s="421" t="s">
        <v>131</v>
      </c>
      <c r="G45" s="448"/>
      <c r="H45" s="419" t="s">
        <v>132</v>
      </c>
      <c r="I45" s="419" t="s">
        <v>133</v>
      </c>
      <c r="J45" s="419" t="s">
        <v>134</v>
      </c>
      <c r="K45" s="419" t="s">
        <v>134</v>
      </c>
      <c r="L45" s="419" t="s">
        <v>134</v>
      </c>
      <c r="M45" s="420" t="s">
        <v>95</v>
      </c>
      <c r="N45" s="418" t="s">
        <v>96</v>
      </c>
      <c r="O45" s="419" t="s">
        <v>135</v>
      </c>
      <c r="P45" s="419" t="s">
        <v>134</v>
      </c>
      <c r="Q45" s="419" t="s">
        <v>136</v>
      </c>
      <c r="R45" s="407"/>
    </row>
    <row r="46" spans="1:18" ht="33.75" customHeight="1" x14ac:dyDescent="0.15">
      <c r="A46" s="451" t="s">
        <v>137</v>
      </c>
      <c r="B46" s="452" t="s">
        <v>138</v>
      </c>
      <c r="C46" s="424">
        <f>SUM(D46:R46)</f>
        <v>1029</v>
      </c>
      <c r="D46" s="426">
        <f>D47+D48</f>
        <v>373</v>
      </c>
      <c r="E46" s="426">
        <f t="shared" ref="E46:R46" si="0">E47+E48</f>
        <v>1</v>
      </c>
      <c r="F46" s="426">
        <f t="shared" si="0"/>
        <v>15</v>
      </c>
      <c r="G46" s="426">
        <f t="shared" si="0"/>
        <v>49</v>
      </c>
      <c r="H46" s="426">
        <f t="shared" si="0"/>
        <v>79</v>
      </c>
      <c r="I46" s="426">
        <f t="shared" si="0"/>
        <v>56</v>
      </c>
      <c r="J46" s="426">
        <f t="shared" si="0"/>
        <v>82</v>
      </c>
      <c r="K46" s="426">
        <f t="shared" si="0"/>
        <v>250</v>
      </c>
      <c r="L46" s="426">
        <f t="shared" si="0"/>
        <v>5</v>
      </c>
      <c r="M46" s="426">
        <f t="shared" si="0"/>
        <v>71</v>
      </c>
      <c r="N46" s="426">
        <f t="shared" si="0"/>
        <v>18</v>
      </c>
      <c r="O46" s="426">
        <f t="shared" si="0"/>
        <v>7</v>
      </c>
      <c r="P46" s="426">
        <f t="shared" si="0"/>
        <v>1</v>
      </c>
      <c r="Q46" s="426">
        <f t="shared" si="0"/>
        <v>0</v>
      </c>
      <c r="R46" s="426">
        <f t="shared" si="0"/>
        <v>22</v>
      </c>
    </row>
    <row r="47" spans="1:18" ht="33.75" customHeight="1" x14ac:dyDescent="0.15">
      <c r="A47" s="451"/>
      <c r="B47" s="452" t="s">
        <v>139</v>
      </c>
      <c r="C47" s="424">
        <f>SUM(D47:R47)</f>
        <v>585</v>
      </c>
      <c r="D47" s="426">
        <v>116</v>
      </c>
      <c r="E47" s="426">
        <v>1</v>
      </c>
      <c r="F47" s="426">
        <v>10</v>
      </c>
      <c r="G47" s="426">
        <v>25</v>
      </c>
      <c r="H47" s="426">
        <v>79</v>
      </c>
      <c r="I47" s="426">
        <v>56</v>
      </c>
      <c r="J47" s="426">
        <v>80</v>
      </c>
      <c r="K47" s="426">
        <v>146</v>
      </c>
      <c r="L47" s="426">
        <v>5</v>
      </c>
      <c r="M47" s="426">
        <v>38</v>
      </c>
      <c r="N47" s="426">
        <v>11</v>
      </c>
      <c r="O47" s="426">
        <v>3</v>
      </c>
      <c r="P47" s="426">
        <v>1</v>
      </c>
      <c r="Q47" s="426">
        <v>0</v>
      </c>
      <c r="R47" s="426">
        <v>14</v>
      </c>
    </row>
    <row r="48" spans="1:18" ht="33.75" customHeight="1" x14ac:dyDescent="0.15">
      <c r="A48" s="451"/>
      <c r="B48" s="452" t="s">
        <v>140</v>
      </c>
      <c r="C48" s="424">
        <f>SUM(D48:R48)</f>
        <v>444</v>
      </c>
      <c r="D48" s="426">
        <v>257</v>
      </c>
      <c r="E48" s="426">
        <v>0</v>
      </c>
      <c r="F48" s="426">
        <v>5</v>
      </c>
      <c r="G48" s="426">
        <v>24</v>
      </c>
      <c r="H48" s="426">
        <v>0</v>
      </c>
      <c r="I48" s="426">
        <v>0</v>
      </c>
      <c r="J48" s="426">
        <v>2</v>
      </c>
      <c r="K48" s="426">
        <v>104</v>
      </c>
      <c r="L48" s="426">
        <v>0</v>
      </c>
      <c r="M48" s="426">
        <v>33</v>
      </c>
      <c r="N48" s="426">
        <v>7</v>
      </c>
      <c r="O48" s="426">
        <v>4</v>
      </c>
      <c r="P48" s="426">
        <v>0</v>
      </c>
      <c r="Q48" s="426">
        <v>0</v>
      </c>
      <c r="R48" s="426">
        <v>8</v>
      </c>
    </row>
    <row r="49" spans="1:18" ht="33.75" customHeight="1" x14ac:dyDescent="0.15">
      <c r="A49" s="451"/>
      <c r="B49" s="453" t="s">
        <v>141</v>
      </c>
      <c r="C49" s="459">
        <f>C47/C46</f>
        <v>0.56851311953352768</v>
      </c>
      <c r="D49" s="460">
        <f t="shared" ref="D49:R49" si="1">D47/D46</f>
        <v>0.31099195710455763</v>
      </c>
      <c r="E49" s="460">
        <f t="shared" si="1"/>
        <v>1</v>
      </c>
      <c r="F49" s="460">
        <f t="shared" si="1"/>
        <v>0.66666666666666663</v>
      </c>
      <c r="G49" s="460">
        <f t="shared" si="1"/>
        <v>0.51020408163265307</v>
      </c>
      <c r="H49" s="460">
        <f t="shared" si="1"/>
        <v>1</v>
      </c>
      <c r="I49" s="460">
        <f t="shared" si="1"/>
        <v>1</v>
      </c>
      <c r="J49" s="460">
        <f t="shared" si="1"/>
        <v>0.97560975609756095</v>
      </c>
      <c r="K49" s="460">
        <f t="shared" si="1"/>
        <v>0.58399999999999996</v>
      </c>
      <c r="L49" s="460">
        <f t="shared" si="1"/>
        <v>1</v>
      </c>
      <c r="M49" s="460">
        <f t="shared" si="1"/>
        <v>0.53521126760563376</v>
      </c>
      <c r="N49" s="460">
        <f t="shared" si="1"/>
        <v>0.61111111111111116</v>
      </c>
      <c r="O49" s="460">
        <f>O47/O46</f>
        <v>0.42857142857142855</v>
      </c>
      <c r="P49" s="460">
        <f t="shared" si="1"/>
        <v>1</v>
      </c>
      <c r="Q49" s="461">
        <v>0</v>
      </c>
      <c r="R49" s="460">
        <f t="shared" si="1"/>
        <v>0.63636363636363635</v>
      </c>
    </row>
    <row r="50" spans="1:18" ht="33.75" customHeight="1" thickBot="1" x14ac:dyDescent="0.2">
      <c r="A50" s="430" t="s">
        <v>142</v>
      </c>
      <c r="B50" s="452" t="s">
        <v>138</v>
      </c>
      <c r="C50" s="424">
        <f>SUM(D50:R50)</f>
        <v>1056</v>
      </c>
      <c r="D50" s="426">
        <f>D51+D52</f>
        <v>3</v>
      </c>
      <c r="E50" s="426">
        <f t="shared" ref="E50:R50" si="2">E51+E52</f>
        <v>6</v>
      </c>
      <c r="F50" s="426">
        <f t="shared" si="2"/>
        <v>1</v>
      </c>
      <c r="G50" s="426">
        <f t="shared" si="2"/>
        <v>4</v>
      </c>
      <c r="H50" s="426">
        <f t="shared" si="2"/>
        <v>41</v>
      </c>
      <c r="I50" s="426">
        <f t="shared" si="2"/>
        <v>10</v>
      </c>
      <c r="J50" s="426">
        <f t="shared" si="2"/>
        <v>163</v>
      </c>
      <c r="K50" s="426">
        <f t="shared" si="2"/>
        <v>315</v>
      </c>
      <c r="L50" s="426">
        <f t="shared" si="2"/>
        <v>80</v>
      </c>
      <c r="M50" s="426">
        <f t="shared" si="2"/>
        <v>71</v>
      </c>
      <c r="N50" s="426">
        <f t="shared" si="2"/>
        <v>7</v>
      </c>
      <c r="O50" s="426">
        <f t="shared" si="2"/>
        <v>50</v>
      </c>
      <c r="P50" s="426">
        <f t="shared" si="2"/>
        <v>0</v>
      </c>
      <c r="Q50" s="426">
        <f t="shared" si="2"/>
        <v>0</v>
      </c>
      <c r="R50" s="426">
        <f t="shared" si="2"/>
        <v>305</v>
      </c>
    </row>
    <row r="51" spans="1:18" ht="33.75" customHeight="1" thickBot="1" x14ac:dyDescent="0.2">
      <c r="A51" s="430"/>
      <c r="B51" s="452" t="s">
        <v>139</v>
      </c>
      <c r="C51" s="424">
        <f>SUM(D51:R51)</f>
        <v>507</v>
      </c>
      <c r="D51" s="426">
        <v>0</v>
      </c>
      <c r="E51" s="426">
        <v>0</v>
      </c>
      <c r="F51" s="426">
        <v>0</v>
      </c>
      <c r="G51" s="426">
        <v>1</v>
      </c>
      <c r="H51" s="426">
        <v>40</v>
      </c>
      <c r="I51" s="426">
        <v>9</v>
      </c>
      <c r="J51" s="426">
        <v>68</v>
      </c>
      <c r="K51" s="426">
        <v>230</v>
      </c>
      <c r="L51" s="426">
        <v>25</v>
      </c>
      <c r="M51" s="426">
        <v>12</v>
      </c>
      <c r="N51" s="426">
        <v>0</v>
      </c>
      <c r="O51" s="426">
        <v>3</v>
      </c>
      <c r="P51" s="426">
        <v>0</v>
      </c>
      <c r="Q51" s="426">
        <v>0</v>
      </c>
      <c r="R51" s="426">
        <v>119</v>
      </c>
    </row>
    <row r="52" spans="1:18" ht="33.75" customHeight="1" thickBot="1" x14ac:dyDescent="0.2">
      <c r="A52" s="430"/>
      <c r="B52" s="452" t="s">
        <v>140</v>
      </c>
      <c r="C52" s="424">
        <f>SUM(D52:R52)</f>
        <v>549</v>
      </c>
      <c r="D52" s="426">
        <v>3</v>
      </c>
      <c r="E52" s="426">
        <v>6</v>
      </c>
      <c r="F52" s="426">
        <v>1</v>
      </c>
      <c r="G52" s="426">
        <v>3</v>
      </c>
      <c r="H52" s="426">
        <v>1</v>
      </c>
      <c r="I52" s="426">
        <v>1</v>
      </c>
      <c r="J52" s="426">
        <v>95</v>
      </c>
      <c r="K52" s="426">
        <v>85</v>
      </c>
      <c r="L52" s="426">
        <v>55</v>
      </c>
      <c r="M52" s="426">
        <v>59</v>
      </c>
      <c r="N52" s="426">
        <v>7</v>
      </c>
      <c r="O52" s="426">
        <v>47</v>
      </c>
      <c r="P52" s="426">
        <v>0</v>
      </c>
      <c r="Q52" s="426">
        <v>0</v>
      </c>
      <c r="R52" s="426">
        <v>186</v>
      </c>
    </row>
    <row r="53" spans="1:18" ht="33.75" customHeight="1" thickBot="1" x14ac:dyDescent="0.2">
      <c r="A53" s="430"/>
      <c r="B53" s="456" t="s">
        <v>141</v>
      </c>
      <c r="C53" s="462">
        <f>C51/C50</f>
        <v>0.48011363636363635</v>
      </c>
      <c r="D53" s="463">
        <f t="shared" ref="D53:R53" si="3">D51/D50</f>
        <v>0</v>
      </c>
      <c r="E53" s="463">
        <f t="shared" si="3"/>
        <v>0</v>
      </c>
      <c r="F53" s="463">
        <f t="shared" si="3"/>
        <v>0</v>
      </c>
      <c r="G53" s="463">
        <f t="shared" si="3"/>
        <v>0.25</v>
      </c>
      <c r="H53" s="463">
        <f t="shared" si="3"/>
        <v>0.97560975609756095</v>
      </c>
      <c r="I53" s="463">
        <f t="shared" si="3"/>
        <v>0.9</v>
      </c>
      <c r="J53" s="463">
        <f t="shared" si="3"/>
        <v>0.41717791411042943</v>
      </c>
      <c r="K53" s="463">
        <f t="shared" si="3"/>
        <v>0.73015873015873012</v>
      </c>
      <c r="L53" s="463">
        <f t="shared" si="3"/>
        <v>0.3125</v>
      </c>
      <c r="M53" s="463">
        <f t="shared" si="3"/>
        <v>0.16901408450704225</v>
      </c>
      <c r="N53" s="463">
        <f t="shared" si="3"/>
        <v>0</v>
      </c>
      <c r="O53" s="463">
        <f t="shared" si="3"/>
        <v>0.06</v>
      </c>
      <c r="P53" s="464">
        <v>0</v>
      </c>
      <c r="Q53" s="464">
        <v>0</v>
      </c>
      <c r="R53" s="463">
        <f t="shared" si="3"/>
        <v>0.39016393442622949</v>
      </c>
    </row>
    <row r="54" spans="1:18" ht="21.75" customHeight="1" x14ac:dyDescent="0.2">
      <c r="A54" s="394"/>
      <c r="B54" s="435" t="s">
        <v>143</v>
      </c>
      <c r="C54" s="458"/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</row>
  </sheetData>
  <mergeCells count="16">
    <mergeCell ref="D43:G43"/>
    <mergeCell ref="G44:G45"/>
    <mergeCell ref="A46:A49"/>
    <mergeCell ref="A50:A53"/>
    <mergeCell ref="A20:A23"/>
    <mergeCell ref="A24:A27"/>
    <mergeCell ref="D30:G30"/>
    <mergeCell ref="G31:G32"/>
    <mergeCell ref="A33:A36"/>
    <mergeCell ref="A37:A40"/>
    <mergeCell ref="G18:G19"/>
    <mergeCell ref="D3:G3"/>
    <mergeCell ref="G4:G5"/>
    <mergeCell ref="A6:A9"/>
    <mergeCell ref="A10:A13"/>
    <mergeCell ref="D17:G17"/>
  </mergeCells>
  <phoneticPr fontId="18"/>
  <pageMargins left="0.78740157480314965" right="0.78740157480314965" top="0.62992125984251968" bottom="0.39370078740157483" header="0.51181102362204722" footer="0.51181102362204722"/>
  <pageSetup paperSize="9" scale="55" fitToHeight="0" orientation="landscape" horizontalDpi="300" verticalDpi="300" r:id="rId1"/>
  <rowBreaks count="1" manualBreakCount="1">
    <brk id="2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7"/>
  <sheetViews>
    <sheetView showGridLines="0" view="pageBreakPreview" zoomScaleNormal="100" workbookViewId="0"/>
  </sheetViews>
  <sheetFormatPr defaultColWidth="9" defaultRowHeight="13.5" x14ac:dyDescent="0.15"/>
  <cols>
    <col min="1" max="1" width="6.5" style="20" customWidth="1"/>
    <col min="2" max="2" width="22.875" style="20" customWidth="1"/>
    <col min="3" max="16" width="7.5" style="20" customWidth="1"/>
    <col min="17" max="17" width="8" style="20" customWidth="1"/>
    <col min="18" max="19" width="7.5" style="20" customWidth="1"/>
    <col min="20" max="256" width="9" style="20"/>
    <col min="257" max="257" width="6.5" style="20" customWidth="1"/>
    <col min="258" max="258" width="22.875" style="20" customWidth="1"/>
    <col min="259" max="272" width="7.5" style="20" customWidth="1"/>
    <col min="273" max="273" width="8" style="20" customWidth="1"/>
    <col min="274" max="275" width="7.5" style="20" customWidth="1"/>
    <col min="276" max="512" width="9" style="20"/>
    <col min="513" max="513" width="6.5" style="20" customWidth="1"/>
    <col min="514" max="514" width="22.875" style="20" customWidth="1"/>
    <col min="515" max="528" width="7.5" style="20" customWidth="1"/>
    <col min="529" max="529" width="8" style="20" customWidth="1"/>
    <col min="530" max="531" width="7.5" style="20" customWidth="1"/>
    <col min="532" max="768" width="9" style="20"/>
    <col min="769" max="769" width="6.5" style="20" customWidth="1"/>
    <col min="770" max="770" width="22.875" style="20" customWidth="1"/>
    <col min="771" max="784" width="7.5" style="20" customWidth="1"/>
    <col min="785" max="785" width="8" style="20" customWidth="1"/>
    <col min="786" max="787" width="7.5" style="20" customWidth="1"/>
    <col min="788" max="1024" width="9" style="20"/>
  </cols>
  <sheetData>
    <row r="1" spans="1:18" s="31" customFormat="1" ht="14.25" x14ac:dyDescent="0.15">
      <c r="A1" s="42" t="s">
        <v>145</v>
      </c>
    </row>
    <row r="2" spans="1:18" s="31" customFormat="1" ht="14.25" thickBot="1" x14ac:dyDescent="0.2">
      <c r="A2" s="43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Q2" s="38"/>
      <c r="R2" s="23" t="s">
        <v>72</v>
      </c>
    </row>
    <row r="3" spans="1:18" s="31" customFormat="1" ht="15" customHeight="1" x14ac:dyDescent="0.15">
      <c r="A3" s="41"/>
      <c r="B3" s="41"/>
      <c r="C3" s="180"/>
      <c r="D3" s="198" t="s">
        <v>114</v>
      </c>
      <c r="E3" s="198"/>
      <c r="F3" s="198"/>
      <c r="G3" s="198"/>
      <c r="H3" s="87" t="s">
        <v>115</v>
      </c>
      <c r="I3" s="88" t="s">
        <v>116</v>
      </c>
      <c r="J3" s="86" t="s">
        <v>117</v>
      </c>
      <c r="K3" s="90" t="s">
        <v>118</v>
      </c>
      <c r="L3" s="90" t="s">
        <v>119</v>
      </c>
      <c r="M3" s="174" t="s">
        <v>120</v>
      </c>
      <c r="N3" s="50"/>
      <c r="O3" s="90" t="s">
        <v>121</v>
      </c>
      <c r="P3" s="87" t="s">
        <v>122</v>
      </c>
      <c r="Q3" s="87" t="s">
        <v>123</v>
      </c>
      <c r="R3" s="175"/>
    </row>
    <row r="4" spans="1:18" s="31" customFormat="1" ht="15" customHeight="1" x14ac:dyDescent="0.15">
      <c r="A4" s="41"/>
      <c r="B4" s="41"/>
      <c r="C4" s="181" t="s">
        <v>124</v>
      </c>
      <c r="D4" s="90" t="s">
        <v>125</v>
      </c>
      <c r="E4" s="49" t="s">
        <v>126</v>
      </c>
      <c r="F4" s="44" t="s">
        <v>100</v>
      </c>
      <c r="G4" s="197" t="s">
        <v>88</v>
      </c>
      <c r="H4" s="176"/>
      <c r="I4" s="177"/>
      <c r="J4" s="45"/>
      <c r="K4" s="177"/>
      <c r="L4" s="177"/>
      <c r="M4" s="177"/>
      <c r="N4" s="177"/>
      <c r="O4" s="90" t="s">
        <v>127</v>
      </c>
      <c r="P4" s="177"/>
      <c r="Q4" s="89" t="s">
        <v>128</v>
      </c>
      <c r="R4" s="90" t="s">
        <v>100</v>
      </c>
    </row>
    <row r="5" spans="1:18" s="31" customFormat="1" ht="15" customHeight="1" x14ac:dyDescent="0.15">
      <c r="A5" s="50"/>
      <c r="B5" s="50"/>
      <c r="C5" s="182"/>
      <c r="D5" s="178" t="s">
        <v>129</v>
      </c>
      <c r="E5" s="51" t="s">
        <v>130</v>
      </c>
      <c r="F5" s="53" t="s">
        <v>131</v>
      </c>
      <c r="G5" s="197"/>
      <c r="H5" s="51" t="s">
        <v>132</v>
      </c>
      <c r="I5" s="178" t="s">
        <v>133</v>
      </c>
      <c r="J5" s="52" t="s">
        <v>134</v>
      </c>
      <c r="K5" s="178" t="s">
        <v>134</v>
      </c>
      <c r="L5" s="178" t="s">
        <v>134</v>
      </c>
      <c r="M5" s="178" t="s">
        <v>95</v>
      </c>
      <c r="N5" s="178" t="s">
        <v>96</v>
      </c>
      <c r="O5" s="51" t="s">
        <v>135</v>
      </c>
      <c r="P5" s="178" t="s">
        <v>134</v>
      </c>
      <c r="Q5" s="178" t="s">
        <v>136</v>
      </c>
      <c r="R5" s="174"/>
    </row>
    <row r="6" spans="1:18" s="31" customFormat="1" ht="21.75" customHeight="1" thickBot="1" x14ac:dyDescent="0.2">
      <c r="A6" s="200" t="s">
        <v>137</v>
      </c>
      <c r="B6" s="58" t="s">
        <v>138</v>
      </c>
      <c r="C6" s="59">
        <v>1051</v>
      </c>
      <c r="D6" s="60">
        <v>373</v>
      </c>
      <c r="E6" s="60">
        <v>1</v>
      </c>
      <c r="F6" s="60">
        <v>15</v>
      </c>
      <c r="G6" s="60">
        <v>45</v>
      </c>
      <c r="H6" s="60">
        <v>79</v>
      </c>
      <c r="I6" s="60">
        <v>56</v>
      </c>
      <c r="J6" s="60">
        <v>82</v>
      </c>
      <c r="K6" s="60">
        <v>256</v>
      </c>
      <c r="L6" s="60">
        <v>6</v>
      </c>
      <c r="M6" s="60">
        <v>81</v>
      </c>
      <c r="N6" s="60">
        <v>23</v>
      </c>
      <c r="O6" s="60">
        <v>7</v>
      </c>
      <c r="P6" s="60">
        <v>1</v>
      </c>
      <c r="Q6" s="60">
        <v>1</v>
      </c>
      <c r="R6" s="60">
        <v>25</v>
      </c>
    </row>
    <row r="7" spans="1:18" s="31" customFormat="1" ht="21.75" customHeight="1" thickBot="1" x14ac:dyDescent="0.2">
      <c r="A7" s="200"/>
      <c r="B7" s="55" t="s">
        <v>146</v>
      </c>
      <c r="C7" s="168">
        <v>585</v>
      </c>
      <c r="D7" s="37">
        <v>239</v>
      </c>
      <c r="E7" s="37">
        <v>0</v>
      </c>
      <c r="F7" s="37">
        <v>8</v>
      </c>
      <c r="G7" s="37">
        <v>25</v>
      </c>
      <c r="H7" s="37">
        <v>21</v>
      </c>
      <c r="I7" s="37">
        <v>8</v>
      </c>
      <c r="J7" s="37">
        <v>20</v>
      </c>
      <c r="K7" s="37">
        <v>245</v>
      </c>
      <c r="L7" s="37">
        <v>4</v>
      </c>
      <c r="M7" s="37">
        <v>2</v>
      </c>
      <c r="N7" s="37">
        <v>0</v>
      </c>
      <c r="O7" s="37">
        <v>2</v>
      </c>
      <c r="P7" s="37">
        <v>1</v>
      </c>
      <c r="Q7" s="37">
        <v>1</v>
      </c>
      <c r="R7" s="37">
        <v>9</v>
      </c>
    </row>
    <row r="8" spans="1:18" s="31" customFormat="1" ht="21.75" customHeight="1" thickBot="1" x14ac:dyDescent="0.2">
      <c r="A8" s="200"/>
      <c r="B8" s="55" t="s">
        <v>147</v>
      </c>
      <c r="C8" s="168">
        <v>466</v>
      </c>
      <c r="D8" s="37">
        <v>134</v>
      </c>
      <c r="E8" s="37">
        <v>1</v>
      </c>
      <c r="F8" s="37">
        <v>7</v>
      </c>
      <c r="G8" s="37">
        <v>20</v>
      </c>
      <c r="H8" s="37">
        <v>58</v>
      </c>
      <c r="I8" s="37">
        <v>48</v>
      </c>
      <c r="J8" s="37">
        <v>62</v>
      </c>
      <c r="K8" s="37">
        <v>11</v>
      </c>
      <c r="L8" s="37">
        <v>2</v>
      </c>
      <c r="M8" s="37">
        <v>79</v>
      </c>
      <c r="N8" s="37">
        <v>23</v>
      </c>
      <c r="O8" s="37">
        <v>5</v>
      </c>
      <c r="P8" s="37">
        <v>0</v>
      </c>
      <c r="Q8" s="37">
        <v>0</v>
      </c>
      <c r="R8" s="37">
        <v>16</v>
      </c>
    </row>
    <row r="9" spans="1:18" s="31" customFormat="1" ht="21.75" customHeight="1" thickBot="1" x14ac:dyDescent="0.2">
      <c r="A9" s="200"/>
      <c r="B9" s="61" t="s">
        <v>148</v>
      </c>
      <c r="C9" s="62">
        <v>0.44338725023786901</v>
      </c>
      <c r="D9" s="62">
        <v>0.35924932975871299</v>
      </c>
      <c r="E9" s="62">
        <v>1</v>
      </c>
      <c r="F9" s="62">
        <v>0.46666666666666701</v>
      </c>
      <c r="G9" s="62">
        <v>0.44444444444444398</v>
      </c>
      <c r="H9" s="62">
        <v>0.734177215189873</v>
      </c>
      <c r="I9" s="62">
        <v>0.85714285714285698</v>
      </c>
      <c r="J9" s="62">
        <v>0.75609756097560998</v>
      </c>
      <c r="K9" s="62">
        <v>4.296875E-2</v>
      </c>
      <c r="L9" s="62">
        <v>0.33333333333333298</v>
      </c>
      <c r="M9" s="62">
        <v>0.97530864197530898</v>
      </c>
      <c r="N9" s="62">
        <v>1</v>
      </c>
      <c r="O9" s="62">
        <v>0.71428571428571397</v>
      </c>
      <c r="P9" s="62">
        <v>0</v>
      </c>
      <c r="Q9" s="62">
        <v>0</v>
      </c>
      <c r="R9" s="62">
        <v>0.64</v>
      </c>
    </row>
    <row r="10" spans="1:18" s="31" customFormat="1" ht="14.25" x14ac:dyDescent="0.15">
      <c r="A10" s="42"/>
    </row>
    <row r="11" spans="1:18" s="31" customFormat="1" ht="14.25" thickBot="1" x14ac:dyDescent="0.2">
      <c r="A11" s="43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Q11" s="38"/>
      <c r="R11" s="23" t="s">
        <v>103</v>
      </c>
    </row>
    <row r="12" spans="1:18" s="31" customFormat="1" ht="15" customHeight="1" x14ac:dyDescent="0.15">
      <c r="A12" s="41"/>
      <c r="B12" s="41"/>
      <c r="C12" s="180"/>
      <c r="D12" s="198" t="s">
        <v>114</v>
      </c>
      <c r="E12" s="198"/>
      <c r="F12" s="198"/>
      <c r="G12" s="198"/>
      <c r="H12" s="87" t="s">
        <v>115</v>
      </c>
      <c r="I12" s="88" t="s">
        <v>116</v>
      </c>
      <c r="J12" s="86" t="s">
        <v>117</v>
      </c>
      <c r="K12" s="90" t="s">
        <v>118</v>
      </c>
      <c r="L12" s="90" t="s">
        <v>119</v>
      </c>
      <c r="M12" s="174" t="s">
        <v>120</v>
      </c>
      <c r="N12" s="50"/>
      <c r="O12" s="90" t="s">
        <v>121</v>
      </c>
      <c r="P12" s="87" t="s">
        <v>122</v>
      </c>
      <c r="Q12" s="87" t="s">
        <v>123</v>
      </c>
      <c r="R12" s="175"/>
    </row>
    <row r="13" spans="1:18" s="31" customFormat="1" ht="15" customHeight="1" x14ac:dyDescent="0.15">
      <c r="A13" s="41"/>
      <c r="B13" s="41"/>
      <c r="C13" s="181" t="s">
        <v>124</v>
      </c>
      <c r="D13" s="90" t="s">
        <v>125</v>
      </c>
      <c r="E13" s="49" t="s">
        <v>126</v>
      </c>
      <c r="F13" s="44" t="s">
        <v>100</v>
      </c>
      <c r="G13" s="197" t="s">
        <v>88</v>
      </c>
      <c r="H13" s="176"/>
      <c r="I13" s="177"/>
      <c r="J13" s="45"/>
      <c r="K13" s="177"/>
      <c r="L13" s="177"/>
      <c r="M13" s="177"/>
      <c r="N13" s="177"/>
      <c r="O13" s="90" t="s">
        <v>127</v>
      </c>
      <c r="P13" s="177"/>
      <c r="Q13" s="89" t="s">
        <v>128</v>
      </c>
      <c r="R13" s="90" t="s">
        <v>100</v>
      </c>
    </row>
    <row r="14" spans="1:18" s="31" customFormat="1" ht="15" customHeight="1" x14ac:dyDescent="0.15">
      <c r="A14" s="50"/>
      <c r="B14" s="50"/>
      <c r="C14" s="182"/>
      <c r="D14" s="178" t="s">
        <v>129</v>
      </c>
      <c r="E14" s="51" t="s">
        <v>130</v>
      </c>
      <c r="F14" s="53" t="s">
        <v>131</v>
      </c>
      <c r="G14" s="197"/>
      <c r="H14" s="51" t="s">
        <v>132</v>
      </c>
      <c r="I14" s="178" t="s">
        <v>133</v>
      </c>
      <c r="J14" s="52" t="s">
        <v>134</v>
      </c>
      <c r="K14" s="178" t="s">
        <v>134</v>
      </c>
      <c r="L14" s="178" t="s">
        <v>134</v>
      </c>
      <c r="M14" s="178" t="s">
        <v>95</v>
      </c>
      <c r="N14" s="178" t="s">
        <v>96</v>
      </c>
      <c r="O14" s="51" t="s">
        <v>135</v>
      </c>
      <c r="P14" s="178" t="s">
        <v>134</v>
      </c>
      <c r="Q14" s="178" t="s">
        <v>136</v>
      </c>
      <c r="R14" s="174"/>
    </row>
    <row r="15" spans="1:18" s="31" customFormat="1" ht="21.75" customHeight="1" thickBot="1" x14ac:dyDescent="0.2">
      <c r="A15" s="200" t="s">
        <v>137</v>
      </c>
      <c r="B15" s="58" t="s">
        <v>138</v>
      </c>
      <c r="C15" s="59">
        <v>1053</v>
      </c>
      <c r="D15" s="60">
        <v>372</v>
      </c>
      <c r="E15" s="60">
        <v>2</v>
      </c>
      <c r="F15" s="60">
        <v>15</v>
      </c>
      <c r="G15" s="60">
        <v>46</v>
      </c>
      <c r="H15" s="60">
        <v>80</v>
      </c>
      <c r="I15" s="60">
        <v>56</v>
      </c>
      <c r="J15" s="60">
        <v>81</v>
      </c>
      <c r="K15" s="60">
        <v>262</v>
      </c>
      <c r="L15" s="60">
        <v>7</v>
      </c>
      <c r="M15" s="60">
        <v>81</v>
      </c>
      <c r="N15" s="60">
        <v>19</v>
      </c>
      <c r="O15" s="60">
        <v>7</v>
      </c>
      <c r="P15" s="60">
        <v>1</v>
      </c>
      <c r="Q15" s="60">
        <v>0</v>
      </c>
      <c r="R15" s="60">
        <v>24</v>
      </c>
    </row>
    <row r="16" spans="1:18" s="31" customFormat="1" ht="21.75" customHeight="1" thickBot="1" x14ac:dyDescent="0.2">
      <c r="A16" s="200"/>
      <c r="B16" s="55" t="s">
        <v>146</v>
      </c>
      <c r="C16" s="168">
        <v>586</v>
      </c>
      <c r="D16" s="37">
        <v>235</v>
      </c>
      <c r="E16" s="37">
        <v>0</v>
      </c>
      <c r="F16" s="37">
        <v>8</v>
      </c>
      <c r="G16" s="37">
        <v>25</v>
      </c>
      <c r="H16" s="37">
        <v>20</v>
      </c>
      <c r="I16" s="37">
        <v>8</v>
      </c>
      <c r="J16" s="37">
        <v>21</v>
      </c>
      <c r="K16" s="37">
        <v>250</v>
      </c>
      <c r="L16" s="37">
        <v>4</v>
      </c>
      <c r="M16" s="37">
        <v>2</v>
      </c>
      <c r="N16" s="37">
        <v>1</v>
      </c>
      <c r="O16" s="37">
        <v>2</v>
      </c>
      <c r="P16" s="37">
        <v>1</v>
      </c>
      <c r="Q16" s="37">
        <v>0</v>
      </c>
      <c r="R16" s="37">
        <v>9</v>
      </c>
    </row>
    <row r="17" spans="1:18" s="31" customFormat="1" ht="21.75" customHeight="1" thickBot="1" x14ac:dyDescent="0.2">
      <c r="A17" s="200"/>
      <c r="B17" s="55" t="s">
        <v>147</v>
      </c>
      <c r="C17" s="168">
        <v>467</v>
      </c>
      <c r="D17" s="37">
        <v>137</v>
      </c>
      <c r="E17" s="37">
        <v>2</v>
      </c>
      <c r="F17" s="37">
        <v>7</v>
      </c>
      <c r="G17" s="37">
        <v>21</v>
      </c>
      <c r="H17" s="37">
        <v>60</v>
      </c>
      <c r="I17" s="37">
        <v>48</v>
      </c>
      <c r="J17" s="37">
        <v>60</v>
      </c>
      <c r="K17" s="37">
        <v>12</v>
      </c>
      <c r="L17" s="37">
        <v>3</v>
      </c>
      <c r="M17" s="37">
        <v>79</v>
      </c>
      <c r="N17" s="37">
        <v>18</v>
      </c>
      <c r="O17" s="37">
        <v>5</v>
      </c>
      <c r="P17" s="37">
        <v>0</v>
      </c>
      <c r="Q17" s="37">
        <v>0</v>
      </c>
      <c r="R17" s="37">
        <v>15</v>
      </c>
    </row>
    <row r="18" spans="1:18" s="31" customFormat="1" ht="21.75" customHeight="1" thickBot="1" x14ac:dyDescent="0.2">
      <c r="A18" s="200"/>
      <c r="B18" s="61" t="s">
        <v>148</v>
      </c>
      <c r="C18" s="62">
        <v>0.443</v>
      </c>
      <c r="D18" s="62">
        <v>0.36799999999999999</v>
      </c>
      <c r="E18" s="62">
        <v>1</v>
      </c>
      <c r="F18" s="62">
        <v>0.46700000000000003</v>
      </c>
      <c r="G18" s="62">
        <v>0.45700000000000002</v>
      </c>
      <c r="H18" s="62">
        <v>0.75</v>
      </c>
      <c r="I18" s="62">
        <v>0.85699999999999998</v>
      </c>
      <c r="J18" s="62">
        <v>0.74099999999999999</v>
      </c>
      <c r="K18" s="62">
        <v>4.5999999999999999E-2</v>
      </c>
      <c r="L18" s="62">
        <v>0.42899999999999999</v>
      </c>
      <c r="M18" s="62">
        <v>0.97499999999999998</v>
      </c>
      <c r="N18" s="62">
        <v>0.94699999999999995</v>
      </c>
      <c r="O18" s="62">
        <v>0.71399999999999997</v>
      </c>
      <c r="P18" s="62">
        <v>0</v>
      </c>
      <c r="Q18" s="63" t="s">
        <v>144</v>
      </c>
      <c r="R18" s="62">
        <v>0.625</v>
      </c>
    </row>
    <row r="19" spans="1:18" s="31" customFormat="1" x14ac:dyDescent="0.15">
      <c r="C19" s="64"/>
    </row>
    <row r="20" spans="1:18" s="31" customFormat="1" ht="14.25" thickBot="1" x14ac:dyDescent="0.2">
      <c r="A20" s="6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Q20" s="30"/>
      <c r="R20" s="93" t="s">
        <v>104</v>
      </c>
    </row>
    <row r="21" spans="1:18" s="31" customFormat="1" ht="15" customHeight="1" x14ac:dyDescent="0.15">
      <c r="A21" s="56"/>
      <c r="B21" s="56"/>
      <c r="C21" s="180"/>
      <c r="D21" s="201" t="s">
        <v>114</v>
      </c>
      <c r="E21" s="201"/>
      <c r="F21" s="201"/>
      <c r="G21" s="201"/>
      <c r="H21" s="57" t="s">
        <v>115</v>
      </c>
      <c r="I21" s="87" t="s">
        <v>116</v>
      </c>
      <c r="J21" s="87" t="s">
        <v>117</v>
      </c>
      <c r="K21" s="87" t="s">
        <v>118</v>
      </c>
      <c r="L21" s="87" t="s">
        <v>119</v>
      </c>
      <c r="M21" s="56" t="s">
        <v>120</v>
      </c>
      <c r="N21" s="56"/>
      <c r="O21" s="87" t="s">
        <v>121</v>
      </c>
      <c r="P21" s="87" t="s">
        <v>122</v>
      </c>
      <c r="Q21" s="87" t="s">
        <v>123</v>
      </c>
      <c r="R21" s="56"/>
    </row>
    <row r="22" spans="1:18" s="31" customFormat="1" ht="15" customHeight="1" x14ac:dyDescent="0.15">
      <c r="A22" s="30"/>
      <c r="B22" s="30"/>
      <c r="C22" s="181" t="s">
        <v>124</v>
      </c>
      <c r="D22" s="49" t="s">
        <v>125</v>
      </c>
      <c r="E22" s="49" t="s">
        <v>126</v>
      </c>
      <c r="F22" s="49" t="s">
        <v>100</v>
      </c>
      <c r="G22" s="197" t="s">
        <v>88</v>
      </c>
      <c r="H22" s="30"/>
      <c r="I22" s="176"/>
      <c r="J22" s="176"/>
      <c r="K22" s="176"/>
      <c r="L22" s="176"/>
      <c r="M22" s="79"/>
      <c r="N22" s="79"/>
      <c r="O22" s="89" t="s">
        <v>127</v>
      </c>
      <c r="P22" s="176"/>
      <c r="Q22" s="89" t="s">
        <v>128</v>
      </c>
      <c r="R22" s="83" t="s">
        <v>100</v>
      </c>
    </row>
    <row r="23" spans="1:18" s="31" customFormat="1" ht="15" customHeight="1" x14ac:dyDescent="0.15">
      <c r="A23" s="50"/>
      <c r="B23" s="50"/>
      <c r="C23" s="182"/>
      <c r="D23" s="51" t="s">
        <v>129</v>
      </c>
      <c r="E23" s="51" t="s">
        <v>130</v>
      </c>
      <c r="F23" s="51" t="s">
        <v>131</v>
      </c>
      <c r="G23" s="197"/>
      <c r="H23" s="53" t="s">
        <v>132</v>
      </c>
      <c r="I23" s="51" t="s">
        <v>133</v>
      </c>
      <c r="J23" s="51" t="s">
        <v>134</v>
      </c>
      <c r="K23" s="51" t="s">
        <v>134</v>
      </c>
      <c r="L23" s="51" t="s">
        <v>134</v>
      </c>
      <c r="M23" s="178" t="s">
        <v>95</v>
      </c>
      <c r="N23" s="178" t="s">
        <v>96</v>
      </c>
      <c r="O23" s="51" t="s">
        <v>135</v>
      </c>
      <c r="P23" s="51" t="s">
        <v>134</v>
      </c>
      <c r="Q23" s="51" t="s">
        <v>136</v>
      </c>
      <c r="R23" s="50"/>
    </row>
    <row r="24" spans="1:18" s="31" customFormat="1" ht="21.75" customHeight="1" thickBot="1" x14ac:dyDescent="0.2">
      <c r="A24" s="200" t="s">
        <v>137</v>
      </c>
      <c r="B24" s="58" t="s">
        <v>138</v>
      </c>
      <c r="C24" s="59">
        <v>1046</v>
      </c>
      <c r="D24" s="60">
        <v>373</v>
      </c>
      <c r="E24" s="60">
        <v>1</v>
      </c>
      <c r="F24" s="60">
        <v>15</v>
      </c>
      <c r="G24" s="60">
        <v>47</v>
      </c>
      <c r="H24" s="60">
        <v>79</v>
      </c>
      <c r="I24" s="60">
        <v>57</v>
      </c>
      <c r="J24" s="60">
        <v>82</v>
      </c>
      <c r="K24" s="60">
        <v>259</v>
      </c>
      <c r="L24" s="60">
        <v>8</v>
      </c>
      <c r="M24" s="60">
        <v>74</v>
      </c>
      <c r="N24" s="60">
        <v>20</v>
      </c>
      <c r="O24" s="60">
        <v>7</v>
      </c>
      <c r="P24" s="60">
        <v>1</v>
      </c>
      <c r="Q24" s="60">
        <v>0</v>
      </c>
      <c r="R24" s="60">
        <v>23</v>
      </c>
    </row>
    <row r="25" spans="1:18" s="31" customFormat="1" ht="21.75" customHeight="1" thickBot="1" x14ac:dyDescent="0.2">
      <c r="A25" s="200"/>
      <c r="B25" s="55" t="s">
        <v>146</v>
      </c>
      <c r="C25" s="168">
        <v>580</v>
      </c>
      <c r="D25" s="37">
        <v>234</v>
      </c>
      <c r="E25" s="37">
        <v>0</v>
      </c>
      <c r="F25" s="37">
        <v>8</v>
      </c>
      <c r="G25" s="37">
        <v>25</v>
      </c>
      <c r="H25" s="37">
        <v>17</v>
      </c>
      <c r="I25" s="37">
        <v>8</v>
      </c>
      <c r="J25" s="37">
        <v>23</v>
      </c>
      <c r="K25" s="37">
        <v>246</v>
      </c>
      <c r="L25" s="37">
        <v>4</v>
      </c>
      <c r="M25" s="37">
        <v>2</v>
      </c>
      <c r="N25" s="37">
        <v>1</v>
      </c>
      <c r="O25" s="37">
        <v>2</v>
      </c>
      <c r="P25" s="37">
        <v>1</v>
      </c>
      <c r="Q25" s="37">
        <v>0</v>
      </c>
      <c r="R25" s="37">
        <v>9</v>
      </c>
    </row>
    <row r="26" spans="1:18" s="31" customFormat="1" ht="21.75" customHeight="1" thickBot="1" x14ac:dyDescent="0.2">
      <c r="A26" s="200"/>
      <c r="B26" s="55" t="s">
        <v>147</v>
      </c>
      <c r="C26" s="168">
        <v>466</v>
      </c>
      <c r="D26" s="37">
        <v>139</v>
      </c>
      <c r="E26" s="37">
        <v>1</v>
      </c>
      <c r="F26" s="37">
        <v>7</v>
      </c>
      <c r="G26" s="37">
        <v>22</v>
      </c>
      <c r="H26" s="37">
        <v>62</v>
      </c>
      <c r="I26" s="37">
        <v>49</v>
      </c>
      <c r="J26" s="37">
        <v>59</v>
      </c>
      <c r="K26" s="37">
        <v>13</v>
      </c>
      <c r="L26" s="37">
        <v>4</v>
      </c>
      <c r="M26" s="37">
        <v>72</v>
      </c>
      <c r="N26" s="37">
        <v>19</v>
      </c>
      <c r="O26" s="37">
        <v>5</v>
      </c>
      <c r="P26" s="37">
        <v>0</v>
      </c>
      <c r="Q26" s="37">
        <v>0</v>
      </c>
      <c r="R26" s="37">
        <v>14</v>
      </c>
    </row>
    <row r="27" spans="1:18" s="31" customFormat="1" ht="21.75" customHeight="1" thickBot="1" x14ac:dyDescent="0.2">
      <c r="A27" s="200"/>
      <c r="B27" s="61" t="s">
        <v>148</v>
      </c>
      <c r="C27" s="62">
        <v>0.44550669216061201</v>
      </c>
      <c r="D27" s="62">
        <v>0.37265415549597902</v>
      </c>
      <c r="E27" s="62">
        <v>1</v>
      </c>
      <c r="F27" s="62">
        <v>0.46666666666666701</v>
      </c>
      <c r="G27" s="62">
        <v>0.46808510638297901</v>
      </c>
      <c r="H27" s="62">
        <v>0.784810126582278</v>
      </c>
      <c r="I27" s="62">
        <v>0.859649122807018</v>
      </c>
      <c r="J27" s="62">
        <v>0.71951219512195097</v>
      </c>
      <c r="K27" s="62">
        <v>5.0193050193050197E-2</v>
      </c>
      <c r="L27" s="62">
        <v>0.5</v>
      </c>
      <c r="M27" s="62">
        <v>0.97297297297297303</v>
      </c>
      <c r="N27" s="62">
        <v>0.95</v>
      </c>
      <c r="O27" s="62">
        <v>0.71428571428571397</v>
      </c>
      <c r="P27" s="62">
        <v>0</v>
      </c>
      <c r="Q27" s="63" t="s">
        <v>144</v>
      </c>
      <c r="R27" s="62">
        <v>0.60869565217391297</v>
      </c>
    </row>
    <row r="28" spans="1:18" s="31" customFormat="1" x14ac:dyDescent="0.15">
      <c r="C28" s="64"/>
    </row>
    <row r="29" spans="1:18" s="31" customFormat="1" ht="14.25" thickBot="1" x14ac:dyDescent="0.2">
      <c r="A29" s="6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Q29" s="30"/>
      <c r="R29" s="93" t="s">
        <v>256</v>
      </c>
    </row>
    <row r="30" spans="1:18" s="31" customFormat="1" ht="15" customHeight="1" x14ac:dyDescent="0.15">
      <c r="A30" s="56"/>
      <c r="B30" s="56"/>
      <c r="C30" s="180"/>
      <c r="D30" s="201" t="s">
        <v>114</v>
      </c>
      <c r="E30" s="201"/>
      <c r="F30" s="201"/>
      <c r="G30" s="201"/>
      <c r="H30" s="57" t="s">
        <v>115</v>
      </c>
      <c r="I30" s="87" t="s">
        <v>116</v>
      </c>
      <c r="J30" s="87" t="s">
        <v>117</v>
      </c>
      <c r="K30" s="87" t="s">
        <v>118</v>
      </c>
      <c r="L30" s="87" t="s">
        <v>119</v>
      </c>
      <c r="M30" s="56" t="s">
        <v>120</v>
      </c>
      <c r="N30" s="56"/>
      <c r="O30" s="87" t="s">
        <v>121</v>
      </c>
      <c r="P30" s="87" t="s">
        <v>122</v>
      </c>
      <c r="Q30" s="87" t="s">
        <v>123</v>
      </c>
      <c r="R30" s="56"/>
    </row>
    <row r="31" spans="1:18" s="31" customFormat="1" ht="15" customHeight="1" x14ac:dyDescent="0.15">
      <c r="A31" s="30"/>
      <c r="B31" s="30"/>
      <c r="C31" s="181" t="s">
        <v>124</v>
      </c>
      <c r="D31" s="49" t="s">
        <v>125</v>
      </c>
      <c r="E31" s="49" t="s">
        <v>126</v>
      </c>
      <c r="F31" s="49" t="s">
        <v>100</v>
      </c>
      <c r="G31" s="197" t="s">
        <v>88</v>
      </c>
      <c r="H31" s="30"/>
      <c r="I31" s="176"/>
      <c r="J31" s="176"/>
      <c r="K31" s="176"/>
      <c r="L31" s="176"/>
      <c r="M31" s="79"/>
      <c r="N31" s="79"/>
      <c r="O31" s="89" t="s">
        <v>127</v>
      </c>
      <c r="P31" s="176"/>
      <c r="Q31" s="89" t="s">
        <v>128</v>
      </c>
      <c r="R31" s="83" t="s">
        <v>100</v>
      </c>
    </row>
    <row r="32" spans="1:18" s="31" customFormat="1" ht="15" customHeight="1" x14ac:dyDescent="0.15">
      <c r="A32" s="50"/>
      <c r="B32" s="50"/>
      <c r="C32" s="182"/>
      <c r="D32" s="51" t="s">
        <v>129</v>
      </c>
      <c r="E32" s="51" t="s">
        <v>130</v>
      </c>
      <c r="F32" s="51" t="s">
        <v>131</v>
      </c>
      <c r="G32" s="197"/>
      <c r="H32" s="53" t="s">
        <v>132</v>
      </c>
      <c r="I32" s="51" t="s">
        <v>133</v>
      </c>
      <c r="J32" s="51" t="s">
        <v>134</v>
      </c>
      <c r="K32" s="51" t="s">
        <v>134</v>
      </c>
      <c r="L32" s="51" t="s">
        <v>134</v>
      </c>
      <c r="M32" s="178" t="s">
        <v>95</v>
      </c>
      <c r="N32" s="178" t="s">
        <v>96</v>
      </c>
      <c r="O32" s="51" t="s">
        <v>135</v>
      </c>
      <c r="P32" s="51" t="s">
        <v>134</v>
      </c>
      <c r="Q32" s="51" t="s">
        <v>136</v>
      </c>
      <c r="R32" s="50"/>
    </row>
    <row r="33" spans="1:18" s="31" customFormat="1" ht="21.75" customHeight="1" thickBot="1" x14ac:dyDescent="0.2">
      <c r="A33" s="200" t="s">
        <v>137</v>
      </c>
      <c r="B33" s="183" t="s">
        <v>138</v>
      </c>
      <c r="C33" s="36">
        <f>SUM(D33:R33)</f>
        <v>1029</v>
      </c>
      <c r="D33" s="37">
        <f>D34+D35</f>
        <v>373</v>
      </c>
      <c r="E33" s="37">
        <f t="shared" ref="E33:R33" si="0">E34+E35</f>
        <v>1</v>
      </c>
      <c r="F33" s="37">
        <f t="shared" si="0"/>
        <v>15</v>
      </c>
      <c r="G33" s="37">
        <f t="shared" si="0"/>
        <v>49</v>
      </c>
      <c r="H33" s="37">
        <f t="shared" si="0"/>
        <v>79</v>
      </c>
      <c r="I33" s="37">
        <f t="shared" si="0"/>
        <v>56</v>
      </c>
      <c r="J33" s="37">
        <f t="shared" si="0"/>
        <v>82</v>
      </c>
      <c r="K33" s="37">
        <f t="shared" si="0"/>
        <v>250</v>
      </c>
      <c r="L33" s="37">
        <f t="shared" si="0"/>
        <v>5</v>
      </c>
      <c r="M33" s="37">
        <f t="shared" si="0"/>
        <v>71</v>
      </c>
      <c r="N33" s="37">
        <f t="shared" si="0"/>
        <v>18</v>
      </c>
      <c r="O33" s="37">
        <f t="shared" si="0"/>
        <v>7</v>
      </c>
      <c r="P33" s="37">
        <f t="shared" si="0"/>
        <v>1</v>
      </c>
      <c r="Q33" s="37">
        <f t="shared" si="0"/>
        <v>0</v>
      </c>
      <c r="R33" s="37">
        <f t="shared" si="0"/>
        <v>22</v>
      </c>
    </row>
    <row r="34" spans="1:18" s="31" customFormat="1" ht="21.75" customHeight="1" thickBot="1" x14ac:dyDescent="0.2">
      <c r="A34" s="200"/>
      <c r="B34" s="46" t="s">
        <v>146</v>
      </c>
      <c r="C34" s="36">
        <f>SUM(D34:R34)</f>
        <v>562</v>
      </c>
      <c r="D34" s="37">
        <v>227</v>
      </c>
      <c r="E34" s="37">
        <v>0</v>
      </c>
      <c r="F34" s="37">
        <v>8</v>
      </c>
      <c r="G34" s="37">
        <v>25</v>
      </c>
      <c r="H34" s="37">
        <v>15</v>
      </c>
      <c r="I34" s="37">
        <v>8</v>
      </c>
      <c r="J34" s="37">
        <v>23</v>
      </c>
      <c r="K34" s="37">
        <v>239</v>
      </c>
      <c r="L34" s="37">
        <v>2</v>
      </c>
      <c r="M34" s="37">
        <v>3</v>
      </c>
      <c r="N34" s="37">
        <v>0</v>
      </c>
      <c r="O34" s="37">
        <v>2</v>
      </c>
      <c r="P34" s="37">
        <v>1</v>
      </c>
      <c r="Q34" s="37">
        <v>0</v>
      </c>
      <c r="R34" s="37">
        <v>9</v>
      </c>
    </row>
    <row r="35" spans="1:18" s="31" customFormat="1" ht="21.75" customHeight="1" thickBot="1" x14ac:dyDescent="0.2">
      <c r="A35" s="200"/>
      <c r="B35" s="46" t="s">
        <v>147</v>
      </c>
      <c r="C35" s="36">
        <f>SUM(D35:R35)</f>
        <v>467</v>
      </c>
      <c r="D35" s="37">
        <v>146</v>
      </c>
      <c r="E35" s="37">
        <v>1</v>
      </c>
      <c r="F35" s="37">
        <v>7</v>
      </c>
      <c r="G35" s="37">
        <v>24</v>
      </c>
      <c r="H35" s="37">
        <v>64</v>
      </c>
      <c r="I35" s="37">
        <v>48</v>
      </c>
      <c r="J35" s="37">
        <v>59</v>
      </c>
      <c r="K35" s="37">
        <v>11</v>
      </c>
      <c r="L35" s="37">
        <v>3</v>
      </c>
      <c r="M35" s="37">
        <v>68</v>
      </c>
      <c r="N35" s="37">
        <v>18</v>
      </c>
      <c r="O35" s="37">
        <v>5</v>
      </c>
      <c r="P35" s="37">
        <v>0</v>
      </c>
      <c r="Q35" s="37">
        <v>0</v>
      </c>
      <c r="R35" s="37">
        <v>13</v>
      </c>
    </row>
    <row r="36" spans="1:18" s="31" customFormat="1" ht="21.75" customHeight="1" thickBot="1" x14ac:dyDescent="0.2">
      <c r="A36" s="200"/>
      <c r="B36" s="61" t="s">
        <v>148</v>
      </c>
      <c r="C36" s="196">
        <f>C35/C33</f>
        <v>0.45383867832847424</v>
      </c>
      <c r="D36" s="196">
        <f t="shared" ref="D36:R36" si="1">D35/D33</f>
        <v>0.39142091152815012</v>
      </c>
      <c r="E36" s="196">
        <f t="shared" si="1"/>
        <v>1</v>
      </c>
      <c r="F36" s="196">
        <f t="shared" si="1"/>
        <v>0.46666666666666667</v>
      </c>
      <c r="G36" s="196">
        <f t="shared" si="1"/>
        <v>0.48979591836734693</v>
      </c>
      <c r="H36" s="196">
        <f t="shared" si="1"/>
        <v>0.810126582278481</v>
      </c>
      <c r="I36" s="196">
        <f t="shared" si="1"/>
        <v>0.8571428571428571</v>
      </c>
      <c r="J36" s="196">
        <f t="shared" si="1"/>
        <v>0.71951219512195119</v>
      </c>
      <c r="K36" s="196">
        <f t="shared" si="1"/>
        <v>4.3999999999999997E-2</v>
      </c>
      <c r="L36" s="196">
        <f t="shared" si="1"/>
        <v>0.6</v>
      </c>
      <c r="M36" s="196">
        <f t="shared" si="1"/>
        <v>0.95774647887323938</v>
      </c>
      <c r="N36" s="196">
        <f t="shared" si="1"/>
        <v>1</v>
      </c>
      <c r="O36" s="196">
        <f t="shared" si="1"/>
        <v>0.7142857142857143</v>
      </c>
      <c r="P36" s="196">
        <f t="shared" si="1"/>
        <v>0</v>
      </c>
      <c r="Q36" s="63" t="s">
        <v>144</v>
      </c>
      <c r="R36" s="196">
        <f t="shared" si="1"/>
        <v>0.59090909090909094</v>
      </c>
    </row>
    <row r="37" spans="1:18" s="31" customFormat="1" x14ac:dyDescent="0.15">
      <c r="C37" s="64"/>
    </row>
  </sheetData>
  <mergeCells count="12">
    <mergeCell ref="A33:A36"/>
    <mergeCell ref="D3:G3"/>
    <mergeCell ref="G4:G5"/>
    <mergeCell ref="A6:A9"/>
    <mergeCell ref="D12:G12"/>
    <mergeCell ref="G13:G14"/>
    <mergeCell ref="A15:A18"/>
    <mergeCell ref="D21:G21"/>
    <mergeCell ref="G22:G23"/>
    <mergeCell ref="A24:A27"/>
    <mergeCell ref="D30:G30"/>
    <mergeCell ref="G31:G32"/>
  </mergeCells>
  <phoneticPr fontId="18"/>
  <pageMargins left="0.78749999999999998" right="0.78749999999999998" top="0.63472222222222197" bottom="0.39374999999999999" header="0.511811023622047" footer="0.511811023622047"/>
  <pageSetup paperSize="9" scale="56" fitToHeight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8"/>
  <sheetViews>
    <sheetView showGridLines="0" view="pageBreakPreview" zoomScaleNormal="100" workbookViewId="0"/>
  </sheetViews>
  <sheetFormatPr defaultColWidth="12.5" defaultRowHeight="13.5" x14ac:dyDescent="0.15"/>
  <cols>
    <col min="1" max="1" width="16.25" style="31" customWidth="1"/>
    <col min="2" max="2" width="8.75" style="31" customWidth="1"/>
    <col min="3" max="6" width="15" style="31" customWidth="1"/>
    <col min="7" max="256" width="12.5" style="31"/>
    <col min="257" max="257" width="16.25" style="31" customWidth="1"/>
    <col min="258" max="258" width="8.75" style="31" customWidth="1"/>
    <col min="259" max="262" width="15" style="31" customWidth="1"/>
    <col min="263" max="512" width="12.5" style="31"/>
    <col min="513" max="513" width="16.25" style="31" customWidth="1"/>
    <col min="514" max="514" width="8.75" style="31" customWidth="1"/>
    <col min="515" max="518" width="15" style="31" customWidth="1"/>
    <col min="519" max="768" width="12.5" style="31"/>
    <col min="769" max="769" width="16.25" style="31" customWidth="1"/>
    <col min="770" max="770" width="8.75" style="31" customWidth="1"/>
    <col min="771" max="774" width="15" style="31" customWidth="1"/>
    <col min="775" max="1024" width="12.5" style="31"/>
  </cols>
  <sheetData>
    <row r="1" spans="1:6" x14ac:dyDescent="0.15">
      <c r="A1" s="65" t="s">
        <v>149</v>
      </c>
    </row>
    <row r="2" spans="1:6" ht="14.25" thickBot="1" x14ac:dyDescent="0.2">
      <c r="A2" s="30"/>
      <c r="B2" s="30"/>
      <c r="C2" s="30"/>
      <c r="D2" s="30"/>
      <c r="F2" s="93" t="s">
        <v>72</v>
      </c>
    </row>
    <row r="3" spans="1:6" ht="14.25" thickBot="1" x14ac:dyDescent="0.2">
      <c r="A3" s="202" t="s">
        <v>150</v>
      </c>
      <c r="B3" s="203" t="s">
        <v>151</v>
      </c>
      <c r="C3" s="199" t="s">
        <v>152</v>
      </c>
      <c r="D3" s="199"/>
      <c r="E3" s="199"/>
      <c r="F3" s="199"/>
    </row>
    <row r="4" spans="1:6" ht="14.25" thickBot="1" x14ac:dyDescent="0.2">
      <c r="A4" s="202"/>
      <c r="B4" s="203"/>
      <c r="C4" s="184" t="s">
        <v>153</v>
      </c>
      <c r="D4" s="184" t="s">
        <v>154</v>
      </c>
      <c r="E4" s="184" t="s">
        <v>155</v>
      </c>
      <c r="F4" s="184" t="s">
        <v>156</v>
      </c>
    </row>
    <row r="5" spans="1:6" ht="14.25" thickBot="1" x14ac:dyDescent="0.2">
      <c r="A5" s="202"/>
      <c r="B5" s="203"/>
      <c r="C5" s="185" t="s">
        <v>157</v>
      </c>
      <c r="D5" s="185" t="s">
        <v>158</v>
      </c>
      <c r="E5" s="185" t="s">
        <v>159</v>
      </c>
      <c r="F5" s="185" t="s">
        <v>158</v>
      </c>
    </row>
    <row r="6" spans="1:6" x14ac:dyDescent="0.15">
      <c r="A6" s="202"/>
      <c r="B6" s="203"/>
      <c r="C6" s="69"/>
      <c r="D6" s="69" t="s">
        <v>160</v>
      </c>
      <c r="E6" s="69"/>
      <c r="F6" s="69" t="s">
        <v>161</v>
      </c>
    </row>
    <row r="7" spans="1:6" s="31" customFormat="1" x14ac:dyDescent="0.15">
      <c r="A7" s="71" t="s">
        <v>162</v>
      </c>
      <c r="B7" s="72">
        <v>47</v>
      </c>
      <c r="C7" s="73">
        <v>22</v>
      </c>
      <c r="D7" s="73">
        <v>25</v>
      </c>
      <c r="E7" s="73">
        <v>0</v>
      </c>
      <c r="F7" s="73">
        <v>0</v>
      </c>
    </row>
    <row r="8" spans="1:6" s="31" customFormat="1" x14ac:dyDescent="0.15">
      <c r="A8" s="66" t="s">
        <v>89</v>
      </c>
      <c r="B8" s="186">
        <v>27</v>
      </c>
      <c r="C8" s="74">
        <v>8</v>
      </c>
      <c r="D8" s="74">
        <v>19</v>
      </c>
      <c r="E8" s="74">
        <v>0</v>
      </c>
      <c r="F8" s="74">
        <v>0</v>
      </c>
    </row>
    <row r="9" spans="1:6" s="31" customFormat="1" x14ac:dyDescent="0.15">
      <c r="A9" s="66" t="s">
        <v>91</v>
      </c>
      <c r="B9" s="186">
        <v>1</v>
      </c>
      <c r="C9" s="74">
        <v>0</v>
      </c>
      <c r="D9" s="74">
        <v>1</v>
      </c>
      <c r="E9" s="74">
        <v>0</v>
      </c>
      <c r="F9" s="74">
        <v>0</v>
      </c>
    </row>
    <row r="10" spans="1:6" s="31" customFormat="1" x14ac:dyDescent="0.15">
      <c r="A10" s="66" t="s">
        <v>94</v>
      </c>
      <c r="B10" s="186">
        <v>17</v>
      </c>
      <c r="C10" s="74">
        <v>12</v>
      </c>
      <c r="D10" s="74">
        <v>5</v>
      </c>
      <c r="E10" s="74">
        <v>0</v>
      </c>
      <c r="F10" s="74">
        <v>0</v>
      </c>
    </row>
    <row r="11" spans="1:6" s="31" customFormat="1" x14ac:dyDescent="0.15">
      <c r="A11" s="66" t="s">
        <v>98</v>
      </c>
      <c r="B11" s="186">
        <v>1</v>
      </c>
      <c r="C11" s="74">
        <v>1</v>
      </c>
      <c r="D11" s="74">
        <v>0</v>
      </c>
      <c r="E11" s="74">
        <v>0</v>
      </c>
      <c r="F11" s="74">
        <v>0</v>
      </c>
    </row>
    <row r="12" spans="1:6" s="31" customFormat="1" ht="14.25" thickBot="1" x14ac:dyDescent="0.2">
      <c r="A12" s="75" t="s">
        <v>163</v>
      </c>
      <c r="B12" s="76">
        <v>1</v>
      </c>
      <c r="C12" s="77">
        <v>1</v>
      </c>
      <c r="D12" s="77">
        <v>0</v>
      </c>
      <c r="E12" s="77">
        <v>0</v>
      </c>
      <c r="F12" s="77">
        <v>0</v>
      </c>
    </row>
    <row r="13" spans="1:6" x14ac:dyDescent="0.15">
      <c r="A13" s="65"/>
    </row>
    <row r="14" spans="1:6" ht="14.25" thickBot="1" x14ac:dyDescent="0.2">
      <c r="A14" s="30"/>
      <c r="B14" s="30"/>
      <c r="C14" s="30"/>
      <c r="D14" s="30"/>
      <c r="F14" s="93" t="s">
        <v>103</v>
      </c>
    </row>
    <row r="15" spans="1:6" ht="14.25" thickBot="1" x14ac:dyDescent="0.2">
      <c r="A15" s="202" t="s">
        <v>150</v>
      </c>
      <c r="B15" s="203" t="s">
        <v>151</v>
      </c>
      <c r="C15" s="199" t="s">
        <v>152</v>
      </c>
      <c r="D15" s="199"/>
      <c r="E15" s="199"/>
      <c r="F15" s="199"/>
    </row>
    <row r="16" spans="1:6" ht="14.25" thickBot="1" x14ac:dyDescent="0.2">
      <c r="A16" s="202"/>
      <c r="B16" s="203"/>
      <c r="C16" s="184" t="s">
        <v>153</v>
      </c>
      <c r="D16" s="184" t="s">
        <v>154</v>
      </c>
      <c r="E16" s="184" t="s">
        <v>155</v>
      </c>
      <c r="F16" s="184" t="s">
        <v>156</v>
      </c>
    </row>
    <row r="17" spans="1:6" ht="14.25" thickBot="1" x14ac:dyDescent="0.2">
      <c r="A17" s="202"/>
      <c r="B17" s="203"/>
      <c r="C17" s="185" t="s">
        <v>157</v>
      </c>
      <c r="D17" s="185" t="s">
        <v>158</v>
      </c>
      <c r="E17" s="185" t="s">
        <v>159</v>
      </c>
      <c r="F17" s="185" t="s">
        <v>158</v>
      </c>
    </row>
    <row r="18" spans="1:6" x14ac:dyDescent="0.15">
      <c r="A18" s="202"/>
      <c r="B18" s="203"/>
      <c r="C18" s="69"/>
      <c r="D18" s="69" t="s">
        <v>160</v>
      </c>
      <c r="E18" s="69"/>
      <c r="F18" s="69" t="s">
        <v>161</v>
      </c>
    </row>
    <row r="19" spans="1:6" s="31" customFormat="1" x14ac:dyDescent="0.15">
      <c r="A19" s="71" t="s">
        <v>162</v>
      </c>
      <c r="B19" s="72">
        <f t="shared" ref="B19:B24" si="0">SUM(C19:F19)</f>
        <v>43</v>
      </c>
      <c r="C19" s="73">
        <f>SUM(C20:C24)</f>
        <v>17</v>
      </c>
      <c r="D19" s="73">
        <f>SUM(D20:D24)</f>
        <v>26</v>
      </c>
      <c r="E19" s="73">
        <f>SUM(E20:E24)</f>
        <v>0</v>
      </c>
      <c r="F19" s="73">
        <f>SUM(F20:F24)</f>
        <v>0</v>
      </c>
    </row>
    <row r="20" spans="1:6" s="31" customFormat="1" x14ac:dyDescent="0.15">
      <c r="A20" s="66" t="s">
        <v>89</v>
      </c>
      <c r="B20" s="186">
        <f t="shared" si="0"/>
        <v>28</v>
      </c>
      <c r="C20" s="74">
        <v>6</v>
      </c>
      <c r="D20" s="74">
        <v>22</v>
      </c>
      <c r="E20" s="74">
        <v>0</v>
      </c>
      <c r="F20" s="74">
        <v>0</v>
      </c>
    </row>
    <row r="21" spans="1:6" s="31" customFormat="1" x14ac:dyDescent="0.15">
      <c r="A21" s="66" t="s">
        <v>91</v>
      </c>
      <c r="B21" s="186">
        <f t="shared" si="0"/>
        <v>1</v>
      </c>
      <c r="C21" s="74">
        <v>0</v>
      </c>
      <c r="D21" s="74">
        <v>1</v>
      </c>
      <c r="E21" s="74">
        <v>0</v>
      </c>
      <c r="F21" s="74">
        <v>0</v>
      </c>
    </row>
    <row r="22" spans="1:6" s="31" customFormat="1" x14ac:dyDescent="0.15">
      <c r="A22" s="66" t="s">
        <v>94</v>
      </c>
      <c r="B22" s="186">
        <f t="shared" si="0"/>
        <v>12</v>
      </c>
      <c r="C22" s="74">
        <v>9</v>
      </c>
      <c r="D22" s="74">
        <v>3</v>
      </c>
      <c r="E22" s="74">
        <v>0</v>
      </c>
      <c r="F22" s="74">
        <v>0</v>
      </c>
    </row>
    <row r="23" spans="1:6" s="31" customFormat="1" x14ac:dyDescent="0.15">
      <c r="A23" s="66" t="s">
        <v>98</v>
      </c>
      <c r="B23" s="186">
        <f t="shared" si="0"/>
        <v>1</v>
      </c>
      <c r="C23" s="74">
        <v>1</v>
      </c>
      <c r="D23" s="74">
        <v>0</v>
      </c>
      <c r="E23" s="74">
        <v>0</v>
      </c>
      <c r="F23" s="74">
        <v>0</v>
      </c>
    </row>
    <row r="24" spans="1:6" s="31" customFormat="1" ht="14.25" thickBot="1" x14ac:dyDescent="0.2">
      <c r="A24" s="75" t="s">
        <v>163</v>
      </c>
      <c r="B24" s="76">
        <f t="shared" si="0"/>
        <v>1</v>
      </c>
      <c r="C24" s="77">
        <v>1</v>
      </c>
      <c r="D24" s="77">
        <v>0</v>
      </c>
      <c r="E24" s="77">
        <v>0</v>
      </c>
      <c r="F24" s="77">
        <v>0</v>
      </c>
    </row>
    <row r="25" spans="1:6" s="31" customFormat="1" x14ac:dyDescent="0.15"/>
    <row r="26" spans="1:6" s="31" customFormat="1" ht="14.25" thickBot="1" x14ac:dyDescent="0.2">
      <c r="A26" s="30"/>
      <c r="B26" s="30"/>
      <c r="C26" s="30"/>
      <c r="D26" s="30"/>
      <c r="F26" s="93" t="s">
        <v>104</v>
      </c>
    </row>
    <row r="27" spans="1:6" s="31" customFormat="1" ht="14.25" thickBot="1" x14ac:dyDescent="0.2">
      <c r="A27" s="204" t="s">
        <v>150</v>
      </c>
      <c r="B27" s="199" t="s">
        <v>151</v>
      </c>
      <c r="C27" s="199" t="s">
        <v>152</v>
      </c>
      <c r="D27" s="199"/>
      <c r="E27" s="199"/>
      <c r="F27" s="199"/>
    </row>
    <row r="28" spans="1:6" s="31" customFormat="1" ht="14.25" thickBot="1" x14ac:dyDescent="0.2">
      <c r="A28" s="204"/>
      <c r="B28" s="199"/>
      <c r="C28" s="67" t="s">
        <v>153</v>
      </c>
      <c r="D28" s="187" t="s">
        <v>154</v>
      </c>
      <c r="E28" s="187" t="s">
        <v>155</v>
      </c>
      <c r="F28" s="68" t="s">
        <v>156</v>
      </c>
    </row>
    <row r="29" spans="1:6" s="31" customFormat="1" ht="14.25" thickBot="1" x14ac:dyDescent="0.2">
      <c r="A29" s="204"/>
      <c r="B29" s="199"/>
      <c r="C29" s="185" t="s">
        <v>157</v>
      </c>
      <c r="D29" s="188" t="s">
        <v>158</v>
      </c>
      <c r="E29" s="188" t="s">
        <v>159</v>
      </c>
      <c r="F29" s="66" t="s">
        <v>158</v>
      </c>
    </row>
    <row r="30" spans="1:6" s="31" customFormat="1" x14ac:dyDescent="0.15">
      <c r="A30" s="204"/>
      <c r="B30" s="199"/>
      <c r="C30" s="69"/>
      <c r="D30" s="189" t="s">
        <v>160</v>
      </c>
      <c r="E30" s="189"/>
      <c r="F30" s="70" t="s">
        <v>161</v>
      </c>
    </row>
    <row r="31" spans="1:6" s="31" customFormat="1" x14ac:dyDescent="0.15">
      <c r="A31" s="71" t="s">
        <v>162</v>
      </c>
      <c r="B31" s="72">
        <f t="shared" ref="B31:B36" si="1">SUM(C31:F31)</f>
        <v>43</v>
      </c>
      <c r="C31" s="73">
        <f>SUM(C32:C36)</f>
        <v>17</v>
      </c>
      <c r="D31" s="73">
        <f>SUM(D32:D36)</f>
        <v>26</v>
      </c>
      <c r="E31" s="73">
        <f>SUM(E32:E36)</f>
        <v>0</v>
      </c>
      <c r="F31" s="73">
        <f>SUM(F32:F36)</f>
        <v>0</v>
      </c>
    </row>
    <row r="32" spans="1:6" s="31" customFormat="1" x14ac:dyDescent="0.15">
      <c r="A32" s="66" t="s">
        <v>89</v>
      </c>
      <c r="B32" s="186">
        <f t="shared" si="1"/>
        <v>27</v>
      </c>
      <c r="C32" s="74">
        <v>5</v>
      </c>
      <c r="D32" s="74">
        <v>22</v>
      </c>
      <c r="E32" s="74">
        <v>0</v>
      </c>
      <c r="F32" s="74">
        <v>0</v>
      </c>
    </row>
    <row r="33" spans="1:6" s="31" customFormat="1" x14ac:dyDescent="0.15">
      <c r="A33" s="66" t="s">
        <v>91</v>
      </c>
      <c r="B33" s="186">
        <f t="shared" si="1"/>
        <v>1</v>
      </c>
      <c r="C33" s="74">
        <v>1</v>
      </c>
      <c r="D33" s="74">
        <v>0</v>
      </c>
      <c r="E33" s="74">
        <v>0</v>
      </c>
      <c r="F33" s="74">
        <v>0</v>
      </c>
    </row>
    <row r="34" spans="1:6" s="31" customFormat="1" x14ac:dyDescent="0.15">
      <c r="A34" s="66" t="s">
        <v>94</v>
      </c>
      <c r="B34" s="186">
        <f t="shared" si="1"/>
        <v>13</v>
      </c>
      <c r="C34" s="74">
        <v>9</v>
      </c>
      <c r="D34" s="74">
        <v>4</v>
      </c>
      <c r="E34" s="74">
        <v>0</v>
      </c>
      <c r="F34" s="74">
        <v>0</v>
      </c>
    </row>
    <row r="35" spans="1:6" s="31" customFormat="1" x14ac:dyDescent="0.15">
      <c r="A35" s="66" t="s">
        <v>98</v>
      </c>
      <c r="B35" s="186">
        <f t="shared" si="1"/>
        <v>1</v>
      </c>
      <c r="C35" s="74">
        <v>1</v>
      </c>
      <c r="D35" s="74">
        <v>0</v>
      </c>
      <c r="E35" s="74">
        <v>0</v>
      </c>
      <c r="F35" s="74">
        <v>0</v>
      </c>
    </row>
    <row r="36" spans="1:6" s="31" customFormat="1" ht="14.25" thickBot="1" x14ac:dyDescent="0.2">
      <c r="A36" s="75" t="s">
        <v>163</v>
      </c>
      <c r="B36" s="76">
        <f t="shared" si="1"/>
        <v>1</v>
      </c>
      <c r="C36" s="77">
        <v>1</v>
      </c>
      <c r="D36" s="77">
        <v>0</v>
      </c>
      <c r="E36" s="77">
        <v>0</v>
      </c>
      <c r="F36" s="77">
        <v>0</v>
      </c>
    </row>
    <row r="37" spans="1:6" s="31" customFormat="1" x14ac:dyDescent="0.15"/>
    <row r="38" spans="1:6" s="31" customFormat="1" ht="14.25" thickBot="1" x14ac:dyDescent="0.2">
      <c r="A38" s="30"/>
      <c r="B38" s="30"/>
      <c r="C38" s="30"/>
      <c r="D38" s="30"/>
      <c r="F38" s="93" t="s">
        <v>256</v>
      </c>
    </row>
    <row r="39" spans="1:6" s="31" customFormat="1" ht="14.25" thickBot="1" x14ac:dyDescent="0.2">
      <c r="A39" s="204" t="s">
        <v>150</v>
      </c>
      <c r="B39" s="199" t="s">
        <v>151</v>
      </c>
      <c r="C39" s="199" t="s">
        <v>152</v>
      </c>
      <c r="D39" s="199"/>
      <c r="E39" s="199"/>
      <c r="F39" s="199"/>
    </row>
    <row r="40" spans="1:6" s="31" customFormat="1" ht="14.25" thickBot="1" x14ac:dyDescent="0.2">
      <c r="A40" s="204"/>
      <c r="B40" s="199"/>
      <c r="C40" s="67" t="s">
        <v>153</v>
      </c>
      <c r="D40" s="187" t="s">
        <v>154</v>
      </c>
      <c r="E40" s="187" t="s">
        <v>155</v>
      </c>
      <c r="F40" s="68" t="s">
        <v>156</v>
      </c>
    </row>
    <row r="41" spans="1:6" s="31" customFormat="1" ht="14.25" thickBot="1" x14ac:dyDescent="0.2">
      <c r="A41" s="204"/>
      <c r="B41" s="199"/>
      <c r="C41" s="185" t="s">
        <v>157</v>
      </c>
      <c r="D41" s="188" t="s">
        <v>158</v>
      </c>
      <c r="E41" s="188" t="s">
        <v>159</v>
      </c>
      <c r="F41" s="66" t="s">
        <v>158</v>
      </c>
    </row>
    <row r="42" spans="1:6" x14ac:dyDescent="0.15">
      <c r="A42" s="204"/>
      <c r="B42" s="199"/>
      <c r="C42" s="69"/>
      <c r="D42" s="189" t="s">
        <v>160</v>
      </c>
      <c r="E42" s="189"/>
      <c r="F42" s="70" t="s">
        <v>161</v>
      </c>
    </row>
    <row r="43" spans="1:6" x14ac:dyDescent="0.15">
      <c r="A43" s="71" t="s">
        <v>162</v>
      </c>
      <c r="B43" s="72">
        <f>SUM(C43:F43)</f>
        <v>42</v>
      </c>
      <c r="C43" s="73">
        <f>SUM(C44:C48)</f>
        <v>16</v>
      </c>
      <c r="D43" s="73">
        <f>SUM(D44:D48)</f>
        <v>26</v>
      </c>
      <c r="E43" s="73">
        <f>SUM(E44:E48)</f>
        <v>0</v>
      </c>
      <c r="F43" s="73">
        <f>SUM(F44:F48)</f>
        <v>0</v>
      </c>
    </row>
    <row r="44" spans="1:6" x14ac:dyDescent="0.15">
      <c r="A44" s="66" t="s">
        <v>89</v>
      </c>
      <c r="B44" s="186">
        <f t="shared" ref="B44:B48" si="2">SUM(C44:F44)</f>
        <v>27</v>
      </c>
      <c r="C44" s="74">
        <v>4</v>
      </c>
      <c r="D44" s="74">
        <v>23</v>
      </c>
      <c r="E44" s="74">
        <v>0</v>
      </c>
      <c r="F44" s="74">
        <v>0</v>
      </c>
    </row>
    <row r="45" spans="1:6" x14ac:dyDescent="0.15">
      <c r="A45" s="66" t="s">
        <v>91</v>
      </c>
      <c r="B45" s="186">
        <f t="shared" si="2"/>
        <v>1</v>
      </c>
      <c r="C45" s="74">
        <v>0</v>
      </c>
      <c r="D45" s="74">
        <v>1</v>
      </c>
      <c r="E45" s="74">
        <v>0</v>
      </c>
      <c r="F45" s="74">
        <v>0</v>
      </c>
    </row>
    <row r="46" spans="1:6" x14ac:dyDescent="0.15">
      <c r="A46" s="66" t="s">
        <v>94</v>
      </c>
      <c r="B46" s="186">
        <f t="shared" si="2"/>
        <v>12</v>
      </c>
      <c r="C46" s="74">
        <v>10</v>
      </c>
      <c r="D46" s="74">
        <v>2</v>
      </c>
      <c r="E46" s="74">
        <v>0</v>
      </c>
      <c r="F46" s="74">
        <v>0</v>
      </c>
    </row>
    <row r="47" spans="1:6" x14ac:dyDescent="0.15">
      <c r="A47" s="66" t="s">
        <v>98</v>
      </c>
      <c r="B47" s="186">
        <f t="shared" si="2"/>
        <v>1</v>
      </c>
      <c r="C47" s="74">
        <v>1</v>
      </c>
      <c r="D47" s="74">
        <v>0</v>
      </c>
      <c r="E47" s="74">
        <v>0</v>
      </c>
      <c r="F47" s="74">
        <v>0</v>
      </c>
    </row>
    <row r="48" spans="1:6" ht="14.25" thickBot="1" x14ac:dyDescent="0.2">
      <c r="A48" s="75" t="s">
        <v>163</v>
      </c>
      <c r="B48" s="76">
        <f t="shared" si="2"/>
        <v>1</v>
      </c>
      <c r="C48" s="77">
        <v>1</v>
      </c>
      <c r="D48" s="77">
        <v>0</v>
      </c>
      <c r="E48" s="77">
        <v>0</v>
      </c>
      <c r="F48" s="77">
        <v>0</v>
      </c>
    </row>
  </sheetData>
  <mergeCells count="12">
    <mergeCell ref="A27:A30"/>
    <mergeCell ref="B27:B30"/>
    <mergeCell ref="C27:F27"/>
    <mergeCell ref="A39:A42"/>
    <mergeCell ref="B39:B42"/>
    <mergeCell ref="C39:F39"/>
    <mergeCell ref="A3:A6"/>
    <mergeCell ref="B3:B6"/>
    <mergeCell ref="C3:F3"/>
    <mergeCell ref="A15:A18"/>
    <mergeCell ref="B15:B18"/>
    <mergeCell ref="C15:F15"/>
  </mergeCells>
  <phoneticPr fontId="18"/>
  <pageMargins left="0.78749999999999998" right="0.78749999999999998" top="0.63472222222222197" bottom="0.39374999999999999" header="0.511811023622047" footer="0.511811023622047"/>
  <pageSetup paperSize="9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84"/>
  <sheetViews>
    <sheetView showGridLines="0" view="pageBreakPreview" zoomScaleNormal="100" zoomScaleSheetLayoutView="100" zoomScalePageLayoutView="75" workbookViewId="0"/>
  </sheetViews>
  <sheetFormatPr defaultColWidth="12.5" defaultRowHeight="13.5" x14ac:dyDescent="0.15"/>
  <cols>
    <col min="1" max="1" width="7.5" style="31" customWidth="1"/>
    <col min="2" max="2" width="31.75" style="31" customWidth="1"/>
    <col min="3" max="4" width="5.75" style="31" customWidth="1"/>
    <col min="5" max="5" width="6.25" style="31" customWidth="1"/>
    <col min="6" max="7" width="5.75" style="31" customWidth="1"/>
    <col min="8" max="8" width="6.25" style="31" customWidth="1"/>
    <col min="9" max="10" width="5.75" style="31" customWidth="1"/>
    <col min="11" max="11" width="6.25" style="31" customWidth="1"/>
    <col min="12" max="256" width="12.5" style="31"/>
    <col min="257" max="257" width="7.5" style="31" customWidth="1"/>
    <col min="258" max="258" width="31.75" style="31" customWidth="1"/>
    <col min="259" max="260" width="5.75" style="31" customWidth="1"/>
    <col min="261" max="261" width="6.25" style="31" customWidth="1"/>
    <col min="262" max="263" width="5.75" style="31" customWidth="1"/>
    <col min="264" max="264" width="6.25" style="31" customWidth="1"/>
    <col min="265" max="266" width="5.75" style="31" customWidth="1"/>
    <col min="267" max="267" width="6.25" style="31" customWidth="1"/>
    <col min="268" max="512" width="12.5" style="31"/>
    <col min="513" max="513" width="7.5" style="31" customWidth="1"/>
    <col min="514" max="514" width="31.75" style="31" customWidth="1"/>
    <col min="515" max="516" width="5.75" style="31" customWidth="1"/>
    <col min="517" max="517" width="6.25" style="31" customWidth="1"/>
    <col min="518" max="519" width="5.75" style="31" customWidth="1"/>
    <col min="520" max="520" width="6.25" style="31" customWidth="1"/>
    <col min="521" max="522" width="5.75" style="31" customWidth="1"/>
    <col min="523" max="523" width="6.25" style="31" customWidth="1"/>
    <col min="524" max="768" width="12.5" style="31"/>
    <col min="769" max="769" width="7.5" style="31" customWidth="1"/>
    <col min="770" max="770" width="31.75" style="31" customWidth="1"/>
    <col min="771" max="772" width="5.75" style="31" customWidth="1"/>
    <col min="773" max="773" width="6.25" style="31" customWidth="1"/>
    <col min="774" max="775" width="5.75" style="31" customWidth="1"/>
    <col min="776" max="776" width="6.25" style="31" customWidth="1"/>
    <col min="777" max="778" width="5.75" style="31" customWidth="1"/>
    <col min="779" max="779" width="6.25" style="31" customWidth="1"/>
    <col min="780" max="1024" width="12.5" style="31"/>
  </cols>
  <sheetData>
    <row r="1" spans="1:11" ht="14.25" x14ac:dyDescent="0.15">
      <c r="A1" s="42" t="s">
        <v>164</v>
      </c>
      <c r="H1" s="78"/>
    </row>
    <row r="2" spans="1:11" ht="14.25" thickBot="1" x14ac:dyDescent="0.2">
      <c r="A2" s="38"/>
      <c r="B2" s="38"/>
      <c r="C2" s="38"/>
      <c r="D2" s="38"/>
      <c r="E2" s="38"/>
      <c r="F2" s="38" t="s">
        <v>165</v>
      </c>
      <c r="G2" s="38"/>
      <c r="H2" s="38"/>
      <c r="I2" s="38"/>
      <c r="J2" s="205" t="s">
        <v>166</v>
      </c>
      <c r="K2" s="205"/>
    </row>
    <row r="3" spans="1:11" ht="15" customHeight="1" thickBot="1" x14ac:dyDescent="0.2">
      <c r="A3" s="41"/>
      <c r="B3" s="177"/>
      <c r="C3" s="203" t="s">
        <v>167</v>
      </c>
      <c r="D3" s="203"/>
      <c r="E3" s="203"/>
      <c r="F3" s="201" t="s">
        <v>168</v>
      </c>
      <c r="G3" s="201"/>
      <c r="H3" s="201"/>
      <c r="I3" s="206" t="s">
        <v>169</v>
      </c>
      <c r="J3" s="206"/>
      <c r="K3" s="206"/>
    </row>
    <row r="4" spans="1:11" ht="15" customHeight="1" x14ac:dyDescent="0.15">
      <c r="A4" s="41"/>
      <c r="B4" s="177"/>
      <c r="C4" s="203"/>
      <c r="D4" s="203"/>
      <c r="E4" s="203"/>
      <c r="F4" s="198" t="s">
        <v>170</v>
      </c>
      <c r="G4" s="198"/>
      <c r="H4" s="198"/>
      <c r="I4" s="207" t="s">
        <v>171</v>
      </c>
      <c r="J4" s="207"/>
      <c r="K4" s="207"/>
    </row>
    <row r="5" spans="1:11" ht="9.75" customHeight="1" x14ac:dyDescent="0.15">
      <c r="A5" s="41"/>
      <c r="B5" s="177"/>
      <c r="C5" s="209" t="s">
        <v>172</v>
      </c>
      <c r="D5" s="209" t="s">
        <v>173</v>
      </c>
      <c r="E5" s="209" t="s">
        <v>174</v>
      </c>
      <c r="F5" s="208" t="s">
        <v>175</v>
      </c>
      <c r="G5" s="208" t="s">
        <v>176</v>
      </c>
      <c r="H5" s="208" t="s">
        <v>174</v>
      </c>
      <c r="I5" s="208" t="s">
        <v>172</v>
      </c>
      <c r="J5" s="208" t="s">
        <v>173</v>
      </c>
      <c r="K5" s="210" t="s">
        <v>174</v>
      </c>
    </row>
    <row r="6" spans="1:11" ht="9.75" customHeight="1" x14ac:dyDescent="0.15">
      <c r="A6" s="41"/>
      <c r="B6" s="177"/>
      <c r="C6" s="209"/>
      <c r="D6" s="209"/>
      <c r="E6" s="209"/>
      <c r="F6" s="209"/>
      <c r="G6" s="209"/>
      <c r="H6" s="209"/>
      <c r="I6" s="209"/>
      <c r="J6" s="209"/>
      <c r="K6" s="210"/>
    </row>
    <row r="7" spans="1:11" ht="9.75" customHeight="1" x14ac:dyDescent="0.15">
      <c r="A7" s="44" t="s">
        <v>177</v>
      </c>
      <c r="B7" s="90" t="s">
        <v>178</v>
      </c>
      <c r="C7" s="209"/>
      <c r="D7" s="209"/>
      <c r="E7" s="209"/>
      <c r="F7" s="209"/>
      <c r="G7" s="209"/>
      <c r="H7" s="209"/>
      <c r="I7" s="209"/>
      <c r="J7" s="209"/>
      <c r="K7" s="210"/>
    </row>
    <row r="8" spans="1:11" ht="9.75" customHeight="1" x14ac:dyDescent="0.15">
      <c r="A8" s="41"/>
      <c r="B8" s="177"/>
      <c r="C8" s="209"/>
      <c r="D8" s="209"/>
      <c r="E8" s="209"/>
      <c r="F8" s="209"/>
      <c r="G8" s="209"/>
      <c r="H8" s="209"/>
      <c r="I8" s="209"/>
      <c r="J8" s="209"/>
      <c r="K8" s="210"/>
    </row>
    <row r="9" spans="1:11" ht="9.75" customHeight="1" x14ac:dyDescent="0.15">
      <c r="A9" s="41"/>
      <c r="B9" s="177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9.75" customHeight="1" x14ac:dyDescent="0.15">
      <c r="A10" s="41"/>
      <c r="B10" s="177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9.75" customHeight="1" x14ac:dyDescent="0.15">
      <c r="A11" s="50"/>
      <c r="B11" s="174"/>
      <c r="C11" s="209"/>
      <c r="D11" s="209"/>
      <c r="E11" s="209"/>
      <c r="F11" s="208"/>
      <c r="G11" s="208"/>
      <c r="H11" s="208"/>
      <c r="I11" s="208"/>
      <c r="J11" s="208"/>
      <c r="K11" s="210"/>
    </row>
    <row r="12" spans="1:11" ht="14.25" customHeight="1" x14ac:dyDescent="0.15">
      <c r="A12" s="48" t="s">
        <v>179</v>
      </c>
      <c r="B12" s="79"/>
      <c r="C12" s="80">
        <v>163</v>
      </c>
      <c r="D12" s="81">
        <v>85</v>
      </c>
      <c r="E12" s="82">
        <v>52.147239263803698</v>
      </c>
      <c r="F12" s="81">
        <v>70</v>
      </c>
      <c r="G12" s="81">
        <v>42</v>
      </c>
      <c r="H12" s="82">
        <v>60</v>
      </c>
      <c r="I12" s="81">
        <v>131</v>
      </c>
      <c r="J12" s="81">
        <v>77</v>
      </c>
      <c r="K12" s="82">
        <v>58.778625954198503</v>
      </c>
    </row>
    <row r="13" spans="1:11" ht="12" customHeight="1" x14ac:dyDescent="0.15">
      <c r="A13" s="30"/>
      <c r="B13" s="177"/>
      <c r="C13" s="190" t="s">
        <v>23</v>
      </c>
      <c r="D13" s="93" t="s">
        <v>23</v>
      </c>
      <c r="E13" s="93" t="s">
        <v>180</v>
      </c>
      <c r="F13" s="93" t="s">
        <v>181</v>
      </c>
      <c r="G13" s="93" t="s">
        <v>181</v>
      </c>
      <c r="H13" s="93" t="s">
        <v>180</v>
      </c>
      <c r="I13" s="93" t="s">
        <v>23</v>
      </c>
      <c r="J13" s="93" t="s">
        <v>23</v>
      </c>
      <c r="K13" s="93" t="s">
        <v>180</v>
      </c>
    </row>
    <row r="14" spans="1:11" ht="12" customHeight="1" x14ac:dyDescent="0.15">
      <c r="A14" s="83"/>
      <c r="B14" s="177" t="s">
        <v>182</v>
      </c>
      <c r="C14" s="191">
        <v>32</v>
      </c>
      <c r="D14" s="91">
        <v>15</v>
      </c>
      <c r="E14" s="92">
        <v>46.875</v>
      </c>
      <c r="F14" s="91">
        <v>15</v>
      </c>
      <c r="G14" s="91">
        <v>10</v>
      </c>
      <c r="H14" s="92">
        <v>66.6666666666667</v>
      </c>
      <c r="I14" s="91">
        <v>29</v>
      </c>
      <c r="J14" s="91">
        <v>18</v>
      </c>
      <c r="K14" s="92">
        <v>62.068965517241402</v>
      </c>
    </row>
    <row r="15" spans="1:11" ht="12" customHeight="1" x14ac:dyDescent="0.15">
      <c r="A15" s="83"/>
      <c r="B15" s="177" t="s">
        <v>183</v>
      </c>
      <c r="C15" s="191">
        <v>66</v>
      </c>
      <c r="D15" s="91">
        <v>50</v>
      </c>
      <c r="E15" s="92">
        <v>75.757575757575793</v>
      </c>
      <c r="F15" s="91">
        <v>23</v>
      </c>
      <c r="G15" s="91">
        <v>18</v>
      </c>
      <c r="H15" s="92">
        <v>78.260869565217405</v>
      </c>
      <c r="I15" s="91">
        <v>43</v>
      </c>
      <c r="J15" s="91">
        <v>33</v>
      </c>
      <c r="K15" s="92">
        <v>76.744186046511601</v>
      </c>
    </row>
    <row r="16" spans="1:11" ht="12" customHeight="1" x14ac:dyDescent="0.15">
      <c r="A16" s="83"/>
      <c r="B16" s="177" t="s">
        <v>184</v>
      </c>
      <c r="C16" s="191">
        <v>5</v>
      </c>
      <c r="D16" s="91">
        <v>1</v>
      </c>
      <c r="E16" s="92">
        <v>20</v>
      </c>
      <c r="F16" s="91">
        <v>4</v>
      </c>
      <c r="G16" s="91">
        <v>1</v>
      </c>
      <c r="H16" s="92">
        <v>25</v>
      </c>
      <c r="I16" s="91">
        <v>4</v>
      </c>
      <c r="J16" s="91">
        <v>0</v>
      </c>
      <c r="K16" s="92">
        <v>0</v>
      </c>
    </row>
    <row r="17" spans="1:11" ht="12" customHeight="1" x14ac:dyDescent="0.15">
      <c r="A17" s="83"/>
      <c r="B17" s="177" t="s">
        <v>185</v>
      </c>
      <c r="C17" s="191">
        <v>33</v>
      </c>
      <c r="D17" s="91">
        <v>9</v>
      </c>
      <c r="E17" s="92">
        <v>27.272727272727298</v>
      </c>
      <c r="F17" s="91">
        <v>13</v>
      </c>
      <c r="G17" s="91">
        <v>4</v>
      </c>
      <c r="H17" s="92">
        <v>30.769230769230798</v>
      </c>
      <c r="I17" s="91">
        <v>29</v>
      </c>
      <c r="J17" s="91">
        <v>10</v>
      </c>
      <c r="K17" s="92">
        <v>34.482758620689701</v>
      </c>
    </row>
    <row r="18" spans="1:11" ht="12" customHeight="1" x14ac:dyDescent="0.15">
      <c r="A18" s="83"/>
      <c r="B18" s="177" t="s">
        <v>186</v>
      </c>
      <c r="C18" s="191">
        <v>22</v>
      </c>
      <c r="D18" s="91">
        <v>8</v>
      </c>
      <c r="E18" s="92">
        <v>36.363636363636402</v>
      </c>
      <c r="F18" s="91">
        <v>12</v>
      </c>
      <c r="G18" s="91">
        <v>7</v>
      </c>
      <c r="H18" s="92">
        <v>58.3333333333333</v>
      </c>
      <c r="I18" s="91">
        <v>21</v>
      </c>
      <c r="J18" s="91">
        <v>12</v>
      </c>
      <c r="K18" s="92">
        <v>57.142857142857103</v>
      </c>
    </row>
    <row r="19" spans="1:11" ht="12" customHeight="1" thickBot="1" x14ac:dyDescent="0.2">
      <c r="A19" s="94"/>
      <c r="B19" s="84" t="s">
        <v>187</v>
      </c>
      <c r="C19" s="85">
        <v>5</v>
      </c>
      <c r="D19" s="96">
        <v>2</v>
      </c>
      <c r="E19" s="97">
        <v>40</v>
      </c>
      <c r="F19" s="96">
        <v>3</v>
      </c>
      <c r="G19" s="96">
        <v>2</v>
      </c>
      <c r="H19" s="97">
        <v>66.6666666666667</v>
      </c>
      <c r="I19" s="96">
        <v>5</v>
      </c>
      <c r="J19" s="96">
        <v>4</v>
      </c>
      <c r="K19" s="97">
        <v>80</v>
      </c>
    </row>
    <row r="20" spans="1:11" ht="12" customHeight="1" x14ac:dyDescent="0.15">
      <c r="A20" s="30"/>
      <c r="B20" s="30"/>
      <c r="C20" s="91"/>
      <c r="D20" s="98"/>
      <c r="E20" s="92"/>
      <c r="F20" s="91"/>
      <c r="G20" s="91"/>
      <c r="H20" s="92"/>
      <c r="I20" s="91"/>
      <c r="J20" s="91"/>
      <c r="K20" s="92"/>
    </row>
    <row r="21" spans="1:11" s="31" customFormat="1" x14ac:dyDescent="0.15">
      <c r="A21" s="99" t="s">
        <v>188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15">
      <c r="A22" s="41" t="s">
        <v>189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4.25" x14ac:dyDescent="0.15">
      <c r="A23" s="42"/>
      <c r="H23" s="78"/>
    </row>
    <row r="24" spans="1:11" ht="14.25" thickBot="1" x14ac:dyDescent="0.2">
      <c r="A24" s="38"/>
      <c r="B24" s="38"/>
      <c r="C24" s="38"/>
      <c r="D24" s="38"/>
      <c r="E24" s="38"/>
      <c r="F24" s="38" t="s">
        <v>165</v>
      </c>
      <c r="G24" s="38"/>
      <c r="H24" s="38"/>
      <c r="I24" s="38"/>
      <c r="J24" s="205" t="s">
        <v>190</v>
      </c>
      <c r="K24" s="205"/>
    </row>
    <row r="25" spans="1:11" ht="15" customHeight="1" thickBot="1" x14ac:dyDescent="0.2">
      <c r="A25" s="41"/>
      <c r="B25" s="177"/>
      <c r="C25" s="203" t="s">
        <v>167</v>
      </c>
      <c r="D25" s="203"/>
      <c r="E25" s="203"/>
      <c r="F25" s="201" t="s">
        <v>168</v>
      </c>
      <c r="G25" s="201"/>
      <c r="H25" s="201"/>
      <c r="I25" s="206" t="s">
        <v>169</v>
      </c>
      <c r="J25" s="206"/>
      <c r="K25" s="206"/>
    </row>
    <row r="26" spans="1:11" ht="15" customHeight="1" x14ac:dyDescent="0.15">
      <c r="A26" s="41"/>
      <c r="B26" s="177"/>
      <c r="C26" s="203"/>
      <c r="D26" s="203"/>
      <c r="E26" s="203"/>
      <c r="F26" s="198" t="s">
        <v>170</v>
      </c>
      <c r="G26" s="198"/>
      <c r="H26" s="198"/>
      <c r="I26" s="207" t="s">
        <v>171</v>
      </c>
      <c r="J26" s="207"/>
      <c r="K26" s="207"/>
    </row>
    <row r="27" spans="1:11" ht="9.75" customHeight="1" x14ac:dyDescent="0.15">
      <c r="A27" s="41"/>
      <c r="B27" s="177"/>
      <c r="C27" s="209" t="s">
        <v>172</v>
      </c>
      <c r="D27" s="209" t="s">
        <v>173</v>
      </c>
      <c r="E27" s="209" t="s">
        <v>174</v>
      </c>
      <c r="F27" s="208" t="s">
        <v>175</v>
      </c>
      <c r="G27" s="208" t="s">
        <v>176</v>
      </c>
      <c r="H27" s="208" t="s">
        <v>174</v>
      </c>
      <c r="I27" s="208" t="s">
        <v>172</v>
      </c>
      <c r="J27" s="208" t="s">
        <v>173</v>
      </c>
      <c r="K27" s="210" t="s">
        <v>174</v>
      </c>
    </row>
    <row r="28" spans="1:11" ht="9.75" customHeight="1" x14ac:dyDescent="0.15">
      <c r="A28" s="41"/>
      <c r="B28" s="177"/>
      <c r="C28" s="209"/>
      <c r="D28" s="209"/>
      <c r="E28" s="209"/>
      <c r="F28" s="209"/>
      <c r="G28" s="209"/>
      <c r="H28" s="209"/>
      <c r="I28" s="209"/>
      <c r="J28" s="209"/>
      <c r="K28" s="210"/>
    </row>
    <row r="29" spans="1:11" ht="9.75" customHeight="1" x14ac:dyDescent="0.15">
      <c r="A29" s="44" t="s">
        <v>177</v>
      </c>
      <c r="B29" s="90" t="s">
        <v>178</v>
      </c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11" ht="9.75" customHeight="1" x14ac:dyDescent="0.15">
      <c r="A30" s="41"/>
      <c r="B30" s="177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9.75" customHeight="1" x14ac:dyDescent="0.15">
      <c r="A31" s="41"/>
      <c r="B31" s="177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11" ht="9.75" customHeight="1" x14ac:dyDescent="0.15">
      <c r="A32" s="41"/>
      <c r="B32" s="177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9.75" customHeight="1" x14ac:dyDescent="0.15">
      <c r="A33" s="50"/>
      <c r="B33" s="174"/>
      <c r="C33" s="209"/>
      <c r="D33" s="209"/>
      <c r="E33" s="209"/>
      <c r="F33" s="208"/>
      <c r="G33" s="208"/>
      <c r="H33" s="208"/>
      <c r="I33" s="208"/>
      <c r="J33" s="208"/>
      <c r="K33" s="210"/>
    </row>
    <row r="34" spans="1:11" ht="14.25" customHeight="1" x14ac:dyDescent="0.15">
      <c r="A34" s="48" t="s">
        <v>179</v>
      </c>
      <c r="B34" s="79"/>
      <c r="C34" s="80"/>
      <c r="D34" s="81"/>
      <c r="E34" s="82"/>
      <c r="F34" s="81"/>
      <c r="G34" s="81"/>
      <c r="H34" s="82"/>
      <c r="I34" s="81"/>
      <c r="J34" s="81"/>
      <c r="K34" s="82"/>
    </row>
    <row r="35" spans="1:11" ht="12" customHeight="1" x14ac:dyDescent="0.15">
      <c r="A35" s="30"/>
      <c r="B35" s="177"/>
      <c r="C35" s="190" t="s">
        <v>23</v>
      </c>
      <c r="D35" s="93" t="s">
        <v>23</v>
      </c>
      <c r="E35" s="93" t="s">
        <v>180</v>
      </c>
      <c r="F35" s="93" t="s">
        <v>181</v>
      </c>
      <c r="G35" s="93" t="s">
        <v>181</v>
      </c>
      <c r="H35" s="93" t="s">
        <v>180</v>
      </c>
      <c r="I35" s="93" t="s">
        <v>23</v>
      </c>
      <c r="J35" s="93" t="s">
        <v>23</v>
      </c>
      <c r="K35" s="93" t="s">
        <v>180</v>
      </c>
    </row>
    <row r="36" spans="1:11" ht="12" customHeight="1" x14ac:dyDescent="0.15">
      <c r="A36" s="83"/>
      <c r="B36" s="177" t="s">
        <v>191</v>
      </c>
      <c r="C36" s="191"/>
      <c r="D36" s="91"/>
      <c r="E36" s="92"/>
      <c r="F36" s="91"/>
      <c r="G36" s="91"/>
      <c r="H36" s="92"/>
      <c r="I36" s="91"/>
      <c r="J36" s="91"/>
      <c r="K36" s="92"/>
    </row>
    <row r="37" spans="1:11" ht="12" customHeight="1" x14ac:dyDescent="0.15">
      <c r="A37" s="83"/>
      <c r="B37" s="177"/>
      <c r="C37" s="191"/>
      <c r="D37" s="91"/>
      <c r="E37" s="92"/>
      <c r="F37" s="91"/>
      <c r="G37" s="91"/>
      <c r="H37" s="92"/>
      <c r="I37" s="91"/>
      <c r="J37" s="91"/>
      <c r="K37" s="92"/>
    </row>
    <row r="38" spans="1:11" ht="12" customHeight="1" x14ac:dyDescent="0.15">
      <c r="A38" s="83"/>
      <c r="B38" s="177"/>
      <c r="C38" s="191"/>
      <c r="D38" s="91"/>
      <c r="E38" s="92"/>
      <c r="F38" s="91"/>
      <c r="G38" s="91"/>
      <c r="H38" s="92"/>
      <c r="I38" s="91"/>
      <c r="J38" s="91"/>
      <c r="K38" s="92"/>
    </row>
    <row r="39" spans="1:11" ht="12" customHeight="1" x14ac:dyDescent="0.15">
      <c r="A39" s="83"/>
      <c r="B39" s="177"/>
      <c r="C39" s="191"/>
      <c r="D39" s="91"/>
      <c r="E39" s="92"/>
      <c r="F39" s="91"/>
      <c r="G39" s="91"/>
      <c r="H39" s="92"/>
      <c r="I39" s="91"/>
      <c r="J39" s="91"/>
      <c r="K39" s="92"/>
    </row>
    <row r="40" spans="1:11" ht="12" customHeight="1" x14ac:dyDescent="0.15">
      <c r="A40" s="83"/>
      <c r="B40" s="177"/>
      <c r="C40" s="191"/>
      <c r="D40" s="91"/>
      <c r="E40" s="92"/>
      <c r="F40" s="91"/>
      <c r="G40" s="91"/>
      <c r="H40" s="92"/>
      <c r="I40" s="91"/>
      <c r="J40" s="91"/>
      <c r="K40" s="92"/>
    </row>
    <row r="41" spans="1:11" ht="12" customHeight="1" thickBot="1" x14ac:dyDescent="0.2">
      <c r="A41" s="94"/>
      <c r="B41" s="84"/>
      <c r="C41" s="85"/>
      <c r="D41" s="96"/>
      <c r="E41" s="97"/>
      <c r="F41" s="96"/>
      <c r="G41" s="96"/>
      <c r="H41" s="97"/>
      <c r="I41" s="96"/>
      <c r="J41" s="96"/>
      <c r="K41" s="97"/>
    </row>
    <row r="42" spans="1:11" ht="12" customHeight="1" x14ac:dyDescent="0.15">
      <c r="A42" s="30"/>
      <c r="B42" s="30"/>
      <c r="C42" s="91"/>
      <c r="D42" s="98"/>
      <c r="E42" s="92"/>
      <c r="F42" s="91"/>
      <c r="G42" s="91"/>
      <c r="H42" s="92"/>
      <c r="I42" s="91"/>
      <c r="J42" s="91"/>
      <c r="K42" s="92"/>
    </row>
    <row r="43" spans="1:1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s="31" customFormat="1" ht="14.25" thickBot="1" x14ac:dyDescent="0.2">
      <c r="A44" s="30"/>
      <c r="B44" s="30"/>
      <c r="C44" s="30"/>
      <c r="D44" s="30"/>
      <c r="E44" s="30"/>
      <c r="F44" s="30" t="s">
        <v>165</v>
      </c>
      <c r="G44" s="30"/>
      <c r="H44" s="30"/>
      <c r="I44" s="30"/>
      <c r="J44" s="211" t="s">
        <v>192</v>
      </c>
      <c r="K44" s="211"/>
    </row>
    <row r="45" spans="1:11" s="31" customFormat="1" ht="15" customHeight="1" thickBot="1" x14ac:dyDescent="0.2">
      <c r="A45" s="56"/>
      <c r="B45" s="192"/>
      <c r="C45" s="212" t="s">
        <v>167</v>
      </c>
      <c r="D45" s="212"/>
      <c r="E45" s="212"/>
      <c r="F45" s="201" t="s">
        <v>168</v>
      </c>
      <c r="G45" s="201"/>
      <c r="H45" s="201"/>
      <c r="I45" s="206" t="s">
        <v>169</v>
      </c>
      <c r="J45" s="206"/>
      <c r="K45" s="206"/>
    </row>
    <row r="46" spans="1:11" s="31" customFormat="1" ht="15" customHeight="1" x14ac:dyDescent="0.15">
      <c r="A46" s="30"/>
      <c r="B46" s="176"/>
      <c r="C46" s="212"/>
      <c r="D46" s="212"/>
      <c r="E46" s="212"/>
      <c r="F46" s="213" t="s">
        <v>170</v>
      </c>
      <c r="G46" s="213"/>
      <c r="H46" s="213"/>
      <c r="I46" s="214" t="s">
        <v>171</v>
      </c>
      <c r="J46" s="214"/>
      <c r="K46" s="214"/>
    </row>
    <row r="47" spans="1:11" s="31" customFormat="1" ht="9.75" customHeight="1" x14ac:dyDescent="0.15">
      <c r="A47" s="30"/>
      <c r="B47" s="176"/>
      <c r="C47" s="208" t="s">
        <v>172</v>
      </c>
      <c r="D47" s="208" t="s">
        <v>173</v>
      </c>
      <c r="E47" s="208" t="s">
        <v>174</v>
      </c>
      <c r="F47" s="208" t="s">
        <v>175</v>
      </c>
      <c r="G47" s="208" t="s">
        <v>176</v>
      </c>
      <c r="H47" s="208" t="s">
        <v>174</v>
      </c>
      <c r="I47" s="208" t="s">
        <v>172</v>
      </c>
      <c r="J47" s="208" t="s">
        <v>173</v>
      </c>
      <c r="K47" s="215" t="s">
        <v>174</v>
      </c>
    </row>
    <row r="48" spans="1:11" s="31" customFormat="1" ht="9.75" customHeight="1" x14ac:dyDescent="0.15">
      <c r="A48" s="30"/>
      <c r="B48" s="176"/>
      <c r="C48" s="208"/>
      <c r="D48" s="208"/>
      <c r="E48" s="208"/>
      <c r="F48" s="208"/>
      <c r="G48" s="208"/>
      <c r="H48" s="208"/>
      <c r="I48" s="208"/>
      <c r="J48" s="208"/>
      <c r="K48" s="215"/>
    </row>
    <row r="49" spans="1:11" s="31" customFormat="1" ht="9.75" customHeight="1" x14ac:dyDescent="0.15">
      <c r="A49" s="83" t="s">
        <v>177</v>
      </c>
      <c r="B49" s="89" t="s">
        <v>178</v>
      </c>
      <c r="C49" s="208"/>
      <c r="D49" s="208"/>
      <c r="E49" s="208"/>
      <c r="F49" s="208"/>
      <c r="G49" s="208"/>
      <c r="H49" s="208"/>
      <c r="I49" s="208"/>
      <c r="J49" s="208"/>
      <c r="K49" s="215"/>
    </row>
    <row r="50" spans="1:11" s="31" customFormat="1" ht="9.75" customHeight="1" x14ac:dyDescent="0.15">
      <c r="A50" s="30"/>
      <c r="B50" s="176"/>
      <c r="C50" s="208"/>
      <c r="D50" s="208"/>
      <c r="E50" s="208"/>
      <c r="F50" s="208"/>
      <c r="G50" s="208"/>
      <c r="H50" s="208"/>
      <c r="I50" s="208"/>
      <c r="J50" s="208"/>
      <c r="K50" s="215"/>
    </row>
    <row r="51" spans="1:11" s="31" customFormat="1" ht="9.75" customHeight="1" x14ac:dyDescent="0.15">
      <c r="A51" s="30"/>
      <c r="B51" s="176"/>
      <c r="C51" s="208"/>
      <c r="D51" s="208"/>
      <c r="E51" s="208"/>
      <c r="F51" s="208"/>
      <c r="G51" s="208"/>
      <c r="H51" s="208"/>
      <c r="I51" s="208"/>
      <c r="J51" s="208"/>
      <c r="K51" s="215"/>
    </row>
    <row r="52" spans="1:11" s="31" customFormat="1" ht="9.75" customHeight="1" x14ac:dyDescent="0.15">
      <c r="A52" s="30"/>
      <c r="B52" s="176"/>
      <c r="C52" s="208"/>
      <c r="D52" s="208"/>
      <c r="E52" s="208"/>
      <c r="F52" s="208"/>
      <c r="G52" s="208"/>
      <c r="H52" s="208"/>
      <c r="I52" s="208"/>
      <c r="J52" s="208"/>
      <c r="K52" s="215"/>
    </row>
    <row r="53" spans="1:11" s="31" customFormat="1" ht="9.75" customHeight="1" x14ac:dyDescent="0.15">
      <c r="A53" s="50"/>
      <c r="B53" s="193"/>
      <c r="C53" s="208"/>
      <c r="D53" s="208"/>
      <c r="E53" s="208"/>
      <c r="F53" s="208"/>
      <c r="G53" s="208"/>
      <c r="H53" s="208"/>
      <c r="I53" s="208"/>
      <c r="J53" s="208"/>
      <c r="K53" s="215"/>
    </row>
    <row r="54" spans="1:11" s="31" customFormat="1" ht="14.25" customHeight="1" x14ac:dyDescent="0.15">
      <c r="A54" s="30" t="s">
        <v>179</v>
      </c>
      <c r="B54" s="176"/>
      <c r="C54" s="91"/>
      <c r="D54" s="91"/>
      <c r="E54" s="92"/>
      <c r="F54" s="91"/>
      <c r="G54" s="91"/>
      <c r="H54" s="92"/>
      <c r="I54" s="91"/>
      <c r="J54" s="91"/>
      <c r="K54" s="92"/>
    </row>
    <row r="55" spans="1:11" s="31" customFormat="1" ht="12" customHeight="1" x14ac:dyDescent="0.15">
      <c r="A55" s="30"/>
      <c r="B55" s="176"/>
      <c r="C55" s="93" t="s">
        <v>23</v>
      </c>
      <c r="D55" s="93" t="s">
        <v>23</v>
      </c>
      <c r="E55" s="93" t="s">
        <v>180</v>
      </c>
      <c r="F55" s="93" t="s">
        <v>181</v>
      </c>
      <c r="G55" s="93" t="s">
        <v>181</v>
      </c>
      <c r="H55" s="93" t="s">
        <v>180</v>
      </c>
      <c r="I55" s="93" t="s">
        <v>23</v>
      </c>
      <c r="J55" s="93" t="s">
        <v>23</v>
      </c>
      <c r="K55" s="93" t="s">
        <v>180</v>
      </c>
    </row>
    <row r="56" spans="1:11" s="31" customFormat="1" ht="12" customHeight="1" x14ac:dyDescent="0.15">
      <c r="A56" s="83"/>
      <c r="B56" s="176" t="s">
        <v>191</v>
      </c>
      <c r="C56" s="91"/>
      <c r="D56" s="91"/>
      <c r="E56" s="92"/>
      <c r="F56" s="91"/>
      <c r="G56" s="91"/>
      <c r="H56" s="92"/>
      <c r="I56" s="91"/>
      <c r="J56" s="91"/>
      <c r="K56" s="92"/>
    </row>
    <row r="57" spans="1:11" s="31" customFormat="1" ht="12" customHeight="1" x14ac:dyDescent="0.15">
      <c r="A57" s="83"/>
      <c r="B57" s="176"/>
      <c r="C57" s="91"/>
      <c r="D57" s="91"/>
      <c r="E57" s="92"/>
      <c r="F57" s="91"/>
      <c r="G57" s="91"/>
      <c r="H57" s="92"/>
      <c r="I57" s="91"/>
      <c r="J57" s="91"/>
      <c r="K57" s="92"/>
    </row>
    <row r="58" spans="1:11" s="31" customFormat="1" ht="12" customHeight="1" x14ac:dyDescent="0.15">
      <c r="A58" s="83"/>
      <c r="B58" s="176"/>
      <c r="C58" s="91"/>
      <c r="D58" s="91"/>
      <c r="E58" s="92"/>
      <c r="F58" s="91"/>
      <c r="G58" s="91"/>
      <c r="H58" s="92"/>
      <c r="I58" s="91"/>
      <c r="J58" s="91"/>
      <c r="K58" s="92"/>
    </row>
    <row r="59" spans="1:11" s="31" customFormat="1" ht="12" customHeight="1" x14ac:dyDescent="0.15">
      <c r="A59" s="83"/>
      <c r="B59" s="176"/>
      <c r="C59" s="91"/>
      <c r="D59" s="91"/>
      <c r="E59" s="92"/>
      <c r="F59" s="91"/>
      <c r="G59" s="91"/>
      <c r="H59" s="92"/>
      <c r="I59" s="91"/>
      <c r="J59" s="91"/>
      <c r="K59" s="92"/>
    </row>
    <row r="60" spans="1:11" s="31" customFormat="1" ht="12" customHeight="1" x14ac:dyDescent="0.15">
      <c r="A60" s="83"/>
      <c r="B60" s="176"/>
      <c r="C60" s="91"/>
      <c r="D60" s="91"/>
      <c r="E60" s="92"/>
      <c r="F60" s="91"/>
      <c r="G60" s="91"/>
      <c r="H60" s="92"/>
      <c r="I60" s="91"/>
      <c r="J60" s="91"/>
      <c r="K60" s="92"/>
    </row>
    <row r="61" spans="1:11" s="31" customFormat="1" ht="12" customHeight="1" thickBot="1" x14ac:dyDescent="0.2">
      <c r="A61" s="94"/>
      <c r="B61" s="95"/>
      <c r="C61" s="96"/>
      <c r="D61" s="96"/>
      <c r="E61" s="97"/>
      <c r="F61" s="96"/>
      <c r="G61" s="96"/>
      <c r="H61" s="97"/>
      <c r="I61" s="96"/>
      <c r="J61" s="96"/>
      <c r="K61" s="97"/>
    </row>
    <row r="62" spans="1:11" s="31" customFormat="1" ht="12" customHeight="1" x14ac:dyDescent="0.15">
      <c r="A62" s="30"/>
      <c r="B62" s="30"/>
      <c r="C62" s="91"/>
      <c r="D62" s="98"/>
      <c r="E62" s="92"/>
      <c r="F62" s="91"/>
      <c r="G62" s="91"/>
      <c r="H62" s="92"/>
      <c r="I62" s="91"/>
      <c r="J62" s="91"/>
      <c r="K62" s="92"/>
    </row>
    <row r="63" spans="1:11" s="31" customFormat="1" x14ac:dyDescent="0.15">
      <c r="A63" s="99"/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14.25" thickBot="1" x14ac:dyDescent="0.2">
      <c r="A64" s="30"/>
      <c r="B64" s="30"/>
      <c r="C64" s="30"/>
      <c r="D64" s="30"/>
      <c r="E64" s="30"/>
      <c r="F64" s="30" t="s">
        <v>165</v>
      </c>
      <c r="G64" s="30"/>
      <c r="H64" s="30"/>
      <c r="I64" s="30"/>
      <c r="J64" s="211" t="s">
        <v>257</v>
      </c>
      <c r="K64" s="211"/>
    </row>
    <row r="65" spans="1:11" ht="14.25" thickBot="1" x14ac:dyDescent="0.2">
      <c r="A65" s="56"/>
      <c r="B65" s="192"/>
      <c r="C65" s="212" t="s">
        <v>167</v>
      </c>
      <c r="D65" s="212"/>
      <c r="E65" s="212"/>
      <c r="F65" s="201" t="s">
        <v>168</v>
      </c>
      <c r="G65" s="201"/>
      <c r="H65" s="201"/>
      <c r="I65" s="206" t="s">
        <v>169</v>
      </c>
      <c r="J65" s="206"/>
      <c r="K65" s="206"/>
    </row>
    <row r="66" spans="1:11" x14ac:dyDescent="0.15">
      <c r="A66" s="30"/>
      <c r="B66" s="176"/>
      <c r="C66" s="212"/>
      <c r="D66" s="212"/>
      <c r="E66" s="212"/>
      <c r="F66" s="213" t="s">
        <v>170</v>
      </c>
      <c r="G66" s="213"/>
      <c r="H66" s="213"/>
      <c r="I66" s="214" t="s">
        <v>171</v>
      </c>
      <c r="J66" s="214"/>
      <c r="K66" s="214"/>
    </row>
    <row r="67" spans="1:11" x14ac:dyDescent="0.15">
      <c r="A67" s="30"/>
      <c r="B67" s="176"/>
      <c r="C67" s="208" t="s">
        <v>172</v>
      </c>
      <c r="D67" s="208" t="s">
        <v>173</v>
      </c>
      <c r="E67" s="208" t="s">
        <v>174</v>
      </c>
      <c r="F67" s="208" t="s">
        <v>175</v>
      </c>
      <c r="G67" s="208" t="s">
        <v>176</v>
      </c>
      <c r="H67" s="208" t="s">
        <v>174</v>
      </c>
      <c r="I67" s="208" t="s">
        <v>172</v>
      </c>
      <c r="J67" s="208" t="s">
        <v>173</v>
      </c>
      <c r="K67" s="215" t="s">
        <v>174</v>
      </c>
    </row>
    <row r="68" spans="1:11" x14ac:dyDescent="0.15">
      <c r="A68" s="30"/>
      <c r="B68" s="176"/>
      <c r="C68" s="208"/>
      <c r="D68" s="208"/>
      <c r="E68" s="208"/>
      <c r="F68" s="208"/>
      <c r="G68" s="208"/>
      <c r="H68" s="208"/>
      <c r="I68" s="208"/>
      <c r="J68" s="208"/>
      <c r="K68" s="215"/>
    </row>
    <row r="69" spans="1:11" x14ac:dyDescent="0.15">
      <c r="A69" s="83" t="s">
        <v>177</v>
      </c>
      <c r="B69" s="89" t="s">
        <v>178</v>
      </c>
      <c r="C69" s="208"/>
      <c r="D69" s="208"/>
      <c r="E69" s="208"/>
      <c r="F69" s="208"/>
      <c r="G69" s="208"/>
      <c r="H69" s="208"/>
      <c r="I69" s="208"/>
      <c r="J69" s="208"/>
      <c r="K69" s="215"/>
    </row>
    <row r="70" spans="1:11" x14ac:dyDescent="0.15">
      <c r="A70" s="30"/>
      <c r="B70" s="176"/>
      <c r="C70" s="208"/>
      <c r="D70" s="208"/>
      <c r="E70" s="208"/>
      <c r="F70" s="208"/>
      <c r="G70" s="208"/>
      <c r="H70" s="208"/>
      <c r="I70" s="208"/>
      <c r="J70" s="208"/>
      <c r="K70" s="215"/>
    </row>
    <row r="71" spans="1:11" x14ac:dyDescent="0.15">
      <c r="A71" s="30"/>
      <c r="B71" s="176"/>
      <c r="C71" s="208"/>
      <c r="D71" s="208"/>
      <c r="E71" s="208"/>
      <c r="F71" s="208"/>
      <c r="G71" s="208"/>
      <c r="H71" s="208"/>
      <c r="I71" s="208"/>
      <c r="J71" s="208"/>
      <c r="K71" s="215"/>
    </row>
    <row r="72" spans="1:11" x14ac:dyDescent="0.15">
      <c r="A72" s="30"/>
      <c r="B72" s="176"/>
      <c r="C72" s="208"/>
      <c r="D72" s="208"/>
      <c r="E72" s="208"/>
      <c r="F72" s="208"/>
      <c r="G72" s="208"/>
      <c r="H72" s="208"/>
      <c r="I72" s="208"/>
      <c r="J72" s="208"/>
      <c r="K72" s="215"/>
    </row>
    <row r="73" spans="1:11" x14ac:dyDescent="0.15">
      <c r="A73" s="50"/>
      <c r="B73" s="193"/>
      <c r="C73" s="208"/>
      <c r="D73" s="208"/>
      <c r="E73" s="208"/>
      <c r="F73" s="208"/>
      <c r="G73" s="208"/>
      <c r="H73" s="208"/>
      <c r="I73" s="208"/>
      <c r="J73" s="208"/>
      <c r="K73" s="215"/>
    </row>
    <row r="74" spans="1:11" x14ac:dyDescent="0.15">
      <c r="A74" s="30" t="s">
        <v>179</v>
      </c>
      <c r="B74" s="176"/>
      <c r="C74" s="91">
        <f>SUM(C76:C81)</f>
        <v>230</v>
      </c>
      <c r="D74" s="91">
        <f>SUM(D76:D81)</f>
        <v>49</v>
      </c>
      <c r="E74" s="194">
        <f>D74/C74</f>
        <v>0.21304347826086956</v>
      </c>
      <c r="F74" s="91">
        <f>SUM(F76:F81)</f>
        <v>120</v>
      </c>
      <c r="G74" s="91">
        <f>SUM(G76:G81)</f>
        <v>29</v>
      </c>
      <c r="H74" s="194">
        <f>G74/F74</f>
        <v>0.24166666666666667</v>
      </c>
      <c r="I74" s="91">
        <f>SUM(I76:I81)</f>
        <v>212</v>
      </c>
      <c r="J74" s="91">
        <f>SUM(J76:J81)</f>
        <v>62</v>
      </c>
      <c r="K74" s="194">
        <f>J74/I74</f>
        <v>0.29245283018867924</v>
      </c>
    </row>
    <row r="75" spans="1:11" x14ac:dyDescent="0.15">
      <c r="A75" s="30"/>
      <c r="B75" s="176"/>
      <c r="C75" s="93" t="s">
        <v>23</v>
      </c>
      <c r="D75" s="93" t="s">
        <v>23</v>
      </c>
      <c r="E75" s="93" t="s">
        <v>180</v>
      </c>
      <c r="F75" s="93" t="s">
        <v>181</v>
      </c>
      <c r="G75" s="93" t="s">
        <v>181</v>
      </c>
      <c r="H75" s="93" t="s">
        <v>180</v>
      </c>
      <c r="I75" s="93" t="s">
        <v>23</v>
      </c>
      <c r="J75" s="93" t="s">
        <v>23</v>
      </c>
      <c r="K75" s="93" t="s">
        <v>180</v>
      </c>
    </row>
    <row r="76" spans="1:11" x14ac:dyDescent="0.15">
      <c r="A76" s="83"/>
      <c r="B76" s="176" t="s">
        <v>258</v>
      </c>
      <c r="C76" s="91">
        <v>33</v>
      </c>
      <c r="D76" s="91">
        <v>8</v>
      </c>
      <c r="E76" s="194">
        <f>D76/C76</f>
        <v>0.24242424242424243</v>
      </c>
      <c r="F76" s="91">
        <v>24</v>
      </c>
      <c r="G76" s="91">
        <v>5</v>
      </c>
      <c r="H76" s="194">
        <f t="shared" ref="H76:H81" si="0">G76/F76</f>
        <v>0.20833333333333334</v>
      </c>
      <c r="I76" s="91">
        <v>32</v>
      </c>
      <c r="J76" s="91">
        <v>11</v>
      </c>
      <c r="K76" s="194">
        <f>J76/I76</f>
        <v>0.34375</v>
      </c>
    </row>
    <row r="77" spans="1:11" x14ac:dyDescent="0.15">
      <c r="A77" s="83"/>
      <c r="B77" s="176" t="s">
        <v>259</v>
      </c>
      <c r="C77" s="91">
        <v>58</v>
      </c>
      <c r="D77" s="91">
        <v>12</v>
      </c>
      <c r="E77" s="194">
        <f t="shared" ref="E77:E81" si="1">D77/C77</f>
        <v>0.20689655172413793</v>
      </c>
      <c r="F77" s="91">
        <v>20</v>
      </c>
      <c r="G77" s="91">
        <v>6</v>
      </c>
      <c r="H77" s="194">
        <f t="shared" si="0"/>
        <v>0.3</v>
      </c>
      <c r="I77" s="91">
        <v>45</v>
      </c>
      <c r="J77" s="91">
        <v>12</v>
      </c>
      <c r="K77" s="194">
        <f t="shared" ref="K77:K81" si="2">J77/I77</f>
        <v>0.26666666666666666</v>
      </c>
    </row>
    <row r="78" spans="1:11" x14ac:dyDescent="0.15">
      <c r="A78" s="83"/>
      <c r="B78" s="176" t="s">
        <v>260</v>
      </c>
      <c r="C78" s="91">
        <v>21</v>
      </c>
      <c r="D78" s="91">
        <v>7</v>
      </c>
      <c r="E78" s="194">
        <f t="shared" si="1"/>
        <v>0.33333333333333331</v>
      </c>
      <c r="F78" s="91">
        <v>16</v>
      </c>
      <c r="G78" s="91">
        <v>2</v>
      </c>
      <c r="H78" s="194">
        <f t="shared" si="0"/>
        <v>0.125</v>
      </c>
      <c r="I78" s="91">
        <v>21</v>
      </c>
      <c r="J78" s="91">
        <v>6</v>
      </c>
      <c r="K78" s="194">
        <f>J78/I78</f>
        <v>0.2857142857142857</v>
      </c>
    </row>
    <row r="79" spans="1:11" x14ac:dyDescent="0.15">
      <c r="A79" s="83"/>
      <c r="B79" s="176" t="s">
        <v>261</v>
      </c>
      <c r="C79" s="91">
        <v>30</v>
      </c>
      <c r="D79" s="91">
        <v>7</v>
      </c>
      <c r="E79" s="194">
        <f t="shared" si="1"/>
        <v>0.23333333333333334</v>
      </c>
      <c r="F79" s="91">
        <v>18</v>
      </c>
      <c r="G79" s="91">
        <v>4</v>
      </c>
      <c r="H79" s="194">
        <f t="shared" si="0"/>
        <v>0.22222222222222221</v>
      </c>
      <c r="I79" s="91">
        <v>26</v>
      </c>
      <c r="J79" s="91">
        <v>7</v>
      </c>
      <c r="K79" s="194">
        <f t="shared" si="2"/>
        <v>0.26923076923076922</v>
      </c>
    </row>
    <row r="80" spans="1:11" x14ac:dyDescent="0.15">
      <c r="A80" s="83"/>
      <c r="B80" s="176" t="s">
        <v>262</v>
      </c>
      <c r="C80" s="91">
        <v>46</v>
      </c>
      <c r="D80" s="91">
        <v>12</v>
      </c>
      <c r="E80" s="194">
        <f t="shared" si="1"/>
        <v>0.2608695652173913</v>
      </c>
      <c r="F80" s="91">
        <v>20</v>
      </c>
      <c r="G80" s="91">
        <v>7</v>
      </c>
      <c r="H80" s="194">
        <f t="shared" si="0"/>
        <v>0.35</v>
      </c>
      <c r="I80" s="91">
        <v>46</v>
      </c>
      <c r="J80" s="91">
        <v>13</v>
      </c>
      <c r="K80" s="194">
        <f t="shared" si="2"/>
        <v>0.28260869565217389</v>
      </c>
    </row>
    <row r="81" spans="1:11" ht="14.25" thickBot="1" x14ac:dyDescent="0.2">
      <c r="A81" s="94"/>
      <c r="B81" s="95" t="s">
        <v>263</v>
      </c>
      <c r="C81" s="96">
        <v>42</v>
      </c>
      <c r="D81" s="96">
        <v>3</v>
      </c>
      <c r="E81" s="195">
        <f t="shared" si="1"/>
        <v>7.1428571428571425E-2</v>
      </c>
      <c r="F81" s="96">
        <v>22</v>
      </c>
      <c r="G81" s="96">
        <v>5</v>
      </c>
      <c r="H81" s="195">
        <f t="shared" si="0"/>
        <v>0.22727272727272727</v>
      </c>
      <c r="I81" s="96">
        <v>42</v>
      </c>
      <c r="J81" s="96">
        <v>13</v>
      </c>
      <c r="K81" s="195">
        <f t="shared" si="2"/>
        <v>0.30952380952380953</v>
      </c>
    </row>
    <row r="82" spans="1:11" x14ac:dyDescent="0.15">
      <c r="A82" s="30"/>
      <c r="B82" s="30"/>
      <c r="C82" s="91"/>
      <c r="D82" s="98"/>
      <c r="E82" s="92"/>
      <c r="F82" s="91"/>
      <c r="G82" s="91"/>
      <c r="H82" s="92"/>
      <c r="I82" s="91"/>
      <c r="J82" s="91"/>
      <c r="K82" s="92"/>
    </row>
    <row r="83" spans="1:11" s="31" customFormat="1" x14ac:dyDescent="0.15">
      <c r="A83" s="99" t="s">
        <v>264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1:11" x14ac:dyDescent="0.15">
      <c r="A84" s="41" t="s">
        <v>189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</row>
  </sheetData>
  <mergeCells count="60">
    <mergeCell ref="I67:I73"/>
    <mergeCell ref="J67:J73"/>
    <mergeCell ref="K67:K73"/>
    <mergeCell ref="C67:C73"/>
    <mergeCell ref="D67:D73"/>
    <mergeCell ref="E67:E73"/>
    <mergeCell ref="F67:F73"/>
    <mergeCell ref="G67:G73"/>
    <mergeCell ref="H67:H73"/>
    <mergeCell ref="I47:I53"/>
    <mergeCell ref="J47:J53"/>
    <mergeCell ref="K47:K53"/>
    <mergeCell ref="J64:K64"/>
    <mergeCell ref="C65:E66"/>
    <mergeCell ref="F65:H65"/>
    <mergeCell ref="I65:K65"/>
    <mergeCell ref="F66:H66"/>
    <mergeCell ref="I66:K66"/>
    <mergeCell ref="C47:C53"/>
    <mergeCell ref="D47:D53"/>
    <mergeCell ref="E47:E53"/>
    <mergeCell ref="F47:F53"/>
    <mergeCell ref="G47:G53"/>
    <mergeCell ref="H47:H53"/>
    <mergeCell ref="I27:I33"/>
    <mergeCell ref="J27:J33"/>
    <mergeCell ref="K27:K33"/>
    <mergeCell ref="J44:K44"/>
    <mergeCell ref="C45:E46"/>
    <mergeCell ref="F45:H45"/>
    <mergeCell ref="I45:K45"/>
    <mergeCell ref="F46:H46"/>
    <mergeCell ref="I46:K46"/>
    <mergeCell ref="C27:C33"/>
    <mergeCell ref="D27:D33"/>
    <mergeCell ref="E27:E33"/>
    <mergeCell ref="F27:F33"/>
    <mergeCell ref="G27:G33"/>
    <mergeCell ref="H27:H33"/>
    <mergeCell ref="I5:I11"/>
    <mergeCell ref="J5:J11"/>
    <mergeCell ref="K5:K11"/>
    <mergeCell ref="J24:K24"/>
    <mergeCell ref="C25:E26"/>
    <mergeCell ref="F25:H25"/>
    <mergeCell ref="I25:K25"/>
    <mergeCell ref="F26:H26"/>
    <mergeCell ref="I26:K26"/>
    <mergeCell ref="C5:C11"/>
    <mergeCell ref="D5:D11"/>
    <mergeCell ref="E5:E11"/>
    <mergeCell ref="F5:F11"/>
    <mergeCell ref="G5:G11"/>
    <mergeCell ref="H5:H11"/>
    <mergeCell ref="J2:K2"/>
    <mergeCell ref="C3:E4"/>
    <mergeCell ref="F3:H3"/>
    <mergeCell ref="I3:K3"/>
    <mergeCell ref="F4:H4"/>
    <mergeCell ref="I4:K4"/>
  </mergeCells>
  <phoneticPr fontId="18"/>
  <pageMargins left="0.78749999999999998" right="0.78749999999999998" top="0.63472222222222197" bottom="0.39374999999999999" header="0.511811023622047" footer="0.511811023622047"/>
  <pageSetup paperSize="9" scale="7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G31"/>
  <sheetViews>
    <sheetView showGridLines="0" view="pageBreakPreview" zoomScaleNormal="100" zoomScaleSheetLayoutView="100" workbookViewId="0"/>
  </sheetViews>
  <sheetFormatPr defaultColWidth="12.5" defaultRowHeight="13.5" x14ac:dyDescent="0.15"/>
  <cols>
    <col min="1" max="1" width="4.125" style="102" customWidth="1"/>
    <col min="2" max="2" width="34" style="102" customWidth="1"/>
    <col min="3" max="7" width="8.125" style="102" customWidth="1"/>
    <col min="8" max="253" width="12.5" style="102"/>
    <col min="254" max="254" width="4.125" style="102" customWidth="1"/>
    <col min="255" max="255" width="34" style="102" customWidth="1"/>
    <col min="256" max="263" width="8.875" style="102" customWidth="1"/>
    <col min="264" max="509" width="12.5" style="102"/>
    <col min="510" max="510" width="4.125" style="102" customWidth="1"/>
    <col min="511" max="511" width="34" style="102" customWidth="1"/>
    <col min="512" max="519" width="8.875" style="102" customWidth="1"/>
    <col min="520" max="765" width="12.5" style="102"/>
    <col min="766" max="766" width="4.125" style="102" customWidth="1"/>
    <col min="767" max="767" width="34" style="102" customWidth="1"/>
    <col min="768" max="775" width="8.875" style="102" customWidth="1"/>
    <col min="776" max="1021" width="12.5" style="102"/>
  </cols>
  <sheetData>
    <row r="1" spans="1:219" ht="15" customHeight="1" x14ac:dyDescent="0.15">
      <c r="A1" s="100" t="s">
        <v>193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</row>
    <row r="2" spans="1:219" ht="15" customHeight="1" x14ac:dyDescent="0.15">
      <c r="A2" s="103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</row>
    <row r="3" spans="1:219" s="107" customFormat="1" ht="15" customHeight="1" thickBot="1" x14ac:dyDescent="0.2">
      <c r="A3" s="104" t="s">
        <v>194</v>
      </c>
      <c r="B3" s="104"/>
      <c r="C3" s="104"/>
      <c r="D3" s="104"/>
      <c r="E3" s="104"/>
      <c r="F3" s="104"/>
      <c r="G3" s="105" t="s">
        <v>195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</row>
    <row r="4" spans="1:219" s="112" customFormat="1" ht="129.94999999999999" customHeight="1" x14ac:dyDescent="0.15">
      <c r="A4" s="216" t="s">
        <v>196</v>
      </c>
      <c r="B4" s="217"/>
      <c r="C4" s="108" t="s">
        <v>197</v>
      </c>
      <c r="D4" s="109" t="s">
        <v>198</v>
      </c>
      <c r="E4" s="109" t="s">
        <v>199</v>
      </c>
      <c r="F4" s="110" t="s">
        <v>200</v>
      </c>
      <c r="G4" s="111" t="s">
        <v>201</v>
      </c>
    </row>
    <row r="5" spans="1:219" s="115" customFormat="1" ht="15" customHeight="1" x14ac:dyDescent="0.15">
      <c r="A5" s="218" t="s">
        <v>202</v>
      </c>
      <c r="B5" s="219"/>
      <c r="C5" s="113">
        <v>658</v>
      </c>
      <c r="D5" s="114">
        <v>42</v>
      </c>
      <c r="E5" s="114">
        <v>15</v>
      </c>
      <c r="F5" s="114">
        <v>8</v>
      </c>
      <c r="G5" s="113">
        <v>2</v>
      </c>
    </row>
    <row r="6" spans="1:219" ht="15" customHeight="1" x14ac:dyDescent="0.15">
      <c r="A6" s="220"/>
      <c r="B6" s="116" t="s">
        <v>203</v>
      </c>
      <c r="C6" s="117">
        <v>3</v>
      </c>
      <c r="D6" s="118">
        <v>0</v>
      </c>
      <c r="E6" s="118">
        <v>0</v>
      </c>
      <c r="F6" s="118">
        <v>0</v>
      </c>
      <c r="G6" s="117">
        <v>0</v>
      </c>
    </row>
    <row r="7" spans="1:219" ht="15" customHeight="1" x14ac:dyDescent="0.15">
      <c r="A7" s="220"/>
      <c r="B7" s="116" t="s">
        <v>204</v>
      </c>
      <c r="C7" s="117">
        <v>4</v>
      </c>
      <c r="D7" s="118">
        <v>0</v>
      </c>
      <c r="E7" s="118">
        <v>0</v>
      </c>
      <c r="F7" s="118">
        <v>0</v>
      </c>
      <c r="G7" s="117">
        <v>0</v>
      </c>
    </row>
    <row r="8" spans="1:219" ht="15" customHeight="1" x14ac:dyDescent="0.15">
      <c r="A8" s="220"/>
      <c r="B8" s="116" t="s">
        <v>205</v>
      </c>
      <c r="C8" s="117">
        <v>1</v>
      </c>
      <c r="D8" s="118">
        <v>0</v>
      </c>
      <c r="E8" s="118">
        <v>0</v>
      </c>
      <c r="F8" s="118">
        <v>0</v>
      </c>
      <c r="G8" s="117">
        <v>0</v>
      </c>
    </row>
    <row r="9" spans="1:219" ht="15" customHeight="1" x14ac:dyDescent="0.15">
      <c r="A9" s="220"/>
      <c r="B9" s="116" t="s">
        <v>206</v>
      </c>
      <c r="C9" s="117">
        <v>26</v>
      </c>
      <c r="D9" s="118">
        <v>0</v>
      </c>
      <c r="E9" s="118">
        <v>0</v>
      </c>
      <c r="F9" s="118">
        <v>0</v>
      </c>
      <c r="G9" s="117">
        <v>0</v>
      </c>
    </row>
    <row r="10" spans="1:219" ht="15" customHeight="1" x14ac:dyDescent="0.15">
      <c r="A10" s="220"/>
      <c r="B10" s="116" t="s">
        <v>207</v>
      </c>
      <c r="C10" s="117">
        <v>27</v>
      </c>
      <c r="D10" s="118">
        <v>3</v>
      </c>
      <c r="E10" s="118">
        <v>0</v>
      </c>
      <c r="F10" s="118">
        <v>0</v>
      </c>
      <c r="G10" s="117">
        <v>0</v>
      </c>
    </row>
    <row r="11" spans="1:219" ht="15" customHeight="1" x14ac:dyDescent="0.15">
      <c r="A11" s="220"/>
      <c r="B11" s="116" t="s">
        <v>208</v>
      </c>
      <c r="C11" s="117">
        <v>20</v>
      </c>
      <c r="D11" s="118">
        <v>1</v>
      </c>
      <c r="E11" s="118">
        <v>1</v>
      </c>
      <c r="F11" s="118">
        <v>0</v>
      </c>
      <c r="G11" s="117">
        <v>0</v>
      </c>
    </row>
    <row r="12" spans="1:219" ht="15" customHeight="1" x14ac:dyDescent="0.15">
      <c r="A12" s="220"/>
      <c r="B12" s="116" t="s">
        <v>209</v>
      </c>
      <c r="C12" s="117">
        <v>0</v>
      </c>
      <c r="D12" s="118">
        <v>0</v>
      </c>
      <c r="E12" s="118">
        <v>0</v>
      </c>
      <c r="F12" s="118">
        <v>0</v>
      </c>
      <c r="G12" s="117">
        <v>0</v>
      </c>
    </row>
    <row r="13" spans="1:219" ht="15" customHeight="1" x14ac:dyDescent="0.15">
      <c r="A13" s="220"/>
      <c r="B13" s="116" t="s">
        <v>210</v>
      </c>
      <c r="C13" s="117">
        <v>18</v>
      </c>
      <c r="D13" s="118">
        <v>0</v>
      </c>
      <c r="E13" s="118">
        <v>0</v>
      </c>
      <c r="F13" s="118">
        <v>0</v>
      </c>
      <c r="G13" s="117">
        <v>0</v>
      </c>
    </row>
    <row r="14" spans="1:219" ht="15" customHeight="1" x14ac:dyDescent="0.15">
      <c r="A14" s="220"/>
      <c r="B14" s="116" t="s">
        <v>211</v>
      </c>
      <c r="C14" s="117">
        <v>31</v>
      </c>
      <c r="D14" s="118">
        <v>1</v>
      </c>
      <c r="E14" s="118">
        <v>1</v>
      </c>
      <c r="F14" s="118">
        <v>1</v>
      </c>
      <c r="G14" s="117">
        <v>0</v>
      </c>
    </row>
    <row r="15" spans="1:219" ht="15" customHeight="1" x14ac:dyDescent="0.15">
      <c r="A15" s="220"/>
      <c r="B15" s="116" t="s">
        <v>212</v>
      </c>
      <c r="C15" s="117">
        <v>217</v>
      </c>
      <c r="D15" s="118">
        <v>14</v>
      </c>
      <c r="E15" s="118">
        <v>3</v>
      </c>
      <c r="F15" s="118">
        <v>2</v>
      </c>
      <c r="G15" s="117">
        <v>0</v>
      </c>
    </row>
    <row r="16" spans="1:219" ht="15" customHeight="1" x14ac:dyDescent="0.15">
      <c r="A16" s="220"/>
      <c r="B16" s="116" t="s">
        <v>213</v>
      </c>
      <c r="C16" s="117">
        <v>54</v>
      </c>
      <c r="D16" s="118">
        <v>4</v>
      </c>
      <c r="E16" s="118">
        <v>0</v>
      </c>
      <c r="F16" s="118">
        <v>0</v>
      </c>
      <c r="G16" s="117">
        <v>0</v>
      </c>
    </row>
    <row r="17" spans="1:7" ht="15" customHeight="1" x14ac:dyDescent="0.15">
      <c r="A17" s="220"/>
      <c r="B17" s="116" t="s">
        <v>214</v>
      </c>
      <c r="C17" s="117">
        <v>1</v>
      </c>
      <c r="D17" s="118">
        <v>1</v>
      </c>
      <c r="E17" s="118">
        <v>1</v>
      </c>
      <c r="F17" s="118">
        <v>0</v>
      </c>
      <c r="G17" s="117">
        <v>0</v>
      </c>
    </row>
    <row r="18" spans="1:7" ht="15" customHeight="1" x14ac:dyDescent="0.15">
      <c r="A18" s="220"/>
      <c r="B18" s="116" t="s">
        <v>215</v>
      </c>
      <c r="C18" s="117">
        <v>1</v>
      </c>
      <c r="D18" s="118">
        <v>0</v>
      </c>
      <c r="E18" s="118">
        <v>0</v>
      </c>
      <c r="F18" s="118">
        <v>0</v>
      </c>
      <c r="G18" s="117">
        <v>0</v>
      </c>
    </row>
    <row r="19" spans="1:7" ht="15" customHeight="1" x14ac:dyDescent="0.15">
      <c r="A19" s="220"/>
      <c r="B19" s="116" t="s">
        <v>216</v>
      </c>
      <c r="C19" s="117">
        <v>26</v>
      </c>
      <c r="D19" s="118">
        <v>2</v>
      </c>
      <c r="E19" s="118">
        <v>1</v>
      </c>
      <c r="F19" s="118">
        <v>0</v>
      </c>
      <c r="G19" s="117">
        <v>0</v>
      </c>
    </row>
    <row r="20" spans="1:7" ht="15" customHeight="1" x14ac:dyDescent="0.15">
      <c r="A20" s="220"/>
      <c r="B20" s="116" t="s">
        <v>217</v>
      </c>
      <c r="C20" s="117">
        <v>26</v>
      </c>
      <c r="D20" s="118">
        <v>2</v>
      </c>
      <c r="E20" s="118">
        <v>0</v>
      </c>
      <c r="F20" s="118">
        <v>0</v>
      </c>
      <c r="G20" s="117">
        <v>1</v>
      </c>
    </row>
    <row r="21" spans="1:7" ht="15" customHeight="1" x14ac:dyDescent="0.15">
      <c r="A21" s="220"/>
      <c r="B21" s="116" t="s">
        <v>218</v>
      </c>
      <c r="C21" s="117">
        <v>5</v>
      </c>
      <c r="D21" s="118">
        <v>0</v>
      </c>
      <c r="E21" s="118">
        <v>0</v>
      </c>
      <c r="F21" s="118">
        <v>0</v>
      </c>
      <c r="G21" s="117">
        <v>0</v>
      </c>
    </row>
    <row r="22" spans="1:7" ht="15" customHeight="1" x14ac:dyDescent="0.15">
      <c r="A22" s="220"/>
      <c r="B22" s="116" t="s">
        <v>219</v>
      </c>
      <c r="C22" s="117">
        <v>0</v>
      </c>
      <c r="D22" s="118">
        <v>0</v>
      </c>
      <c r="E22" s="118">
        <v>0</v>
      </c>
      <c r="F22" s="118">
        <v>0</v>
      </c>
      <c r="G22" s="117">
        <v>0</v>
      </c>
    </row>
    <row r="23" spans="1:7" ht="15" customHeight="1" x14ac:dyDescent="0.15">
      <c r="A23" s="220"/>
      <c r="B23" s="116" t="s">
        <v>220</v>
      </c>
      <c r="C23" s="117">
        <v>34</v>
      </c>
      <c r="D23" s="118">
        <v>2</v>
      </c>
      <c r="E23" s="118">
        <v>1</v>
      </c>
      <c r="F23" s="118">
        <v>0</v>
      </c>
      <c r="G23" s="117">
        <v>0</v>
      </c>
    </row>
    <row r="24" spans="1:7" ht="15" customHeight="1" x14ac:dyDescent="0.15">
      <c r="A24" s="220"/>
      <c r="B24" s="116" t="s">
        <v>221</v>
      </c>
      <c r="C24" s="117">
        <v>32</v>
      </c>
      <c r="D24" s="118">
        <v>2</v>
      </c>
      <c r="E24" s="118">
        <v>1</v>
      </c>
      <c r="F24" s="118">
        <v>1</v>
      </c>
      <c r="G24" s="117">
        <v>0</v>
      </c>
    </row>
    <row r="25" spans="1:7" ht="15" customHeight="1" x14ac:dyDescent="0.15">
      <c r="A25" s="220"/>
      <c r="B25" s="116" t="s">
        <v>222</v>
      </c>
      <c r="C25" s="117">
        <v>4</v>
      </c>
      <c r="D25" s="118">
        <v>3</v>
      </c>
      <c r="E25" s="118">
        <v>0</v>
      </c>
      <c r="F25" s="118">
        <v>0</v>
      </c>
      <c r="G25" s="117">
        <v>0</v>
      </c>
    </row>
    <row r="26" spans="1:7" ht="15" customHeight="1" x14ac:dyDescent="0.15">
      <c r="A26" s="220"/>
      <c r="B26" s="116" t="s">
        <v>223</v>
      </c>
      <c r="C26" s="117">
        <v>48</v>
      </c>
      <c r="D26" s="118">
        <v>1</v>
      </c>
      <c r="E26" s="118">
        <v>1</v>
      </c>
      <c r="F26" s="118">
        <v>1</v>
      </c>
      <c r="G26" s="117">
        <v>0</v>
      </c>
    </row>
    <row r="27" spans="1:7" ht="15" customHeight="1" x14ac:dyDescent="0.15">
      <c r="A27" s="220"/>
      <c r="B27" s="116" t="s">
        <v>224</v>
      </c>
      <c r="C27" s="117">
        <v>0</v>
      </c>
      <c r="D27" s="118">
        <v>0</v>
      </c>
      <c r="E27" s="118">
        <v>0</v>
      </c>
      <c r="F27" s="118">
        <v>0</v>
      </c>
      <c r="G27" s="117">
        <v>0</v>
      </c>
    </row>
    <row r="28" spans="1:7" ht="15" customHeight="1" x14ac:dyDescent="0.15">
      <c r="A28" s="220"/>
      <c r="B28" s="116" t="s">
        <v>225</v>
      </c>
      <c r="C28" s="117">
        <v>14</v>
      </c>
      <c r="D28" s="118">
        <v>0</v>
      </c>
      <c r="E28" s="118">
        <v>0</v>
      </c>
      <c r="F28" s="118">
        <v>0</v>
      </c>
      <c r="G28" s="117">
        <v>0</v>
      </c>
    </row>
    <row r="29" spans="1:7" ht="15" customHeight="1" x14ac:dyDescent="0.15">
      <c r="A29" s="220"/>
      <c r="B29" s="116" t="s">
        <v>226</v>
      </c>
      <c r="C29" s="117">
        <v>35</v>
      </c>
      <c r="D29" s="118">
        <v>1</v>
      </c>
      <c r="E29" s="118">
        <v>1</v>
      </c>
      <c r="F29" s="118">
        <v>0</v>
      </c>
      <c r="G29" s="117">
        <v>0</v>
      </c>
    </row>
    <row r="30" spans="1:7" ht="15" customHeight="1" x14ac:dyDescent="0.15">
      <c r="A30" s="220"/>
      <c r="B30" s="116" t="s">
        <v>227</v>
      </c>
      <c r="C30" s="117">
        <v>22</v>
      </c>
      <c r="D30" s="118">
        <v>5</v>
      </c>
      <c r="E30" s="118">
        <v>4</v>
      </c>
      <c r="F30" s="118">
        <v>3</v>
      </c>
      <c r="G30" s="117">
        <v>0</v>
      </c>
    </row>
    <row r="31" spans="1:7" ht="15" customHeight="1" x14ac:dyDescent="0.15">
      <c r="A31" s="220"/>
      <c r="B31" s="119" t="s">
        <v>228</v>
      </c>
      <c r="C31" s="120">
        <v>9</v>
      </c>
      <c r="D31" s="121">
        <v>0</v>
      </c>
      <c r="E31" s="121">
        <v>0</v>
      </c>
      <c r="F31" s="121">
        <v>0</v>
      </c>
      <c r="G31" s="120">
        <v>1</v>
      </c>
    </row>
  </sheetData>
  <mergeCells count="3">
    <mergeCell ref="A4:B4"/>
    <mergeCell ref="A5:B5"/>
    <mergeCell ref="A6:A31"/>
  </mergeCells>
  <phoneticPr fontId="18"/>
  <pageMargins left="0.78749999999999998" right="0.78749999999999998" top="0.63472222222222197" bottom="0.39374999999999999" header="0.511811023622047" footer="0.511811023622047"/>
  <pageSetup paperSize="9" scale="8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5-1</vt:lpstr>
      <vt:lpstr>5-1 (づづき) </vt:lpstr>
      <vt:lpstr>5-2 </vt:lpstr>
      <vt:lpstr>5-3 </vt:lpstr>
      <vt:lpstr>5-4 </vt:lpstr>
      <vt:lpstr>5-5 </vt:lpstr>
      <vt:lpstr>5-6 </vt:lpstr>
      <vt:lpstr>5-7 </vt:lpstr>
      <vt:lpstr>5-8</vt:lpstr>
      <vt:lpstr>5-9</vt:lpstr>
      <vt:lpstr>'5-1'!Print_Area</vt:lpstr>
      <vt:lpstr>'5-1 (づづき) '!Print_Area</vt:lpstr>
      <vt:lpstr>'5-2 '!Print_Area</vt:lpstr>
      <vt:lpstr>'5-5 '!Print_Area</vt:lpstr>
      <vt:lpstr>'5-6 '!Print_Area</vt:lpstr>
      <vt:lpstr>'5-8'!Print_Area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2023-09-20T08:24:50Z</dcterms:modified>
  <dc:language/>
</cp:coreProperties>
</file>