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 tabRatio="500"/>
  </bookViews>
  <sheets>
    <sheet name="9-1" sheetId="1" r:id="rId1"/>
    <sheet name="9-2" sheetId="2" r:id="rId2"/>
    <sheet name="9-3" sheetId="3" r:id="rId3"/>
    <sheet name="9-4" sheetId="32" r:id="rId4"/>
    <sheet name="9-5" sheetId="5" r:id="rId5"/>
    <sheet name="9-6" sheetId="6" r:id="rId6"/>
    <sheet name="9-7" sheetId="7" r:id="rId7"/>
    <sheet name="9-8" sheetId="8" r:id="rId8"/>
    <sheet name="9-10" sheetId="36" r:id="rId9"/>
    <sheet name="9-9" sheetId="9" r:id="rId10"/>
    <sheet name="9-11" sheetId="11" r:id="rId11"/>
    <sheet name="9-12" sheetId="12" r:id="rId12"/>
    <sheet name="9-13" sheetId="13" r:id="rId13"/>
    <sheet name="9-14" sheetId="14" r:id="rId14"/>
    <sheet name="9-15" sheetId="15" r:id="rId15"/>
    <sheet name="9-16" sheetId="16" r:id="rId16"/>
    <sheet name="9-17" sheetId="17" r:id="rId17"/>
    <sheet name="9-18" sheetId="18" r:id="rId18"/>
    <sheet name="9-19" sheetId="19" r:id="rId19"/>
    <sheet name="9-20" sheetId="20" r:id="rId20"/>
    <sheet name="9-21" sheetId="33" r:id="rId21"/>
    <sheet name="9-22" sheetId="22" r:id="rId22"/>
    <sheet name="9-23" sheetId="23" r:id="rId23"/>
    <sheet name="9-24" sheetId="24" r:id="rId24"/>
    <sheet name="9-25" sheetId="25" r:id="rId25"/>
    <sheet name="9-26(2)" sheetId="35" r:id="rId26"/>
    <sheet name="9-27" sheetId="27" r:id="rId27"/>
    <sheet name="9-28" sheetId="28" r:id="rId28"/>
    <sheet name="9-29" sheetId="29" r:id="rId29"/>
    <sheet name="9-30" sheetId="30" r:id="rId30"/>
    <sheet name="9-31" sheetId="34" r:id="rId31"/>
  </sheets>
  <externalReferences>
    <externalReference r:id="rId32"/>
  </externalReferences>
  <definedNames>
    <definedName name="児童修理" localSheetId="8">#REF!</definedName>
    <definedName name="児童修理" localSheetId="20">#REF!</definedName>
    <definedName name="児童修理" localSheetId="28">#REF!</definedName>
    <definedName name="児童修理" localSheetId="30">#REF!</definedName>
    <definedName name="児童修理" localSheetId="3">#REF!</definedName>
    <definedName name="児童修理">#REF!</definedName>
    <definedName name="児童補装具" localSheetId="8">#REF!</definedName>
    <definedName name="児童補装具" localSheetId="20">#REF!</definedName>
    <definedName name="児童補装具" localSheetId="28">#REF!</definedName>
    <definedName name="児童補装具" localSheetId="30">#REF!</definedName>
    <definedName name="児童補装具" localSheetId="3">#REF!</definedName>
    <definedName name="児童補装具">#REF!</definedName>
    <definedName name="修理" localSheetId="8">#REF!</definedName>
    <definedName name="修理" localSheetId="20">#REF!</definedName>
    <definedName name="修理" localSheetId="28">#REF!</definedName>
    <definedName name="修理" localSheetId="30">#REF!</definedName>
    <definedName name="修理" localSheetId="3">#REF!</definedName>
    <definedName name="修理">#REF!</definedName>
    <definedName name="第34_環境衛生.食品" localSheetId="8">#REF!</definedName>
    <definedName name="第34_環境衛生.食品" localSheetId="20">#REF!</definedName>
    <definedName name="第34_環境衛生.食品" localSheetId="28">#REF!</definedName>
    <definedName name="第34_環境衛生.食品" localSheetId="30">#REF!</definedName>
    <definedName name="第34_環境衛生.食品" localSheetId="3">#REF!</definedName>
    <definedName name="第34_環境衛生.食品">#REF!</definedName>
    <definedName name="第52_不妊手術" localSheetId="8">#REF!</definedName>
    <definedName name="第52_不妊手術" localSheetId="20">#REF!</definedName>
    <definedName name="第52_不妊手術" localSheetId="28">#REF!</definedName>
    <definedName name="第52_不妊手術" localSheetId="30">#REF!</definedName>
    <definedName name="第52_不妊手術" localSheetId="3">#REF!</definedName>
    <definedName name="第52_不妊手術">#REF!</definedName>
    <definedName name="第53_人工妊娠中絶" localSheetId="8">#REF!</definedName>
    <definedName name="第53_人工妊娠中絶" localSheetId="20">#REF!</definedName>
    <definedName name="第53_人工妊娠中絶" localSheetId="28">#REF!</definedName>
    <definedName name="第53_人工妊娠中絶" localSheetId="30">#REF!</definedName>
    <definedName name="第53_人工妊娠中絶" localSheetId="3">#REF!</definedName>
    <definedName name="第53_人工妊娠中絶">#REF!</definedName>
    <definedName name="貼付表">"ピクチャ 73"</definedName>
    <definedName name="表" localSheetId="8">#REF!</definedName>
    <definedName name="表" localSheetId="20">#REF!</definedName>
    <definedName name="表" localSheetId="28">#REF!</definedName>
    <definedName name="表" localSheetId="30">#REF!</definedName>
    <definedName name="表" localSheetId="3">#REF!</definedName>
    <definedName name="表">#REF!</definedName>
    <definedName name="表１" localSheetId="8">#REF!</definedName>
    <definedName name="表１">#REF!</definedName>
    <definedName name="表５の１８ＥＸ" localSheetId="8">#REF!</definedName>
    <definedName name="表５の１８ＥＸ" localSheetId="20">#REF!</definedName>
    <definedName name="表５の１８ＥＸ" localSheetId="28">#REF!</definedName>
    <definedName name="表５の１８ＥＸ" localSheetId="30">#REF!</definedName>
    <definedName name="表５の１８ＥＸ" localSheetId="3">#REF!</definedName>
    <definedName name="表５の１８ＥＸ">#REF!</definedName>
    <definedName name="補装具" localSheetId="8">#REF!</definedName>
    <definedName name="補装具" localSheetId="20">#REF!</definedName>
    <definedName name="補装具" localSheetId="28">#REF!</definedName>
    <definedName name="補装具" localSheetId="30">#REF!</definedName>
    <definedName name="補装具" localSheetId="3">#REF!</definedName>
    <definedName name="補装具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0" i="36" l="1"/>
  <c r="D10" i="36"/>
  <c r="E10" i="36"/>
  <c r="F10" i="36"/>
  <c r="H10" i="36"/>
  <c r="I10" i="36"/>
  <c r="C11" i="36"/>
  <c r="C10" i="36" s="1"/>
  <c r="G11" i="36"/>
  <c r="C12" i="36"/>
  <c r="G12" i="36"/>
  <c r="C13" i="36"/>
  <c r="G13" i="36"/>
  <c r="G10" i="36" s="1"/>
  <c r="C14" i="36"/>
  <c r="G14" i="36"/>
  <c r="C15" i="36"/>
  <c r="G15" i="36"/>
  <c r="C16" i="36"/>
  <c r="G16" i="36"/>
  <c r="C17" i="36"/>
  <c r="G17" i="36"/>
  <c r="C18" i="36"/>
  <c r="G18" i="36"/>
  <c r="C19" i="36"/>
  <c r="G19" i="36"/>
  <c r="C20" i="36"/>
  <c r="G20" i="36"/>
  <c r="C21" i="36"/>
  <c r="G21" i="36"/>
  <c r="C22" i="36"/>
  <c r="G22" i="36"/>
  <c r="C23" i="36"/>
  <c r="G23" i="36"/>
  <c r="C24" i="36"/>
  <c r="G24" i="36"/>
  <c r="C25" i="36"/>
  <c r="G25" i="36"/>
  <c r="C26" i="36"/>
  <c r="G26" i="36"/>
  <c r="C27" i="36"/>
  <c r="G27" i="36"/>
  <c r="C28" i="36"/>
  <c r="G28" i="36"/>
  <c r="C29" i="36"/>
  <c r="G29" i="36"/>
  <c r="C30" i="36"/>
  <c r="G30" i="36"/>
  <c r="C31" i="36"/>
  <c r="G31" i="36"/>
  <c r="C32" i="36"/>
  <c r="G32" i="36"/>
  <c r="C33" i="36"/>
  <c r="G33" i="36"/>
  <c r="C34" i="36"/>
  <c r="G34" i="36"/>
  <c r="C35" i="36"/>
  <c r="G35" i="36"/>
  <c r="C36" i="36"/>
  <c r="G36" i="36"/>
  <c r="C37" i="36"/>
  <c r="G37" i="36"/>
  <c r="C38" i="36"/>
  <c r="G38" i="36"/>
  <c r="C39" i="36"/>
  <c r="G39" i="36"/>
  <c r="C40" i="36"/>
  <c r="G40" i="36"/>
  <c r="C41" i="36"/>
  <c r="G41" i="36"/>
  <c r="C42" i="36"/>
  <c r="G42" i="36"/>
  <c r="I47" i="33" l="1"/>
  <c r="F47" i="33"/>
  <c r="I45" i="33"/>
  <c r="I44" i="33"/>
  <c r="F44" i="33"/>
  <c r="I43" i="33"/>
  <c r="F41" i="33"/>
  <c r="I41" i="33" s="1"/>
  <c r="C11" i="30" l="1"/>
  <c r="B11" i="30"/>
  <c r="G10" i="20"/>
  <c r="E10" i="20"/>
  <c r="B10" i="20" s="1"/>
  <c r="D149" i="29" l="1"/>
  <c r="C127" i="29"/>
  <c r="B34" i="29"/>
  <c r="B11" i="29"/>
  <c r="E11" i="15"/>
</calcChain>
</file>

<file path=xl/sharedStrings.xml><?xml version="1.0" encoding="utf-8"?>
<sst xmlns="http://schemas.openxmlformats.org/spreadsheetml/2006/main" count="786" uniqueCount="426">
  <si>
    <t>表９－１　身体障害者更生相談所相談・判定</t>
  </si>
  <si>
    <t>（単位：人）</t>
  </si>
  <si>
    <t>年度</t>
  </si>
  <si>
    <t>相談者数</t>
  </si>
  <si>
    <t>総計</t>
  </si>
  <si>
    <t>判定</t>
  </si>
  <si>
    <t>一般相談</t>
  </si>
  <si>
    <t>小計</t>
  </si>
  <si>
    <t>手帳交付要否診断</t>
  </si>
  <si>
    <t>更生医療判定</t>
  </si>
  <si>
    <t>補装具判定</t>
  </si>
  <si>
    <t>心理判定</t>
  </si>
  <si>
    <t>職業判定</t>
  </si>
  <si>
    <t>その他の判定</t>
  </si>
  <si>
    <t>元</t>
  </si>
  <si>
    <t>表９－２　地域リハビリテーション事業</t>
  </si>
  <si>
    <t>（単位：件）</t>
  </si>
  <si>
    <t>訪問指導</t>
  </si>
  <si>
    <t>訪問診査</t>
  </si>
  <si>
    <t>表９－３　身体障害者相談員による相談</t>
  </si>
  <si>
    <t>手帳</t>
  </si>
  <si>
    <t>更生医療</t>
  </si>
  <si>
    <t>補装具</t>
  </si>
  <si>
    <t>施設</t>
  </si>
  <si>
    <t>生活</t>
  </si>
  <si>
    <t>職業</t>
  </si>
  <si>
    <t>その他</t>
  </si>
  <si>
    <t>（１）施設別</t>
  </si>
  <si>
    <t>開館日数</t>
  </si>
  <si>
    <t>利用者数</t>
  </si>
  <si>
    <t>計</t>
  </si>
  <si>
    <t>プール</t>
  </si>
  <si>
    <t>トレーニングルーム</t>
  </si>
  <si>
    <t>会議室</t>
  </si>
  <si>
    <t>和室</t>
  </si>
  <si>
    <t>※平成29年度は修繕工事のため、平成29年10月5日～11月14日に全館利用停止を実施。</t>
  </si>
  <si>
    <t>表９－５　　身体障害者手帳所持者</t>
  </si>
  <si>
    <t>（年度末）</t>
  </si>
  <si>
    <t>１級</t>
  </si>
  <si>
    <t>２級</t>
  </si>
  <si>
    <t>３級</t>
  </si>
  <si>
    <t>４級</t>
  </si>
  <si>
    <t>５級</t>
  </si>
  <si>
    <t>６級</t>
  </si>
  <si>
    <t>人</t>
  </si>
  <si>
    <t>障害・等級</t>
  </si>
  <si>
    <t>構成比</t>
  </si>
  <si>
    <t>％</t>
  </si>
  <si>
    <t>視覚障害</t>
  </si>
  <si>
    <t>聴覚・平衡機能障害</t>
  </si>
  <si>
    <t>音声・言語機能障害</t>
  </si>
  <si>
    <t>肢体不自由</t>
  </si>
  <si>
    <t>内部障害</t>
  </si>
  <si>
    <t>表９－６　　身体障害者手帳新規交付者の障害原因</t>
  </si>
  <si>
    <t>区分</t>
  </si>
  <si>
    <t>戦傷</t>
  </si>
  <si>
    <t>労災</t>
  </si>
  <si>
    <t>交通事故</t>
  </si>
  <si>
    <t>戦災</t>
  </si>
  <si>
    <t>疾病</t>
  </si>
  <si>
    <t>先天性</t>
  </si>
  <si>
    <t>人員（人）</t>
  </si>
  <si>
    <t>割合（％）</t>
  </si>
  <si>
    <t>表９－７　　自立支援医療（更生医療）給付</t>
  </si>
  <si>
    <t>年度  区分</t>
  </si>
  <si>
    <t>実人員</t>
  </si>
  <si>
    <t>費用額</t>
  </si>
  <si>
    <t>公費負担額</t>
  </si>
  <si>
    <t>自己負担額</t>
  </si>
  <si>
    <t>社会保険等負担額</t>
  </si>
  <si>
    <t>円</t>
  </si>
  <si>
    <t>入院</t>
  </si>
  <si>
    <t>心臓機能障害</t>
  </si>
  <si>
    <t>腎臓機能障害</t>
  </si>
  <si>
    <t>小腸機能障害</t>
  </si>
  <si>
    <t>肝臓機能障害</t>
  </si>
  <si>
    <t>免疫機能障害</t>
  </si>
  <si>
    <t>入院外</t>
  </si>
  <si>
    <t>訪問看護</t>
  </si>
  <si>
    <t>表９－８　　重度障害者移動入浴事業</t>
  </si>
  <si>
    <t>利用件数</t>
  </si>
  <si>
    <t>登録者数</t>
  </si>
  <si>
    <t>１ヶ月１人当たり
平均利用件数</t>
  </si>
  <si>
    <t>件</t>
  </si>
  <si>
    <t>回</t>
  </si>
  <si>
    <t>表９－９　　重度障害者寝具・特殊寝台貸与</t>
  </si>
  <si>
    <t>寝具</t>
  </si>
  <si>
    <t>寝台</t>
  </si>
  <si>
    <t>貸与人員</t>
  </si>
  <si>
    <t>貸与延日数</t>
  </si>
  <si>
    <t>新規</t>
  </si>
  <si>
    <t>継続</t>
  </si>
  <si>
    <t>日</t>
  </si>
  <si>
    <t>表９－１０　　身体障害者（児）補装具購入・修理</t>
  </si>
  <si>
    <t>年度　　</t>
  </si>
  <si>
    <t>購入</t>
  </si>
  <si>
    <t>修理</t>
  </si>
  <si>
    <t>補装具名</t>
  </si>
  <si>
    <t>件数</t>
  </si>
  <si>
    <t>義手</t>
  </si>
  <si>
    <t>義足</t>
  </si>
  <si>
    <t>下肢装具</t>
  </si>
  <si>
    <t>靴型装具</t>
  </si>
  <si>
    <t>体幹装具</t>
  </si>
  <si>
    <t>上肢装具</t>
  </si>
  <si>
    <t>座位保持装置</t>
  </si>
  <si>
    <t>視覚障害者安全つえ</t>
  </si>
  <si>
    <t>義眼</t>
  </si>
  <si>
    <t>矯正眼鏡</t>
  </si>
  <si>
    <t>遮光眼鏡</t>
  </si>
  <si>
    <t>コンタクトレンズ</t>
  </si>
  <si>
    <t>弱視眼鏡</t>
  </si>
  <si>
    <t>補聴器　高・ポ</t>
  </si>
  <si>
    <t>補聴器　高・耳かけ</t>
  </si>
  <si>
    <t>補聴器　重・ポ</t>
  </si>
  <si>
    <t>補聴器　重・耳かけ</t>
  </si>
  <si>
    <t>補聴器　耳あな・レディ</t>
  </si>
  <si>
    <t>補聴器　耳あな・オーダ</t>
  </si>
  <si>
    <t>補聴器　骨導式</t>
  </si>
  <si>
    <t>車椅子　普通型</t>
  </si>
  <si>
    <t>車椅子　その他</t>
  </si>
  <si>
    <t>電動車椅子　手動兼用型</t>
  </si>
  <si>
    <t>電動車椅子　その他</t>
  </si>
  <si>
    <t>歩行器</t>
  </si>
  <si>
    <t>歩行補助つえ</t>
  </si>
  <si>
    <t>重度障害者用意思伝達装置</t>
  </si>
  <si>
    <t>座位保持椅子</t>
  </si>
  <si>
    <t>起立保持具</t>
  </si>
  <si>
    <t>頭部保持具</t>
  </si>
  <si>
    <t>排便補助具</t>
  </si>
  <si>
    <t>人工内耳</t>
  </si>
  <si>
    <t>※平成18年10月より制度変更のため、19年度からは児・者の合計のみを計上。</t>
  </si>
  <si>
    <t>※補聴器の名称の略語の意味は次のとおり。</t>
  </si>
  <si>
    <t>　 高：高度難聴用、重：重度難聴用、ポ：ポケット型、耳かけ：耳かけ型、耳あな：耳あな型、レディ：レディメイド、オーダ：オーダーメイド</t>
  </si>
  <si>
    <t>※平成25年4月より身体障害者手帳を所持していない難病患者等を含む。</t>
  </si>
  <si>
    <t>表９－１１　　重度身体障害者（児）日常生活用具給付</t>
  </si>
  <si>
    <t>年度  用具名</t>
  </si>
  <si>
    <t>費　用　額</t>
  </si>
  <si>
    <t>浴槽（湯沸器等を含む）</t>
  </si>
  <si>
    <t>浴槽</t>
  </si>
  <si>
    <t>湯沸器</t>
  </si>
  <si>
    <t>風呂釜</t>
  </si>
  <si>
    <t>特殊マット</t>
  </si>
  <si>
    <t>特殊尿器</t>
  </si>
  <si>
    <t>入浴担架</t>
  </si>
  <si>
    <t>体位変換器</t>
  </si>
  <si>
    <t>移動用リフト</t>
  </si>
  <si>
    <t>入浴補助用具</t>
  </si>
  <si>
    <t>便器</t>
  </si>
  <si>
    <t>特殊便器</t>
  </si>
  <si>
    <t>Ｔ字状・棒状のつえ</t>
  </si>
  <si>
    <t>移動・移乗支援用具</t>
  </si>
  <si>
    <t>頭部保護帽</t>
  </si>
  <si>
    <t>火災警報器</t>
  </si>
  <si>
    <t>自動消火器</t>
  </si>
  <si>
    <t>電磁調理器</t>
  </si>
  <si>
    <t>歩行時間延長用信号機用小型送信機</t>
  </si>
  <si>
    <t>視覚障害者用はかり</t>
  </si>
  <si>
    <t>聴覚障害者用屋内信号装置</t>
  </si>
  <si>
    <t>透析液加温器</t>
  </si>
  <si>
    <t>ネブライザー</t>
  </si>
  <si>
    <t>電気式たん吸引器</t>
  </si>
  <si>
    <t>酸素ボンベ運搬車</t>
  </si>
  <si>
    <t>パルスオキシメーター</t>
  </si>
  <si>
    <t>視覚障害者用音声式体温計</t>
  </si>
  <si>
    <t>視覚障害者用体重計</t>
  </si>
  <si>
    <t>パーソナルコンピューター</t>
  </si>
  <si>
    <t>人工内耳体外機交換用充電池</t>
  </si>
  <si>
    <t>人工内耳体外機交換用電池（使い捨て）</t>
  </si>
  <si>
    <t>人工内耳体外機交換用充電器</t>
  </si>
  <si>
    <t>携帯用会話補助装置</t>
  </si>
  <si>
    <t>情報通信・支援用具</t>
  </si>
  <si>
    <t>点字ディスプレイ</t>
  </si>
  <si>
    <t>標準型点字器</t>
  </si>
  <si>
    <t>携帯用点字器</t>
  </si>
  <si>
    <t>点字タイプライター</t>
  </si>
  <si>
    <t>視覚障害者用ポータブルレコーダー（録音再生機）</t>
  </si>
  <si>
    <t>視覚障害者用ポータブルレコーダー（再生専用機）</t>
  </si>
  <si>
    <t>視覚障害者用カセットテープレコーダー</t>
  </si>
  <si>
    <t>視覚障害者用活字文書読上げ装置</t>
  </si>
  <si>
    <t>視覚障害者用拡大読書器</t>
  </si>
  <si>
    <t>視覚障害者用時計</t>
  </si>
  <si>
    <t>視覚障害者用音声ICタグレコーダー</t>
  </si>
  <si>
    <t>聴覚障害者用通信装置</t>
  </si>
  <si>
    <t>聴覚障害者用情報受信装置</t>
  </si>
  <si>
    <t>人工喉頭（笛式）</t>
  </si>
  <si>
    <t>人工喉頭（電動式）</t>
  </si>
  <si>
    <t>人工鼻</t>
  </si>
  <si>
    <t>地デジが聞けるラジオ</t>
  </si>
  <si>
    <t>ストマ用装具</t>
  </si>
  <si>
    <t>紙おむつ･ガーゼ等</t>
  </si>
  <si>
    <t>洗腸装具</t>
  </si>
  <si>
    <t>収尿器</t>
  </si>
  <si>
    <t>特殊寝台</t>
  </si>
  <si>
    <t>訓練用ベッド</t>
  </si>
  <si>
    <t>住宅改修</t>
  </si>
  <si>
    <t>表９－１２　身体障害者福祉電話・福祉ファックス貸与</t>
  </si>
  <si>
    <t>（単位：台）</t>
  </si>
  <si>
    <t>貸与数</t>
  </si>
  <si>
    <t>（再掲）福祉ファックス</t>
  </si>
  <si>
    <t>表９－１３　重度身体障害者緊急通報事業</t>
  </si>
  <si>
    <t>表９－１４　　身体障害者補助犬育成費・飼育費補助・認定・相談</t>
  </si>
  <si>
    <t>育成費補助</t>
  </si>
  <si>
    <t>飼育費補助</t>
  </si>
  <si>
    <t>補助額</t>
  </si>
  <si>
    <t>認定</t>
  </si>
  <si>
    <t>相談</t>
  </si>
  <si>
    <t>頭</t>
  </si>
  <si>
    <t>表９－１５　　なごや福祉用具プラザ</t>
  </si>
  <si>
    <t>来館者数</t>
  </si>
  <si>
    <t>相談内容別（一人で複数項目の相談あり）</t>
  </si>
  <si>
    <t>介護講座参加者数</t>
  </si>
  <si>
    <t>福祉用具製作改造</t>
  </si>
  <si>
    <t>福祉用具</t>
  </si>
  <si>
    <t>介護</t>
  </si>
  <si>
    <t>住宅改造</t>
  </si>
  <si>
    <t>表９－１６　　障害者住宅改造補助事業</t>
  </si>
  <si>
    <t>助成金</t>
  </si>
  <si>
    <t>訪問相談</t>
  </si>
  <si>
    <t>一人当り限度額</t>
  </si>
  <si>
    <t>支給人員</t>
  </si>
  <si>
    <t>支給額</t>
  </si>
  <si>
    <t>表９－１７　　要約筆記者派遣</t>
  </si>
  <si>
    <t>登録人員（年度末）</t>
  </si>
  <si>
    <t>派遣延人員</t>
  </si>
  <si>
    <t>表９－１８　　手話通訳者派遣</t>
  </si>
  <si>
    <t>表９－１９　盲ろう通訳・介助員派遣</t>
  </si>
  <si>
    <t>表９－２０　　身体障害者福祉バス運行</t>
  </si>
  <si>
    <t>利用回数（回）</t>
  </si>
  <si>
    <t>利用人員（人）</t>
  </si>
  <si>
    <t>身障団体</t>
  </si>
  <si>
    <t>知障団体</t>
  </si>
  <si>
    <t>障害者</t>
  </si>
  <si>
    <t>車いす利用者</t>
  </si>
  <si>
    <t>介護人</t>
  </si>
  <si>
    <t>身体障害者</t>
  </si>
  <si>
    <t>知的障害者</t>
  </si>
  <si>
    <t>精神障害者</t>
  </si>
  <si>
    <t>合計</t>
  </si>
  <si>
    <t>ソフトボール</t>
  </si>
  <si>
    <t>バレーボール</t>
  </si>
  <si>
    <t>表９－２２　　障害者福祉特別乗車券交付</t>
  </si>
  <si>
    <t>身体
障害者</t>
  </si>
  <si>
    <t>身体障害者介護者付</t>
  </si>
  <si>
    <t>知的
障害者</t>
  </si>
  <si>
    <t>知的障害者介護者付</t>
  </si>
  <si>
    <t>難病
患者</t>
  </si>
  <si>
    <t>戦傷病者</t>
  </si>
  <si>
    <t>原爆被爆者</t>
  </si>
  <si>
    <t>表９－２３　　重度身体障害者タクシー料金助成</t>
  </si>
  <si>
    <t>（１）福祉タクシー利用券</t>
  </si>
  <si>
    <t>チケット交付冊数</t>
  </si>
  <si>
    <t>延利用回数</t>
  </si>
  <si>
    <t>執行額</t>
  </si>
  <si>
    <t>冊</t>
  </si>
  <si>
    <t>（２）リフト付タクシー利用券</t>
  </si>
  <si>
    <t>表９－２４　　重度身体障害者リフトカー運行事業</t>
  </si>
  <si>
    <t>病院への通院</t>
  </si>
  <si>
    <t>施設等への通所</t>
  </si>
  <si>
    <t>銀行の利用等</t>
  </si>
  <si>
    <t>行事等への参加</t>
  </si>
  <si>
    <t>官公庁への届出</t>
  </si>
  <si>
    <t>表９－２５　　身体障害者自動車運転免許取得補助金</t>
  </si>
  <si>
    <t>１人当り限度額</t>
  </si>
  <si>
    <t>表９－２６　　身体障害者自動車改造補助金</t>
  </si>
  <si>
    <t>限度額</t>
  </si>
  <si>
    <t>表９－２７　　障害者世帯市営住宅優先入居</t>
  </si>
  <si>
    <t>一般住宅</t>
  </si>
  <si>
    <t>車いす利用者専用住宅募集戸数</t>
  </si>
  <si>
    <t>（再掲）単身者</t>
  </si>
  <si>
    <t>申込数Ａ</t>
  </si>
  <si>
    <t>募集戸数Ｂ</t>
  </si>
  <si>
    <t>倍率Ａ／Ｂ</t>
  </si>
  <si>
    <t>世帯</t>
  </si>
  <si>
    <t>戸</t>
  </si>
  <si>
    <t>倍</t>
  </si>
  <si>
    <t>455</t>
  </si>
  <si>
    <t>343</t>
  </si>
  <si>
    <t>43</t>
  </si>
  <si>
    <t>4</t>
  </si>
  <si>
    <t>411</t>
  </si>
  <si>
    <t>42</t>
  </si>
  <si>
    <t>433</t>
  </si>
  <si>
    <t>0</t>
  </si>
  <si>
    <t>584</t>
  </si>
  <si>
    <t>48</t>
  </si>
  <si>
    <t>1</t>
  </si>
  <si>
    <t>表９－２８　　重度障害者世帯水道料金軽減</t>
  </si>
  <si>
    <t>（単位：世帯）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</si>
  <si>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</si>
  <si>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</si>
  <si>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</si>
  <si>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</si>
  <si>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</si>
  <si>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</si>
  <si>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</si>
  <si>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</si>
  <si>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</si>
  <si>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</si>
  <si>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</si>
  <si>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</si>
  <si>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</si>
  <si>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</si>
  <si>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</si>
  <si>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</si>
  <si>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表９－２９　総合リハビリテーションセンターの状況</t>
  </si>
  <si>
    <t>１　病院外来診療件数</t>
  </si>
  <si>
    <t>リハビリテーション科</t>
  </si>
  <si>
    <t>整形外科</t>
  </si>
  <si>
    <t>脳神経外科</t>
  </si>
  <si>
    <t>内科（循環器系）</t>
  </si>
  <si>
    <t>神経内科</t>
  </si>
  <si>
    <t>放射線診断科</t>
  </si>
  <si>
    <t>耳鼻咽喉科</t>
  </si>
  <si>
    <t>眼科</t>
  </si>
  <si>
    <t>歯科</t>
  </si>
  <si>
    <t>２　病院入院状況</t>
  </si>
  <si>
    <t>入院患者数</t>
  </si>
  <si>
    <t>退院患者数</t>
  </si>
  <si>
    <t>年間延べ入院患者数</t>
  </si>
  <si>
    <t>病床稼働率</t>
  </si>
  <si>
    <t>３　病院の訓練等の実施件数</t>
  </si>
  <si>
    <t>理学療法</t>
  </si>
  <si>
    <t>作業療法</t>
  </si>
  <si>
    <t>言語療法</t>
  </si>
  <si>
    <t>心理療法</t>
  </si>
  <si>
    <t>４　介護保険事業の利用状況</t>
  </si>
  <si>
    <t>通所ﾘﾊﾋﾞﾘﾃｰｼｮﾝ</t>
  </si>
  <si>
    <t>訪問ﾘﾊﾋﾞﾘﾃｰｼｮﾝ</t>
  </si>
  <si>
    <t>居宅介護支援</t>
  </si>
  <si>
    <t>５　補装具製作施設における補装具等製作件数</t>
  </si>
  <si>
    <t>自助具等の製作</t>
  </si>
  <si>
    <t>補装具調整
相談等</t>
  </si>
  <si>
    <t>製作</t>
  </si>
  <si>
    <t>６　障害者支援施設の利用</t>
  </si>
  <si>
    <t>（１）施設入所支援</t>
  </si>
  <si>
    <t>(単位：人）</t>
  </si>
  <si>
    <t>年度末現在員</t>
  </si>
  <si>
    <t>入所</t>
  </si>
  <si>
    <t>退所</t>
  </si>
  <si>
    <t>（２）自立訓練</t>
  </si>
  <si>
    <t>機能訓練</t>
  </si>
  <si>
    <t>生活訓練</t>
  </si>
  <si>
    <t>視覚障害以外</t>
  </si>
  <si>
    <t>（３）自立生活援助</t>
  </si>
  <si>
    <t>（４）就労移行支援</t>
  </si>
  <si>
    <t>（５）就労定着支援</t>
  </si>
  <si>
    <t>※平成30年12月から事業開始</t>
  </si>
  <si>
    <t>７　福祉スポーツセンター利用</t>
  </si>
  <si>
    <t>体育館</t>
  </si>
  <si>
    <t>多目的ホール</t>
  </si>
  <si>
    <t>調理実習室</t>
  </si>
  <si>
    <t>（２）事業別</t>
  </si>
  <si>
    <t>シルバーフィットネス</t>
  </si>
  <si>
    <t>高齢者スポーツ教室</t>
  </si>
  <si>
    <t>８　リハビリテーション研究基金積立状況</t>
  </si>
  <si>
    <t>積立金額</t>
  </si>
  <si>
    <t>年度末積立額</t>
  </si>
  <si>
    <t>表９－３０　　自立支援配食サービス事業</t>
  </si>
  <si>
    <t>難病患者</t>
  </si>
  <si>
    <t>配食数</t>
  </si>
  <si>
    <t>食</t>
  </si>
  <si>
    <t>※難病患者は平成28年4月から実施</t>
  </si>
  <si>
    <t>←余分なデータ（小数点第2位以下）が入っていたので修正しました。</t>
    <rPh sb="1" eb="3">
      <t>ヨブン</t>
    </rPh>
    <rPh sb="8" eb="11">
      <t>ショウスウテン</t>
    </rPh>
    <rPh sb="11" eb="12">
      <t>ダイ</t>
    </rPh>
    <rPh sb="13" eb="14">
      <t>イ</t>
    </rPh>
    <rPh sb="14" eb="16">
      <t>イカ</t>
    </rPh>
    <rPh sb="18" eb="19">
      <t>ハイ</t>
    </rPh>
    <rPh sb="25" eb="27">
      <t>シュウセイ</t>
    </rPh>
    <phoneticPr fontId="5"/>
  </si>
  <si>
    <t>↑D、G列の体裁が気になったので統一しました。</t>
    <phoneticPr fontId="5"/>
  </si>
  <si>
    <t>視覚障害者用血圧計</t>
    <rPh sb="0" eb="6">
      <t>シカクショウガイシャヨウ</t>
    </rPh>
    <rPh sb="6" eb="9">
      <t>ケツアツケイ</t>
    </rPh>
    <phoneticPr fontId="5"/>
  </si>
  <si>
    <t>※令和3年4月から、定員を50→40名へ変更</t>
    <phoneticPr fontId="5"/>
  </si>
  <si>
    <t>※令和元年11月から、機能訓練の定員を45→51名へ変更し、生活訓練を廃止</t>
    <phoneticPr fontId="5"/>
  </si>
  <si>
    <t>※令和3年4月から、機能訓練の定員を51→55名へ変更</t>
    <rPh sb="10" eb="14">
      <t>キノウクンレン</t>
    </rPh>
    <rPh sb="15" eb="17">
      <t>テイイン</t>
    </rPh>
    <phoneticPr fontId="5"/>
  </si>
  <si>
    <t>※新型コロナウイルス感染症拡大防止のため、令和3年4月20日～7月11日及び令和3年8月8日～9月30日は17時まで利用時間短縮</t>
    <phoneticPr fontId="11"/>
  </si>
  <si>
    <t>※新型コロナウイルス感染症拡大防止のため、令和2年3月2日～5月31日に全館利用停止、令和2年6月1日～7月31日及び令和3年1月18日～2月28日は17時まで利用時間短縮</t>
    <rPh sb="1" eb="3">
      <t>シンガタ</t>
    </rPh>
    <rPh sb="10" eb="13">
      <t>カンセンショウ</t>
    </rPh>
    <rPh sb="13" eb="15">
      <t>カクダイ</t>
    </rPh>
    <rPh sb="15" eb="17">
      <t>ボウシ</t>
    </rPh>
    <rPh sb="21" eb="22">
      <t>レイ</t>
    </rPh>
    <rPh sb="22" eb="23">
      <t>カズ</t>
    </rPh>
    <rPh sb="24" eb="25">
      <t>ネン</t>
    </rPh>
    <rPh sb="26" eb="27">
      <t>ガツ</t>
    </rPh>
    <rPh sb="28" eb="29">
      <t>ニチ</t>
    </rPh>
    <rPh sb="31" eb="32">
      <t>ガツ</t>
    </rPh>
    <rPh sb="34" eb="35">
      <t>ニチ</t>
    </rPh>
    <rPh sb="36" eb="38">
      <t>ゼンカン</t>
    </rPh>
    <rPh sb="38" eb="40">
      <t>リヨウ</t>
    </rPh>
    <rPh sb="40" eb="42">
      <t>テイシ</t>
    </rPh>
    <rPh sb="43" eb="44">
      <t>レイ</t>
    </rPh>
    <rPh sb="44" eb="45">
      <t>カズ</t>
    </rPh>
    <rPh sb="46" eb="47">
      <t>ネン</t>
    </rPh>
    <rPh sb="48" eb="49">
      <t>ガツ</t>
    </rPh>
    <rPh sb="50" eb="51">
      <t>ニチ</t>
    </rPh>
    <rPh sb="53" eb="54">
      <t>ガツ</t>
    </rPh>
    <rPh sb="56" eb="57">
      <t>ニチ</t>
    </rPh>
    <rPh sb="57" eb="58">
      <t>オヨ</t>
    </rPh>
    <rPh sb="59" eb="61">
      <t>レイワ</t>
    </rPh>
    <rPh sb="62" eb="63">
      <t>ネン</t>
    </rPh>
    <rPh sb="64" eb="65">
      <t>ガツ</t>
    </rPh>
    <rPh sb="67" eb="68">
      <t>ニチ</t>
    </rPh>
    <rPh sb="70" eb="71">
      <t>ガツ</t>
    </rPh>
    <rPh sb="73" eb="74">
      <t>ニチ</t>
    </rPh>
    <rPh sb="77" eb="78">
      <t>ジ</t>
    </rPh>
    <rPh sb="80" eb="82">
      <t>リヨウ</t>
    </rPh>
    <rPh sb="82" eb="84">
      <t>ジカン</t>
    </rPh>
    <rPh sb="84" eb="86">
      <t>タンシュク</t>
    </rPh>
    <phoneticPr fontId="11"/>
  </si>
  <si>
    <t>※平成28年10月より利用者範囲の拡大（難病患者の追加）。平成29年度より統計へ反映。</t>
    <rPh sb="1" eb="3">
      <t>ヘイセイ</t>
    </rPh>
    <rPh sb="5" eb="6">
      <t>ネン</t>
    </rPh>
    <rPh sb="8" eb="9">
      <t>ガツ</t>
    </rPh>
    <rPh sb="11" eb="14">
      <t>リヨウシャ</t>
    </rPh>
    <rPh sb="14" eb="16">
      <t>ハンイ</t>
    </rPh>
    <rPh sb="17" eb="19">
      <t>カクダイ</t>
    </rPh>
    <rPh sb="20" eb="22">
      <t>ナンビョウ</t>
    </rPh>
    <rPh sb="22" eb="24">
      <t>カンジャ</t>
    </rPh>
    <rPh sb="25" eb="27">
      <t>ツイカ</t>
    </rPh>
    <rPh sb="29" eb="31">
      <t>ヘイセイ</t>
    </rPh>
    <rPh sb="33" eb="34">
      <t>ネン</t>
    </rPh>
    <rPh sb="34" eb="35">
      <t>ド</t>
    </rPh>
    <rPh sb="37" eb="39">
      <t>トウケイ</t>
    </rPh>
    <rPh sb="40" eb="42">
      <t>ハンエイ</t>
    </rPh>
    <phoneticPr fontId="5"/>
  </si>
  <si>
    <t>※平成28年度は大規模な修繕工事のため、平成28年9月1日～9月27日に館内一部利用停止、平成28年9月29日～10月25日及び平成29年1月～3月に全館利用停止を実施。</t>
    <phoneticPr fontId="11"/>
  </si>
  <si>
    <t>元</t>
    <rPh sb="0" eb="1">
      <t>ガン</t>
    </rPh>
    <phoneticPr fontId="11"/>
  </si>
  <si>
    <t>一般市民等</t>
    <rPh sb="0" eb="2">
      <t>イッパン</t>
    </rPh>
    <rPh sb="2" eb="4">
      <t>シミン</t>
    </rPh>
    <rPh sb="4" eb="5">
      <t>ナド</t>
    </rPh>
    <phoneticPr fontId="5"/>
  </si>
  <si>
    <t>障害者団体</t>
    <rPh sb="0" eb="2">
      <t>ショウガイ</t>
    </rPh>
    <rPh sb="2" eb="3">
      <t>シャ</t>
    </rPh>
    <rPh sb="3" eb="5">
      <t>ダンタイ</t>
    </rPh>
    <phoneticPr fontId="5"/>
  </si>
  <si>
    <t>小計</t>
    <rPh sb="0" eb="1">
      <t>ショウ</t>
    </rPh>
    <rPh sb="1" eb="2">
      <t>ケイ</t>
    </rPh>
    <phoneticPr fontId="5"/>
  </si>
  <si>
    <t>介護人等</t>
    <rPh sb="0" eb="2">
      <t>カイゴ</t>
    </rPh>
    <rPh sb="2" eb="3">
      <t>ニン</t>
    </rPh>
    <rPh sb="3" eb="4">
      <t>ナド</t>
    </rPh>
    <phoneticPr fontId="5"/>
  </si>
  <si>
    <t>難病</t>
    <rPh sb="0" eb="2">
      <t>ナンビョウ</t>
    </rPh>
    <phoneticPr fontId="5"/>
  </si>
  <si>
    <t>精神</t>
    <rPh sb="0" eb="1">
      <t>セイ</t>
    </rPh>
    <rPh sb="1" eb="2">
      <t>カミ</t>
    </rPh>
    <phoneticPr fontId="5"/>
  </si>
  <si>
    <t>自閉</t>
    <rPh sb="0" eb="1">
      <t>ジ</t>
    </rPh>
    <rPh sb="1" eb="2">
      <t>ヘイ</t>
    </rPh>
    <phoneticPr fontId="5"/>
  </si>
  <si>
    <t>知的</t>
    <rPh sb="0" eb="1">
      <t>チ</t>
    </rPh>
    <rPh sb="1" eb="2">
      <t>マト</t>
    </rPh>
    <phoneticPr fontId="5"/>
  </si>
  <si>
    <t>内部</t>
    <rPh sb="0" eb="1">
      <t>ウチ</t>
    </rPh>
    <rPh sb="1" eb="2">
      <t>ブ</t>
    </rPh>
    <phoneticPr fontId="5"/>
  </si>
  <si>
    <t>肢体</t>
    <rPh sb="0" eb="1">
      <t>アシ</t>
    </rPh>
    <rPh sb="1" eb="2">
      <t>カラダ</t>
    </rPh>
    <phoneticPr fontId="5"/>
  </si>
  <si>
    <t>聴言</t>
    <rPh sb="0" eb="1">
      <t>キ</t>
    </rPh>
    <rPh sb="1" eb="2">
      <t>イ</t>
    </rPh>
    <phoneticPr fontId="5"/>
  </si>
  <si>
    <t>視覚</t>
    <rPh sb="0" eb="1">
      <t>シ</t>
    </rPh>
    <rPh sb="1" eb="2">
      <t>サトシ</t>
    </rPh>
    <phoneticPr fontId="5"/>
  </si>
  <si>
    <t>専用利用</t>
    <rPh sb="0" eb="1">
      <t>セン</t>
    </rPh>
    <rPh sb="1" eb="2">
      <t>ヨウ</t>
    </rPh>
    <rPh sb="2" eb="3">
      <t>リ</t>
    </rPh>
    <rPh sb="3" eb="4">
      <t>ヨウ</t>
    </rPh>
    <phoneticPr fontId="5"/>
  </si>
  <si>
    <t>個人利用</t>
    <rPh sb="0" eb="1">
      <t>コ</t>
    </rPh>
    <rPh sb="1" eb="2">
      <t>ヒト</t>
    </rPh>
    <rPh sb="2" eb="3">
      <t>リ</t>
    </rPh>
    <rPh sb="3" eb="4">
      <t>ヨウ</t>
    </rPh>
    <phoneticPr fontId="5"/>
  </si>
  <si>
    <t>総計</t>
    <rPh sb="0" eb="1">
      <t>フサ</t>
    </rPh>
    <rPh sb="1" eb="2">
      <t>ケイ</t>
    </rPh>
    <phoneticPr fontId="5"/>
  </si>
  <si>
    <t>年度</t>
    <rPh sb="0" eb="1">
      <t>トシ</t>
    </rPh>
    <rPh sb="1" eb="2">
      <t>タビ</t>
    </rPh>
    <phoneticPr fontId="5"/>
  </si>
  <si>
    <t>（単位：人）</t>
    <rPh sb="1" eb="3">
      <t>タンイ</t>
    </rPh>
    <rPh sb="4" eb="5">
      <t>ヒト</t>
    </rPh>
    <phoneticPr fontId="5"/>
  </si>
  <si>
    <t>（２）利用者別</t>
    <rPh sb="3" eb="5">
      <t>リヨウ</t>
    </rPh>
    <rPh sb="5" eb="6">
      <t>シャ</t>
    </rPh>
    <rPh sb="6" eb="7">
      <t>ベツ</t>
    </rPh>
    <phoneticPr fontId="5"/>
  </si>
  <si>
    <t>その他</t>
    <rPh sb="2" eb="3">
      <t>タ</t>
    </rPh>
    <phoneticPr fontId="5"/>
  </si>
  <si>
    <t>和室</t>
    <rPh sb="0" eb="1">
      <t>ワ</t>
    </rPh>
    <rPh sb="1" eb="2">
      <t>シツ</t>
    </rPh>
    <phoneticPr fontId="5"/>
  </si>
  <si>
    <t>会議室</t>
    <rPh sb="0" eb="3">
      <t>カイギシツ</t>
    </rPh>
    <phoneticPr fontId="5"/>
  </si>
  <si>
    <t>卓球室</t>
    <rPh sb="0" eb="2">
      <t>タッキュウ</t>
    </rPh>
    <rPh sb="2" eb="3">
      <t>シツ</t>
    </rPh>
    <phoneticPr fontId="5"/>
  </si>
  <si>
    <t>体育室</t>
    <rPh sb="0" eb="3">
      <t>タイイクシツ</t>
    </rPh>
    <phoneticPr fontId="5"/>
  </si>
  <si>
    <t>計</t>
    <rPh sb="0" eb="1">
      <t>ケイ</t>
    </rPh>
    <phoneticPr fontId="5"/>
  </si>
  <si>
    <t>利用者数</t>
    <rPh sb="0" eb="1">
      <t>リ</t>
    </rPh>
    <rPh sb="1" eb="2">
      <t>ヨウ</t>
    </rPh>
    <rPh sb="2" eb="3">
      <t>シャ</t>
    </rPh>
    <rPh sb="3" eb="4">
      <t>スウ</t>
    </rPh>
    <phoneticPr fontId="5"/>
  </si>
  <si>
    <t>開館日数</t>
    <rPh sb="0" eb="2">
      <t>カイカン</t>
    </rPh>
    <rPh sb="2" eb="4">
      <t>ニッスウ</t>
    </rPh>
    <phoneticPr fontId="5"/>
  </si>
  <si>
    <t>（１）施設別</t>
    <rPh sb="3" eb="5">
      <t>シセツ</t>
    </rPh>
    <rPh sb="5" eb="6">
      <t>ベツ</t>
    </rPh>
    <phoneticPr fontId="5"/>
  </si>
  <si>
    <t>表９－４　　障害者スポーツセンター利用</t>
    <rPh sb="0" eb="1">
      <t>ヒョウ</t>
    </rPh>
    <rPh sb="6" eb="8">
      <t>ショウガイ</t>
    </rPh>
    <rPh sb="8" eb="9">
      <t>シャ</t>
    </rPh>
    <rPh sb="17" eb="19">
      <t>リヨウ</t>
    </rPh>
    <phoneticPr fontId="5"/>
  </si>
  <si>
    <t>表９－２１　　障害者スポーツ大会参加者</t>
    <rPh sb="7" eb="10">
      <t>ショウガイシャ</t>
    </rPh>
    <rPh sb="14" eb="16">
      <t>タイカイ</t>
    </rPh>
    <rPh sb="16" eb="19">
      <t>サンカシャ</t>
    </rPh>
    <phoneticPr fontId="5"/>
  </si>
  <si>
    <t>競技</t>
    <rPh sb="0" eb="1">
      <t>セリ</t>
    </rPh>
    <rPh sb="1" eb="2">
      <t>ワザ</t>
    </rPh>
    <phoneticPr fontId="5"/>
  </si>
  <si>
    <t>身体障害者</t>
    <rPh sb="0" eb="2">
      <t>シンタイ</t>
    </rPh>
    <rPh sb="2" eb="4">
      <t>ショウガイ</t>
    </rPh>
    <rPh sb="4" eb="5">
      <t>シャ</t>
    </rPh>
    <phoneticPr fontId="5"/>
  </si>
  <si>
    <t>知的障害者</t>
    <rPh sb="0" eb="1">
      <t>チ</t>
    </rPh>
    <rPh sb="1" eb="2">
      <t>マト</t>
    </rPh>
    <rPh sb="2" eb="5">
      <t>ショウガイシャ</t>
    </rPh>
    <phoneticPr fontId="5"/>
  </si>
  <si>
    <t>精神障害者</t>
    <rPh sb="0" eb="1">
      <t>セイ</t>
    </rPh>
    <rPh sb="1" eb="2">
      <t>カミ</t>
    </rPh>
    <rPh sb="2" eb="5">
      <t>ショウガイシャ</t>
    </rPh>
    <phoneticPr fontId="5"/>
  </si>
  <si>
    <t>肢体不自由者</t>
    <rPh sb="0" eb="2">
      <t>シタイ</t>
    </rPh>
    <rPh sb="2" eb="3">
      <t>フ</t>
    </rPh>
    <rPh sb="3" eb="5">
      <t>ジユウ</t>
    </rPh>
    <rPh sb="5" eb="6">
      <t>シャ</t>
    </rPh>
    <phoneticPr fontId="5"/>
  </si>
  <si>
    <t>視覚障害者</t>
    <rPh sb="0" eb="1">
      <t>シ</t>
    </rPh>
    <rPh sb="1" eb="2">
      <t>サトシ</t>
    </rPh>
    <rPh sb="2" eb="4">
      <t>ショウガイ</t>
    </rPh>
    <rPh sb="4" eb="5">
      <t>シャ</t>
    </rPh>
    <phoneticPr fontId="5"/>
  </si>
  <si>
    <t>聴覚障害者</t>
    <rPh sb="0" eb="1">
      <t>チョウ</t>
    </rPh>
    <rPh sb="1" eb="2">
      <t>サトシ</t>
    </rPh>
    <rPh sb="2" eb="5">
      <t>ショウガイシャ</t>
    </rPh>
    <phoneticPr fontId="5"/>
  </si>
  <si>
    <t>陸上競技・フライングディスク</t>
    <rPh sb="0" eb="1">
      <t>オカ</t>
    </rPh>
    <rPh sb="1" eb="2">
      <t>ウエ</t>
    </rPh>
    <rPh sb="2" eb="3">
      <t>セリ</t>
    </rPh>
    <rPh sb="3" eb="4">
      <t>ワザ</t>
    </rPh>
    <phoneticPr fontId="5"/>
  </si>
  <si>
    <t>水泳・アーチェリー</t>
    <rPh sb="0" eb="2">
      <t>スイエイ</t>
    </rPh>
    <phoneticPr fontId="5"/>
  </si>
  <si>
    <t>卓球・ボウリング</t>
    <rPh sb="0" eb="2">
      <t>タッキュウ</t>
    </rPh>
    <phoneticPr fontId="5"/>
  </si>
  <si>
    <t>全種目中止</t>
    <rPh sb="0" eb="1">
      <t>ゼン</t>
    </rPh>
    <rPh sb="1" eb="3">
      <t>シュモク</t>
    </rPh>
    <rPh sb="3" eb="5">
      <t>チュウシ</t>
    </rPh>
    <phoneticPr fontId="11"/>
  </si>
  <si>
    <t>中止</t>
    <rPh sb="0" eb="2">
      <t>チュウシ</t>
    </rPh>
    <phoneticPr fontId="11"/>
  </si>
  <si>
    <t>ボッチャ</t>
  </si>
  <si>
    <t>-</t>
    <phoneticPr fontId="11"/>
  </si>
  <si>
    <t>時間数</t>
    <rPh sb="0" eb="3">
      <t>ジカンスウ</t>
    </rPh>
    <phoneticPr fontId="5"/>
  </si>
  <si>
    <t>人</t>
    <rPh sb="0" eb="1">
      <t>ニン</t>
    </rPh>
    <phoneticPr fontId="5"/>
  </si>
  <si>
    <t>時間</t>
    <rPh sb="0" eb="2">
      <t>ジカン</t>
    </rPh>
    <phoneticPr fontId="5"/>
  </si>
  <si>
    <t>利用量</t>
    <rPh sb="0" eb="2">
      <t>リヨウ</t>
    </rPh>
    <rPh sb="2" eb="3">
      <t>リョウ</t>
    </rPh>
    <phoneticPr fontId="5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</si>
  <si>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5"/>
  </si>
  <si>
    <t>精神障害者</t>
    <rPh sb="0" eb="2">
      <t>セイシン</t>
    </rPh>
    <rPh sb="2" eb="4">
      <t>ショウガイ</t>
    </rPh>
    <rPh sb="4" eb="5">
      <t>シャ</t>
    </rPh>
    <phoneticPr fontId="5"/>
  </si>
  <si>
    <t>知的障害者</t>
    <rPh sb="0" eb="2">
      <t>チテキ</t>
    </rPh>
    <rPh sb="2" eb="4">
      <t>ショウガイ</t>
    </rPh>
    <rPh sb="4" eb="5">
      <t>シャ</t>
    </rPh>
    <phoneticPr fontId="5"/>
  </si>
  <si>
    <t>身体障害者</t>
    <rPh sb="0" eb="2">
      <t>シンタイ</t>
    </rPh>
    <rPh sb="2" eb="5">
      <t>ショウガイシャ</t>
    </rPh>
    <phoneticPr fontId="5"/>
  </si>
  <si>
    <t>表９－３１　　入院時コミュニケーション支援事業</t>
    <rPh sb="0" eb="1">
      <t>ヒョウ</t>
    </rPh>
    <rPh sb="7" eb="9">
      <t>ニュウイン</t>
    </rPh>
    <rPh sb="9" eb="10">
      <t>ジ</t>
    </rPh>
    <rPh sb="19" eb="21">
      <t>シエン</t>
    </rPh>
    <rPh sb="21" eb="23">
      <t>ジギョウ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</si>
</sst>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\¥#,##0;[Red]&quot;¥-&quot;#,##0"/>
    <numFmt numFmtId="177" formatCode="_ * #,##0_ ;_ * \-#,##0_ ;_ * \-_ ;_ @_ "/>
    <numFmt numFmtId="178" formatCode="_ * #,##0.0_ ;_ * \-#,##0.0_ ;_ * \-?_ ;_ @_ "/>
    <numFmt numFmtId="179" formatCode="_ * #,##0.00_ ;_ * \-#,##0.00_ ;_ * \-??_ ;_ @_ "/>
    <numFmt numFmtId="180" formatCode="#,##0_ "/>
  </numFmts>
  <fonts count="13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name val="ＭＳ Ｐゴシック"/>
      <family val="2"/>
      <charset val="1"/>
    </font>
    <font>
      <sz val="10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4" tint="-0.249977111117893"/>
      <name val="ＭＳ Ｐゴシック"/>
      <family val="2"/>
      <charset val="1"/>
    </font>
    <font>
      <sz val="11"/>
      <color rgb="FFFF0000"/>
      <name val="ＭＳ Ｐゴシック"/>
      <family val="2"/>
      <charset val="1"/>
    </font>
    <font>
      <sz val="11"/>
      <color theme="9" tint="-0.249977111117893"/>
      <name val="ＭＳ Ｐゴシック"/>
      <family val="2"/>
      <charset val="1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38" fontId="4" fillId="0" borderId="0" applyBorder="0" applyProtection="0"/>
    <xf numFmtId="38" fontId="4" fillId="0" borderId="0" applyBorder="0" applyProtection="0"/>
    <xf numFmtId="38" fontId="4" fillId="0" borderId="0" applyBorder="0" applyProtection="0"/>
    <xf numFmtId="38" fontId="4" fillId="0" borderId="0" applyBorder="0" applyProtection="0"/>
    <xf numFmtId="0" fontId="1" fillId="0" borderId="0"/>
    <xf numFmtId="176" fontId="4" fillId="0" borderId="0" applyBorder="0" applyProtection="0"/>
    <xf numFmtId="38" fontId="4" fillId="0" borderId="0" applyFont="0" applyFill="0" applyBorder="0" applyAlignment="0" applyProtection="0">
      <alignment vertical="center"/>
    </xf>
    <xf numFmtId="0" fontId="10" fillId="0" borderId="0"/>
  </cellStyleXfs>
  <cellXfs count="279">
    <xf numFmtId="0" fontId="0" fillId="0" borderId="0" xfId="0"/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177" fontId="0" fillId="0" borderId="10" xfId="0" applyNumberFormat="1" applyBorder="1"/>
    <xf numFmtId="177" fontId="0" fillId="0" borderId="11" xfId="0" applyNumberFormat="1" applyBorder="1"/>
    <xf numFmtId="0" fontId="0" fillId="0" borderId="12" xfId="0" applyBorder="1" applyAlignment="1">
      <alignment horizontal="center"/>
    </xf>
    <xf numFmtId="177" fontId="0" fillId="0" borderId="13" xfId="0" applyNumberFormat="1" applyBorder="1"/>
    <xf numFmtId="177" fontId="0" fillId="0" borderId="13" xfId="0" applyNumberFormat="1" applyBorder="1"/>
    <xf numFmtId="177" fontId="0" fillId="0" borderId="14" xfId="0" applyNumberFormat="1" applyBorder="1"/>
    <xf numFmtId="0" fontId="0" fillId="0" borderId="0" xfId="0" applyBorder="1"/>
    <xf numFmtId="0" fontId="0" fillId="0" borderId="0" xfId="0" applyFont="1" applyBorder="1" applyAlignment="1">
      <alignment horizontal="right"/>
    </xf>
    <xf numFmtId="0" fontId="0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10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9" xfId="0" applyBorder="1"/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2" xfId="0" applyFont="1" applyBorder="1"/>
    <xf numFmtId="0" fontId="0" fillId="0" borderId="10" xfId="0" applyFont="1" applyBorder="1" applyAlignment="1">
      <alignment horizontal="center" vertical="center"/>
    </xf>
    <xf numFmtId="178" fontId="0" fillId="0" borderId="10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177" fontId="0" fillId="0" borderId="20" xfId="0" applyNumberFormat="1" applyBorder="1"/>
    <xf numFmtId="177" fontId="0" fillId="0" borderId="21" xfId="0" applyNumberFormat="1" applyBorder="1"/>
    <xf numFmtId="0" fontId="0" fillId="0" borderId="5" xfId="0" applyBorder="1"/>
    <xf numFmtId="0" fontId="0" fillId="0" borderId="6" xfId="0" applyFont="1" applyBorder="1"/>
    <xf numFmtId="177" fontId="0" fillId="0" borderId="6" xfId="0" applyNumberFormat="1" applyBorder="1"/>
    <xf numFmtId="177" fontId="0" fillId="0" borderId="8" xfId="0" applyNumberFormat="1" applyBorder="1"/>
    <xf numFmtId="0" fontId="0" fillId="0" borderId="22" xfId="0" applyFont="1" applyBorder="1"/>
    <xf numFmtId="0" fontId="0" fillId="0" borderId="23" xfId="0" applyBorder="1"/>
    <xf numFmtId="177" fontId="0" fillId="0" borderId="23" xfId="0" applyNumberFormat="1" applyBorder="1"/>
    <xf numFmtId="177" fontId="0" fillId="0" borderId="24" xfId="0" applyNumberFormat="1" applyBorder="1"/>
    <xf numFmtId="0" fontId="0" fillId="0" borderId="16" xfId="0" applyFont="1" applyBorder="1" applyAlignment="1">
      <alignment horizontal="center" wrapText="1"/>
    </xf>
    <xf numFmtId="179" fontId="0" fillId="0" borderId="11" xfId="0" applyNumberFormat="1" applyBorder="1"/>
    <xf numFmtId="179" fontId="0" fillId="0" borderId="14" xfId="0" applyNumberForma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177" fontId="2" fillId="0" borderId="10" xfId="0" applyNumberFormat="1" applyFont="1" applyBorder="1"/>
    <xf numFmtId="177" fontId="2" fillId="0" borderId="11" xfId="0" applyNumberFormat="1" applyFont="1" applyBorder="1"/>
    <xf numFmtId="0" fontId="2" fillId="0" borderId="5" xfId="0" applyFont="1" applyBorder="1" applyAlignment="1">
      <alignment horizontal="center"/>
    </xf>
    <xf numFmtId="177" fontId="2" fillId="0" borderId="6" xfId="0" applyNumberFormat="1" applyFont="1" applyBorder="1"/>
    <xf numFmtId="177" fontId="2" fillId="0" borderId="8" xfId="0" applyNumberFormat="1" applyFont="1" applyBorder="1"/>
    <xf numFmtId="0" fontId="2" fillId="0" borderId="9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177" fontId="2" fillId="0" borderId="13" xfId="0" applyNumberFormat="1" applyFont="1" applyBorder="1"/>
    <xf numFmtId="177" fontId="2" fillId="0" borderId="14" xfId="0" applyNumberFormat="1" applyFont="1" applyBorder="1"/>
    <xf numFmtId="0" fontId="0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5" xfId="0" applyFont="1" applyBorder="1"/>
    <xf numFmtId="0" fontId="0" fillId="0" borderId="3" xfId="0" applyFont="1" applyBorder="1"/>
    <xf numFmtId="0" fontId="0" fillId="0" borderId="16" xfId="0" applyFont="1" applyBorder="1"/>
    <xf numFmtId="0" fontId="0" fillId="0" borderId="9" xfId="0" applyBorder="1"/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10" xfId="0" applyFont="1" applyBorder="1" applyAlignment="1">
      <alignment horizontal="center" vertical="center"/>
    </xf>
    <xf numFmtId="177" fontId="0" fillId="0" borderId="10" xfId="0" applyNumberFormat="1" applyBorder="1"/>
    <xf numFmtId="177" fontId="0" fillId="0" borderId="11" xfId="0" applyNumberFormat="1" applyBorder="1"/>
    <xf numFmtId="0" fontId="0" fillId="0" borderId="9" xfId="0" applyBorder="1"/>
    <xf numFmtId="0" fontId="0" fillId="0" borderId="3" xfId="0" applyFont="1" applyBorder="1" applyAlignment="1">
      <alignment horizontal="center" wrapText="1"/>
    </xf>
    <xf numFmtId="177" fontId="0" fillId="0" borderId="14" xfId="0" applyNumberFormat="1" applyBorder="1"/>
    <xf numFmtId="177" fontId="0" fillId="0" borderId="10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7" fontId="0" fillId="0" borderId="11" xfId="0" applyNumberFormat="1" applyBorder="1" applyAlignment="1">
      <alignment horizontal="right"/>
    </xf>
    <xf numFmtId="177" fontId="0" fillId="0" borderId="13" xfId="0" applyNumberFormat="1" applyFont="1" applyBorder="1" applyAlignment="1">
      <alignment horizontal="right"/>
    </xf>
    <xf numFmtId="178" fontId="0" fillId="0" borderId="13" xfId="0" applyNumberFormat="1" applyBorder="1"/>
    <xf numFmtId="177" fontId="0" fillId="0" borderId="14" xfId="0" applyNumberFormat="1" applyFont="1" applyBorder="1" applyAlignment="1">
      <alignment horizontal="right"/>
    </xf>
    <xf numFmtId="0" fontId="0" fillId="0" borderId="15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0" xfId="0" applyBorder="1" applyAlignment="1">
      <alignment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178" fontId="0" fillId="0" borderId="11" xfId="0" applyNumberFormat="1" applyBorder="1"/>
    <xf numFmtId="178" fontId="0" fillId="0" borderId="14" xfId="0" applyNumberFormat="1" applyBorder="1"/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0" xfId="0" applyBorder="1" applyAlignment="1">
      <alignment shrinkToFit="1"/>
    </xf>
    <xf numFmtId="0" fontId="0" fillId="0" borderId="17" xfId="0" applyFont="1" applyBorder="1" applyAlignment="1">
      <alignment horizontal="center" vertical="center"/>
    </xf>
    <xf numFmtId="177" fontId="0" fillId="2" borderId="10" xfId="0" applyNumberForma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0" fontId="0" fillId="0" borderId="12" xfId="0" applyFill="1" applyBorder="1" applyAlignment="1">
      <alignment horizontal="center"/>
    </xf>
    <xf numFmtId="177" fontId="0" fillId="0" borderId="13" xfId="0" applyNumberFormat="1" applyFill="1" applyBorder="1"/>
    <xf numFmtId="177" fontId="0" fillId="0" borderId="14" xfId="0" applyNumberFormat="1" applyFill="1" applyBorder="1"/>
    <xf numFmtId="0" fontId="0" fillId="0" borderId="0" xfId="0" applyFill="1" applyBorder="1"/>
    <xf numFmtId="0" fontId="0" fillId="0" borderId="15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177" fontId="0" fillId="0" borderId="10" xfId="0" applyNumberFormat="1" applyFill="1" applyBorder="1"/>
    <xf numFmtId="178" fontId="0" fillId="0" borderId="11" xfId="0" applyNumberFormat="1" applyFill="1" applyBorder="1"/>
    <xf numFmtId="178" fontId="0" fillId="0" borderId="0" xfId="0" applyNumberFormat="1" applyFill="1" applyBorder="1"/>
    <xf numFmtId="0" fontId="0" fillId="0" borderId="12" xfId="0" applyFont="1" applyFill="1" applyBorder="1"/>
    <xf numFmtId="178" fontId="0" fillId="0" borderId="18" xfId="0" applyNumberFormat="1" applyFill="1" applyBorder="1"/>
    <xf numFmtId="177" fontId="0" fillId="0" borderId="10" xfId="0" applyNumberFormat="1" applyFill="1" applyBorder="1" applyAlignment="1">
      <alignment vertical="center"/>
    </xf>
    <xf numFmtId="177" fontId="0" fillId="0" borderId="11" xfId="0" applyNumberFormat="1" applyFill="1" applyBorder="1" applyAlignment="1">
      <alignment vertical="center"/>
    </xf>
    <xf numFmtId="178" fontId="0" fillId="0" borderId="13" xfId="0" applyNumberFormat="1" applyFill="1" applyBorder="1" applyAlignment="1">
      <alignment vertical="center"/>
    </xf>
    <xf numFmtId="178" fontId="0" fillId="0" borderId="14" xfId="0" applyNumberFormat="1" applyFill="1" applyBorder="1" applyAlignment="1">
      <alignment vertical="center"/>
    </xf>
    <xf numFmtId="178" fontId="0" fillId="3" borderId="10" xfId="0" applyNumberFormat="1" applyFill="1" applyBorder="1" applyAlignment="1">
      <alignment vertical="center"/>
    </xf>
    <xf numFmtId="178" fontId="0" fillId="3" borderId="11" xfId="0" applyNumberFormat="1" applyFill="1" applyBorder="1" applyAlignment="1">
      <alignment vertical="center"/>
    </xf>
    <xf numFmtId="0" fontId="6" fillId="0" borderId="0" xfId="0" applyFont="1" applyBorder="1"/>
    <xf numFmtId="180" fontId="0" fillId="0" borderId="10" xfId="0" applyNumberFormat="1" applyBorder="1" applyAlignment="1">
      <alignment vertical="center"/>
    </xf>
    <xf numFmtId="180" fontId="0" fillId="0" borderId="11" xfId="0" applyNumberFormat="1" applyBorder="1" applyAlignment="1">
      <alignment vertical="center"/>
    </xf>
    <xf numFmtId="177" fontId="0" fillId="0" borderId="11" xfId="0" applyNumberFormat="1" applyFill="1" applyBorder="1"/>
    <xf numFmtId="178" fontId="7" fillId="3" borderId="11" xfId="0" applyNumberFormat="1" applyFont="1" applyFill="1" applyBorder="1" applyAlignment="1">
      <alignment vertical="center"/>
    </xf>
    <xf numFmtId="0" fontId="8" fillId="0" borderId="0" xfId="0" applyFont="1" applyBorder="1"/>
    <xf numFmtId="177" fontId="0" fillId="0" borderId="0" xfId="0" applyNumberFormat="1" applyFill="1" applyBorder="1"/>
    <xf numFmtId="177" fontId="0" fillId="0" borderId="0" xfId="0" applyNumberFormat="1" applyBorder="1"/>
    <xf numFmtId="38" fontId="1" fillId="0" borderId="13" xfId="7" applyFont="1" applyBorder="1" applyAlignment="1"/>
    <xf numFmtId="38" fontId="1" fillId="0" borderId="10" xfId="7" applyFont="1" applyBorder="1" applyAlignment="1"/>
    <xf numFmtId="0" fontId="9" fillId="0" borderId="10" xfId="0" applyFont="1" applyBorder="1"/>
    <xf numFmtId="38" fontId="1" fillId="0" borderId="11" xfId="7" applyFont="1" applyBorder="1" applyAlignment="1"/>
    <xf numFmtId="0" fontId="9" fillId="0" borderId="13" xfId="0" applyFont="1" applyBorder="1"/>
    <xf numFmtId="38" fontId="1" fillId="0" borderId="14" xfId="7" applyFont="1" applyBorder="1" applyAlignment="1"/>
    <xf numFmtId="41" fontId="0" fillId="0" borderId="13" xfId="0" applyNumberFormat="1" applyFill="1" applyBorder="1"/>
    <xf numFmtId="41" fontId="0" fillId="0" borderId="13" xfId="0" applyNumberFormat="1" applyBorder="1"/>
    <xf numFmtId="41" fontId="0" fillId="0" borderId="14" xfId="0" applyNumberFormat="1" applyBorder="1"/>
    <xf numFmtId="0" fontId="0" fillId="0" borderId="12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0" fillId="0" borderId="10" xfId="0" applyNumberFormat="1" applyFont="1" applyBorder="1" applyAlignment="1">
      <alignment horizontal="right"/>
    </xf>
    <xf numFmtId="177" fontId="0" fillId="0" borderId="11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0" fillId="0" borderId="0" xfId="8" applyNumberFormat="1" applyFill="1" applyBorder="1" applyAlignment="1">
      <alignment shrinkToFit="1"/>
    </xf>
    <xf numFmtId="0" fontId="12" fillId="0" borderId="0" xfId="8" applyNumberFormat="1" applyFont="1" applyFill="1" applyBorder="1" applyAlignment="1"/>
    <xf numFmtId="0" fontId="12" fillId="0" borderId="0" xfId="8" applyNumberFormat="1" applyFont="1" applyFill="1" applyBorder="1" applyAlignment="1">
      <alignment shrinkToFit="1"/>
    </xf>
    <xf numFmtId="0" fontId="12" fillId="0" borderId="0" xfId="8" applyNumberFormat="1" applyFont="1" applyFill="1" applyBorder="1" applyAlignment="1">
      <alignment horizontal="right" shrinkToFit="1"/>
    </xf>
    <xf numFmtId="0" fontId="12" fillId="0" borderId="1" xfId="8" applyNumberFormat="1" applyFont="1" applyFill="1" applyBorder="1" applyAlignment="1">
      <alignment horizontal="center" shrinkToFit="1"/>
    </xf>
    <xf numFmtId="0" fontId="12" fillId="0" borderId="2" xfId="8" applyNumberFormat="1" applyFont="1" applyFill="1" applyBorder="1" applyAlignment="1">
      <alignment horizontal="center" shrinkToFit="1"/>
    </xf>
    <xf numFmtId="0" fontId="12" fillId="0" borderId="5" xfId="8" applyNumberFormat="1" applyFont="1" applyFill="1" applyBorder="1" applyAlignment="1">
      <alignment horizontal="center" shrinkToFit="1"/>
    </xf>
    <xf numFmtId="0" fontId="12" fillId="0" borderId="6" xfId="8" applyNumberFormat="1" applyFont="1" applyFill="1" applyBorder="1" applyAlignment="1">
      <alignment horizontal="center" shrinkToFit="1"/>
    </xf>
    <xf numFmtId="0" fontId="12" fillId="0" borderId="7" xfId="8" applyNumberFormat="1" applyFont="1" applyFill="1" applyBorder="1" applyAlignment="1">
      <alignment horizontal="center" shrinkToFit="1"/>
    </xf>
    <xf numFmtId="0" fontId="12" fillId="0" borderId="17" xfId="8" applyNumberFormat="1" applyFont="1" applyFill="1" applyBorder="1" applyAlignment="1">
      <alignment horizontal="center" shrinkToFit="1"/>
    </xf>
    <xf numFmtId="0" fontId="12" fillId="0" borderId="9" xfId="8" applyNumberFormat="1" applyFont="1" applyFill="1" applyBorder="1" applyAlignment="1">
      <alignment horizontal="center" shrinkToFit="1"/>
    </xf>
    <xf numFmtId="41" fontId="12" fillId="0" borderId="10" xfId="8" applyNumberFormat="1" applyFont="1" applyFill="1" applyBorder="1" applyAlignment="1">
      <alignment shrinkToFit="1"/>
    </xf>
    <xf numFmtId="41" fontId="12" fillId="0" borderId="11" xfId="8" applyNumberFormat="1" applyFont="1" applyFill="1" applyBorder="1" applyAlignment="1">
      <alignment shrinkToFit="1"/>
    </xf>
    <xf numFmtId="0" fontId="12" fillId="0" borderId="12" xfId="8" applyNumberFormat="1" applyFont="1" applyFill="1" applyBorder="1" applyAlignment="1">
      <alignment horizontal="center" shrinkToFit="1"/>
    </xf>
    <xf numFmtId="41" fontId="12" fillId="0" borderId="13" xfId="8" applyNumberFormat="1" applyFont="1" applyFill="1" applyBorder="1" applyAlignment="1">
      <alignment shrinkToFit="1"/>
    </xf>
    <xf numFmtId="41" fontId="12" fillId="0" borderId="14" xfId="8" applyNumberFormat="1" applyFont="1" applyFill="1" applyBorder="1" applyAlignment="1">
      <alignment shrinkToFit="1"/>
    </xf>
    <xf numFmtId="0" fontId="12" fillId="0" borderId="4" xfId="8" applyNumberFormat="1" applyFont="1" applyFill="1" applyBorder="1" applyAlignment="1">
      <alignment horizontal="center" shrinkToFit="1"/>
    </xf>
    <xf numFmtId="0" fontId="12" fillId="0" borderId="5" xfId="8" applyNumberFormat="1" applyFont="1" applyFill="1" applyBorder="1" applyAlignment="1">
      <alignment shrinkToFit="1"/>
    </xf>
    <xf numFmtId="0" fontId="12" fillId="0" borderId="6" xfId="8" applyNumberFormat="1" applyFont="1" applyFill="1" applyBorder="1" applyAlignment="1">
      <alignment shrinkToFit="1"/>
    </xf>
    <xf numFmtId="0" fontId="10" fillId="0" borderId="0" xfId="8" applyNumberFormat="1" applyFill="1" applyBorder="1"/>
    <xf numFmtId="0" fontId="12" fillId="0" borderId="0" xfId="8" applyNumberFormat="1" applyFont="1" applyFill="1" applyBorder="1"/>
    <xf numFmtId="0" fontId="12" fillId="0" borderId="0" xfId="8" applyNumberFormat="1" applyFont="1" applyFill="1" applyBorder="1" applyAlignment="1">
      <alignment horizontal="right"/>
    </xf>
    <xf numFmtId="0" fontId="12" fillId="0" borderId="1" xfId="8" applyNumberFormat="1" applyFont="1" applyFill="1" applyBorder="1" applyAlignment="1">
      <alignment horizontal="center"/>
    </xf>
    <xf numFmtId="0" fontId="12" fillId="0" borderId="2" xfId="8" applyNumberFormat="1" applyFont="1" applyFill="1" applyBorder="1" applyAlignment="1">
      <alignment horizontal="center"/>
    </xf>
    <xf numFmtId="0" fontId="12" fillId="0" borderId="2" xfId="8" applyNumberFormat="1" applyFont="1" applyFill="1" applyBorder="1" applyAlignment="1">
      <alignment horizontal="center" wrapText="1"/>
    </xf>
    <xf numFmtId="0" fontId="12" fillId="0" borderId="4" xfId="8" applyNumberFormat="1" applyFont="1" applyFill="1" applyBorder="1" applyAlignment="1">
      <alignment horizontal="center"/>
    </xf>
    <xf numFmtId="0" fontId="12" fillId="0" borderId="5" xfId="8" applyNumberFormat="1" applyFont="1" applyFill="1" applyBorder="1" applyAlignment="1">
      <alignment horizontal="center"/>
    </xf>
    <xf numFmtId="0" fontId="12" fillId="0" borderId="6" xfId="8" applyNumberFormat="1" applyFont="1" applyFill="1" applyBorder="1" applyAlignment="1">
      <alignment horizontal="center"/>
    </xf>
    <xf numFmtId="0" fontId="12" fillId="0" borderId="7" xfId="8" applyNumberFormat="1" applyFont="1" applyFill="1" applyBorder="1" applyAlignment="1">
      <alignment horizontal="center"/>
    </xf>
    <xf numFmtId="0" fontId="12" fillId="0" borderId="8" xfId="8" applyNumberFormat="1" applyFont="1" applyFill="1" applyBorder="1" applyAlignment="1">
      <alignment horizontal="center"/>
    </xf>
    <xf numFmtId="0" fontId="12" fillId="0" borderId="9" xfId="8" applyNumberFormat="1" applyFont="1" applyFill="1" applyBorder="1" applyAlignment="1">
      <alignment horizontal="center"/>
    </xf>
    <xf numFmtId="0" fontId="12" fillId="0" borderId="10" xfId="8" applyNumberFormat="1" applyFont="1" applyFill="1" applyBorder="1" applyAlignment="1">
      <alignment horizontal="center" vertical="center"/>
    </xf>
    <xf numFmtId="41" fontId="12" fillId="0" borderId="10" xfId="8" applyNumberFormat="1" applyFont="1" applyFill="1" applyBorder="1"/>
    <xf numFmtId="41" fontId="12" fillId="0" borderId="11" xfId="8" applyNumberFormat="1" applyFont="1" applyFill="1" applyBorder="1"/>
    <xf numFmtId="0" fontId="12" fillId="0" borderId="19" xfId="8" applyNumberFormat="1" applyFont="1" applyFill="1" applyBorder="1" applyAlignment="1">
      <alignment horizontal="center"/>
    </xf>
    <xf numFmtId="0" fontId="12" fillId="0" borderId="20" xfId="8" applyNumberFormat="1" applyFont="1" applyFill="1" applyBorder="1" applyAlignment="1">
      <alignment horizontal="center" vertical="center"/>
    </xf>
    <xf numFmtId="41" fontId="12" fillId="0" borderId="20" xfId="8" applyNumberFormat="1" applyFont="1" applyFill="1" applyBorder="1"/>
    <xf numFmtId="41" fontId="12" fillId="0" borderId="21" xfId="8" applyNumberFormat="1" applyFont="1" applyFill="1" applyBorder="1"/>
    <xf numFmtId="0" fontId="12" fillId="0" borderId="6" xfId="8" applyNumberFormat="1" applyFont="1" applyFill="1" applyBorder="1" applyAlignment="1">
      <alignment horizontal="center" vertical="center"/>
    </xf>
    <xf numFmtId="41" fontId="12" fillId="0" borderId="6" xfId="8" applyNumberFormat="1" applyFont="1" applyFill="1" applyBorder="1"/>
    <xf numFmtId="41" fontId="12" fillId="0" borderId="8" xfId="8" applyNumberFormat="1" applyFont="1" applyFill="1" applyBorder="1"/>
    <xf numFmtId="41" fontId="1" fillId="0" borderId="0" xfId="8" applyNumberFormat="1" applyFont="1" applyFill="1" applyBorder="1"/>
    <xf numFmtId="41" fontId="1" fillId="0" borderId="21" xfId="8" applyNumberFormat="1" applyFont="1" applyFill="1" applyBorder="1"/>
    <xf numFmtId="0" fontId="12" fillId="0" borderId="9" xfId="8" applyNumberFormat="1" applyFont="1" applyFill="1" applyBorder="1"/>
    <xf numFmtId="41" fontId="1" fillId="0" borderId="10" xfId="8" applyNumberFormat="1" applyFont="1" applyFill="1" applyBorder="1"/>
    <xf numFmtId="41" fontId="1" fillId="0" borderId="11" xfId="8" applyNumberFormat="1" applyFont="1" applyFill="1" applyBorder="1"/>
    <xf numFmtId="0" fontId="1" fillId="0" borderId="11" xfId="8" applyNumberFormat="1" applyFont="1" applyFill="1" applyBorder="1" applyAlignment="1">
      <alignment vertical="center"/>
    </xf>
    <xf numFmtId="0" fontId="12" fillId="0" borderId="12" xfId="8" applyNumberFormat="1" applyFont="1" applyFill="1" applyBorder="1"/>
    <xf numFmtId="0" fontId="12" fillId="0" borderId="13" xfId="8" applyNumberFormat="1" applyFont="1" applyFill="1" applyBorder="1" applyAlignment="1">
      <alignment horizontal="center" vertical="center"/>
    </xf>
    <xf numFmtId="0" fontId="1" fillId="0" borderId="13" xfId="8" applyNumberFormat="1" applyFont="1" applyFill="1" applyBorder="1" applyAlignment="1">
      <alignment vertical="center"/>
    </xf>
    <xf numFmtId="0" fontId="1" fillId="0" borderId="14" xfId="8" applyNumberFormat="1" applyFont="1" applyFill="1" applyBorder="1" applyAlignment="1">
      <alignment vertical="center"/>
    </xf>
    <xf numFmtId="0" fontId="10" fillId="0" borderId="0" xfId="8" applyNumberFormat="1" applyBorder="1"/>
    <xf numFmtId="0" fontId="12" fillId="0" borderId="0" xfId="8" applyNumberFormat="1" applyFont="1" applyBorder="1"/>
    <xf numFmtId="0" fontId="12" fillId="0" borderId="1" xfId="8" applyNumberFormat="1" applyFont="1" applyBorder="1" applyAlignment="1">
      <alignment horizontal="center" vertical="center"/>
    </xf>
    <xf numFmtId="0" fontId="12" fillId="0" borderId="5" xfId="8" applyNumberFormat="1" applyFont="1" applyBorder="1" applyAlignment="1">
      <alignment horizontal="center" vertical="center"/>
    </xf>
    <xf numFmtId="0" fontId="12" fillId="0" borderId="7" xfId="8" applyNumberFormat="1" applyFont="1" applyBorder="1" applyAlignment="1">
      <alignment horizontal="center" vertical="center"/>
    </xf>
    <xf numFmtId="0" fontId="12" fillId="0" borderId="17" xfId="8" applyNumberFormat="1" applyFont="1" applyBorder="1" applyAlignment="1">
      <alignment horizontal="center" vertical="center"/>
    </xf>
    <xf numFmtId="0" fontId="12" fillId="0" borderId="9" xfId="8" applyNumberFormat="1" applyFont="1" applyBorder="1"/>
    <xf numFmtId="0" fontId="12" fillId="0" borderId="10" xfId="8" applyNumberFormat="1" applyFont="1" applyBorder="1" applyAlignment="1">
      <alignment horizontal="right"/>
    </xf>
    <xf numFmtId="0" fontId="12" fillId="0" borderId="11" xfId="8" applyNumberFormat="1" applyFont="1" applyBorder="1" applyAlignment="1">
      <alignment horizontal="right"/>
    </xf>
    <xf numFmtId="0" fontId="12" fillId="0" borderId="9" xfId="8" applyNumberFormat="1" applyFont="1" applyBorder="1" applyAlignment="1">
      <alignment horizontal="center"/>
    </xf>
    <xf numFmtId="41" fontId="12" fillId="0" borderId="10" xfId="8" applyNumberFormat="1" applyFont="1" applyBorder="1"/>
    <xf numFmtId="41" fontId="12" fillId="0" borderId="11" xfId="8" applyNumberFormat="1" applyFont="1" applyBorder="1"/>
    <xf numFmtId="0" fontId="12" fillId="4" borderId="12" xfId="8" applyNumberFormat="1" applyFont="1" applyFill="1" applyBorder="1" applyAlignment="1">
      <alignment horizontal="center"/>
    </xf>
    <xf numFmtId="0" fontId="12" fillId="4" borderId="13" xfId="8" applyNumberFormat="1" applyFont="1" applyFill="1" applyBorder="1"/>
    <xf numFmtId="0" fontId="12" fillId="4" borderId="14" xfId="8" applyNumberFormat="1" applyFont="1" applyFill="1" applyBorder="1"/>
    <xf numFmtId="0" fontId="0" fillId="0" borderId="1" xfId="0" applyBorder="1"/>
    <xf numFmtId="177" fontId="0" fillId="0" borderId="2" xfId="0" applyNumberFormat="1" applyBorder="1"/>
    <xf numFmtId="177" fontId="0" fillId="0" borderId="4" xfId="0" applyNumberFormat="1" applyBorder="1"/>
    <xf numFmtId="0" fontId="0" fillId="0" borderId="3" xfId="0" applyFont="1" applyBorder="1" applyAlignment="1">
      <alignment horizontal="center" vertical="center"/>
    </xf>
    <xf numFmtId="0" fontId="12" fillId="0" borderId="4" xfId="8" applyNumberFormat="1" applyFont="1" applyFill="1" applyBorder="1" applyAlignment="1">
      <alignment horizontal="center"/>
    </xf>
    <xf numFmtId="0" fontId="12" fillId="0" borderId="25" xfId="8" applyFont="1" applyBorder="1" applyAlignment="1">
      <alignment horizontal="center"/>
    </xf>
    <xf numFmtId="0" fontId="12" fillId="0" borderId="1" xfId="8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41" fontId="12" fillId="0" borderId="21" xfId="8" applyNumberFormat="1" applyFont="1" applyFill="1" applyBorder="1" applyAlignment="1">
      <alignment horizontal="center" vertical="center"/>
    </xf>
    <xf numFmtId="41" fontId="12" fillId="0" borderId="26" xfId="8" applyNumberFormat="1" applyFont="1" applyFill="1" applyBorder="1" applyAlignment="1">
      <alignment horizontal="center" vertical="center"/>
    </xf>
    <xf numFmtId="41" fontId="12" fillId="0" borderId="11" xfId="8" applyNumberFormat="1" applyFont="1" applyFill="1" applyBorder="1" applyAlignment="1">
      <alignment horizontal="center" vertical="center"/>
    </xf>
    <xf numFmtId="41" fontId="12" fillId="0" borderId="0" xfId="8" applyNumberFormat="1" applyFont="1" applyFill="1" applyBorder="1" applyAlignment="1">
      <alignment horizontal="center" vertical="center"/>
    </xf>
    <xf numFmtId="41" fontId="12" fillId="0" borderId="8" xfId="8" applyNumberFormat="1" applyFont="1" applyFill="1" applyBorder="1" applyAlignment="1">
      <alignment horizontal="center" vertical="center"/>
    </xf>
    <xf numFmtId="41" fontId="12" fillId="0" borderId="27" xfId="8" applyNumberFormat="1" applyFont="1" applyFill="1" applyBorder="1" applyAlignment="1">
      <alignment horizontal="center" vertical="center"/>
    </xf>
    <xf numFmtId="0" fontId="1" fillId="0" borderId="11" xfId="8" applyNumberFormat="1" applyFont="1" applyFill="1" applyBorder="1" applyAlignment="1">
      <alignment horizontal="center" vertical="center"/>
    </xf>
    <xf numFmtId="0" fontId="1" fillId="0" borderId="0" xfId="8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12" fillId="0" borderId="4" xfId="8" applyNumberFormat="1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0" fontId="12" fillId="0" borderId="25" xfId="8" applyFont="1" applyBorder="1" applyAlignment="1">
      <alignment horizontal="center" vertical="center"/>
    </xf>
  </cellXfs>
  <cellStyles count="9">
    <cellStyle name="桁区切り" xfId="7" builtinId="6"/>
    <cellStyle name="桁区切り 2" xfId="1"/>
    <cellStyle name="桁区切り 2 2" xfId="2"/>
    <cellStyle name="桁区切り 2 3" xfId="3"/>
    <cellStyle name="桁区切り 3" xfId="4"/>
    <cellStyle name="通貨 2" xfId="6"/>
    <cellStyle name="標準" xfId="0" builtinId="0"/>
    <cellStyle name="標準 2" xfId="5"/>
    <cellStyle name="標準 3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320171\AppData\Local\Microsoft\Windows\INetCache\Content.Outlook\7NK5ZN05\hyo09&#65288;&#34920;9-10&#65289;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1"/>
      <sheetName val="9-2"/>
      <sheetName val="9-3"/>
      <sheetName val="9-4"/>
      <sheetName val="9-5"/>
      <sheetName val="9-6"/>
      <sheetName val="9-7"/>
      <sheetName val="9-8"/>
      <sheetName val="9-9"/>
      <sheetName val="9-11"/>
      <sheetName val="9-12"/>
      <sheetName val="9-13"/>
      <sheetName val="9-14"/>
      <sheetName val="9-15"/>
      <sheetName val="9-16"/>
      <sheetName val="9-17"/>
      <sheetName val="9-18"/>
      <sheetName val="9-19"/>
      <sheetName val="9-20"/>
      <sheetName val="9-21"/>
      <sheetName val="9-22"/>
      <sheetName val="9-23"/>
      <sheetName val="9-24"/>
      <sheetName val="9-25"/>
      <sheetName val="9-26(2)"/>
      <sheetName val="9-27"/>
      <sheetName val="9-28"/>
      <sheetName val="9-29"/>
      <sheetName val="9-30"/>
      <sheetName val="9-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tabSelected="1" zoomScaleNormal="100" workbookViewId="0"/>
  </sheetViews>
  <sheetFormatPr defaultColWidth="9" defaultRowHeight="13.5" x14ac:dyDescent="0.15"/>
  <cols>
    <col min="1" max="1" width="7.875" style="1" customWidth="1"/>
    <col min="2" max="4" width="13" style="1" customWidth="1"/>
    <col min="5" max="5" width="16.75" style="1" customWidth="1"/>
    <col min="6" max="11" width="13" style="1" customWidth="1"/>
    <col min="12" max="1024" width="9" style="1"/>
  </cols>
  <sheetData>
    <row r="1" spans="1:11" x14ac:dyDescent="0.15">
      <c r="A1" s="1" t="s">
        <v>0</v>
      </c>
    </row>
    <row r="2" spans="1:11" x14ac:dyDescent="0.15">
      <c r="K2" s="1" t="s">
        <v>1</v>
      </c>
    </row>
    <row r="3" spans="1:11" x14ac:dyDescent="0.15">
      <c r="A3" s="2" t="s">
        <v>2</v>
      </c>
      <c r="B3" s="3" t="s">
        <v>3</v>
      </c>
      <c r="C3" s="3" t="s">
        <v>4</v>
      </c>
      <c r="D3" s="251" t="s">
        <v>5</v>
      </c>
      <c r="E3" s="251"/>
      <c r="F3" s="251"/>
      <c r="G3" s="251"/>
      <c r="H3" s="251"/>
      <c r="I3" s="251"/>
      <c r="J3" s="251"/>
      <c r="K3" s="5" t="s">
        <v>6</v>
      </c>
    </row>
    <row r="4" spans="1:11" x14ac:dyDescent="0.15">
      <c r="A4" s="6"/>
      <c r="B4" s="7"/>
      <c r="C4" s="7"/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/>
    </row>
    <row r="5" spans="1:11" x14ac:dyDescent="0.15">
      <c r="A5" s="94">
        <v>27</v>
      </c>
      <c r="B5" s="98">
        <v>7045</v>
      </c>
      <c r="C5" s="98">
        <v>7832</v>
      </c>
      <c r="D5" s="98">
        <v>7376</v>
      </c>
      <c r="E5" s="98">
        <v>6</v>
      </c>
      <c r="F5" s="98">
        <v>4639</v>
      </c>
      <c r="G5" s="98">
        <v>2702</v>
      </c>
      <c r="H5" s="98">
        <v>29</v>
      </c>
      <c r="I5" s="98">
        <v>0</v>
      </c>
      <c r="J5" s="98">
        <v>0</v>
      </c>
      <c r="K5" s="99">
        <v>456</v>
      </c>
    </row>
    <row r="6" spans="1:11" x14ac:dyDescent="0.15">
      <c r="A6" s="94">
        <v>28</v>
      </c>
      <c r="B6" s="98">
        <v>6986</v>
      </c>
      <c r="C6" s="98">
        <v>8100</v>
      </c>
      <c r="D6" s="98">
        <v>7461</v>
      </c>
      <c r="E6" s="98">
        <v>9</v>
      </c>
      <c r="F6" s="98">
        <v>4927</v>
      </c>
      <c r="G6" s="98">
        <v>2490</v>
      </c>
      <c r="H6" s="98">
        <v>35</v>
      </c>
      <c r="I6" s="98">
        <v>0</v>
      </c>
      <c r="J6" s="98">
        <v>0</v>
      </c>
      <c r="K6" s="99">
        <v>639</v>
      </c>
    </row>
    <row r="7" spans="1:11" x14ac:dyDescent="0.15">
      <c r="A7" s="94">
        <v>29</v>
      </c>
      <c r="B7" s="98">
        <v>6900</v>
      </c>
      <c r="C7" s="98">
        <v>8102</v>
      </c>
      <c r="D7" s="98">
        <v>7589</v>
      </c>
      <c r="E7" s="98">
        <v>7</v>
      </c>
      <c r="F7" s="98">
        <v>4863</v>
      </c>
      <c r="G7" s="98">
        <v>2693</v>
      </c>
      <c r="H7" s="98">
        <v>26</v>
      </c>
      <c r="I7" s="98">
        <v>0</v>
      </c>
      <c r="J7" s="98">
        <v>0</v>
      </c>
      <c r="K7" s="99">
        <v>513</v>
      </c>
    </row>
    <row r="8" spans="1:11" x14ac:dyDescent="0.15">
      <c r="A8" s="94">
        <v>30</v>
      </c>
      <c r="B8" s="98">
        <v>7131</v>
      </c>
      <c r="C8" s="98">
        <v>8330</v>
      </c>
      <c r="D8" s="98">
        <v>7792</v>
      </c>
      <c r="E8" s="98">
        <v>15</v>
      </c>
      <c r="F8" s="98">
        <v>4966</v>
      </c>
      <c r="G8" s="98">
        <v>2779</v>
      </c>
      <c r="H8" s="98">
        <v>32</v>
      </c>
      <c r="I8" s="98">
        <v>0</v>
      </c>
      <c r="J8" s="98">
        <v>0</v>
      </c>
      <c r="K8" s="99">
        <v>538</v>
      </c>
    </row>
    <row r="9" spans="1:11" x14ac:dyDescent="0.15">
      <c r="A9" s="94" t="s">
        <v>14</v>
      </c>
      <c r="B9" s="98">
        <v>7170</v>
      </c>
      <c r="C9" s="98">
        <v>8340</v>
      </c>
      <c r="D9" s="98">
        <v>7774</v>
      </c>
      <c r="E9" s="98">
        <v>11</v>
      </c>
      <c r="F9" s="98">
        <v>4963</v>
      </c>
      <c r="G9" s="98">
        <v>2779</v>
      </c>
      <c r="H9" s="98">
        <v>21</v>
      </c>
      <c r="I9" s="98">
        <v>0</v>
      </c>
      <c r="J9" s="98">
        <v>0</v>
      </c>
      <c r="K9" s="99">
        <v>566</v>
      </c>
    </row>
    <row r="10" spans="1:11" x14ac:dyDescent="0.15">
      <c r="A10" s="94">
        <v>2</v>
      </c>
      <c r="B10" s="98">
        <v>4001</v>
      </c>
      <c r="C10" s="98">
        <v>5004</v>
      </c>
      <c r="D10" s="98">
        <v>4651</v>
      </c>
      <c r="E10" s="98">
        <v>19</v>
      </c>
      <c r="F10" s="98">
        <v>2152</v>
      </c>
      <c r="G10" s="98">
        <v>2465</v>
      </c>
      <c r="H10" s="98">
        <v>15</v>
      </c>
      <c r="I10" s="98">
        <v>0</v>
      </c>
      <c r="J10" s="98">
        <v>0</v>
      </c>
      <c r="K10" s="99">
        <v>353</v>
      </c>
    </row>
    <row r="11" spans="1:11" ht="14.25" thickBot="1" x14ac:dyDescent="0.2">
      <c r="A11" s="138">
        <v>3</v>
      </c>
      <c r="B11" s="139">
        <v>7052</v>
      </c>
      <c r="C11" s="139">
        <v>8186</v>
      </c>
      <c r="D11" s="139">
        <v>7784</v>
      </c>
      <c r="E11" s="139">
        <v>18</v>
      </c>
      <c r="F11" s="139">
        <v>5038</v>
      </c>
      <c r="G11" s="139">
        <v>2701</v>
      </c>
      <c r="H11" s="139">
        <v>27</v>
      </c>
      <c r="I11" s="15">
        <v>0</v>
      </c>
      <c r="J11" s="15">
        <v>0</v>
      </c>
      <c r="K11" s="140">
        <v>402</v>
      </c>
    </row>
  </sheetData>
  <mergeCells count="1">
    <mergeCell ref="D3:J3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>
      <selection activeCell="E19" sqref="E19"/>
    </sheetView>
  </sheetViews>
  <sheetFormatPr defaultColWidth="9" defaultRowHeight="13.5" x14ac:dyDescent="0.15"/>
  <cols>
    <col min="1" max="9" width="13.875" style="1" customWidth="1"/>
    <col min="10" max="10" width="16.875" style="1" customWidth="1"/>
    <col min="11" max="1024" width="9" style="1"/>
  </cols>
  <sheetData>
    <row r="1" spans="1:20" x14ac:dyDescent="0.15">
      <c r="A1" s="1" t="s">
        <v>85</v>
      </c>
    </row>
    <row r="2" spans="1:20" x14ac:dyDescent="0.15">
      <c r="A2" s="57" t="s">
        <v>2</v>
      </c>
      <c r="B2" s="255" t="s">
        <v>86</v>
      </c>
      <c r="C2" s="255"/>
      <c r="D2" s="255"/>
      <c r="E2" s="255"/>
      <c r="F2" s="256" t="s">
        <v>87</v>
      </c>
      <c r="G2" s="256"/>
      <c r="H2" s="256"/>
      <c r="I2" s="256"/>
      <c r="T2" s="1" t="s">
        <v>87</v>
      </c>
    </row>
    <row r="3" spans="1:20" x14ac:dyDescent="0.15">
      <c r="A3" s="10"/>
      <c r="B3" s="257" t="s">
        <v>88</v>
      </c>
      <c r="C3" s="257"/>
      <c r="D3" s="257"/>
      <c r="E3" s="60" t="s">
        <v>89</v>
      </c>
      <c r="F3" s="257" t="s">
        <v>88</v>
      </c>
      <c r="G3" s="257"/>
      <c r="H3" s="257"/>
      <c r="I3" s="61" t="s">
        <v>89</v>
      </c>
    </row>
    <row r="4" spans="1:20" x14ac:dyDescent="0.15">
      <c r="A4" s="62"/>
      <c r="B4" s="63" t="s">
        <v>30</v>
      </c>
      <c r="C4" s="63" t="s">
        <v>90</v>
      </c>
      <c r="D4" s="63" t="s">
        <v>91</v>
      </c>
      <c r="E4" s="63"/>
      <c r="F4" s="63" t="s">
        <v>30</v>
      </c>
      <c r="G4" s="63" t="s">
        <v>90</v>
      </c>
      <c r="H4" s="63" t="s">
        <v>91</v>
      </c>
      <c r="I4" s="64"/>
    </row>
    <row r="5" spans="1:20" x14ac:dyDescent="0.15">
      <c r="A5" s="94"/>
      <c r="B5" s="92" t="s">
        <v>44</v>
      </c>
      <c r="C5" s="92" t="s">
        <v>44</v>
      </c>
      <c r="D5" s="92" t="s">
        <v>44</v>
      </c>
      <c r="E5" s="92" t="s">
        <v>92</v>
      </c>
      <c r="F5" s="92" t="s">
        <v>44</v>
      </c>
      <c r="G5" s="92" t="s">
        <v>44</v>
      </c>
      <c r="H5" s="92" t="s">
        <v>44</v>
      </c>
      <c r="I5" s="93" t="s">
        <v>92</v>
      </c>
    </row>
    <row r="6" spans="1:20" x14ac:dyDescent="0.15">
      <c r="A6" s="94">
        <v>27</v>
      </c>
      <c r="B6" s="40">
        <v>175</v>
      </c>
      <c r="C6" s="40">
        <v>16</v>
      </c>
      <c r="D6" s="40">
        <v>159</v>
      </c>
      <c r="E6" s="168">
        <v>61903</v>
      </c>
      <c r="F6" s="169">
        <v>316</v>
      </c>
      <c r="G6" s="169">
        <v>53</v>
      </c>
      <c r="H6" s="169">
        <v>263</v>
      </c>
      <c r="I6" s="170">
        <v>110006</v>
      </c>
    </row>
    <row r="7" spans="1:20" x14ac:dyDescent="0.15">
      <c r="A7" s="94">
        <v>28</v>
      </c>
      <c r="B7" s="40">
        <v>159</v>
      </c>
      <c r="C7" s="40">
        <v>5</v>
      </c>
      <c r="D7" s="40">
        <v>154</v>
      </c>
      <c r="E7" s="168">
        <v>55455</v>
      </c>
      <c r="F7" s="169">
        <v>333</v>
      </c>
      <c r="G7" s="169">
        <v>39</v>
      </c>
      <c r="H7" s="169">
        <v>294</v>
      </c>
      <c r="I7" s="170">
        <v>113863</v>
      </c>
    </row>
    <row r="8" spans="1:20" x14ac:dyDescent="0.15">
      <c r="A8" s="94">
        <v>29</v>
      </c>
      <c r="B8" s="40">
        <v>154</v>
      </c>
      <c r="C8" s="40">
        <v>10</v>
      </c>
      <c r="D8" s="40">
        <v>144</v>
      </c>
      <c r="E8" s="168">
        <v>51418</v>
      </c>
      <c r="F8" s="169">
        <v>346</v>
      </c>
      <c r="G8" s="169">
        <v>54</v>
      </c>
      <c r="H8" s="169">
        <v>292</v>
      </c>
      <c r="I8" s="170">
        <v>119666</v>
      </c>
    </row>
    <row r="9" spans="1:20" x14ac:dyDescent="0.15">
      <c r="A9" s="94">
        <v>30</v>
      </c>
      <c r="B9" s="40">
        <v>144</v>
      </c>
      <c r="C9" s="40">
        <v>5</v>
      </c>
      <c r="D9" s="40">
        <v>139</v>
      </c>
      <c r="E9" s="168">
        <v>48892</v>
      </c>
      <c r="F9" s="169">
        <v>369</v>
      </c>
      <c r="G9" s="169">
        <v>59</v>
      </c>
      <c r="H9" s="169">
        <v>310</v>
      </c>
      <c r="I9" s="170">
        <v>126504</v>
      </c>
    </row>
    <row r="10" spans="1:20" x14ac:dyDescent="0.15">
      <c r="A10" s="94" t="s">
        <v>14</v>
      </c>
      <c r="B10" s="40">
        <v>120</v>
      </c>
      <c r="C10" s="40">
        <v>6</v>
      </c>
      <c r="D10" s="40">
        <v>114</v>
      </c>
      <c r="E10" s="168">
        <v>45697</v>
      </c>
      <c r="F10" s="169">
        <v>368</v>
      </c>
      <c r="G10" s="169">
        <v>51</v>
      </c>
      <c r="H10" s="169">
        <v>317</v>
      </c>
      <c r="I10" s="170">
        <v>130529</v>
      </c>
    </row>
    <row r="11" spans="1:20" x14ac:dyDescent="0.15">
      <c r="A11" s="94">
        <v>2</v>
      </c>
      <c r="B11" s="40">
        <v>115</v>
      </c>
      <c r="C11" s="40">
        <v>10</v>
      </c>
      <c r="D11" s="40">
        <v>105</v>
      </c>
      <c r="E11" s="168">
        <v>42657</v>
      </c>
      <c r="F11" s="169">
        <v>369</v>
      </c>
      <c r="G11" s="169">
        <v>68</v>
      </c>
      <c r="H11" s="169">
        <v>301</v>
      </c>
      <c r="I11" s="170">
        <v>130757</v>
      </c>
    </row>
    <row r="12" spans="1:20" ht="14.25" thickBot="1" x14ac:dyDescent="0.2">
      <c r="A12" s="95">
        <v>3</v>
      </c>
      <c r="B12" s="65">
        <v>101</v>
      </c>
      <c r="C12" s="65">
        <v>4</v>
      </c>
      <c r="D12" s="65">
        <v>97</v>
      </c>
      <c r="E12" s="167">
        <v>38633</v>
      </c>
      <c r="F12" s="171">
        <v>384</v>
      </c>
      <c r="G12" s="171">
        <v>64</v>
      </c>
      <c r="H12" s="171">
        <v>320</v>
      </c>
      <c r="I12" s="172">
        <v>137883</v>
      </c>
    </row>
  </sheetData>
  <mergeCells count="4">
    <mergeCell ref="B2:E2"/>
    <mergeCell ref="F2:I2"/>
    <mergeCell ref="B3:D3"/>
    <mergeCell ref="F3:H3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69"/>
  <sheetViews>
    <sheetView zoomScaleNormal="100" workbookViewId="0">
      <selection activeCell="D80" sqref="D80"/>
    </sheetView>
  </sheetViews>
  <sheetFormatPr defaultColWidth="9" defaultRowHeight="13.5" x14ac:dyDescent="0.15"/>
  <cols>
    <col min="1" max="1" width="29.75" style="68" customWidth="1"/>
    <col min="2" max="2" width="12.875" style="68" customWidth="1"/>
    <col min="3" max="5" width="18.375" style="68" customWidth="1"/>
    <col min="6" max="1024" width="9" style="68"/>
  </cols>
  <sheetData>
    <row r="1" spans="1:5" x14ac:dyDescent="0.15">
      <c r="A1" s="68" t="s">
        <v>135</v>
      </c>
    </row>
    <row r="2" spans="1:5" x14ac:dyDescent="0.15">
      <c r="A2" s="69" t="s">
        <v>136</v>
      </c>
      <c r="B2" s="70" t="s">
        <v>98</v>
      </c>
      <c r="C2" s="70" t="s">
        <v>137</v>
      </c>
      <c r="D2" s="70" t="s">
        <v>68</v>
      </c>
      <c r="E2" s="71" t="s">
        <v>67</v>
      </c>
    </row>
    <row r="3" spans="1:5" x14ac:dyDescent="0.15">
      <c r="A3" s="72"/>
      <c r="B3" s="73" t="s">
        <v>83</v>
      </c>
      <c r="C3" s="73" t="s">
        <v>70</v>
      </c>
      <c r="D3" s="73" t="s">
        <v>70</v>
      </c>
      <c r="E3" s="74" t="s">
        <v>70</v>
      </c>
    </row>
    <row r="4" spans="1:5" x14ac:dyDescent="0.15">
      <c r="A4" s="75">
        <v>27</v>
      </c>
      <c r="B4" s="76">
        <v>44226</v>
      </c>
      <c r="C4" s="76">
        <v>682349824</v>
      </c>
      <c r="D4" s="76">
        <v>23160555</v>
      </c>
      <c r="E4" s="77">
        <v>659189269</v>
      </c>
    </row>
    <row r="5" spans="1:5" x14ac:dyDescent="0.15">
      <c r="A5" s="75">
        <v>28</v>
      </c>
      <c r="B5" s="76">
        <v>45430</v>
      </c>
      <c r="C5" s="76">
        <v>679328898</v>
      </c>
      <c r="D5" s="76">
        <v>22921039</v>
      </c>
      <c r="E5" s="77">
        <v>656407859</v>
      </c>
    </row>
    <row r="6" spans="1:5" x14ac:dyDescent="0.15">
      <c r="A6" s="75">
        <v>29</v>
      </c>
      <c r="B6" s="76">
        <v>48326</v>
      </c>
      <c r="C6" s="76">
        <v>721741218</v>
      </c>
      <c r="D6" s="76">
        <v>23617706</v>
      </c>
      <c r="E6" s="77">
        <v>698123512</v>
      </c>
    </row>
    <row r="7" spans="1:5" x14ac:dyDescent="0.15">
      <c r="A7" s="75">
        <v>30</v>
      </c>
      <c r="B7" s="76">
        <v>49153</v>
      </c>
      <c r="C7" s="76">
        <v>744133302</v>
      </c>
      <c r="D7" s="76">
        <v>23804050</v>
      </c>
      <c r="E7" s="77">
        <v>720329252</v>
      </c>
    </row>
    <row r="8" spans="1:5" x14ac:dyDescent="0.15">
      <c r="A8" s="75" t="s">
        <v>14</v>
      </c>
      <c r="B8" s="76">
        <v>50648</v>
      </c>
      <c r="C8" s="76">
        <v>761706684</v>
      </c>
      <c r="D8" s="76">
        <v>32376062</v>
      </c>
      <c r="E8" s="77">
        <v>729330622</v>
      </c>
    </row>
    <row r="9" spans="1:5" x14ac:dyDescent="0.15">
      <c r="A9" s="75">
        <v>2</v>
      </c>
      <c r="B9" s="76">
        <v>54927</v>
      </c>
      <c r="C9" s="76">
        <v>825376837</v>
      </c>
      <c r="D9" s="76">
        <v>34226096</v>
      </c>
      <c r="E9" s="77">
        <v>791150741</v>
      </c>
    </row>
    <row r="10" spans="1:5" x14ac:dyDescent="0.15">
      <c r="A10" s="78">
        <v>3</v>
      </c>
      <c r="B10" s="79">
        <v>52973</v>
      </c>
      <c r="C10" s="79">
        <v>804381284</v>
      </c>
      <c r="D10" s="79">
        <v>34460218</v>
      </c>
      <c r="E10" s="80">
        <v>769921066</v>
      </c>
    </row>
    <row r="11" spans="1:5" x14ac:dyDescent="0.15">
      <c r="A11" s="81" t="s">
        <v>138</v>
      </c>
      <c r="B11" s="76">
        <v>8</v>
      </c>
      <c r="C11" s="76">
        <v>728000</v>
      </c>
      <c r="D11" s="76">
        <v>0</v>
      </c>
      <c r="E11" s="77">
        <v>728000</v>
      </c>
    </row>
    <row r="12" spans="1:5" x14ac:dyDescent="0.15">
      <c r="A12" s="81" t="s">
        <v>139</v>
      </c>
      <c r="B12" s="76">
        <v>9</v>
      </c>
      <c r="C12" s="76">
        <v>524700</v>
      </c>
      <c r="D12" s="76">
        <v>11660</v>
      </c>
      <c r="E12" s="77">
        <v>513040</v>
      </c>
    </row>
    <row r="13" spans="1:5" x14ac:dyDescent="0.15">
      <c r="A13" s="81" t="s">
        <v>140</v>
      </c>
      <c r="B13" s="76">
        <v>10</v>
      </c>
      <c r="C13" s="76">
        <v>500000</v>
      </c>
      <c r="D13" s="76">
        <v>0</v>
      </c>
      <c r="E13" s="77">
        <v>500000</v>
      </c>
    </row>
    <row r="14" spans="1:5" x14ac:dyDescent="0.15">
      <c r="A14" s="81" t="s">
        <v>141</v>
      </c>
      <c r="B14" s="76">
        <v>0</v>
      </c>
      <c r="C14" s="76">
        <v>0</v>
      </c>
      <c r="D14" s="76">
        <v>0</v>
      </c>
      <c r="E14" s="77">
        <v>0</v>
      </c>
    </row>
    <row r="15" spans="1:5" x14ac:dyDescent="0.15">
      <c r="A15" s="81" t="s">
        <v>142</v>
      </c>
      <c r="B15" s="76">
        <v>31</v>
      </c>
      <c r="C15" s="76">
        <v>607600</v>
      </c>
      <c r="D15" s="76">
        <v>17640</v>
      </c>
      <c r="E15" s="77">
        <v>589960</v>
      </c>
    </row>
    <row r="16" spans="1:5" x14ac:dyDescent="0.15">
      <c r="A16" s="81" t="s">
        <v>143</v>
      </c>
      <c r="B16" s="76">
        <v>0</v>
      </c>
      <c r="C16" s="76">
        <v>0</v>
      </c>
      <c r="D16" s="76">
        <v>0</v>
      </c>
      <c r="E16" s="77">
        <v>0</v>
      </c>
    </row>
    <row r="17" spans="1:5" x14ac:dyDescent="0.15">
      <c r="A17" s="81" t="s">
        <v>144</v>
      </c>
      <c r="B17" s="76">
        <v>5</v>
      </c>
      <c r="C17" s="76">
        <v>412000</v>
      </c>
      <c r="D17" s="76">
        <v>8240</v>
      </c>
      <c r="E17" s="77">
        <v>403760</v>
      </c>
    </row>
    <row r="18" spans="1:5" x14ac:dyDescent="0.15">
      <c r="A18" s="81" t="s">
        <v>145</v>
      </c>
      <c r="B18" s="76">
        <v>24</v>
      </c>
      <c r="C18" s="76">
        <v>350150</v>
      </c>
      <c r="D18" s="76">
        <v>3000</v>
      </c>
      <c r="E18" s="77">
        <v>347150</v>
      </c>
    </row>
    <row r="19" spans="1:5" x14ac:dyDescent="0.15">
      <c r="A19" s="81" t="s">
        <v>146</v>
      </c>
      <c r="B19" s="76">
        <v>15</v>
      </c>
      <c r="C19" s="76">
        <v>1752420</v>
      </c>
      <c r="D19" s="76">
        <v>13992</v>
      </c>
      <c r="E19" s="77">
        <v>1738428</v>
      </c>
    </row>
    <row r="20" spans="1:5" x14ac:dyDescent="0.15">
      <c r="A20" s="81" t="s">
        <v>147</v>
      </c>
      <c r="B20" s="76">
        <v>151</v>
      </c>
      <c r="C20" s="76">
        <v>8179263</v>
      </c>
      <c r="D20" s="76">
        <v>268992</v>
      </c>
      <c r="E20" s="77">
        <v>7910271</v>
      </c>
    </row>
    <row r="21" spans="1:5" x14ac:dyDescent="0.15">
      <c r="A21" s="81" t="s">
        <v>148</v>
      </c>
      <c r="B21" s="76">
        <v>20</v>
      </c>
      <c r="C21" s="76">
        <v>126800</v>
      </c>
      <c r="D21" s="76">
        <v>2415</v>
      </c>
      <c r="E21" s="77">
        <v>124385</v>
      </c>
    </row>
    <row r="22" spans="1:5" x14ac:dyDescent="0.15">
      <c r="A22" s="81" t="s">
        <v>149</v>
      </c>
      <c r="B22" s="76">
        <v>46</v>
      </c>
      <c r="C22" s="76">
        <v>5576926</v>
      </c>
      <c r="D22" s="76">
        <v>72884</v>
      </c>
      <c r="E22" s="77">
        <v>5504042</v>
      </c>
    </row>
    <row r="23" spans="1:5" x14ac:dyDescent="0.15">
      <c r="A23" s="81" t="s">
        <v>150</v>
      </c>
      <c r="B23" s="76">
        <v>92</v>
      </c>
      <c r="C23" s="76">
        <v>386060</v>
      </c>
      <c r="D23" s="76">
        <v>7359</v>
      </c>
      <c r="E23" s="77">
        <v>378701</v>
      </c>
    </row>
    <row r="24" spans="1:5" x14ac:dyDescent="0.15">
      <c r="A24" s="81" t="s">
        <v>151</v>
      </c>
      <c r="B24" s="76">
        <v>115</v>
      </c>
      <c r="C24" s="76">
        <v>5592898</v>
      </c>
      <c r="D24" s="76">
        <v>105869</v>
      </c>
      <c r="E24" s="77">
        <v>5487029</v>
      </c>
    </row>
    <row r="25" spans="1:5" x14ac:dyDescent="0.15">
      <c r="A25" s="81" t="s">
        <v>152</v>
      </c>
      <c r="B25" s="76">
        <v>116</v>
      </c>
      <c r="C25" s="76">
        <v>3034140</v>
      </c>
      <c r="D25" s="76">
        <v>164207</v>
      </c>
      <c r="E25" s="77">
        <v>2869933</v>
      </c>
    </row>
    <row r="26" spans="1:5" x14ac:dyDescent="0.15">
      <c r="A26" s="81" t="s">
        <v>153</v>
      </c>
      <c r="B26" s="76">
        <v>41</v>
      </c>
      <c r="C26" s="76">
        <v>701740</v>
      </c>
      <c r="D26" s="76">
        <v>9300</v>
      </c>
      <c r="E26" s="77">
        <v>692440</v>
      </c>
    </row>
    <row r="27" spans="1:5" x14ac:dyDescent="0.15">
      <c r="A27" s="81" t="s">
        <v>154</v>
      </c>
      <c r="B27" s="76">
        <v>15</v>
      </c>
      <c r="C27" s="76">
        <v>356400</v>
      </c>
      <c r="D27" s="76">
        <v>7128</v>
      </c>
      <c r="E27" s="77">
        <v>349272</v>
      </c>
    </row>
    <row r="28" spans="1:5" x14ac:dyDescent="0.15">
      <c r="A28" s="81" t="s">
        <v>155</v>
      </c>
      <c r="B28" s="76">
        <v>22</v>
      </c>
      <c r="C28" s="76">
        <v>419180</v>
      </c>
      <c r="D28" s="76">
        <v>5320</v>
      </c>
      <c r="E28" s="77">
        <v>413860</v>
      </c>
    </row>
    <row r="29" spans="1:5" x14ac:dyDescent="0.15">
      <c r="A29" s="81" t="s">
        <v>156</v>
      </c>
      <c r="B29" s="76">
        <v>2</v>
      </c>
      <c r="C29" s="76">
        <v>24000</v>
      </c>
      <c r="D29" s="76">
        <v>0</v>
      </c>
      <c r="E29" s="77">
        <v>24000</v>
      </c>
    </row>
    <row r="30" spans="1:5" x14ac:dyDescent="0.15">
      <c r="A30" s="81" t="s">
        <v>157</v>
      </c>
      <c r="B30" s="76">
        <v>18</v>
      </c>
      <c r="C30" s="76">
        <v>289200</v>
      </c>
      <c r="D30" s="76">
        <v>7200</v>
      </c>
      <c r="E30" s="77">
        <v>282000</v>
      </c>
    </row>
    <row r="31" spans="1:5" x14ac:dyDescent="0.15">
      <c r="A31" s="81" t="s">
        <v>158</v>
      </c>
      <c r="B31" s="76">
        <v>35</v>
      </c>
      <c r="C31" s="76">
        <v>2858012</v>
      </c>
      <c r="D31" s="76">
        <v>85800</v>
      </c>
      <c r="E31" s="77">
        <v>2772212</v>
      </c>
    </row>
    <row r="32" spans="1:5" x14ac:dyDescent="0.15">
      <c r="A32" s="81" t="s">
        <v>159</v>
      </c>
      <c r="B32" s="76">
        <v>35</v>
      </c>
      <c r="C32" s="76">
        <v>1799500</v>
      </c>
      <c r="D32" s="76">
        <v>108000</v>
      </c>
      <c r="E32" s="77">
        <v>1691500</v>
      </c>
    </row>
    <row r="33" spans="1:5" x14ac:dyDescent="0.15">
      <c r="A33" s="81" t="s">
        <v>160</v>
      </c>
      <c r="B33" s="76">
        <v>49</v>
      </c>
      <c r="C33" s="76">
        <v>1188400</v>
      </c>
      <c r="D33" s="76">
        <v>39353</v>
      </c>
      <c r="E33" s="77">
        <v>1149047</v>
      </c>
    </row>
    <row r="34" spans="1:5" x14ac:dyDescent="0.15">
      <c r="A34" s="81" t="s">
        <v>161</v>
      </c>
      <c r="B34" s="76">
        <v>274</v>
      </c>
      <c r="C34" s="76">
        <v>14671709</v>
      </c>
      <c r="D34" s="76">
        <v>452826</v>
      </c>
      <c r="E34" s="77">
        <v>14218883</v>
      </c>
    </row>
    <row r="35" spans="1:5" x14ac:dyDescent="0.15">
      <c r="A35" s="81" t="s">
        <v>162</v>
      </c>
      <c r="B35" s="76">
        <v>1</v>
      </c>
      <c r="C35" s="76">
        <v>17000</v>
      </c>
      <c r="D35" s="76">
        <v>1700</v>
      </c>
      <c r="E35" s="77">
        <v>15300</v>
      </c>
    </row>
    <row r="36" spans="1:5" x14ac:dyDescent="0.15">
      <c r="A36" s="81" t="s">
        <v>163</v>
      </c>
      <c r="B36" s="76">
        <v>105</v>
      </c>
      <c r="C36" s="76">
        <v>3505279</v>
      </c>
      <c r="D36" s="76">
        <v>110763</v>
      </c>
      <c r="E36" s="77">
        <v>3394516</v>
      </c>
    </row>
    <row r="37" spans="1:5" x14ac:dyDescent="0.15">
      <c r="A37" s="81" t="s">
        <v>164</v>
      </c>
      <c r="B37" s="76">
        <v>67</v>
      </c>
      <c r="C37" s="76">
        <v>602600</v>
      </c>
      <c r="D37" s="76">
        <v>8980</v>
      </c>
      <c r="E37" s="77">
        <v>593620</v>
      </c>
    </row>
    <row r="38" spans="1:5" x14ac:dyDescent="0.15">
      <c r="A38" s="81" t="s">
        <v>165</v>
      </c>
      <c r="B38" s="76">
        <v>47</v>
      </c>
      <c r="C38" s="76">
        <v>704850</v>
      </c>
      <c r="D38" s="76">
        <v>7500</v>
      </c>
      <c r="E38" s="77">
        <v>697350</v>
      </c>
    </row>
    <row r="39" spans="1:5" x14ac:dyDescent="0.15">
      <c r="A39" s="81" t="s">
        <v>365</v>
      </c>
      <c r="B39" s="76">
        <v>113</v>
      </c>
      <c r="C39" s="76">
        <v>1241370</v>
      </c>
      <c r="D39" s="76">
        <v>18656</v>
      </c>
      <c r="E39" s="77">
        <v>1222714</v>
      </c>
    </row>
    <row r="40" spans="1:5" x14ac:dyDescent="0.15">
      <c r="A40" s="81" t="s">
        <v>166</v>
      </c>
      <c r="B40" s="76">
        <v>40</v>
      </c>
      <c r="C40" s="76">
        <v>3970170</v>
      </c>
      <c r="D40" s="76">
        <v>60000</v>
      </c>
      <c r="E40" s="77">
        <v>3910170</v>
      </c>
    </row>
    <row r="41" spans="1:5" x14ac:dyDescent="0.15">
      <c r="A41" s="81" t="s">
        <v>167</v>
      </c>
      <c r="B41" s="76">
        <v>54</v>
      </c>
      <c r="C41" s="76">
        <v>1019833</v>
      </c>
      <c r="D41" s="76">
        <v>58593</v>
      </c>
      <c r="E41" s="77">
        <v>961240</v>
      </c>
    </row>
    <row r="42" spans="1:5" x14ac:dyDescent="0.15">
      <c r="A42" s="81" t="s">
        <v>168</v>
      </c>
      <c r="B42" s="76">
        <v>107</v>
      </c>
      <c r="C42" s="76">
        <v>351528</v>
      </c>
      <c r="D42" s="76">
        <v>41110</v>
      </c>
      <c r="E42" s="77">
        <v>310418</v>
      </c>
    </row>
    <row r="43" spans="1:5" x14ac:dyDescent="0.15">
      <c r="A43" s="81" t="s">
        <v>169</v>
      </c>
      <c r="B43" s="76">
        <v>7</v>
      </c>
      <c r="C43" s="76">
        <v>147700</v>
      </c>
      <c r="D43" s="76">
        <v>11470</v>
      </c>
      <c r="E43" s="77">
        <v>136230</v>
      </c>
    </row>
    <row r="44" spans="1:5" x14ac:dyDescent="0.15">
      <c r="A44" s="81" t="s">
        <v>170</v>
      </c>
      <c r="B44" s="76">
        <v>52</v>
      </c>
      <c r="C44" s="76">
        <v>4609410</v>
      </c>
      <c r="D44" s="76">
        <v>97058</v>
      </c>
      <c r="E44" s="77">
        <v>4512352</v>
      </c>
    </row>
    <row r="45" spans="1:5" x14ac:dyDescent="0.15">
      <c r="A45" s="81" t="s">
        <v>171</v>
      </c>
      <c r="B45" s="76">
        <v>78</v>
      </c>
      <c r="C45" s="76">
        <v>5349381</v>
      </c>
      <c r="D45" s="76">
        <v>144257</v>
      </c>
      <c r="E45" s="77">
        <v>5205124</v>
      </c>
    </row>
    <row r="46" spans="1:5" x14ac:dyDescent="0.15">
      <c r="A46" s="81" t="s">
        <v>172</v>
      </c>
      <c r="B46" s="76">
        <v>13</v>
      </c>
      <c r="C46" s="76">
        <v>4527000</v>
      </c>
      <c r="D46" s="76">
        <v>100800</v>
      </c>
      <c r="E46" s="77">
        <v>4426200</v>
      </c>
    </row>
    <row r="47" spans="1:5" x14ac:dyDescent="0.15">
      <c r="A47" s="81" t="s">
        <v>173</v>
      </c>
      <c r="B47" s="76">
        <v>10</v>
      </c>
      <c r="C47" s="76">
        <v>97700</v>
      </c>
      <c r="D47" s="76">
        <v>1900</v>
      </c>
      <c r="E47" s="77">
        <v>95800</v>
      </c>
    </row>
    <row r="48" spans="1:5" x14ac:dyDescent="0.15">
      <c r="A48" s="81" t="s">
        <v>174</v>
      </c>
      <c r="B48" s="76">
        <v>4</v>
      </c>
      <c r="C48" s="76">
        <v>5000</v>
      </c>
      <c r="D48" s="76">
        <v>130</v>
      </c>
      <c r="E48" s="77">
        <v>4870</v>
      </c>
    </row>
    <row r="49" spans="1:5" x14ac:dyDescent="0.15">
      <c r="A49" s="81" t="s">
        <v>175</v>
      </c>
      <c r="B49" s="76">
        <v>1</v>
      </c>
      <c r="C49" s="76">
        <v>63100</v>
      </c>
      <c r="D49" s="76">
        <v>0</v>
      </c>
      <c r="E49" s="77">
        <v>63100</v>
      </c>
    </row>
    <row r="50" spans="1:5" x14ac:dyDescent="0.15">
      <c r="A50" s="81" t="s">
        <v>176</v>
      </c>
      <c r="B50" s="76">
        <v>66</v>
      </c>
      <c r="C50" s="76">
        <v>5566040</v>
      </c>
      <c r="D50" s="76">
        <v>144500</v>
      </c>
      <c r="E50" s="77">
        <v>5421540</v>
      </c>
    </row>
    <row r="51" spans="1:5" x14ac:dyDescent="0.15">
      <c r="A51" s="81" t="s">
        <v>177</v>
      </c>
      <c r="B51" s="76">
        <v>11</v>
      </c>
      <c r="C51" s="76">
        <v>515000</v>
      </c>
      <c r="D51" s="76">
        <v>8300</v>
      </c>
      <c r="E51" s="77">
        <v>506700</v>
      </c>
    </row>
    <row r="52" spans="1:5" x14ac:dyDescent="0.15">
      <c r="A52" s="82" t="s">
        <v>178</v>
      </c>
      <c r="B52" s="76">
        <v>0</v>
      </c>
      <c r="C52" s="76">
        <v>0</v>
      </c>
      <c r="D52" s="76">
        <v>0</v>
      </c>
      <c r="E52" s="77">
        <v>0</v>
      </c>
    </row>
    <row r="53" spans="1:5" x14ac:dyDescent="0.15">
      <c r="A53" s="81" t="s">
        <v>179</v>
      </c>
      <c r="B53" s="76">
        <v>4</v>
      </c>
      <c r="C53" s="76">
        <v>399200</v>
      </c>
      <c r="D53" s="76">
        <v>9980</v>
      </c>
      <c r="E53" s="77">
        <v>389220</v>
      </c>
    </row>
    <row r="54" spans="1:5" x14ac:dyDescent="0.15">
      <c r="A54" s="81" t="s">
        <v>180</v>
      </c>
      <c r="B54" s="76">
        <v>174</v>
      </c>
      <c r="C54" s="76">
        <v>28976100</v>
      </c>
      <c r="D54" s="76">
        <v>867160</v>
      </c>
      <c r="E54" s="77">
        <v>28108940</v>
      </c>
    </row>
    <row r="55" spans="1:5" x14ac:dyDescent="0.15">
      <c r="A55" s="81" t="s">
        <v>181</v>
      </c>
      <c r="B55" s="76">
        <v>94</v>
      </c>
      <c r="C55" s="76">
        <v>978500</v>
      </c>
      <c r="D55" s="76">
        <v>13520</v>
      </c>
      <c r="E55" s="77">
        <v>964980</v>
      </c>
    </row>
    <row r="56" spans="1:5" x14ac:dyDescent="0.15">
      <c r="A56" s="81" t="s">
        <v>182</v>
      </c>
      <c r="B56" s="76">
        <v>8</v>
      </c>
      <c r="C56" s="76">
        <v>418700</v>
      </c>
      <c r="D56" s="76">
        <v>0</v>
      </c>
      <c r="E56" s="77">
        <v>418700</v>
      </c>
    </row>
    <row r="57" spans="1:5" x14ac:dyDescent="0.15">
      <c r="A57" s="81" t="s">
        <v>183</v>
      </c>
      <c r="B57" s="76">
        <v>30</v>
      </c>
      <c r="C57" s="76">
        <v>1158864</v>
      </c>
      <c r="D57" s="76">
        <v>22500</v>
      </c>
      <c r="E57" s="77">
        <v>1136364</v>
      </c>
    </row>
    <row r="58" spans="1:5" x14ac:dyDescent="0.15">
      <c r="A58" s="81" t="s">
        <v>184</v>
      </c>
      <c r="B58" s="76">
        <v>0</v>
      </c>
      <c r="C58" s="76">
        <v>0</v>
      </c>
      <c r="D58" s="76">
        <v>0</v>
      </c>
      <c r="E58" s="77">
        <v>0</v>
      </c>
    </row>
    <row r="59" spans="1:5" x14ac:dyDescent="0.15">
      <c r="A59" s="81" t="s">
        <v>185</v>
      </c>
      <c r="B59" s="76">
        <v>0</v>
      </c>
      <c r="C59" s="76">
        <v>0</v>
      </c>
      <c r="D59" s="76">
        <v>0</v>
      </c>
      <c r="E59" s="77">
        <v>0</v>
      </c>
    </row>
    <row r="60" spans="1:5" x14ac:dyDescent="0.15">
      <c r="A60" s="81" t="s">
        <v>186</v>
      </c>
      <c r="B60" s="76">
        <v>31</v>
      </c>
      <c r="C60" s="76">
        <v>2173100</v>
      </c>
      <c r="D60" s="76">
        <v>105150</v>
      </c>
      <c r="E60" s="77">
        <v>2067950</v>
      </c>
    </row>
    <row r="61" spans="1:5" x14ac:dyDescent="0.15">
      <c r="A61" s="81" t="s">
        <v>187</v>
      </c>
      <c r="B61" s="76">
        <v>63</v>
      </c>
      <c r="C61" s="76">
        <v>1274735</v>
      </c>
      <c r="D61" s="76">
        <v>78468</v>
      </c>
      <c r="E61" s="77">
        <v>1196267</v>
      </c>
    </row>
    <row r="62" spans="1:5" x14ac:dyDescent="0.15">
      <c r="A62" s="81" t="s">
        <v>188</v>
      </c>
      <c r="B62" s="76">
        <v>9</v>
      </c>
      <c r="C62" s="76">
        <v>232860</v>
      </c>
      <c r="D62" s="76">
        <v>0</v>
      </c>
      <c r="E62" s="77">
        <v>232860</v>
      </c>
    </row>
    <row r="63" spans="1:5" x14ac:dyDescent="0.15">
      <c r="A63" s="81" t="s">
        <v>189</v>
      </c>
      <c r="B63" s="76">
        <v>41858</v>
      </c>
      <c r="C63" s="76">
        <v>529346358</v>
      </c>
      <c r="D63" s="76">
        <v>22710935</v>
      </c>
      <c r="E63" s="77">
        <v>506635423</v>
      </c>
    </row>
    <row r="64" spans="1:5" x14ac:dyDescent="0.15">
      <c r="A64" s="81" t="s">
        <v>190</v>
      </c>
      <c r="B64" s="76">
        <v>8774</v>
      </c>
      <c r="C64" s="76">
        <v>155934296</v>
      </c>
      <c r="D64" s="76">
        <v>8378433</v>
      </c>
      <c r="E64" s="77">
        <v>147555863</v>
      </c>
    </row>
    <row r="65" spans="1:5" x14ac:dyDescent="0.15">
      <c r="A65" s="81" t="s">
        <v>191</v>
      </c>
      <c r="B65" s="76">
        <v>8</v>
      </c>
      <c r="C65" s="76">
        <v>155220</v>
      </c>
      <c r="D65" s="76">
        <v>3920</v>
      </c>
      <c r="E65" s="77">
        <v>151300</v>
      </c>
    </row>
    <row r="66" spans="1:5" x14ac:dyDescent="0.15">
      <c r="A66" s="81" t="s">
        <v>192</v>
      </c>
      <c r="B66" s="76">
        <v>5</v>
      </c>
      <c r="C66" s="76">
        <v>41392</v>
      </c>
      <c r="D66" s="76">
        <v>850</v>
      </c>
      <c r="E66" s="77">
        <v>40542</v>
      </c>
    </row>
    <row r="67" spans="1:5" x14ac:dyDescent="0.15">
      <c r="A67" s="81" t="s">
        <v>193</v>
      </c>
      <c r="B67" s="76">
        <v>3</v>
      </c>
      <c r="C67" s="76">
        <v>378000</v>
      </c>
      <c r="D67" s="76">
        <v>22400</v>
      </c>
      <c r="E67" s="77">
        <v>355600</v>
      </c>
    </row>
    <row r="68" spans="1:5" x14ac:dyDescent="0.15">
      <c r="A68" s="81" t="s">
        <v>194</v>
      </c>
      <c r="B68" s="76">
        <v>0</v>
      </c>
      <c r="C68" s="76">
        <v>0</v>
      </c>
      <c r="D68" s="76">
        <v>0</v>
      </c>
      <c r="E68" s="77">
        <v>0</v>
      </c>
    </row>
    <row r="69" spans="1:5" ht="14.25" thickBot="1" x14ac:dyDescent="0.2">
      <c r="A69" s="83" t="s">
        <v>195</v>
      </c>
      <c r="B69" s="84">
        <v>3</v>
      </c>
      <c r="C69" s="84">
        <v>541900</v>
      </c>
      <c r="D69" s="84">
        <v>40000</v>
      </c>
      <c r="E69" s="85">
        <v>501900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C21" sqref="C21"/>
    </sheetView>
  </sheetViews>
  <sheetFormatPr defaultColWidth="9" defaultRowHeight="13.5" x14ac:dyDescent="0.15"/>
  <cols>
    <col min="1" max="1" width="11.875" style="1" customWidth="1"/>
    <col min="2" max="2" width="16.25" style="1" customWidth="1"/>
    <col min="3" max="3" width="24.125" style="1" customWidth="1"/>
    <col min="4" max="1024" width="9" style="1"/>
  </cols>
  <sheetData>
    <row r="1" spans="1:3" x14ac:dyDescent="0.15">
      <c r="A1" s="1" t="s">
        <v>196</v>
      </c>
    </row>
    <row r="2" spans="1:3" x14ac:dyDescent="0.15">
      <c r="C2" s="22" t="s">
        <v>197</v>
      </c>
    </row>
    <row r="3" spans="1:3" x14ac:dyDescent="0.15">
      <c r="A3" s="29" t="s">
        <v>2</v>
      </c>
      <c r="B3" s="30" t="s">
        <v>198</v>
      </c>
      <c r="C3" s="31" t="s">
        <v>199</v>
      </c>
    </row>
    <row r="4" spans="1:3" x14ac:dyDescent="0.15">
      <c r="A4" s="94">
        <v>27</v>
      </c>
      <c r="B4" s="98">
        <v>109</v>
      </c>
      <c r="C4" s="99">
        <v>25</v>
      </c>
    </row>
    <row r="5" spans="1:3" x14ac:dyDescent="0.15">
      <c r="A5" s="94">
        <v>28</v>
      </c>
      <c r="B5" s="98">
        <v>104</v>
      </c>
      <c r="C5" s="99">
        <v>21</v>
      </c>
    </row>
    <row r="6" spans="1:3" x14ac:dyDescent="0.15">
      <c r="A6" s="94">
        <v>29</v>
      </c>
      <c r="B6" s="98">
        <v>96</v>
      </c>
      <c r="C6" s="99">
        <v>22</v>
      </c>
    </row>
    <row r="7" spans="1:3" x14ac:dyDescent="0.15">
      <c r="A7" s="94">
        <v>30</v>
      </c>
      <c r="B7" s="98">
        <v>67</v>
      </c>
      <c r="C7" s="99">
        <v>22</v>
      </c>
    </row>
    <row r="8" spans="1:3" x14ac:dyDescent="0.15">
      <c r="A8" s="94" t="s">
        <v>14</v>
      </c>
      <c r="B8" s="98">
        <v>63</v>
      </c>
      <c r="C8" s="99">
        <v>20</v>
      </c>
    </row>
    <row r="9" spans="1:3" x14ac:dyDescent="0.15">
      <c r="A9" s="94">
        <v>2</v>
      </c>
      <c r="B9" s="98">
        <v>80</v>
      </c>
      <c r="C9" s="99">
        <v>21</v>
      </c>
    </row>
    <row r="10" spans="1:3" ht="14.25" thickBot="1" x14ac:dyDescent="0.2">
      <c r="A10" s="95">
        <v>3</v>
      </c>
      <c r="B10" s="15">
        <v>71</v>
      </c>
      <c r="C10" s="102">
        <v>19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C18" sqref="C18"/>
    </sheetView>
  </sheetViews>
  <sheetFormatPr defaultColWidth="9" defaultRowHeight="13.5" x14ac:dyDescent="0.15"/>
  <cols>
    <col min="1" max="1" width="16" style="1" customWidth="1"/>
    <col min="2" max="2" width="21" style="1" customWidth="1"/>
    <col min="3" max="1024" width="9" style="1"/>
  </cols>
  <sheetData>
    <row r="1" spans="1:2" x14ac:dyDescent="0.15">
      <c r="A1" s="1" t="s">
        <v>200</v>
      </c>
    </row>
    <row r="2" spans="1:2" x14ac:dyDescent="0.15">
      <c r="B2" s="22" t="s">
        <v>197</v>
      </c>
    </row>
    <row r="3" spans="1:2" x14ac:dyDescent="0.15">
      <c r="A3" s="29" t="s">
        <v>2</v>
      </c>
      <c r="B3" s="31" t="s">
        <v>198</v>
      </c>
    </row>
    <row r="4" spans="1:2" x14ac:dyDescent="0.15">
      <c r="A4" s="94">
        <v>27</v>
      </c>
      <c r="B4" s="99">
        <v>80</v>
      </c>
    </row>
    <row r="5" spans="1:2" x14ac:dyDescent="0.15">
      <c r="A5" s="94">
        <v>28</v>
      </c>
      <c r="B5" s="99">
        <v>75</v>
      </c>
    </row>
    <row r="6" spans="1:2" x14ac:dyDescent="0.15">
      <c r="A6" s="94">
        <v>29</v>
      </c>
      <c r="B6" s="99">
        <v>70</v>
      </c>
    </row>
    <row r="7" spans="1:2" x14ac:dyDescent="0.15">
      <c r="A7" s="94">
        <v>30</v>
      </c>
      <c r="B7" s="99">
        <v>62</v>
      </c>
    </row>
    <row r="8" spans="1:2" x14ac:dyDescent="0.15">
      <c r="A8" s="94" t="s">
        <v>14</v>
      </c>
      <c r="B8" s="99">
        <v>59</v>
      </c>
    </row>
    <row r="9" spans="1:2" x14ac:dyDescent="0.15">
      <c r="A9" s="94">
        <v>2</v>
      </c>
      <c r="B9" s="99">
        <v>54</v>
      </c>
    </row>
    <row r="10" spans="1:2" ht="14.25" thickBot="1" x14ac:dyDescent="0.2">
      <c r="A10" s="95">
        <v>3</v>
      </c>
      <c r="B10" s="102">
        <v>51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G16" sqref="G16"/>
    </sheetView>
  </sheetViews>
  <sheetFormatPr defaultColWidth="9" defaultRowHeight="13.5" x14ac:dyDescent="0.15"/>
  <cols>
    <col min="1" max="6" width="14.5" style="1" customWidth="1"/>
    <col min="7" max="1024" width="9" style="1"/>
  </cols>
  <sheetData>
    <row r="1" spans="1:1024" x14ac:dyDescent="0.15">
      <c r="A1" s="1" t="s">
        <v>201</v>
      </c>
    </row>
    <row r="2" spans="1:1024" x14ac:dyDescent="0.15">
      <c r="A2" s="29" t="s">
        <v>2</v>
      </c>
      <c r="B2" s="30" t="s">
        <v>202</v>
      </c>
      <c r="C2" s="30" t="s">
        <v>203</v>
      </c>
      <c r="D2" s="30" t="s">
        <v>204</v>
      </c>
      <c r="E2" s="30" t="s">
        <v>205</v>
      </c>
      <c r="F2" s="31" t="s">
        <v>206</v>
      </c>
    </row>
    <row r="3" spans="1:1024" x14ac:dyDescent="0.15">
      <c r="A3" s="10"/>
      <c r="B3" s="33" t="s">
        <v>207</v>
      </c>
      <c r="C3" s="33" t="s">
        <v>207</v>
      </c>
      <c r="D3" s="33" t="s">
        <v>70</v>
      </c>
      <c r="E3" s="33" t="s">
        <v>207</v>
      </c>
      <c r="F3" s="34" t="s">
        <v>83</v>
      </c>
    </row>
    <row r="4" spans="1:1024" x14ac:dyDescent="0.15">
      <c r="A4" s="10">
        <v>27</v>
      </c>
      <c r="B4" s="11">
        <v>0</v>
      </c>
      <c r="C4" s="11">
        <v>18</v>
      </c>
      <c r="D4" s="11">
        <v>916800</v>
      </c>
      <c r="E4" s="11">
        <v>1</v>
      </c>
      <c r="F4" s="12">
        <v>7</v>
      </c>
    </row>
    <row r="5" spans="1:1024" x14ac:dyDescent="0.15">
      <c r="A5" s="10">
        <v>28</v>
      </c>
      <c r="B5" s="11">
        <v>0</v>
      </c>
      <c r="C5" s="11">
        <v>15</v>
      </c>
      <c r="D5" s="11">
        <v>840800</v>
      </c>
      <c r="E5" s="11">
        <v>2</v>
      </c>
      <c r="F5" s="12">
        <v>10</v>
      </c>
    </row>
    <row r="6" spans="1:1024" x14ac:dyDescent="0.15">
      <c r="A6" s="10">
        <v>29</v>
      </c>
      <c r="B6" s="11">
        <v>0</v>
      </c>
      <c r="C6" s="11">
        <v>17</v>
      </c>
      <c r="D6" s="11">
        <v>867360</v>
      </c>
      <c r="E6" s="11">
        <v>4</v>
      </c>
      <c r="F6" s="12">
        <v>8</v>
      </c>
    </row>
    <row r="7" spans="1:1024" x14ac:dyDescent="0.15">
      <c r="A7" s="10">
        <v>30</v>
      </c>
      <c r="B7" s="11">
        <v>0</v>
      </c>
      <c r="C7" s="11">
        <v>15</v>
      </c>
      <c r="D7" s="11">
        <v>665440</v>
      </c>
      <c r="E7" s="11">
        <v>2</v>
      </c>
      <c r="F7" s="12">
        <v>7</v>
      </c>
    </row>
    <row r="8" spans="1:1024" x14ac:dyDescent="0.15">
      <c r="A8" s="10" t="s">
        <v>14</v>
      </c>
      <c r="B8" s="11">
        <v>0</v>
      </c>
      <c r="C8" s="11">
        <v>14</v>
      </c>
      <c r="D8" s="11">
        <v>756000</v>
      </c>
      <c r="E8" s="11">
        <v>2</v>
      </c>
      <c r="F8" s="12">
        <v>7</v>
      </c>
    </row>
    <row r="9" spans="1:1024" x14ac:dyDescent="0.15">
      <c r="A9" s="94">
        <v>2</v>
      </c>
      <c r="B9" s="98">
        <v>0</v>
      </c>
      <c r="C9" s="98">
        <v>17</v>
      </c>
      <c r="D9" s="98">
        <v>1091441</v>
      </c>
      <c r="E9" s="98">
        <v>3</v>
      </c>
      <c r="F9" s="99">
        <v>7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  <c r="IX9" s="96"/>
      <c r="IY9" s="96"/>
      <c r="IZ9" s="96"/>
      <c r="JA9" s="96"/>
      <c r="JB9" s="96"/>
      <c r="JC9" s="96"/>
      <c r="JD9" s="96"/>
      <c r="JE9" s="96"/>
      <c r="JF9" s="96"/>
      <c r="JG9" s="96"/>
      <c r="JH9" s="96"/>
      <c r="JI9" s="96"/>
      <c r="JJ9" s="96"/>
      <c r="JK9" s="96"/>
      <c r="JL9" s="96"/>
      <c r="JM9" s="96"/>
      <c r="JN9" s="96"/>
      <c r="JO9" s="96"/>
      <c r="JP9" s="96"/>
      <c r="JQ9" s="96"/>
      <c r="JR9" s="96"/>
      <c r="JS9" s="96"/>
      <c r="JT9" s="96"/>
      <c r="JU9" s="96"/>
      <c r="JV9" s="96"/>
      <c r="JW9" s="96"/>
      <c r="JX9" s="96"/>
      <c r="JY9" s="96"/>
      <c r="JZ9" s="96"/>
      <c r="KA9" s="96"/>
      <c r="KB9" s="96"/>
      <c r="KC9" s="96"/>
      <c r="KD9" s="96"/>
      <c r="KE9" s="96"/>
      <c r="KF9" s="96"/>
      <c r="KG9" s="96"/>
      <c r="KH9" s="96"/>
      <c r="KI9" s="96"/>
      <c r="KJ9" s="96"/>
      <c r="KK9" s="96"/>
      <c r="KL9" s="96"/>
      <c r="KM9" s="96"/>
      <c r="KN9" s="96"/>
      <c r="KO9" s="96"/>
      <c r="KP9" s="96"/>
      <c r="KQ9" s="96"/>
      <c r="KR9" s="96"/>
      <c r="KS9" s="96"/>
      <c r="KT9" s="96"/>
      <c r="KU9" s="96"/>
      <c r="KV9" s="96"/>
      <c r="KW9" s="96"/>
      <c r="KX9" s="96"/>
      <c r="KY9" s="96"/>
      <c r="KZ9" s="96"/>
      <c r="LA9" s="96"/>
      <c r="LB9" s="96"/>
      <c r="LC9" s="96"/>
      <c r="LD9" s="96"/>
      <c r="LE9" s="96"/>
      <c r="LF9" s="96"/>
      <c r="LG9" s="96"/>
      <c r="LH9" s="96"/>
      <c r="LI9" s="96"/>
      <c r="LJ9" s="96"/>
      <c r="LK9" s="96"/>
      <c r="LL9" s="96"/>
      <c r="LM9" s="96"/>
      <c r="LN9" s="96"/>
      <c r="LO9" s="96"/>
      <c r="LP9" s="96"/>
      <c r="LQ9" s="96"/>
      <c r="LR9" s="96"/>
      <c r="LS9" s="96"/>
      <c r="LT9" s="96"/>
      <c r="LU9" s="96"/>
      <c r="LV9" s="96"/>
      <c r="LW9" s="96"/>
      <c r="LX9" s="96"/>
      <c r="LY9" s="96"/>
      <c r="LZ9" s="96"/>
      <c r="MA9" s="96"/>
      <c r="MB9" s="96"/>
      <c r="MC9" s="96"/>
      <c r="MD9" s="96"/>
      <c r="ME9" s="96"/>
      <c r="MF9" s="96"/>
      <c r="MG9" s="96"/>
      <c r="MH9" s="96"/>
      <c r="MI9" s="96"/>
      <c r="MJ9" s="96"/>
      <c r="MK9" s="96"/>
      <c r="ML9" s="96"/>
      <c r="MM9" s="96"/>
      <c r="MN9" s="96"/>
      <c r="MO9" s="96"/>
      <c r="MP9" s="96"/>
      <c r="MQ9" s="96"/>
      <c r="MR9" s="96"/>
      <c r="MS9" s="96"/>
      <c r="MT9" s="96"/>
      <c r="MU9" s="96"/>
      <c r="MV9" s="96"/>
      <c r="MW9" s="96"/>
      <c r="MX9" s="96"/>
      <c r="MY9" s="96"/>
      <c r="MZ9" s="96"/>
      <c r="NA9" s="96"/>
      <c r="NB9" s="96"/>
      <c r="NC9" s="96"/>
      <c r="ND9" s="96"/>
      <c r="NE9" s="96"/>
      <c r="NF9" s="96"/>
      <c r="NG9" s="96"/>
      <c r="NH9" s="96"/>
      <c r="NI9" s="96"/>
      <c r="NJ9" s="96"/>
      <c r="NK9" s="96"/>
      <c r="NL9" s="96"/>
      <c r="NM9" s="96"/>
      <c r="NN9" s="96"/>
      <c r="NO9" s="96"/>
      <c r="NP9" s="96"/>
      <c r="NQ9" s="96"/>
      <c r="NR9" s="96"/>
      <c r="NS9" s="96"/>
      <c r="NT9" s="96"/>
      <c r="NU9" s="96"/>
      <c r="NV9" s="96"/>
      <c r="NW9" s="96"/>
      <c r="NX9" s="96"/>
      <c r="NY9" s="96"/>
      <c r="NZ9" s="96"/>
      <c r="OA9" s="96"/>
      <c r="OB9" s="96"/>
      <c r="OC9" s="96"/>
      <c r="OD9" s="96"/>
      <c r="OE9" s="96"/>
      <c r="OF9" s="96"/>
      <c r="OG9" s="96"/>
      <c r="OH9" s="96"/>
      <c r="OI9" s="96"/>
      <c r="OJ9" s="96"/>
      <c r="OK9" s="96"/>
      <c r="OL9" s="96"/>
      <c r="OM9" s="96"/>
      <c r="ON9" s="96"/>
      <c r="OO9" s="96"/>
      <c r="OP9" s="96"/>
      <c r="OQ9" s="96"/>
      <c r="OR9" s="96"/>
      <c r="OS9" s="96"/>
      <c r="OT9" s="96"/>
      <c r="OU9" s="96"/>
      <c r="OV9" s="96"/>
      <c r="OW9" s="96"/>
      <c r="OX9" s="96"/>
      <c r="OY9" s="96"/>
      <c r="OZ9" s="96"/>
      <c r="PA9" s="96"/>
      <c r="PB9" s="96"/>
      <c r="PC9" s="96"/>
      <c r="PD9" s="96"/>
      <c r="PE9" s="96"/>
      <c r="PF9" s="96"/>
      <c r="PG9" s="96"/>
      <c r="PH9" s="96"/>
      <c r="PI9" s="96"/>
      <c r="PJ9" s="96"/>
      <c r="PK9" s="96"/>
      <c r="PL9" s="96"/>
      <c r="PM9" s="96"/>
      <c r="PN9" s="96"/>
      <c r="PO9" s="96"/>
      <c r="PP9" s="96"/>
      <c r="PQ9" s="96"/>
      <c r="PR9" s="96"/>
      <c r="PS9" s="96"/>
      <c r="PT9" s="96"/>
      <c r="PU9" s="96"/>
      <c r="PV9" s="96"/>
      <c r="PW9" s="96"/>
      <c r="PX9" s="96"/>
      <c r="PY9" s="96"/>
      <c r="PZ9" s="96"/>
      <c r="QA9" s="96"/>
      <c r="QB9" s="96"/>
      <c r="QC9" s="96"/>
      <c r="QD9" s="96"/>
      <c r="QE9" s="96"/>
      <c r="QF9" s="96"/>
      <c r="QG9" s="96"/>
      <c r="QH9" s="96"/>
      <c r="QI9" s="96"/>
      <c r="QJ9" s="96"/>
      <c r="QK9" s="96"/>
      <c r="QL9" s="96"/>
      <c r="QM9" s="96"/>
      <c r="QN9" s="96"/>
      <c r="QO9" s="96"/>
      <c r="QP9" s="96"/>
      <c r="QQ9" s="96"/>
      <c r="QR9" s="96"/>
      <c r="QS9" s="96"/>
      <c r="QT9" s="96"/>
      <c r="QU9" s="96"/>
      <c r="QV9" s="96"/>
      <c r="QW9" s="96"/>
      <c r="QX9" s="96"/>
      <c r="QY9" s="96"/>
      <c r="QZ9" s="96"/>
      <c r="RA9" s="96"/>
      <c r="RB9" s="96"/>
      <c r="RC9" s="96"/>
      <c r="RD9" s="96"/>
      <c r="RE9" s="96"/>
      <c r="RF9" s="96"/>
      <c r="RG9" s="96"/>
      <c r="RH9" s="96"/>
      <c r="RI9" s="96"/>
      <c r="RJ9" s="96"/>
      <c r="RK9" s="96"/>
      <c r="RL9" s="96"/>
      <c r="RM9" s="96"/>
      <c r="RN9" s="96"/>
      <c r="RO9" s="96"/>
      <c r="RP9" s="96"/>
      <c r="RQ9" s="96"/>
      <c r="RR9" s="96"/>
      <c r="RS9" s="96"/>
      <c r="RT9" s="96"/>
      <c r="RU9" s="96"/>
      <c r="RV9" s="96"/>
      <c r="RW9" s="96"/>
      <c r="RX9" s="96"/>
      <c r="RY9" s="96"/>
      <c r="RZ9" s="96"/>
      <c r="SA9" s="96"/>
      <c r="SB9" s="96"/>
      <c r="SC9" s="96"/>
      <c r="SD9" s="96"/>
      <c r="SE9" s="96"/>
      <c r="SF9" s="96"/>
      <c r="SG9" s="96"/>
      <c r="SH9" s="96"/>
      <c r="SI9" s="96"/>
      <c r="SJ9" s="96"/>
      <c r="SK9" s="96"/>
      <c r="SL9" s="96"/>
      <c r="SM9" s="96"/>
      <c r="SN9" s="96"/>
      <c r="SO9" s="96"/>
      <c r="SP9" s="96"/>
      <c r="SQ9" s="96"/>
      <c r="SR9" s="96"/>
      <c r="SS9" s="96"/>
      <c r="ST9" s="96"/>
      <c r="SU9" s="96"/>
      <c r="SV9" s="96"/>
      <c r="SW9" s="96"/>
      <c r="SX9" s="96"/>
      <c r="SY9" s="96"/>
      <c r="SZ9" s="96"/>
      <c r="TA9" s="96"/>
      <c r="TB9" s="96"/>
      <c r="TC9" s="96"/>
      <c r="TD9" s="96"/>
      <c r="TE9" s="96"/>
      <c r="TF9" s="96"/>
      <c r="TG9" s="96"/>
      <c r="TH9" s="96"/>
      <c r="TI9" s="96"/>
      <c r="TJ9" s="96"/>
      <c r="TK9" s="96"/>
      <c r="TL9" s="96"/>
      <c r="TM9" s="96"/>
      <c r="TN9" s="96"/>
      <c r="TO9" s="96"/>
      <c r="TP9" s="96"/>
      <c r="TQ9" s="96"/>
      <c r="TR9" s="96"/>
      <c r="TS9" s="96"/>
      <c r="TT9" s="96"/>
      <c r="TU9" s="96"/>
      <c r="TV9" s="96"/>
      <c r="TW9" s="96"/>
      <c r="TX9" s="96"/>
      <c r="TY9" s="96"/>
      <c r="TZ9" s="96"/>
      <c r="UA9" s="96"/>
      <c r="UB9" s="96"/>
      <c r="UC9" s="96"/>
      <c r="UD9" s="96"/>
      <c r="UE9" s="96"/>
      <c r="UF9" s="96"/>
      <c r="UG9" s="96"/>
      <c r="UH9" s="96"/>
      <c r="UI9" s="96"/>
      <c r="UJ9" s="96"/>
      <c r="UK9" s="96"/>
      <c r="UL9" s="96"/>
      <c r="UM9" s="96"/>
      <c r="UN9" s="96"/>
      <c r="UO9" s="96"/>
      <c r="UP9" s="96"/>
      <c r="UQ9" s="96"/>
      <c r="UR9" s="96"/>
      <c r="US9" s="96"/>
      <c r="UT9" s="96"/>
      <c r="UU9" s="96"/>
      <c r="UV9" s="96"/>
      <c r="UW9" s="96"/>
      <c r="UX9" s="96"/>
      <c r="UY9" s="96"/>
      <c r="UZ9" s="96"/>
      <c r="VA9" s="96"/>
      <c r="VB9" s="96"/>
      <c r="VC9" s="96"/>
      <c r="VD9" s="96"/>
      <c r="VE9" s="96"/>
      <c r="VF9" s="96"/>
      <c r="VG9" s="96"/>
      <c r="VH9" s="96"/>
      <c r="VI9" s="96"/>
      <c r="VJ9" s="96"/>
      <c r="VK9" s="96"/>
      <c r="VL9" s="96"/>
      <c r="VM9" s="96"/>
      <c r="VN9" s="96"/>
      <c r="VO9" s="96"/>
      <c r="VP9" s="96"/>
      <c r="VQ9" s="96"/>
      <c r="VR9" s="96"/>
      <c r="VS9" s="96"/>
      <c r="VT9" s="96"/>
      <c r="VU9" s="96"/>
      <c r="VV9" s="96"/>
      <c r="VW9" s="96"/>
      <c r="VX9" s="96"/>
      <c r="VY9" s="96"/>
      <c r="VZ9" s="96"/>
      <c r="WA9" s="96"/>
      <c r="WB9" s="96"/>
      <c r="WC9" s="96"/>
      <c r="WD9" s="96"/>
      <c r="WE9" s="96"/>
      <c r="WF9" s="96"/>
      <c r="WG9" s="96"/>
      <c r="WH9" s="96"/>
      <c r="WI9" s="96"/>
      <c r="WJ9" s="96"/>
      <c r="WK9" s="96"/>
      <c r="WL9" s="96"/>
      <c r="WM9" s="96"/>
      <c r="WN9" s="96"/>
      <c r="WO9" s="96"/>
      <c r="WP9" s="96"/>
      <c r="WQ9" s="96"/>
      <c r="WR9" s="96"/>
      <c r="WS9" s="96"/>
      <c r="WT9" s="96"/>
      <c r="WU9" s="96"/>
      <c r="WV9" s="96"/>
      <c r="WW9" s="96"/>
      <c r="WX9" s="96"/>
      <c r="WY9" s="96"/>
      <c r="WZ9" s="96"/>
      <c r="XA9" s="96"/>
      <c r="XB9" s="96"/>
      <c r="XC9" s="96"/>
      <c r="XD9" s="96"/>
      <c r="XE9" s="96"/>
      <c r="XF9" s="96"/>
      <c r="XG9" s="96"/>
      <c r="XH9" s="96"/>
      <c r="XI9" s="96"/>
      <c r="XJ9" s="96"/>
      <c r="XK9" s="96"/>
      <c r="XL9" s="96"/>
      <c r="XM9" s="96"/>
      <c r="XN9" s="96"/>
      <c r="XO9" s="96"/>
      <c r="XP9" s="96"/>
      <c r="XQ9" s="96"/>
      <c r="XR9" s="96"/>
      <c r="XS9" s="96"/>
      <c r="XT9" s="96"/>
      <c r="XU9" s="96"/>
      <c r="XV9" s="96"/>
      <c r="XW9" s="96"/>
      <c r="XX9" s="96"/>
      <c r="XY9" s="96"/>
      <c r="XZ9" s="96"/>
      <c r="YA9" s="96"/>
      <c r="YB9" s="96"/>
      <c r="YC9" s="96"/>
      <c r="YD9" s="96"/>
      <c r="YE9" s="96"/>
      <c r="YF9" s="96"/>
      <c r="YG9" s="96"/>
      <c r="YH9" s="96"/>
      <c r="YI9" s="96"/>
      <c r="YJ9" s="96"/>
      <c r="YK9" s="96"/>
      <c r="YL9" s="96"/>
      <c r="YM9" s="96"/>
      <c r="YN9" s="96"/>
      <c r="YO9" s="96"/>
      <c r="YP9" s="96"/>
      <c r="YQ9" s="96"/>
      <c r="YR9" s="96"/>
      <c r="YS9" s="96"/>
      <c r="YT9" s="96"/>
      <c r="YU9" s="96"/>
      <c r="YV9" s="96"/>
      <c r="YW9" s="96"/>
      <c r="YX9" s="96"/>
      <c r="YY9" s="96"/>
      <c r="YZ9" s="96"/>
      <c r="ZA9" s="96"/>
      <c r="ZB9" s="96"/>
      <c r="ZC9" s="96"/>
      <c r="ZD9" s="96"/>
      <c r="ZE9" s="96"/>
      <c r="ZF9" s="96"/>
      <c r="ZG9" s="96"/>
      <c r="ZH9" s="96"/>
      <c r="ZI9" s="96"/>
      <c r="ZJ9" s="96"/>
      <c r="ZK9" s="96"/>
      <c r="ZL9" s="96"/>
      <c r="ZM9" s="96"/>
      <c r="ZN9" s="96"/>
      <c r="ZO9" s="96"/>
      <c r="ZP9" s="96"/>
      <c r="ZQ9" s="96"/>
      <c r="ZR9" s="96"/>
      <c r="ZS9" s="96"/>
      <c r="ZT9" s="96"/>
      <c r="ZU9" s="96"/>
      <c r="ZV9" s="96"/>
      <c r="ZW9" s="96"/>
      <c r="ZX9" s="96"/>
      <c r="ZY9" s="96"/>
      <c r="ZZ9" s="96"/>
      <c r="AAA9" s="96"/>
      <c r="AAB9" s="96"/>
      <c r="AAC9" s="96"/>
      <c r="AAD9" s="96"/>
      <c r="AAE9" s="96"/>
      <c r="AAF9" s="96"/>
      <c r="AAG9" s="96"/>
      <c r="AAH9" s="96"/>
      <c r="AAI9" s="96"/>
      <c r="AAJ9" s="96"/>
      <c r="AAK9" s="96"/>
      <c r="AAL9" s="96"/>
      <c r="AAM9" s="96"/>
      <c r="AAN9" s="96"/>
      <c r="AAO9" s="96"/>
      <c r="AAP9" s="96"/>
      <c r="AAQ9" s="96"/>
      <c r="AAR9" s="96"/>
      <c r="AAS9" s="96"/>
      <c r="AAT9" s="96"/>
      <c r="AAU9" s="96"/>
      <c r="AAV9" s="96"/>
      <c r="AAW9" s="96"/>
      <c r="AAX9" s="96"/>
      <c r="AAY9" s="96"/>
      <c r="AAZ9" s="96"/>
      <c r="ABA9" s="96"/>
      <c r="ABB9" s="96"/>
      <c r="ABC9" s="96"/>
      <c r="ABD9" s="96"/>
      <c r="ABE9" s="96"/>
      <c r="ABF9" s="96"/>
      <c r="ABG9" s="96"/>
      <c r="ABH9" s="96"/>
      <c r="ABI9" s="96"/>
      <c r="ABJ9" s="96"/>
      <c r="ABK9" s="96"/>
      <c r="ABL9" s="96"/>
      <c r="ABM9" s="96"/>
      <c r="ABN9" s="96"/>
      <c r="ABO9" s="96"/>
      <c r="ABP9" s="96"/>
      <c r="ABQ9" s="96"/>
      <c r="ABR9" s="96"/>
      <c r="ABS9" s="96"/>
      <c r="ABT9" s="96"/>
      <c r="ABU9" s="96"/>
      <c r="ABV9" s="96"/>
      <c r="ABW9" s="96"/>
      <c r="ABX9" s="96"/>
      <c r="ABY9" s="96"/>
      <c r="ABZ9" s="96"/>
      <c r="ACA9" s="96"/>
      <c r="ACB9" s="96"/>
      <c r="ACC9" s="96"/>
      <c r="ACD9" s="96"/>
      <c r="ACE9" s="96"/>
      <c r="ACF9" s="96"/>
      <c r="ACG9" s="96"/>
      <c r="ACH9" s="96"/>
      <c r="ACI9" s="96"/>
      <c r="ACJ9" s="96"/>
      <c r="ACK9" s="96"/>
      <c r="ACL9" s="96"/>
      <c r="ACM9" s="96"/>
      <c r="ACN9" s="96"/>
      <c r="ACO9" s="96"/>
      <c r="ACP9" s="96"/>
      <c r="ACQ9" s="96"/>
      <c r="ACR9" s="96"/>
      <c r="ACS9" s="96"/>
      <c r="ACT9" s="96"/>
      <c r="ACU9" s="96"/>
      <c r="ACV9" s="96"/>
      <c r="ACW9" s="96"/>
      <c r="ACX9" s="96"/>
      <c r="ACY9" s="96"/>
      <c r="ACZ9" s="96"/>
      <c r="ADA9" s="96"/>
      <c r="ADB9" s="96"/>
      <c r="ADC9" s="96"/>
      <c r="ADD9" s="96"/>
      <c r="ADE9" s="96"/>
      <c r="ADF9" s="96"/>
      <c r="ADG9" s="96"/>
      <c r="ADH9" s="96"/>
      <c r="ADI9" s="96"/>
      <c r="ADJ9" s="96"/>
      <c r="ADK9" s="96"/>
      <c r="ADL9" s="96"/>
      <c r="ADM9" s="96"/>
      <c r="ADN9" s="96"/>
      <c r="ADO9" s="96"/>
      <c r="ADP9" s="96"/>
      <c r="ADQ9" s="96"/>
      <c r="ADR9" s="96"/>
      <c r="ADS9" s="96"/>
      <c r="ADT9" s="96"/>
      <c r="ADU9" s="96"/>
      <c r="ADV9" s="96"/>
      <c r="ADW9" s="96"/>
      <c r="ADX9" s="96"/>
      <c r="ADY9" s="96"/>
      <c r="ADZ9" s="96"/>
      <c r="AEA9" s="96"/>
      <c r="AEB9" s="96"/>
      <c r="AEC9" s="96"/>
      <c r="AED9" s="96"/>
      <c r="AEE9" s="96"/>
      <c r="AEF9" s="96"/>
      <c r="AEG9" s="96"/>
      <c r="AEH9" s="96"/>
      <c r="AEI9" s="96"/>
      <c r="AEJ9" s="96"/>
      <c r="AEK9" s="96"/>
      <c r="AEL9" s="96"/>
      <c r="AEM9" s="96"/>
      <c r="AEN9" s="96"/>
      <c r="AEO9" s="96"/>
      <c r="AEP9" s="96"/>
      <c r="AEQ9" s="96"/>
      <c r="AER9" s="96"/>
      <c r="AES9" s="96"/>
      <c r="AET9" s="96"/>
      <c r="AEU9" s="96"/>
      <c r="AEV9" s="96"/>
      <c r="AEW9" s="96"/>
      <c r="AEX9" s="96"/>
      <c r="AEY9" s="96"/>
      <c r="AEZ9" s="96"/>
      <c r="AFA9" s="96"/>
      <c r="AFB9" s="96"/>
      <c r="AFC9" s="96"/>
      <c r="AFD9" s="96"/>
      <c r="AFE9" s="96"/>
      <c r="AFF9" s="96"/>
      <c r="AFG9" s="96"/>
      <c r="AFH9" s="96"/>
      <c r="AFI9" s="96"/>
      <c r="AFJ9" s="96"/>
      <c r="AFK9" s="96"/>
      <c r="AFL9" s="96"/>
      <c r="AFM9" s="96"/>
      <c r="AFN9" s="96"/>
      <c r="AFO9" s="96"/>
      <c r="AFP9" s="96"/>
      <c r="AFQ9" s="96"/>
      <c r="AFR9" s="96"/>
      <c r="AFS9" s="96"/>
      <c r="AFT9" s="96"/>
      <c r="AFU9" s="96"/>
      <c r="AFV9" s="96"/>
      <c r="AFW9" s="96"/>
      <c r="AFX9" s="96"/>
      <c r="AFY9" s="96"/>
      <c r="AFZ9" s="96"/>
      <c r="AGA9" s="96"/>
      <c r="AGB9" s="96"/>
      <c r="AGC9" s="96"/>
      <c r="AGD9" s="96"/>
      <c r="AGE9" s="96"/>
      <c r="AGF9" s="96"/>
      <c r="AGG9" s="96"/>
      <c r="AGH9" s="96"/>
      <c r="AGI9" s="96"/>
      <c r="AGJ9" s="96"/>
      <c r="AGK9" s="96"/>
      <c r="AGL9" s="96"/>
      <c r="AGM9" s="96"/>
      <c r="AGN9" s="96"/>
      <c r="AGO9" s="96"/>
      <c r="AGP9" s="96"/>
      <c r="AGQ9" s="96"/>
      <c r="AGR9" s="96"/>
      <c r="AGS9" s="96"/>
      <c r="AGT9" s="96"/>
      <c r="AGU9" s="96"/>
      <c r="AGV9" s="96"/>
      <c r="AGW9" s="96"/>
      <c r="AGX9" s="96"/>
      <c r="AGY9" s="96"/>
      <c r="AGZ9" s="96"/>
      <c r="AHA9" s="96"/>
      <c r="AHB9" s="96"/>
      <c r="AHC9" s="96"/>
      <c r="AHD9" s="96"/>
      <c r="AHE9" s="96"/>
      <c r="AHF9" s="96"/>
      <c r="AHG9" s="96"/>
      <c r="AHH9" s="96"/>
      <c r="AHI9" s="96"/>
      <c r="AHJ9" s="96"/>
      <c r="AHK9" s="96"/>
      <c r="AHL9" s="96"/>
      <c r="AHM9" s="96"/>
      <c r="AHN9" s="96"/>
      <c r="AHO9" s="96"/>
      <c r="AHP9" s="96"/>
      <c r="AHQ9" s="96"/>
      <c r="AHR9" s="96"/>
      <c r="AHS9" s="96"/>
      <c r="AHT9" s="96"/>
      <c r="AHU9" s="96"/>
      <c r="AHV9" s="96"/>
      <c r="AHW9" s="96"/>
      <c r="AHX9" s="96"/>
      <c r="AHY9" s="96"/>
      <c r="AHZ9" s="96"/>
      <c r="AIA9" s="96"/>
      <c r="AIB9" s="96"/>
      <c r="AIC9" s="96"/>
      <c r="AID9" s="96"/>
      <c r="AIE9" s="96"/>
      <c r="AIF9" s="96"/>
      <c r="AIG9" s="96"/>
      <c r="AIH9" s="96"/>
      <c r="AII9" s="96"/>
      <c r="AIJ9" s="96"/>
      <c r="AIK9" s="96"/>
      <c r="AIL9" s="96"/>
      <c r="AIM9" s="96"/>
      <c r="AIN9" s="96"/>
      <c r="AIO9" s="96"/>
      <c r="AIP9" s="96"/>
      <c r="AIQ9" s="96"/>
      <c r="AIR9" s="96"/>
      <c r="AIS9" s="96"/>
      <c r="AIT9" s="96"/>
      <c r="AIU9" s="96"/>
      <c r="AIV9" s="96"/>
      <c r="AIW9" s="96"/>
      <c r="AIX9" s="96"/>
      <c r="AIY9" s="96"/>
      <c r="AIZ9" s="96"/>
      <c r="AJA9" s="96"/>
      <c r="AJB9" s="96"/>
      <c r="AJC9" s="96"/>
      <c r="AJD9" s="96"/>
      <c r="AJE9" s="96"/>
      <c r="AJF9" s="96"/>
      <c r="AJG9" s="96"/>
      <c r="AJH9" s="96"/>
      <c r="AJI9" s="96"/>
      <c r="AJJ9" s="96"/>
      <c r="AJK9" s="96"/>
      <c r="AJL9" s="96"/>
      <c r="AJM9" s="96"/>
      <c r="AJN9" s="96"/>
      <c r="AJO9" s="96"/>
      <c r="AJP9" s="96"/>
      <c r="AJQ9" s="96"/>
      <c r="AJR9" s="96"/>
      <c r="AJS9" s="96"/>
      <c r="AJT9" s="96"/>
      <c r="AJU9" s="96"/>
      <c r="AJV9" s="96"/>
      <c r="AJW9" s="96"/>
      <c r="AJX9" s="96"/>
      <c r="AJY9" s="96"/>
      <c r="AJZ9" s="96"/>
      <c r="AKA9" s="96"/>
      <c r="AKB9" s="96"/>
      <c r="AKC9" s="96"/>
      <c r="AKD9" s="96"/>
      <c r="AKE9" s="96"/>
      <c r="AKF9" s="96"/>
      <c r="AKG9" s="96"/>
      <c r="AKH9" s="96"/>
      <c r="AKI9" s="96"/>
      <c r="AKJ9" s="96"/>
      <c r="AKK9" s="96"/>
      <c r="AKL9" s="96"/>
      <c r="AKM9" s="96"/>
      <c r="AKN9" s="96"/>
      <c r="AKO9" s="96"/>
      <c r="AKP9" s="96"/>
      <c r="AKQ9" s="96"/>
      <c r="AKR9" s="96"/>
      <c r="AKS9" s="96"/>
      <c r="AKT9" s="96"/>
      <c r="AKU9" s="96"/>
      <c r="AKV9" s="96"/>
      <c r="AKW9" s="96"/>
      <c r="AKX9" s="96"/>
      <c r="AKY9" s="96"/>
      <c r="AKZ9" s="96"/>
      <c r="ALA9" s="96"/>
      <c r="ALB9" s="96"/>
      <c r="ALC9" s="96"/>
      <c r="ALD9" s="96"/>
      <c r="ALE9" s="96"/>
      <c r="ALF9" s="96"/>
      <c r="ALG9" s="96"/>
      <c r="ALH9" s="96"/>
      <c r="ALI9" s="96"/>
      <c r="ALJ9" s="96"/>
      <c r="ALK9" s="96"/>
      <c r="ALL9" s="96"/>
      <c r="ALM9" s="96"/>
      <c r="ALN9" s="96"/>
      <c r="ALO9" s="96"/>
      <c r="ALP9" s="96"/>
      <c r="ALQ9" s="96"/>
      <c r="ALR9" s="96"/>
      <c r="ALS9" s="96"/>
      <c r="ALT9" s="96"/>
      <c r="ALU9" s="96"/>
      <c r="ALV9" s="96"/>
      <c r="ALW9" s="96"/>
      <c r="ALX9" s="96"/>
      <c r="ALY9" s="96"/>
      <c r="ALZ9" s="96"/>
      <c r="AMA9" s="96"/>
      <c r="AMB9" s="96"/>
      <c r="AMC9" s="96"/>
      <c r="AMD9" s="96"/>
      <c r="AME9" s="96"/>
      <c r="AMF9" s="96"/>
      <c r="AMG9" s="96"/>
      <c r="AMH9" s="96"/>
      <c r="AMI9" s="96"/>
      <c r="AMJ9" s="96"/>
    </row>
    <row r="10" spans="1:1024" x14ac:dyDescent="0.15">
      <c r="A10" s="13">
        <v>3</v>
      </c>
      <c r="B10" s="14">
        <v>0</v>
      </c>
      <c r="C10" s="14">
        <v>18</v>
      </c>
      <c r="D10" s="14">
        <v>908446</v>
      </c>
      <c r="E10" s="14">
        <v>3</v>
      </c>
      <c r="F10" s="16">
        <v>8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zoomScaleNormal="100" workbookViewId="0">
      <selection activeCell="C15" sqref="C15"/>
    </sheetView>
  </sheetViews>
  <sheetFormatPr defaultColWidth="9" defaultRowHeight="13.5" x14ac:dyDescent="0.15"/>
  <cols>
    <col min="1" max="1" width="9" style="1"/>
    <col min="2" max="9" width="11.75" style="1" customWidth="1"/>
    <col min="10" max="11" width="18.25" style="1" customWidth="1"/>
    <col min="12" max="1024" width="9" style="1"/>
  </cols>
  <sheetData>
    <row r="1" spans="1:11" x14ac:dyDescent="0.15">
      <c r="A1" s="1" t="s">
        <v>208</v>
      </c>
    </row>
    <row r="2" spans="1:11" x14ac:dyDescent="0.15">
      <c r="A2" s="57" t="s">
        <v>2</v>
      </c>
      <c r="B2" s="86" t="s">
        <v>28</v>
      </c>
      <c r="C2" s="86" t="s">
        <v>209</v>
      </c>
      <c r="D2" s="86" t="s">
        <v>3</v>
      </c>
      <c r="E2" s="255" t="s">
        <v>210</v>
      </c>
      <c r="F2" s="255"/>
      <c r="G2" s="255"/>
      <c r="H2" s="255"/>
      <c r="I2" s="255"/>
      <c r="J2" s="58" t="s">
        <v>211</v>
      </c>
      <c r="K2" s="59" t="s">
        <v>212</v>
      </c>
    </row>
    <row r="3" spans="1:11" x14ac:dyDescent="0.15">
      <c r="A3" s="62"/>
      <c r="B3" s="87"/>
      <c r="C3" s="87"/>
      <c r="D3" s="87"/>
      <c r="E3" s="63" t="s">
        <v>30</v>
      </c>
      <c r="F3" s="63" t="s">
        <v>213</v>
      </c>
      <c r="G3" s="63" t="s">
        <v>214</v>
      </c>
      <c r="H3" s="63" t="s">
        <v>215</v>
      </c>
      <c r="I3" s="63" t="s">
        <v>26</v>
      </c>
      <c r="J3" s="87"/>
      <c r="K3" s="64"/>
    </row>
    <row r="4" spans="1:11" x14ac:dyDescent="0.15">
      <c r="A4" s="10"/>
      <c r="B4" s="33" t="s">
        <v>92</v>
      </c>
      <c r="C4" s="33" t="s">
        <v>44</v>
      </c>
      <c r="D4" s="33" t="s">
        <v>44</v>
      </c>
      <c r="E4" s="33" t="s">
        <v>83</v>
      </c>
      <c r="F4" s="33" t="s">
        <v>83</v>
      </c>
      <c r="G4" s="33" t="s">
        <v>83</v>
      </c>
      <c r="H4" s="33" t="s">
        <v>83</v>
      </c>
      <c r="I4" s="33" t="s">
        <v>83</v>
      </c>
      <c r="J4" s="33" t="s">
        <v>44</v>
      </c>
      <c r="K4" s="34" t="s">
        <v>83</v>
      </c>
    </row>
    <row r="5" spans="1:11" x14ac:dyDescent="0.15">
      <c r="A5" s="94">
        <v>27</v>
      </c>
      <c r="B5" s="98">
        <v>293</v>
      </c>
      <c r="C5" s="98">
        <v>45048</v>
      </c>
      <c r="D5" s="98">
        <v>12755</v>
      </c>
      <c r="E5" s="98">
        <v>12075</v>
      </c>
      <c r="F5" s="98">
        <v>10161</v>
      </c>
      <c r="G5" s="98">
        <v>222</v>
      </c>
      <c r="H5" s="98">
        <v>749</v>
      </c>
      <c r="I5" s="98">
        <v>943</v>
      </c>
      <c r="J5" s="98">
        <v>4237</v>
      </c>
      <c r="K5" s="99">
        <v>96</v>
      </c>
    </row>
    <row r="6" spans="1:11" x14ac:dyDescent="0.15">
      <c r="A6" s="94">
        <v>28</v>
      </c>
      <c r="B6" s="98">
        <v>293</v>
      </c>
      <c r="C6" s="98">
        <v>44542</v>
      </c>
      <c r="D6" s="98">
        <v>13489</v>
      </c>
      <c r="E6" s="98">
        <v>14408</v>
      </c>
      <c r="F6" s="98">
        <v>12012</v>
      </c>
      <c r="G6" s="98">
        <v>263</v>
      </c>
      <c r="H6" s="98">
        <v>1222</v>
      </c>
      <c r="I6" s="98">
        <v>911</v>
      </c>
      <c r="J6" s="98">
        <v>3158</v>
      </c>
      <c r="K6" s="99">
        <v>95</v>
      </c>
    </row>
    <row r="7" spans="1:11" x14ac:dyDescent="0.15">
      <c r="A7" s="94">
        <v>29</v>
      </c>
      <c r="B7" s="98">
        <v>293</v>
      </c>
      <c r="C7" s="98">
        <v>45134</v>
      </c>
      <c r="D7" s="98">
        <v>13953</v>
      </c>
      <c r="E7" s="98">
        <v>15051</v>
      </c>
      <c r="F7" s="98">
        <v>12322</v>
      </c>
      <c r="G7" s="98">
        <v>260</v>
      </c>
      <c r="H7" s="98">
        <v>1554</v>
      </c>
      <c r="I7" s="98">
        <v>915</v>
      </c>
      <c r="J7" s="98">
        <v>3158</v>
      </c>
      <c r="K7" s="99">
        <v>108</v>
      </c>
    </row>
    <row r="8" spans="1:11" x14ac:dyDescent="0.15">
      <c r="A8" s="94">
        <v>30</v>
      </c>
      <c r="B8" s="98">
        <v>293</v>
      </c>
      <c r="C8" s="98">
        <v>43140</v>
      </c>
      <c r="D8" s="98">
        <v>13220</v>
      </c>
      <c r="E8" s="98">
        <v>14175</v>
      </c>
      <c r="F8" s="98">
        <v>11787</v>
      </c>
      <c r="G8" s="98">
        <v>280</v>
      </c>
      <c r="H8" s="98">
        <v>1203</v>
      </c>
      <c r="I8" s="98">
        <v>905</v>
      </c>
      <c r="J8" s="98">
        <v>2732</v>
      </c>
      <c r="K8" s="99">
        <v>68</v>
      </c>
    </row>
    <row r="9" spans="1:11" x14ac:dyDescent="0.15">
      <c r="A9" s="94" t="s">
        <v>14</v>
      </c>
      <c r="B9" s="98">
        <v>288</v>
      </c>
      <c r="C9" s="98">
        <v>40929</v>
      </c>
      <c r="D9" s="98">
        <v>14080</v>
      </c>
      <c r="E9" s="98">
        <v>14142</v>
      </c>
      <c r="F9" s="98">
        <v>11154</v>
      </c>
      <c r="G9" s="98">
        <v>351</v>
      </c>
      <c r="H9" s="98">
        <v>1597</v>
      </c>
      <c r="I9" s="98">
        <v>1040</v>
      </c>
      <c r="J9" s="98">
        <v>3092</v>
      </c>
      <c r="K9" s="99">
        <v>76</v>
      </c>
    </row>
    <row r="10" spans="1:11" x14ac:dyDescent="0.15">
      <c r="A10" s="94">
        <v>2</v>
      </c>
      <c r="B10" s="98">
        <v>252</v>
      </c>
      <c r="C10" s="98">
        <v>24792</v>
      </c>
      <c r="D10" s="98">
        <v>9370</v>
      </c>
      <c r="E10" s="98">
        <v>12369</v>
      </c>
      <c r="F10" s="98">
        <v>10148</v>
      </c>
      <c r="G10" s="98">
        <v>426</v>
      </c>
      <c r="H10" s="98">
        <v>979</v>
      </c>
      <c r="I10" s="98">
        <v>816</v>
      </c>
      <c r="J10" s="148">
        <v>1913</v>
      </c>
      <c r="K10" s="99">
        <v>71</v>
      </c>
    </row>
    <row r="11" spans="1:11" ht="14.25" thickBot="1" x14ac:dyDescent="0.2">
      <c r="A11" s="95">
        <v>3</v>
      </c>
      <c r="B11" s="173">
        <v>293</v>
      </c>
      <c r="C11" s="174">
        <v>26456</v>
      </c>
      <c r="D11" s="174">
        <v>12371</v>
      </c>
      <c r="E11" s="174">
        <f>SUM(F11:I11)</f>
        <v>16200</v>
      </c>
      <c r="F11" s="174">
        <v>13399</v>
      </c>
      <c r="G11" s="174">
        <v>580</v>
      </c>
      <c r="H11" s="174">
        <v>1155</v>
      </c>
      <c r="I11" s="174">
        <v>1066</v>
      </c>
      <c r="J11" s="173">
        <v>2850</v>
      </c>
      <c r="K11" s="175">
        <v>84</v>
      </c>
    </row>
  </sheetData>
  <mergeCells count="1">
    <mergeCell ref="E2:I2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zoomScaleNormal="100" workbookViewId="0">
      <selection activeCell="B15" sqref="B15"/>
    </sheetView>
  </sheetViews>
  <sheetFormatPr defaultColWidth="9" defaultRowHeight="13.5" x14ac:dyDescent="0.15"/>
  <cols>
    <col min="1" max="1" width="10.125" style="1" customWidth="1"/>
    <col min="2" max="5" width="16.25" style="1" customWidth="1"/>
    <col min="6" max="6" width="14" style="1" customWidth="1"/>
    <col min="7" max="1024" width="9" style="1"/>
  </cols>
  <sheetData>
    <row r="1" spans="1:5" x14ac:dyDescent="0.15">
      <c r="A1" s="1" t="s">
        <v>216</v>
      </c>
    </row>
    <row r="2" spans="1:5" x14ac:dyDescent="0.15">
      <c r="A2" s="57" t="s">
        <v>2</v>
      </c>
      <c r="B2" s="258" t="s">
        <v>217</v>
      </c>
      <c r="C2" s="258"/>
      <c r="D2" s="258"/>
      <c r="E2" s="59" t="s">
        <v>218</v>
      </c>
    </row>
    <row r="3" spans="1:5" x14ac:dyDescent="0.15">
      <c r="A3" s="62"/>
      <c r="B3" s="87" t="s">
        <v>219</v>
      </c>
      <c r="C3" s="87" t="s">
        <v>220</v>
      </c>
      <c r="D3" s="87" t="s">
        <v>221</v>
      </c>
      <c r="E3" s="64"/>
    </row>
    <row r="4" spans="1:5" x14ac:dyDescent="0.15">
      <c r="A4" s="32"/>
      <c r="B4" s="33" t="s">
        <v>70</v>
      </c>
      <c r="C4" s="33" t="s">
        <v>44</v>
      </c>
      <c r="D4" s="33" t="s">
        <v>70</v>
      </c>
      <c r="E4" s="34" t="s">
        <v>83</v>
      </c>
    </row>
    <row r="5" spans="1:5" x14ac:dyDescent="0.15">
      <c r="A5" s="94">
        <v>27</v>
      </c>
      <c r="B5" s="98">
        <v>800000</v>
      </c>
      <c r="C5" s="98">
        <v>297</v>
      </c>
      <c r="D5" s="98">
        <v>164315880</v>
      </c>
      <c r="E5" s="99">
        <v>397</v>
      </c>
    </row>
    <row r="6" spans="1:5" x14ac:dyDescent="0.15">
      <c r="A6" s="94">
        <v>28</v>
      </c>
      <c r="B6" s="98">
        <v>800000</v>
      </c>
      <c r="C6" s="98">
        <v>286</v>
      </c>
      <c r="D6" s="98">
        <v>159180538</v>
      </c>
      <c r="E6" s="99">
        <v>384</v>
      </c>
    </row>
    <row r="7" spans="1:5" x14ac:dyDescent="0.15">
      <c r="A7" s="94">
        <v>29</v>
      </c>
      <c r="B7" s="98">
        <v>800000</v>
      </c>
      <c r="C7" s="98">
        <v>238</v>
      </c>
      <c r="D7" s="98">
        <v>129909645</v>
      </c>
      <c r="E7" s="99">
        <v>307</v>
      </c>
    </row>
    <row r="8" spans="1:5" x14ac:dyDescent="0.15">
      <c r="A8" s="94">
        <v>30</v>
      </c>
      <c r="B8" s="98">
        <v>800000</v>
      </c>
      <c r="C8" s="98">
        <v>211</v>
      </c>
      <c r="D8" s="98">
        <v>106462735</v>
      </c>
      <c r="E8" s="99">
        <v>295</v>
      </c>
    </row>
    <row r="9" spans="1:5" x14ac:dyDescent="0.15">
      <c r="A9" s="94" t="s">
        <v>14</v>
      </c>
      <c r="B9" s="98">
        <v>800000</v>
      </c>
      <c r="C9" s="98">
        <v>212</v>
      </c>
      <c r="D9" s="98">
        <v>110100223</v>
      </c>
      <c r="E9" s="99">
        <v>290</v>
      </c>
    </row>
    <row r="10" spans="1:5" x14ac:dyDescent="0.15">
      <c r="A10" s="94">
        <v>2</v>
      </c>
      <c r="B10" s="98">
        <v>800000</v>
      </c>
      <c r="C10" s="98">
        <v>219</v>
      </c>
      <c r="D10" s="98">
        <v>114927515</v>
      </c>
      <c r="E10" s="99">
        <v>292</v>
      </c>
    </row>
    <row r="11" spans="1:5" ht="14.25" thickBot="1" x14ac:dyDescent="0.2">
      <c r="A11" s="95">
        <v>3</v>
      </c>
      <c r="B11" s="15">
        <v>800000</v>
      </c>
      <c r="C11" s="15">
        <v>190</v>
      </c>
      <c r="D11" s="15">
        <v>102064951</v>
      </c>
      <c r="E11" s="102">
        <v>278</v>
      </c>
    </row>
  </sheetData>
  <mergeCells count="1">
    <mergeCell ref="B2:D2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B13" sqref="B13"/>
    </sheetView>
  </sheetViews>
  <sheetFormatPr defaultColWidth="9" defaultRowHeight="13.5" x14ac:dyDescent="0.15"/>
  <cols>
    <col min="1" max="1" width="13.625" style="1" customWidth="1"/>
    <col min="2" max="3" width="20" style="1" customWidth="1"/>
    <col min="4" max="1024" width="9" style="1"/>
  </cols>
  <sheetData>
    <row r="1" spans="1:3" x14ac:dyDescent="0.15">
      <c r="A1" s="1" t="s">
        <v>222</v>
      </c>
    </row>
    <row r="2" spans="1:3" x14ac:dyDescent="0.15">
      <c r="A2" s="29" t="s">
        <v>2</v>
      </c>
      <c r="B2" s="30" t="s">
        <v>223</v>
      </c>
      <c r="C2" s="31" t="s">
        <v>224</v>
      </c>
    </row>
    <row r="3" spans="1:3" x14ac:dyDescent="0.15">
      <c r="A3" s="10"/>
      <c r="B3" s="33" t="s">
        <v>44</v>
      </c>
      <c r="C3" s="34" t="s">
        <v>44</v>
      </c>
    </row>
    <row r="4" spans="1:3" x14ac:dyDescent="0.15">
      <c r="A4" s="94">
        <v>27</v>
      </c>
      <c r="B4" s="98">
        <v>45</v>
      </c>
      <c r="C4" s="99">
        <v>972</v>
      </c>
    </row>
    <row r="5" spans="1:3" x14ac:dyDescent="0.15">
      <c r="A5" s="94">
        <v>28</v>
      </c>
      <c r="B5" s="98">
        <v>52</v>
      </c>
      <c r="C5" s="99">
        <v>1077</v>
      </c>
    </row>
    <row r="6" spans="1:3" x14ac:dyDescent="0.15">
      <c r="A6" s="94">
        <v>29</v>
      </c>
      <c r="B6" s="98">
        <v>59</v>
      </c>
      <c r="C6" s="99">
        <v>1166</v>
      </c>
    </row>
    <row r="7" spans="1:3" x14ac:dyDescent="0.15">
      <c r="A7" s="94">
        <v>30</v>
      </c>
      <c r="B7" s="98">
        <v>66</v>
      </c>
      <c r="C7" s="99">
        <v>1283</v>
      </c>
    </row>
    <row r="8" spans="1:3" x14ac:dyDescent="0.15">
      <c r="A8" s="94" t="s">
        <v>14</v>
      </c>
      <c r="B8" s="98">
        <v>69</v>
      </c>
      <c r="C8" s="99">
        <v>1074</v>
      </c>
    </row>
    <row r="9" spans="1:3" x14ac:dyDescent="0.15">
      <c r="A9" s="94">
        <v>2</v>
      </c>
      <c r="B9" s="98">
        <v>62</v>
      </c>
      <c r="C9" s="99">
        <v>280</v>
      </c>
    </row>
    <row r="10" spans="1:3" ht="14.25" thickBot="1" x14ac:dyDescent="0.2">
      <c r="A10" s="95">
        <v>3</v>
      </c>
      <c r="B10" s="15">
        <v>60</v>
      </c>
      <c r="C10" s="140">
        <v>479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C27" sqref="C27"/>
    </sheetView>
  </sheetViews>
  <sheetFormatPr defaultColWidth="9" defaultRowHeight="13.5" x14ac:dyDescent="0.15"/>
  <cols>
    <col min="1" max="1" width="9" style="1"/>
    <col min="2" max="3" width="19.25" style="1" customWidth="1"/>
    <col min="4" max="1024" width="9" style="1"/>
  </cols>
  <sheetData>
    <row r="1" spans="1:3" x14ac:dyDescent="0.15">
      <c r="A1" s="1" t="s">
        <v>225</v>
      </c>
    </row>
    <row r="2" spans="1:3" x14ac:dyDescent="0.15">
      <c r="A2" s="29" t="s">
        <v>2</v>
      </c>
      <c r="B2" s="30" t="s">
        <v>223</v>
      </c>
      <c r="C2" s="31" t="s">
        <v>224</v>
      </c>
    </row>
    <row r="3" spans="1:3" x14ac:dyDescent="0.15">
      <c r="A3" s="10"/>
      <c r="B3" s="33" t="s">
        <v>44</v>
      </c>
      <c r="C3" s="34" t="s">
        <v>44</v>
      </c>
    </row>
    <row r="4" spans="1:3" x14ac:dyDescent="0.15">
      <c r="A4" s="94">
        <v>27</v>
      </c>
      <c r="B4" s="98">
        <v>142</v>
      </c>
      <c r="C4" s="99">
        <v>4138</v>
      </c>
    </row>
    <row r="5" spans="1:3" x14ac:dyDescent="0.15">
      <c r="A5" s="94">
        <v>28</v>
      </c>
      <c r="B5" s="98">
        <v>150</v>
      </c>
      <c r="C5" s="99">
        <v>4279</v>
      </c>
    </row>
    <row r="6" spans="1:3" x14ac:dyDescent="0.15">
      <c r="A6" s="94">
        <v>29</v>
      </c>
      <c r="B6" s="98">
        <v>159</v>
      </c>
      <c r="C6" s="99">
        <v>4613</v>
      </c>
    </row>
    <row r="7" spans="1:3" x14ac:dyDescent="0.15">
      <c r="A7" s="94">
        <v>30</v>
      </c>
      <c r="B7" s="98">
        <v>160</v>
      </c>
      <c r="C7" s="99">
        <v>4842</v>
      </c>
    </row>
    <row r="8" spans="1:3" x14ac:dyDescent="0.15">
      <c r="A8" s="94" t="s">
        <v>14</v>
      </c>
      <c r="B8" s="98">
        <v>155</v>
      </c>
      <c r="C8" s="99">
        <v>4914</v>
      </c>
    </row>
    <row r="9" spans="1:3" x14ac:dyDescent="0.15">
      <c r="A9" s="94">
        <v>2</v>
      </c>
      <c r="B9" s="98">
        <v>157</v>
      </c>
      <c r="C9" s="99">
        <v>4293</v>
      </c>
    </row>
    <row r="10" spans="1:3" ht="14.25" thickBot="1" x14ac:dyDescent="0.2">
      <c r="A10" s="95">
        <v>3</v>
      </c>
      <c r="B10" s="15">
        <v>161</v>
      </c>
      <c r="C10" s="140">
        <v>5210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C21" sqref="C21"/>
    </sheetView>
  </sheetViews>
  <sheetFormatPr defaultColWidth="9" defaultRowHeight="13.5" x14ac:dyDescent="0.15"/>
  <cols>
    <col min="1" max="1" width="11.625" style="17" customWidth="1"/>
    <col min="2" max="3" width="18.125" style="17" customWidth="1"/>
    <col min="4" max="1024" width="9" style="17"/>
  </cols>
  <sheetData>
    <row r="1" spans="1:3" x14ac:dyDescent="0.15">
      <c r="A1" s="17" t="s">
        <v>226</v>
      </c>
    </row>
    <row r="2" spans="1:3" x14ac:dyDescent="0.15">
      <c r="A2" s="88" t="s">
        <v>2</v>
      </c>
      <c r="B2" s="89" t="s">
        <v>223</v>
      </c>
      <c r="C2" s="90" t="s">
        <v>224</v>
      </c>
    </row>
    <row r="3" spans="1:3" x14ac:dyDescent="0.15">
      <c r="A3" s="91"/>
      <c r="B3" s="92" t="s">
        <v>44</v>
      </c>
      <c r="C3" s="93" t="s">
        <v>44</v>
      </c>
    </row>
    <row r="4" spans="1:3" x14ac:dyDescent="0.15">
      <c r="A4" s="94">
        <v>27</v>
      </c>
      <c r="B4" s="98">
        <v>105</v>
      </c>
      <c r="C4" s="99">
        <v>1493</v>
      </c>
    </row>
    <row r="5" spans="1:3" x14ac:dyDescent="0.15">
      <c r="A5" s="94">
        <v>28</v>
      </c>
      <c r="B5" s="98">
        <v>110</v>
      </c>
      <c r="C5" s="99">
        <v>1540</v>
      </c>
    </row>
    <row r="6" spans="1:3" x14ac:dyDescent="0.15">
      <c r="A6" s="94">
        <v>29</v>
      </c>
      <c r="B6" s="98">
        <v>108</v>
      </c>
      <c r="C6" s="99">
        <v>1752</v>
      </c>
    </row>
    <row r="7" spans="1:3" x14ac:dyDescent="0.15">
      <c r="A7" s="94">
        <v>30</v>
      </c>
      <c r="B7" s="98">
        <v>103</v>
      </c>
      <c r="C7" s="99">
        <v>1859</v>
      </c>
    </row>
    <row r="8" spans="1:3" x14ac:dyDescent="0.15">
      <c r="A8" s="94" t="s">
        <v>14</v>
      </c>
      <c r="B8" s="98">
        <v>116</v>
      </c>
      <c r="C8" s="99">
        <v>1834</v>
      </c>
    </row>
    <row r="9" spans="1:3" x14ac:dyDescent="0.15">
      <c r="A9" s="94">
        <v>2</v>
      </c>
      <c r="B9" s="98">
        <v>122</v>
      </c>
      <c r="C9" s="99">
        <v>1496</v>
      </c>
    </row>
    <row r="10" spans="1:3" ht="14.25" thickBot="1" x14ac:dyDescent="0.2">
      <c r="A10" s="95">
        <v>3</v>
      </c>
      <c r="B10" s="15">
        <v>123</v>
      </c>
      <c r="C10" s="102">
        <v>1625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B13" sqref="B13"/>
    </sheetView>
  </sheetViews>
  <sheetFormatPr defaultColWidth="9" defaultRowHeight="13.5" x14ac:dyDescent="0.15"/>
  <cols>
    <col min="1" max="4" width="14.625" style="17" customWidth="1"/>
    <col min="5" max="1024" width="9" style="17"/>
  </cols>
  <sheetData>
    <row r="1" spans="1:4" x14ac:dyDescent="0.15">
      <c r="A1" s="17" t="s">
        <v>15</v>
      </c>
    </row>
    <row r="2" spans="1:4" x14ac:dyDescent="0.15">
      <c r="D2" s="18" t="s">
        <v>16</v>
      </c>
    </row>
    <row r="3" spans="1:4" x14ac:dyDescent="0.15">
      <c r="A3" s="19" t="s">
        <v>2</v>
      </c>
      <c r="B3" s="20" t="s">
        <v>4</v>
      </c>
      <c r="C3" s="20" t="s">
        <v>17</v>
      </c>
      <c r="D3" s="21" t="s">
        <v>18</v>
      </c>
    </row>
    <row r="4" spans="1:4" x14ac:dyDescent="0.15">
      <c r="A4" s="25">
        <v>27</v>
      </c>
      <c r="B4" s="98">
        <v>788</v>
      </c>
      <c r="C4" s="98">
        <v>676</v>
      </c>
      <c r="D4" s="99">
        <v>112</v>
      </c>
    </row>
    <row r="5" spans="1:4" x14ac:dyDescent="0.15">
      <c r="A5" s="25">
        <v>28</v>
      </c>
      <c r="B5" s="98">
        <v>757</v>
      </c>
      <c r="C5" s="98">
        <v>626</v>
      </c>
      <c r="D5" s="99">
        <v>131</v>
      </c>
    </row>
    <row r="6" spans="1:4" x14ac:dyDescent="0.15">
      <c r="A6" s="25">
        <v>29</v>
      </c>
      <c r="B6" s="98">
        <v>602</v>
      </c>
      <c r="C6" s="98">
        <v>498</v>
      </c>
      <c r="D6" s="99">
        <v>104</v>
      </c>
    </row>
    <row r="7" spans="1:4" x14ac:dyDescent="0.15">
      <c r="A7" s="25">
        <v>30</v>
      </c>
      <c r="B7" s="98">
        <v>653</v>
      </c>
      <c r="C7" s="98">
        <v>509</v>
      </c>
      <c r="D7" s="99">
        <v>144</v>
      </c>
    </row>
    <row r="8" spans="1:4" x14ac:dyDescent="0.15">
      <c r="A8" s="25" t="s">
        <v>14</v>
      </c>
      <c r="B8" s="98">
        <v>530</v>
      </c>
      <c r="C8" s="98">
        <v>423</v>
      </c>
      <c r="D8" s="99">
        <v>107</v>
      </c>
    </row>
    <row r="9" spans="1:4" x14ac:dyDescent="0.15">
      <c r="A9" s="25">
        <v>2</v>
      </c>
      <c r="B9" s="98">
        <v>485</v>
      </c>
      <c r="C9" s="98">
        <v>423</v>
      </c>
      <c r="D9" s="99">
        <v>62</v>
      </c>
    </row>
    <row r="10" spans="1:4" ht="14.25" thickBot="1" x14ac:dyDescent="0.2">
      <c r="A10" s="121">
        <v>3</v>
      </c>
      <c r="B10" s="15">
        <v>500</v>
      </c>
      <c r="C10" s="15">
        <v>409</v>
      </c>
      <c r="D10" s="102">
        <v>91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F15" sqref="F15"/>
    </sheetView>
  </sheetViews>
  <sheetFormatPr defaultColWidth="9" defaultRowHeight="13.5" x14ac:dyDescent="0.15"/>
  <cols>
    <col min="1" max="1" width="9" style="1"/>
    <col min="2" max="9" width="11.875" style="1" customWidth="1"/>
    <col min="10" max="1024" width="9" style="1"/>
  </cols>
  <sheetData>
    <row r="1" spans="1:9" x14ac:dyDescent="0.15">
      <c r="A1" s="1" t="s">
        <v>227</v>
      </c>
    </row>
    <row r="2" spans="1:9" x14ac:dyDescent="0.15">
      <c r="A2" s="57" t="s">
        <v>2</v>
      </c>
      <c r="B2" s="255" t="s">
        <v>228</v>
      </c>
      <c r="C2" s="255"/>
      <c r="D2" s="255"/>
      <c r="E2" s="255"/>
      <c r="F2" s="256" t="s">
        <v>229</v>
      </c>
      <c r="G2" s="256"/>
      <c r="H2" s="256"/>
      <c r="I2" s="256"/>
    </row>
    <row r="3" spans="1:9" x14ac:dyDescent="0.15">
      <c r="A3" s="62"/>
      <c r="B3" s="63" t="s">
        <v>30</v>
      </c>
      <c r="C3" s="63" t="s">
        <v>230</v>
      </c>
      <c r="D3" s="63" t="s">
        <v>231</v>
      </c>
      <c r="E3" s="63" t="s">
        <v>26</v>
      </c>
      <c r="F3" s="63" t="s">
        <v>30</v>
      </c>
      <c r="G3" s="63" t="s">
        <v>232</v>
      </c>
      <c r="H3" s="63" t="s">
        <v>233</v>
      </c>
      <c r="I3" s="67" t="s">
        <v>234</v>
      </c>
    </row>
    <row r="4" spans="1:9" x14ac:dyDescent="0.15">
      <c r="A4" s="94">
        <v>27</v>
      </c>
      <c r="B4" s="98">
        <v>235</v>
      </c>
      <c r="C4" s="98">
        <v>134</v>
      </c>
      <c r="D4" s="98">
        <v>42</v>
      </c>
      <c r="E4" s="98">
        <v>59</v>
      </c>
      <c r="F4" s="98">
        <v>6590</v>
      </c>
      <c r="G4" s="98">
        <v>3709</v>
      </c>
      <c r="H4" s="98">
        <v>530</v>
      </c>
      <c r="I4" s="99">
        <v>2351</v>
      </c>
    </row>
    <row r="5" spans="1:9" x14ac:dyDescent="0.15">
      <c r="A5" s="94">
        <v>28</v>
      </c>
      <c r="B5" s="98">
        <v>208</v>
      </c>
      <c r="C5" s="98">
        <v>123</v>
      </c>
      <c r="D5" s="98">
        <v>38</v>
      </c>
      <c r="E5" s="98">
        <v>47</v>
      </c>
      <c r="F5" s="98">
        <v>6052</v>
      </c>
      <c r="G5" s="98">
        <v>3306</v>
      </c>
      <c r="H5" s="98">
        <v>463</v>
      </c>
      <c r="I5" s="99">
        <v>2283</v>
      </c>
    </row>
    <row r="6" spans="1:9" x14ac:dyDescent="0.15">
      <c r="A6" s="94">
        <v>29</v>
      </c>
      <c r="B6" s="98">
        <v>253</v>
      </c>
      <c r="C6" s="98">
        <v>131</v>
      </c>
      <c r="D6" s="98">
        <v>51</v>
      </c>
      <c r="E6" s="98">
        <v>71</v>
      </c>
      <c r="F6" s="98">
        <v>6924</v>
      </c>
      <c r="G6" s="98">
        <v>3870</v>
      </c>
      <c r="H6" s="98">
        <v>557</v>
      </c>
      <c r="I6" s="99">
        <v>2497</v>
      </c>
    </row>
    <row r="7" spans="1:9" x14ac:dyDescent="0.15">
      <c r="A7" s="94">
        <v>30</v>
      </c>
      <c r="B7" s="98">
        <v>238</v>
      </c>
      <c r="C7" s="98">
        <v>120</v>
      </c>
      <c r="D7" s="98">
        <v>58</v>
      </c>
      <c r="E7" s="98">
        <v>60</v>
      </c>
      <c r="F7" s="98">
        <v>6372</v>
      </c>
      <c r="G7" s="98">
        <v>3488</v>
      </c>
      <c r="H7" s="98">
        <v>523</v>
      </c>
      <c r="I7" s="99">
        <v>2361</v>
      </c>
    </row>
    <row r="8" spans="1:9" x14ac:dyDescent="0.15">
      <c r="A8" s="94" t="s">
        <v>14</v>
      </c>
      <c r="B8" s="98">
        <v>211</v>
      </c>
      <c r="C8" s="98">
        <v>102</v>
      </c>
      <c r="D8" s="98">
        <v>54</v>
      </c>
      <c r="E8" s="98">
        <v>55</v>
      </c>
      <c r="F8" s="98">
        <v>5896</v>
      </c>
      <c r="G8" s="98">
        <v>3242</v>
      </c>
      <c r="H8" s="98">
        <v>400</v>
      </c>
      <c r="I8" s="99">
        <v>2254</v>
      </c>
    </row>
    <row r="9" spans="1:9" x14ac:dyDescent="0.15">
      <c r="A9" s="94">
        <v>2</v>
      </c>
      <c r="B9" s="148">
        <v>43</v>
      </c>
      <c r="C9" s="98">
        <v>30</v>
      </c>
      <c r="D9" s="98">
        <v>6</v>
      </c>
      <c r="E9" s="98">
        <v>5</v>
      </c>
      <c r="F9" s="98">
        <v>718</v>
      </c>
      <c r="G9" s="98">
        <v>387</v>
      </c>
      <c r="H9" s="98">
        <v>56</v>
      </c>
      <c r="I9" s="99">
        <v>275</v>
      </c>
    </row>
    <row r="10" spans="1:9" ht="14.25" thickBot="1" x14ac:dyDescent="0.2">
      <c r="A10" s="95">
        <v>3</v>
      </c>
      <c r="B10" s="15">
        <f>SUM(C10:E10)</f>
        <v>53</v>
      </c>
      <c r="C10" s="15">
        <v>39</v>
      </c>
      <c r="D10" s="15">
        <v>3</v>
      </c>
      <c r="E10" s="15">
        <f>7+4</f>
        <v>11</v>
      </c>
      <c r="F10" s="15">
        <v>906</v>
      </c>
      <c r="G10" s="15">
        <f>F10-H10-I10</f>
        <v>489</v>
      </c>
      <c r="H10" s="15">
        <v>42</v>
      </c>
      <c r="I10" s="102">
        <v>375</v>
      </c>
    </row>
  </sheetData>
  <mergeCells count="2">
    <mergeCell ref="B2:E2"/>
    <mergeCell ref="F2:I2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7"/>
  <sheetViews>
    <sheetView view="pageBreakPreview" zoomScale="60" zoomScaleNormal="100" workbookViewId="0">
      <selection activeCell="D12" sqref="D12"/>
    </sheetView>
  </sheetViews>
  <sheetFormatPr defaultRowHeight="18.75" x14ac:dyDescent="0.4"/>
  <cols>
    <col min="1" max="1" width="9" style="201"/>
    <col min="2" max="2" width="25.625" style="201" customWidth="1"/>
    <col min="3" max="9" width="13.375" style="201" customWidth="1"/>
    <col min="10" max="16384" width="9" style="201"/>
  </cols>
  <sheetData>
    <row r="1" spans="1:9" x14ac:dyDescent="0.4">
      <c r="A1" s="202" t="s">
        <v>402</v>
      </c>
      <c r="B1" s="202"/>
      <c r="C1" s="202"/>
      <c r="D1" s="202"/>
      <c r="E1" s="202"/>
      <c r="F1" s="202"/>
      <c r="G1" s="202"/>
      <c r="H1" s="202"/>
      <c r="I1" s="202"/>
    </row>
    <row r="2" spans="1:9" ht="19.5" thickBot="1" x14ac:dyDescent="0.45">
      <c r="A2" s="202"/>
      <c r="B2" s="202"/>
      <c r="C2" s="202"/>
      <c r="D2" s="202"/>
      <c r="E2" s="202"/>
      <c r="F2" s="202"/>
      <c r="G2" s="202"/>
      <c r="H2" s="202"/>
      <c r="I2" s="203" t="s">
        <v>390</v>
      </c>
    </row>
    <row r="3" spans="1:9" x14ac:dyDescent="0.4">
      <c r="A3" s="204" t="s">
        <v>389</v>
      </c>
      <c r="B3" s="205" t="s">
        <v>403</v>
      </c>
      <c r="C3" s="252" t="s">
        <v>404</v>
      </c>
      <c r="D3" s="253"/>
      <c r="E3" s="253"/>
      <c r="F3" s="254"/>
      <c r="G3" s="206" t="s">
        <v>405</v>
      </c>
      <c r="H3" s="206" t="s">
        <v>406</v>
      </c>
      <c r="I3" s="207" t="s">
        <v>238</v>
      </c>
    </row>
    <row r="4" spans="1:9" x14ac:dyDescent="0.4">
      <c r="A4" s="208"/>
      <c r="B4" s="209"/>
      <c r="C4" s="210" t="s">
        <v>407</v>
      </c>
      <c r="D4" s="210" t="s">
        <v>408</v>
      </c>
      <c r="E4" s="210" t="s">
        <v>409</v>
      </c>
      <c r="F4" s="210" t="s">
        <v>376</v>
      </c>
      <c r="G4" s="209"/>
      <c r="H4" s="209"/>
      <c r="I4" s="211"/>
    </row>
    <row r="5" spans="1:9" x14ac:dyDescent="0.4">
      <c r="A5" s="212">
        <v>27</v>
      </c>
      <c r="B5" s="213" t="s">
        <v>410</v>
      </c>
      <c r="C5" s="214">
        <v>84</v>
      </c>
      <c r="D5" s="214">
        <v>39</v>
      </c>
      <c r="E5" s="214">
        <v>28</v>
      </c>
      <c r="F5" s="214">
        <v>151</v>
      </c>
      <c r="G5" s="214">
        <v>495</v>
      </c>
      <c r="H5" s="214">
        <v>0</v>
      </c>
      <c r="I5" s="215">
        <v>646</v>
      </c>
    </row>
    <row r="6" spans="1:9" x14ac:dyDescent="0.4">
      <c r="A6" s="212"/>
      <c r="B6" s="213" t="s">
        <v>411</v>
      </c>
      <c r="C6" s="214">
        <v>22</v>
      </c>
      <c r="D6" s="214">
        <v>9</v>
      </c>
      <c r="E6" s="214">
        <v>6</v>
      </c>
      <c r="F6" s="214">
        <v>37</v>
      </c>
      <c r="G6" s="214">
        <v>113</v>
      </c>
      <c r="H6" s="214">
        <v>0</v>
      </c>
      <c r="I6" s="215">
        <v>150</v>
      </c>
    </row>
    <row r="7" spans="1:9" x14ac:dyDescent="0.4">
      <c r="A7" s="212"/>
      <c r="B7" s="213" t="s">
        <v>239</v>
      </c>
      <c r="C7" s="214">
        <v>0</v>
      </c>
      <c r="D7" s="214">
        <v>0</v>
      </c>
      <c r="E7" s="214">
        <v>0</v>
      </c>
      <c r="F7" s="214">
        <v>0</v>
      </c>
      <c r="G7" s="214">
        <v>188</v>
      </c>
      <c r="H7" s="214">
        <v>0</v>
      </c>
      <c r="I7" s="215">
        <v>188</v>
      </c>
    </row>
    <row r="8" spans="1:9" x14ac:dyDescent="0.4">
      <c r="A8" s="212"/>
      <c r="B8" s="213" t="s">
        <v>412</v>
      </c>
      <c r="C8" s="214">
        <v>35</v>
      </c>
      <c r="D8" s="214">
        <v>18</v>
      </c>
      <c r="E8" s="214">
        <v>8</v>
      </c>
      <c r="F8" s="214">
        <v>61</v>
      </c>
      <c r="G8" s="214">
        <v>145</v>
      </c>
      <c r="H8" s="214">
        <v>0</v>
      </c>
      <c r="I8" s="215">
        <v>206</v>
      </c>
    </row>
    <row r="9" spans="1:9" x14ac:dyDescent="0.4">
      <c r="A9" s="212"/>
      <c r="B9" s="213" t="s">
        <v>240</v>
      </c>
      <c r="C9" s="214">
        <v>0</v>
      </c>
      <c r="D9" s="214">
        <v>0</v>
      </c>
      <c r="E9" s="214">
        <v>0</v>
      </c>
      <c r="F9" s="214">
        <v>0</v>
      </c>
      <c r="G9" s="214">
        <v>0</v>
      </c>
      <c r="H9" s="214">
        <v>111</v>
      </c>
      <c r="I9" s="215">
        <v>111</v>
      </c>
    </row>
    <row r="10" spans="1:9" x14ac:dyDescent="0.4">
      <c r="A10" s="212"/>
      <c r="B10" s="213" t="s">
        <v>397</v>
      </c>
      <c r="C10" s="214">
        <v>141</v>
      </c>
      <c r="D10" s="214">
        <v>66</v>
      </c>
      <c r="E10" s="214">
        <v>42</v>
      </c>
      <c r="F10" s="214">
        <v>249</v>
      </c>
      <c r="G10" s="214">
        <v>941</v>
      </c>
      <c r="H10" s="214">
        <v>111</v>
      </c>
      <c r="I10" s="215">
        <v>1301</v>
      </c>
    </row>
    <row r="11" spans="1:9" x14ac:dyDescent="0.4">
      <c r="A11" s="216">
        <v>28</v>
      </c>
      <c r="B11" s="217" t="s">
        <v>410</v>
      </c>
      <c r="C11" s="218">
        <v>92</v>
      </c>
      <c r="D11" s="218">
        <v>38</v>
      </c>
      <c r="E11" s="218">
        <v>26</v>
      </c>
      <c r="F11" s="218">
        <v>156</v>
      </c>
      <c r="G11" s="218">
        <v>519</v>
      </c>
      <c r="H11" s="218">
        <v>0</v>
      </c>
      <c r="I11" s="219">
        <v>675</v>
      </c>
    </row>
    <row r="12" spans="1:9" x14ac:dyDescent="0.4">
      <c r="A12" s="212"/>
      <c r="B12" s="213" t="s">
        <v>411</v>
      </c>
      <c r="C12" s="214">
        <v>20</v>
      </c>
      <c r="D12" s="214">
        <v>12</v>
      </c>
      <c r="E12" s="214">
        <v>8</v>
      </c>
      <c r="F12" s="214">
        <v>40</v>
      </c>
      <c r="G12" s="214">
        <v>112</v>
      </c>
      <c r="H12" s="214">
        <v>0</v>
      </c>
      <c r="I12" s="215">
        <v>152</v>
      </c>
    </row>
    <row r="13" spans="1:9" x14ac:dyDescent="0.4">
      <c r="A13" s="212"/>
      <c r="B13" s="213" t="s">
        <v>239</v>
      </c>
      <c r="C13" s="214">
        <v>0</v>
      </c>
      <c r="D13" s="214">
        <v>0</v>
      </c>
      <c r="E13" s="214">
        <v>0</v>
      </c>
      <c r="F13" s="214">
        <v>0</v>
      </c>
      <c r="G13" s="214">
        <v>187</v>
      </c>
      <c r="H13" s="214">
        <v>0</v>
      </c>
      <c r="I13" s="215">
        <v>187</v>
      </c>
    </row>
    <row r="14" spans="1:9" x14ac:dyDescent="0.4">
      <c r="A14" s="212"/>
      <c r="B14" s="213" t="s">
        <v>412</v>
      </c>
      <c r="C14" s="214">
        <v>24</v>
      </c>
      <c r="D14" s="214">
        <v>17</v>
      </c>
      <c r="E14" s="214">
        <v>11</v>
      </c>
      <c r="F14" s="214">
        <v>52</v>
      </c>
      <c r="G14" s="214">
        <v>144</v>
      </c>
      <c r="H14" s="214">
        <v>0</v>
      </c>
      <c r="I14" s="215">
        <v>196</v>
      </c>
    </row>
    <row r="15" spans="1:9" x14ac:dyDescent="0.4">
      <c r="A15" s="212"/>
      <c r="B15" s="213" t="s">
        <v>240</v>
      </c>
      <c r="C15" s="214">
        <v>0</v>
      </c>
      <c r="D15" s="214">
        <v>0</v>
      </c>
      <c r="E15" s="214">
        <v>0</v>
      </c>
      <c r="F15" s="214">
        <v>0</v>
      </c>
      <c r="G15" s="214">
        <v>0</v>
      </c>
      <c r="H15" s="214">
        <v>115</v>
      </c>
      <c r="I15" s="215">
        <v>115</v>
      </c>
    </row>
    <row r="16" spans="1:9" x14ac:dyDescent="0.4">
      <c r="A16" s="208"/>
      <c r="B16" s="220" t="s">
        <v>397</v>
      </c>
      <c r="C16" s="221">
        <v>136</v>
      </c>
      <c r="D16" s="221">
        <v>67</v>
      </c>
      <c r="E16" s="221">
        <v>45</v>
      </c>
      <c r="F16" s="221">
        <v>248</v>
      </c>
      <c r="G16" s="221">
        <v>962</v>
      </c>
      <c r="H16" s="221">
        <v>115</v>
      </c>
      <c r="I16" s="222">
        <v>1325</v>
      </c>
    </row>
    <row r="17" spans="1:9" x14ac:dyDescent="0.4">
      <c r="A17" s="212">
        <v>29</v>
      </c>
      <c r="B17" s="213" t="s">
        <v>410</v>
      </c>
      <c r="C17" s="214">
        <v>91</v>
      </c>
      <c r="D17" s="214">
        <v>32</v>
      </c>
      <c r="E17" s="214">
        <v>26</v>
      </c>
      <c r="F17" s="214">
        <v>149</v>
      </c>
      <c r="G17" s="214">
        <v>494</v>
      </c>
      <c r="H17" s="214">
        <v>0</v>
      </c>
      <c r="I17" s="215">
        <v>643</v>
      </c>
    </row>
    <row r="18" spans="1:9" x14ac:dyDescent="0.4">
      <c r="A18" s="212"/>
      <c r="B18" s="213" t="s">
        <v>411</v>
      </c>
      <c r="C18" s="214">
        <v>22</v>
      </c>
      <c r="D18" s="214">
        <v>12</v>
      </c>
      <c r="E18" s="214">
        <v>4</v>
      </c>
      <c r="F18" s="214">
        <v>38</v>
      </c>
      <c r="G18" s="214">
        <v>100</v>
      </c>
      <c r="H18" s="214">
        <v>0</v>
      </c>
      <c r="I18" s="215">
        <v>138</v>
      </c>
    </row>
    <row r="19" spans="1:9" x14ac:dyDescent="0.4">
      <c r="A19" s="212"/>
      <c r="B19" s="213" t="s">
        <v>239</v>
      </c>
      <c r="C19" s="214"/>
      <c r="D19" s="214"/>
      <c r="E19" s="214"/>
      <c r="F19" s="214"/>
      <c r="G19" s="214">
        <v>157</v>
      </c>
      <c r="H19" s="214">
        <v>0</v>
      </c>
      <c r="I19" s="215">
        <v>157</v>
      </c>
    </row>
    <row r="20" spans="1:9" x14ac:dyDescent="0.4">
      <c r="A20" s="212"/>
      <c r="B20" s="213" t="s">
        <v>412</v>
      </c>
      <c r="C20" s="214">
        <v>24</v>
      </c>
      <c r="D20" s="214">
        <v>15</v>
      </c>
      <c r="E20" s="214">
        <v>9</v>
      </c>
      <c r="F20" s="214">
        <v>48</v>
      </c>
      <c r="G20" s="214">
        <v>171</v>
      </c>
      <c r="H20" s="214">
        <v>13</v>
      </c>
      <c r="I20" s="215">
        <v>232</v>
      </c>
    </row>
    <row r="21" spans="1:9" x14ac:dyDescent="0.4">
      <c r="A21" s="212"/>
      <c r="B21" s="213" t="s">
        <v>240</v>
      </c>
      <c r="C21" s="214"/>
      <c r="D21" s="214"/>
      <c r="E21" s="214"/>
      <c r="F21" s="214"/>
      <c r="G21" s="214"/>
      <c r="H21" s="214">
        <v>67</v>
      </c>
      <c r="I21" s="215">
        <v>67</v>
      </c>
    </row>
    <row r="22" spans="1:9" x14ac:dyDescent="0.4">
      <c r="A22" s="212"/>
      <c r="B22" s="213" t="s">
        <v>397</v>
      </c>
      <c r="C22" s="214">
        <v>136</v>
      </c>
      <c r="D22" s="214">
        <v>59</v>
      </c>
      <c r="E22" s="214">
        <v>39</v>
      </c>
      <c r="F22" s="214">
        <v>235</v>
      </c>
      <c r="G22" s="214">
        <v>922</v>
      </c>
      <c r="H22" s="214">
        <v>0</v>
      </c>
      <c r="I22" s="215">
        <v>1237</v>
      </c>
    </row>
    <row r="23" spans="1:9" x14ac:dyDescent="0.4">
      <c r="A23" s="216">
        <v>30</v>
      </c>
      <c r="B23" s="217" t="s">
        <v>410</v>
      </c>
      <c r="C23" s="218">
        <v>101</v>
      </c>
      <c r="D23" s="218">
        <v>33</v>
      </c>
      <c r="E23" s="218">
        <v>24</v>
      </c>
      <c r="F23" s="218">
        <v>158</v>
      </c>
      <c r="G23" s="218">
        <v>509</v>
      </c>
      <c r="H23" s="218">
        <v>0</v>
      </c>
      <c r="I23" s="219">
        <v>667</v>
      </c>
    </row>
    <row r="24" spans="1:9" x14ac:dyDescent="0.4">
      <c r="A24" s="212"/>
      <c r="B24" s="213" t="s">
        <v>411</v>
      </c>
      <c r="C24" s="214">
        <v>20</v>
      </c>
      <c r="D24" s="214">
        <v>9</v>
      </c>
      <c r="E24" s="214">
        <v>5</v>
      </c>
      <c r="F24" s="214">
        <v>34</v>
      </c>
      <c r="G24" s="214">
        <v>108</v>
      </c>
      <c r="H24" s="214">
        <v>0</v>
      </c>
      <c r="I24" s="215">
        <v>142</v>
      </c>
    </row>
    <row r="25" spans="1:9" x14ac:dyDescent="0.4">
      <c r="A25" s="212"/>
      <c r="B25" s="213" t="s">
        <v>239</v>
      </c>
      <c r="C25" s="214">
        <v>0</v>
      </c>
      <c r="D25" s="214">
        <v>0</v>
      </c>
      <c r="E25" s="214">
        <v>0</v>
      </c>
      <c r="F25" s="214">
        <v>0</v>
      </c>
      <c r="G25" s="214">
        <v>149</v>
      </c>
      <c r="H25" s="214">
        <v>0</v>
      </c>
      <c r="I25" s="215">
        <v>149</v>
      </c>
    </row>
    <row r="26" spans="1:9" x14ac:dyDescent="0.4">
      <c r="A26" s="212"/>
      <c r="B26" s="213" t="s">
        <v>412</v>
      </c>
      <c r="C26" s="214">
        <v>23</v>
      </c>
      <c r="D26" s="214">
        <v>12</v>
      </c>
      <c r="E26" s="214">
        <v>8</v>
      </c>
      <c r="F26" s="214">
        <v>43</v>
      </c>
      <c r="G26" s="214">
        <v>182</v>
      </c>
      <c r="H26" s="214">
        <v>11</v>
      </c>
      <c r="I26" s="215">
        <v>236</v>
      </c>
    </row>
    <row r="27" spans="1:9" x14ac:dyDescent="0.4">
      <c r="A27" s="212"/>
      <c r="B27" s="213" t="s">
        <v>240</v>
      </c>
      <c r="C27" s="214">
        <v>0</v>
      </c>
      <c r="D27" s="214">
        <v>0</v>
      </c>
      <c r="E27" s="214">
        <v>0</v>
      </c>
      <c r="F27" s="214">
        <v>0</v>
      </c>
      <c r="G27" s="214">
        <v>0</v>
      </c>
      <c r="H27" s="214">
        <v>65</v>
      </c>
      <c r="I27" s="215">
        <v>65</v>
      </c>
    </row>
    <row r="28" spans="1:9" x14ac:dyDescent="0.4">
      <c r="A28" s="208"/>
      <c r="B28" s="220" t="s">
        <v>397</v>
      </c>
      <c r="C28" s="221">
        <v>144</v>
      </c>
      <c r="D28" s="221">
        <v>54</v>
      </c>
      <c r="E28" s="221">
        <v>37</v>
      </c>
      <c r="F28" s="221">
        <v>235</v>
      </c>
      <c r="G28" s="221">
        <v>948</v>
      </c>
      <c r="H28" s="221">
        <v>76</v>
      </c>
      <c r="I28" s="222">
        <v>1259</v>
      </c>
    </row>
    <row r="29" spans="1:9" x14ac:dyDescent="0.4">
      <c r="A29" s="216" t="s">
        <v>373</v>
      </c>
      <c r="B29" s="217" t="s">
        <v>410</v>
      </c>
      <c r="C29" s="218">
        <v>85</v>
      </c>
      <c r="D29" s="218">
        <v>29</v>
      </c>
      <c r="E29" s="218">
        <v>28</v>
      </c>
      <c r="F29" s="218">
        <v>142</v>
      </c>
      <c r="G29" s="218">
        <v>437</v>
      </c>
      <c r="H29" s="218">
        <v>0</v>
      </c>
      <c r="I29" s="219">
        <v>579</v>
      </c>
    </row>
    <row r="30" spans="1:9" x14ac:dyDescent="0.4">
      <c r="A30" s="212"/>
      <c r="B30" s="213" t="s">
        <v>411</v>
      </c>
      <c r="C30" s="214">
        <v>17</v>
      </c>
      <c r="D30" s="214">
        <v>10</v>
      </c>
      <c r="E30" s="214">
        <v>6</v>
      </c>
      <c r="F30" s="214">
        <v>33</v>
      </c>
      <c r="G30" s="214">
        <v>94</v>
      </c>
      <c r="H30" s="214">
        <v>0</v>
      </c>
      <c r="I30" s="215">
        <v>127</v>
      </c>
    </row>
    <row r="31" spans="1:9" x14ac:dyDescent="0.4">
      <c r="A31" s="212"/>
      <c r="B31" s="213" t="s">
        <v>239</v>
      </c>
      <c r="C31" s="214">
        <v>0</v>
      </c>
      <c r="D31" s="214">
        <v>0</v>
      </c>
      <c r="E31" s="214">
        <v>0</v>
      </c>
      <c r="F31" s="214">
        <v>0</v>
      </c>
      <c r="G31" s="214">
        <v>157</v>
      </c>
      <c r="H31" s="214">
        <v>0</v>
      </c>
      <c r="I31" s="215">
        <v>157</v>
      </c>
    </row>
    <row r="32" spans="1:9" x14ac:dyDescent="0.4">
      <c r="A32" s="212"/>
      <c r="B32" s="213" t="s">
        <v>412</v>
      </c>
      <c r="C32" s="214">
        <v>31</v>
      </c>
      <c r="D32" s="214">
        <v>11</v>
      </c>
      <c r="E32" s="214">
        <v>3</v>
      </c>
      <c r="F32" s="214">
        <v>45</v>
      </c>
      <c r="G32" s="214">
        <v>180</v>
      </c>
      <c r="H32" s="214">
        <v>18</v>
      </c>
      <c r="I32" s="215">
        <v>243</v>
      </c>
    </row>
    <row r="33" spans="1:9" x14ac:dyDescent="0.4">
      <c r="A33" s="212"/>
      <c r="B33" s="213" t="s">
        <v>240</v>
      </c>
      <c r="C33" s="214">
        <v>0</v>
      </c>
      <c r="D33" s="214">
        <v>0</v>
      </c>
      <c r="E33" s="214">
        <v>0</v>
      </c>
      <c r="F33" s="214">
        <v>0</v>
      </c>
      <c r="G33" s="214">
        <v>0</v>
      </c>
      <c r="H33" s="214">
        <v>110</v>
      </c>
      <c r="I33" s="215">
        <v>110</v>
      </c>
    </row>
    <row r="34" spans="1:9" x14ac:dyDescent="0.4">
      <c r="A34" s="208"/>
      <c r="B34" s="220" t="s">
        <v>397</v>
      </c>
      <c r="C34" s="221">
        <v>133</v>
      </c>
      <c r="D34" s="221">
        <v>50</v>
      </c>
      <c r="E34" s="221">
        <v>37</v>
      </c>
      <c r="F34" s="221">
        <v>220</v>
      </c>
      <c r="G34" s="221">
        <v>868</v>
      </c>
      <c r="H34" s="221">
        <v>128</v>
      </c>
      <c r="I34" s="222">
        <v>1216</v>
      </c>
    </row>
    <row r="35" spans="1:9" x14ac:dyDescent="0.4">
      <c r="A35" s="216">
        <v>2</v>
      </c>
      <c r="B35" s="217" t="s">
        <v>410</v>
      </c>
      <c r="C35" s="260" t="s">
        <v>413</v>
      </c>
      <c r="D35" s="261"/>
      <c r="E35" s="261"/>
      <c r="F35" s="261"/>
      <c r="G35" s="261"/>
      <c r="H35" s="261"/>
      <c r="I35" s="261"/>
    </row>
    <row r="36" spans="1:9" x14ac:dyDescent="0.4">
      <c r="A36" s="212"/>
      <c r="B36" s="213" t="s">
        <v>411</v>
      </c>
      <c r="C36" s="262"/>
      <c r="D36" s="263"/>
      <c r="E36" s="263"/>
      <c r="F36" s="263"/>
      <c r="G36" s="263"/>
      <c r="H36" s="263"/>
      <c r="I36" s="263"/>
    </row>
    <row r="37" spans="1:9" x14ac:dyDescent="0.4">
      <c r="A37" s="212"/>
      <c r="B37" s="213" t="s">
        <v>239</v>
      </c>
      <c r="C37" s="262"/>
      <c r="D37" s="263"/>
      <c r="E37" s="263"/>
      <c r="F37" s="263"/>
      <c r="G37" s="263"/>
      <c r="H37" s="263"/>
      <c r="I37" s="263"/>
    </row>
    <row r="38" spans="1:9" x14ac:dyDescent="0.4">
      <c r="A38" s="212"/>
      <c r="B38" s="213" t="s">
        <v>412</v>
      </c>
      <c r="C38" s="262"/>
      <c r="D38" s="263"/>
      <c r="E38" s="263"/>
      <c r="F38" s="263"/>
      <c r="G38" s="263"/>
      <c r="H38" s="263"/>
      <c r="I38" s="263"/>
    </row>
    <row r="39" spans="1:9" x14ac:dyDescent="0.4">
      <c r="A39" s="212"/>
      <c r="B39" s="213" t="s">
        <v>240</v>
      </c>
      <c r="C39" s="262"/>
      <c r="D39" s="263"/>
      <c r="E39" s="263"/>
      <c r="F39" s="263"/>
      <c r="G39" s="263"/>
      <c r="H39" s="263"/>
      <c r="I39" s="263"/>
    </row>
    <row r="40" spans="1:9" x14ac:dyDescent="0.4">
      <c r="A40" s="208"/>
      <c r="B40" s="220" t="s">
        <v>397</v>
      </c>
      <c r="C40" s="264"/>
      <c r="D40" s="265"/>
      <c r="E40" s="265"/>
      <c r="F40" s="265"/>
      <c r="G40" s="265"/>
      <c r="H40" s="265"/>
      <c r="I40" s="265"/>
    </row>
    <row r="41" spans="1:9" x14ac:dyDescent="0.4">
      <c r="A41" s="212">
        <v>3</v>
      </c>
      <c r="B41" s="213" t="s">
        <v>410</v>
      </c>
      <c r="C41" s="223">
        <v>36</v>
      </c>
      <c r="D41" s="224">
        <v>22</v>
      </c>
      <c r="E41" s="224">
        <v>10</v>
      </c>
      <c r="F41" s="224">
        <f>SUM(C41:E41)</f>
        <v>68</v>
      </c>
      <c r="G41" s="224">
        <v>175</v>
      </c>
      <c r="H41" s="224">
        <v>0</v>
      </c>
      <c r="I41" s="224">
        <f>SUM(F41:H41)</f>
        <v>243</v>
      </c>
    </row>
    <row r="42" spans="1:9" x14ac:dyDescent="0.4">
      <c r="A42" s="225"/>
      <c r="B42" s="213" t="s">
        <v>411</v>
      </c>
      <c r="C42" s="266" t="s">
        <v>414</v>
      </c>
      <c r="D42" s="267"/>
      <c r="E42" s="267"/>
      <c r="F42" s="267"/>
      <c r="G42" s="267"/>
      <c r="H42" s="267"/>
      <c r="I42" s="267"/>
    </row>
    <row r="43" spans="1:9" x14ac:dyDescent="0.4">
      <c r="A43" s="225"/>
      <c r="B43" s="213" t="s">
        <v>239</v>
      </c>
      <c r="C43" s="226">
        <v>0</v>
      </c>
      <c r="D43" s="226">
        <v>0</v>
      </c>
      <c r="E43" s="226">
        <v>0</v>
      </c>
      <c r="F43" s="226">
        <v>0</v>
      </c>
      <c r="G43" s="226">
        <v>149</v>
      </c>
      <c r="H43" s="227">
        <v>0</v>
      </c>
      <c r="I43" s="227">
        <f>SUM(F43:H43)</f>
        <v>149</v>
      </c>
    </row>
    <row r="44" spans="1:9" x14ac:dyDescent="0.4">
      <c r="A44" s="225"/>
      <c r="B44" s="213" t="s">
        <v>412</v>
      </c>
      <c r="C44" s="226">
        <v>19</v>
      </c>
      <c r="D44" s="226">
        <v>9</v>
      </c>
      <c r="E44" s="226">
        <v>4</v>
      </c>
      <c r="F44" s="226">
        <f>SUM(C44:E44)</f>
        <v>32</v>
      </c>
      <c r="G44" s="226">
        <v>115</v>
      </c>
      <c r="H44" s="227">
        <v>0</v>
      </c>
      <c r="I44" s="227">
        <f>SUM(F44:H44)</f>
        <v>147</v>
      </c>
    </row>
    <row r="45" spans="1:9" x14ac:dyDescent="0.4">
      <c r="A45" s="225"/>
      <c r="B45" s="213" t="s">
        <v>240</v>
      </c>
      <c r="C45" s="226">
        <v>0</v>
      </c>
      <c r="D45" s="226">
        <v>0</v>
      </c>
      <c r="E45" s="226">
        <v>0</v>
      </c>
      <c r="F45" s="226">
        <v>0</v>
      </c>
      <c r="G45" s="226">
        <v>0</v>
      </c>
      <c r="H45" s="228">
        <v>48</v>
      </c>
      <c r="I45" s="227">
        <f>SUM(F45:H45)</f>
        <v>48</v>
      </c>
    </row>
    <row r="46" spans="1:9" x14ac:dyDescent="0.4">
      <c r="A46" s="225"/>
      <c r="B46" s="213" t="s">
        <v>415</v>
      </c>
      <c r="C46" s="266" t="s">
        <v>414</v>
      </c>
      <c r="D46" s="267"/>
      <c r="E46" s="267"/>
      <c r="F46" s="267"/>
      <c r="G46" s="267"/>
      <c r="H46" s="267"/>
      <c r="I46" s="267"/>
    </row>
    <row r="47" spans="1:9" ht="19.5" thickBot="1" x14ac:dyDescent="0.45">
      <c r="A47" s="229"/>
      <c r="B47" s="230" t="s">
        <v>397</v>
      </c>
      <c r="C47" s="231">
        <v>55</v>
      </c>
      <c r="D47" s="231">
        <v>31</v>
      </c>
      <c r="E47" s="231">
        <v>14</v>
      </c>
      <c r="F47" s="231">
        <f>SUM(C47:E47)</f>
        <v>100</v>
      </c>
      <c r="G47" s="231">
        <v>439</v>
      </c>
      <c r="H47" s="231">
        <v>48</v>
      </c>
      <c r="I47" s="232">
        <f>SUM(F47:H47)</f>
        <v>587</v>
      </c>
    </row>
  </sheetData>
  <mergeCells count="4">
    <mergeCell ref="C3:F3"/>
    <mergeCell ref="C35:I40"/>
    <mergeCell ref="C42:I42"/>
    <mergeCell ref="C46:I46"/>
  </mergeCells>
  <phoneticPr fontId="5"/>
  <pageMargins left="0.7" right="0.7" top="0.75" bottom="0.75" header="0.3" footer="0.3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9"/>
  <sheetViews>
    <sheetView zoomScaleNormal="100" workbookViewId="0">
      <selection activeCell="E12" sqref="E12"/>
    </sheetView>
  </sheetViews>
  <sheetFormatPr defaultColWidth="9" defaultRowHeight="13.5" x14ac:dyDescent="0.15"/>
  <cols>
    <col min="1" max="1" width="9" style="1"/>
    <col min="2" max="2" width="12.375" style="1" customWidth="1"/>
    <col min="3" max="9" width="18.625" style="1" customWidth="1"/>
    <col min="10" max="1024" width="9" style="1"/>
  </cols>
  <sheetData>
    <row r="1" spans="1:9" x14ac:dyDescent="0.15">
      <c r="A1" s="1" t="s">
        <v>241</v>
      </c>
    </row>
    <row r="2" spans="1:9" ht="27" x14ac:dyDescent="0.15">
      <c r="A2" s="29" t="s">
        <v>2</v>
      </c>
      <c r="B2" s="30" t="s">
        <v>30</v>
      </c>
      <c r="C2" s="101" t="s">
        <v>242</v>
      </c>
      <c r="D2" s="30" t="s">
        <v>243</v>
      </c>
      <c r="E2" s="101" t="s">
        <v>244</v>
      </c>
      <c r="F2" s="30" t="s">
        <v>245</v>
      </c>
      <c r="G2" s="101" t="s">
        <v>246</v>
      </c>
      <c r="H2" s="30" t="s">
        <v>247</v>
      </c>
      <c r="I2" s="54" t="s">
        <v>248</v>
      </c>
    </row>
    <row r="3" spans="1:9" x14ac:dyDescent="0.15">
      <c r="A3" s="94">
        <v>27</v>
      </c>
      <c r="B3" s="98">
        <v>51647</v>
      </c>
      <c r="C3" s="98">
        <v>16606</v>
      </c>
      <c r="D3" s="98">
        <v>23132</v>
      </c>
      <c r="E3" s="98">
        <v>3593</v>
      </c>
      <c r="F3" s="98">
        <v>7702</v>
      </c>
      <c r="G3" s="98">
        <v>0</v>
      </c>
      <c r="H3" s="98">
        <v>32</v>
      </c>
      <c r="I3" s="99">
        <v>582</v>
      </c>
    </row>
    <row r="4" spans="1:9" x14ac:dyDescent="0.15">
      <c r="A4" s="94">
        <v>28</v>
      </c>
      <c r="B4" s="98">
        <v>51654</v>
      </c>
      <c r="C4" s="98">
        <v>16294</v>
      </c>
      <c r="D4" s="98">
        <v>23181</v>
      </c>
      <c r="E4" s="98">
        <v>3672</v>
      </c>
      <c r="F4" s="98">
        <v>7920</v>
      </c>
      <c r="G4" s="98">
        <v>0</v>
      </c>
      <c r="H4" s="98">
        <v>30</v>
      </c>
      <c r="I4" s="99">
        <v>557</v>
      </c>
    </row>
    <row r="5" spans="1:9" x14ac:dyDescent="0.15">
      <c r="A5" s="94">
        <v>29</v>
      </c>
      <c r="B5" s="98">
        <v>51171</v>
      </c>
      <c r="C5" s="98">
        <v>15871</v>
      </c>
      <c r="D5" s="98">
        <v>22856</v>
      </c>
      <c r="E5" s="98">
        <v>3826</v>
      </c>
      <c r="F5" s="98">
        <v>8077</v>
      </c>
      <c r="G5" s="98">
        <v>0</v>
      </c>
      <c r="H5" s="98">
        <v>24</v>
      </c>
      <c r="I5" s="99">
        <v>517</v>
      </c>
    </row>
    <row r="6" spans="1:9" x14ac:dyDescent="0.15">
      <c r="A6" s="94">
        <v>30</v>
      </c>
      <c r="B6" s="98">
        <v>52380</v>
      </c>
      <c r="C6" s="98">
        <v>15921</v>
      </c>
      <c r="D6" s="98">
        <v>23549</v>
      </c>
      <c r="E6" s="98">
        <v>4026</v>
      </c>
      <c r="F6" s="98">
        <v>8306</v>
      </c>
      <c r="G6" s="98">
        <v>67</v>
      </c>
      <c r="H6" s="98">
        <v>18</v>
      </c>
      <c r="I6" s="99">
        <v>493</v>
      </c>
    </row>
    <row r="7" spans="1:9" x14ac:dyDescent="0.15">
      <c r="A7" s="94" t="s">
        <v>14</v>
      </c>
      <c r="B7" s="98">
        <v>51980</v>
      </c>
      <c r="C7" s="98">
        <v>15577</v>
      </c>
      <c r="D7" s="98">
        <v>23473</v>
      </c>
      <c r="E7" s="98">
        <v>4122</v>
      </c>
      <c r="F7" s="98">
        <v>8278</v>
      </c>
      <c r="G7" s="98">
        <v>60</v>
      </c>
      <c r="H7" s="98">
        <v>12</v>
      </c>
      <c r="I7" s="99">
        <v>458</v>
      </c>
    </row>
    <row r="8" spans="1:9" x14ac:dyDescent="0.15">
      <c r="A8" s="94">
        <v>2</v>
      </c>
      <c r="B8" s="98">
        <v>52601</v>
      </c>
      <c r="C8" s="98">
        <v>15578</v>
      </c>
      <c r="D8" s="98">
        <v>23685</v>
      </c>
      <c r="E8" s="98">
        <v>4307</v>
      </c>
      <c r="F8" s="98">
        <v>8541</v>
      </c>
      <c r="G8" s="98">
        <v>48</v>
      </c>
      <c r="H8" s="98">
        <v>7</v>
      </c>
      <c r="I8" s="99">
        <v>435</v>
      </c>
    </row>
    <row r="9" spans="1:9" ht="14.25" thickBot="1" x14ac:dyDescent="0.2">
      <c r="A9" s="95">
        <v>3</v>
      </c>
      <c r="B9" s="15">
        <v>48794</v>
      </c>
      <c r="C9" s="15">
        <v>13653</v>
      </c>
      <c r="D9" s="15">
        <v>22054</v>
      </c>
      <c r="E9" s="15">
        <v>4237</v>
      </c>
      <c r="F9" s="15">
        <v>8466</v>
      </c>
      <c r="G9" s="15">
        <v>32</v>
      </c>
      <c r="H9" s="15">
        <v>3</v>
      </c>
      <c r="I9" s="102">
        <v>349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2"/>
  <sheetViews>
    <sheetView zoomScaleNormal="100" workbookViewId="0">
      <selection activeCell="E20" sqref="E20"/>
    </sheetView>
  </sheetViews>
  <sheetFormatPr defaultColWidth="9" defaultRowHeight="13.5" x14ac:dyDescent="0.15"/>
  <cols>
    <col min="1" max="1" width="9" style="1"/>
    <col min="2" max="4" width="19.5" style="1" customWidth="1"/>
    <col min="5" max="1024" width="9" style="1"/>
  </cols>
  <sheetData>
    <row r="1" spans="1:1024" x14ac:dyDescent="0.15">
      <c r="A1" s="1" t="s">
        <v>249</v>
      </c>
    </row>
    <row r="2" spans="1:1024" x14ac:dyDescent="0.15">
      <c r="A2" s="1" t="s">
        <v>250</v>
      </c>
    </row>
    <row r="3" spans="1:1024" x14ac:dyDescent="0.15">
      <c r="A3" s="29" t="s">
        <v>2</v>
      </c>
      <c r="B3" s="30" t="s">
        <v>251</v>
      </c>
      <c r="C3" s="30" t="s">
        <v>252</v>
      </c>
      <c r="D3" s="31" t="s">
        <v>253</v>
      </c>
    </row>
    <row r="4" spans="1:1024" x14ac:dyDescent="0.15">
      <c r="A4" s="32"/>
      <c r="B4" s="33" t="s">
        <v>254</v>
      </c>
      <c r="C4" s="33" t="s">
        <v>84</v>
      </c>
      <c r="D4" s="34" t="s">
        <v>70</v>
      </c>
    </row>
    <row r="5" spans="1:1024" x14ac:dyDescent="0.15">
      <c r="A5" s="94">
        <v>27</v>
      </c>
      <c r="B5" s="98">
        <v>14090</v>
      </c>
      <c r="C5" s="98">
        <v>546068</v>
      </c>
      <c r="D5" s="99">
        <v>396564574</v>
      </c>
    </row>
    <row r="6" spans="1:1024" x14ac:dyDescent="0.15">
      <c r="A6" s="94">
        <v>28</v>
      </c>
      <c r="B6" s="98">
        <v>13799</v>
      </c>
      <c r="C6" s="98">
        <v>518428</v>
      </c>
      <c r="D6" s="99">
        <v>377024502</v>
      </c>
    </row>
    <row r="7" spans="1:1024" x14ac:dyDescent="0.15">
      <c r="A7" s="94">
        <v>29</v>
      </c>
      <c r="B7" s="98">
        <v>13271</v>
      </c>
      <c r="C7" s="98">
        <v>477228</v>
      </c>
      <c r="D7" s="99">
        <v>357887593</v>
      </c>
    </row>
    <row r="8" spans="1:1024" x14ac:dyDescent="0.15">
      <c r="A8" s="94">
        <v>30</v>
      </c>
      <c r="B8" s="98">
        <v>12245</v>
      </c>
      <c r="C8" s="98">
        <v>436164</v>
      </c>
      <c r="D8" s="99">
        <v>318162584</v>
      </c>
    </row>
    <row r="9" spans="1:1024" x14ac:dyDescent="0.15">
      <c r="A9" s="94" t="s">
        <v>14</v>
      </c>
      <c r="B9" s="98">
        <v>12029</v>
      </c>
      <c r="C9" s="98">
        <v>397557</v>
      </c>
      <c r="D9" s="99">
        <v>291580272</v>
      </c>
    </row>
    <row r="10" spans="1:1024" x14ac:dyDescent="0.15">
      <c r="A10" s="94">
        <v>2</v>
      </c>
      <c r="B10" s="98">
        <v>11808</v>
      </c>
      <c r="C10" s="98">
        <v>332823</v>
      </c>
      <c r="D10" s="99">
        <v>244251496</v>
      </c>
    </row>
    <row r="11" spans="1:1024" ht="14.25" thickBot="1" x14ac:dyDescent="0.2">
      <c r="A11" s="95">
        <v>3</v>
      </c>
      <c r="B11" s="15">
        <v>11530</v>
      </c>
      <c r="C11" s="15">
        <v>349582</v>
      </c>
      <c r="D11" s="102">
        <v>256390490</v>
      </c>
    </row>
    <row r="12" spans="1:1024" x14ac:dyDescent="0.15">
      <c r="A12" s="66"/>
      <c r="B12" s="166"/>
      <c r="C12" s="166"/>
      <c r="D12" s="16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  <c r="IX12" s="96"/>
      <c r="IY12" s="96"/>
      <c r="IZ12" s="96"/>
      <c r="JA12" s="96"/>
      <c r="JB12" s="96"/>
      <c r="JC12" s="96"/>
      <c r="JD12" s="96"/>
      <c r="JE12" s="96"/>
      <c r="JF12" s="96"/>
      <c r="JG12" s="96"/>
      <c r="JH12" s="96"/>
      <c r="JI12" s="96"/>
      <c r="JJ12" s="96"/>
      <c r="JK12" s="96"/>
      <c r="JL12" s="96"/>
      <c r="JM12" s="96"/>
      <c r="JN12" s="96"/>
      <c r="JO12" s="96"/>
      <c r="JP12" s="96"/>
      <c r="JQ12" s="96"/>
      <c r="JR12" s="96"/>
      <c r="JS12" s="96"/>
      <c r="JT12" s="96"/>
      <c r="JU12" s="96"/>
      <c r="JV12" s="96"/>
      <c r="JW12" s="96"/>
      <c r="JX12" s="96"/>
      <c r="JY12" s="96"/>
      <c r="JZ12" s="96"/>
      <c r="KA12" s="96"/>
      <c r="KB12" s="96"/>
      <c r="KC12" s="96"/>
      <c r="KD12" s="96"/>
      <c r="KE12" s="96"/>
      <c r="KF12" s="96"/>
      <c r="KG12" s="96"/>
      <c r="KH12" s="96"/>
      <c r="KI12" s="96"/>
      <c r="KJ12" s="96"/>
      <c r="KK12" s="96"/>
      <c r="KL12" s="96"/>
      <c r="KM12" s="96"/>
      <c r="KN12" s="96"/>
      <c r="KO12" s="96"/>
      <c r="KP12" s="96"/>
      <c r="KQ12" s="96"/>
      <c r="KR12" s="96"/>
      <c r="KS12" s="96"/>
      <c r="KT12" s="96"/>
      <c r="KU12" s="96"/>
      <c r="KV12" s="96"/>
      <c r="KW12" s="96"/>
      <c r="KX12" s="96"/>
      <c r="KY12" s="96"/>
      <c r="KZ12" s="96"/>
      <c r="LA12" s="96"/>
      <c r="LB12" s="96"/>
      <c r="LC12" s="96"/>
      <c r="LD12" s="96"/>
      <c r="LE12" s="96"/>
      <c r="LF12" s="96"/>
      <c r="LG12" s="96"/>
      <c r="LH12" s="96"/>
      <c r="LI12" s="96"/>
      <c r="LJ12" s="96"/>
      <c r="LK12" s="96"/>
      <c r="LL12" s="96"/>
      <c r="LM12" s="96"/>
      <c r="LN12" s="96"/>
      <c r="LO12" s="96"/>
      <c r="LP12" s="96"/>
      <c r="LQ12" s="96"/>
      <c r="LR12" s="96"/>
      <c r="LS12" s="96"/>
      <c r="LT12" s="96"/>
      <c r="LU12" s="96"/>
      <c r="LV12" s="96"/>
      <c r="LW12" s="96"/>
      <c r="LX12" s="96"/>
      <c r="LY12" s="96"/>
      <c r="LZ12" s="96"/>
      <c r="MA12" s="96"/>
      <c r="MB12" s="96"/>
      <c r="MC12" s="96"/>
      <c r="MD12" s="96"/>
      <c r="ME12" s="96"/>
      <c r="MF12" s="96"/>
      <c r="MG12" s="96"/>
      <c r="MH12" s="96"/>
      <c r="MI12" s="96"/>
      <c r="MJ12" s="96"/>
      <c r="MK12" s="96"/>
      <c r="ML12" s="96"/>
      <c r="MM12" s="96"/>
      <c r="MN12" s="96"/>
      <c r="MO12" s="96"/>
      <c r="MP12" s="96"/>
      <c r="MQ12" s="96"/>
      <c r="MR12" s="96"/>
      <c r="MS12" s="96"/>
      <c r="MT12" s="96"/>
      <c r="MU12" s="96"/>
      <c r="MV12" s="96"/>
      <c r="MW12" s="96"/>
      <c r="MX12" s="96"/>
      <c r="MY12" s="96"/>
      <c r="MZ12" s="96"/>
      <c r="NA12" s="96"/>
      <c r="NB12" s="96"/>
      <c r="NC12" s="96"/>
      <c r="ND12" s="96"/>
      <c r="NE12" s="96"/>
      <c r="NF12" s="96"/>
      <c r="NG12" s="96"/>
      <c r="NH12" s="96"/>
      <c r="NI12" s="96"/>
      <c r="NJ12" s="96"/>
      <c r="NK12" s="96"/>
      <c r="NL12" s="96"/>
      <c r="NM12" s="96"/>
      <c r="NN12" s="96"/>
      <c r="NO12" s="96"/>
      <c r="NP12" s="96"/>
      <c r="NQ12" s="96"/>
      <c r="NR12" s="96"/>
      <c r="NS12" s="96"/>
      <c r="NT12" s="96"/>
      <c r="NU12" s="96"/>
      <c r="NV12" s="96"/>
      <c r="NW12" s="96"/>
      <c r="NX12" s="96"/>
      <c r="NY12" s="96"/>
      <c r="NZ12" s="96"/>
      <c r="OA12" s="96"/>
      <c r="OB12" s="96"/>
      <c r="OC12" s="96"/>
      <c r="OD12" s="96"/>
      <c r="OE12" s="96"/>
      <c r="OF12" s="96"/>
      <c r="OG12" s="96"/>
      <c r="OH12" s="96"/>
      <c r="OI12" s="96"/>
      <c r="OJ12" s="96"/>
      <c r="OK12" s="96"/>
      <c r="OL12" s="96"/>
      <c r="OM12" s="96"/>
      <c r="ON12" s="96"/>
      <c r="OO12" s="96"/>
      <c r="OP12" s="96"/>
      <c r="OQ12" s="96"/>
      <c r="OR12" s="96"/>
      <c r="OS12" s="96"/>
      <c r="OT12" s="96"/>
      <c r="OU12" s="96"/>
      <c r="OV12" s="96"/>
      <c r="OW12" s="96"/>
      <c r="OX12" s="96"/>
      <c r="OY12" s="96"/>
      <c r="OZ12" s="96"/>
      <c r="PA12" s="96"/>
      <c r="PB12" s="96"/>
      <c r="PC12" s="96"/>
      <c r="PD12" s="96"/>
      <c r="PE12" s="96"/>
      <c r="PF12" s="96"/>
      <c r="PG12" s="96"/>
      <c r="PH12" s="96"/>
      <c r="PI12" s="96"/>
      <c r="PJ12" s="96"/>
      <c r="PK12" s="96"/>
      <c r="PL12" s="96"/>
      <c r="PM12" s="96"/>
      <c r="PN12" s="96"/>
      <c r="PO12" s="96"/>
      <c r="PP12" s="96"/>
      <c r="PQ12" s="96"/>
      <c r="PR12" s="96"/>
      <c r="PS12" s="96"/>
      <c r="PT12" s="96"/>
      <c r="PU12" s="96"/>
      <c r="PV12" s="96"/>
      <c r="PW12" s="96"/>
      <c r="PX12" s="96"/>
      <c r="PY12" s="96"/>
      <c r="PZ12" s="96"/>
      <c r="QA12" s="96"/>
      <c r="QB12" s="96"/>
      <c r="QC12" s="96"/>
      <c r="QD12" s="96"/>
      <c r="QE12" s="96"/>
      <c r="QF12" s="96"/>
      <c r="QG12" s="96"/>
      <c r="QH12" s="96"/>
      <c r="QI12" s="96"/>
      <c r="QJ12" s="96"/>
      <c r="QK12" s="96"/>
      <c r="QL12" s="96"/>
      <c r="QM12" s="96"/>
      <c r="QN12" s="96"/>
      <c r="QO12" s="96"/>
      <c r="QP12" s="96"/>
      <c r="QQ12" s="96"/>
      <c r="QR12" s="96"/>
      <c r="QS12" s="96"/>
      <c r="QT12" s="96"/>
      <c r="QU12" s="96"/>
      <c r="QV12" s="96"/>
      <c r="QW12" s="96"/>
      <c r="QX12" s="96"/>
      <c r="QY12" s="96"/>
      <c r="QZ12" s="96"/>
      <c r="RA12" s="96"/>
      <c r="RB12" s="96"/>
      <c r="RC12" s="96"/>
      <c r="RD12" s="96"/>
      <c r="RE12" s="96"/>
      <c r="RF12" s="96"/>
      <c r="RG12" s="96"/>
      <c r="RH12" s="96"/>
      <c r="RI12" s="96"/>
      <c r="RJ12" s="96"/>
      <c r="RK12" s="96"/>
      <c r="RL12" s="96"/>
      <c r="RM12" s="96"/>
      <c r="RN12" s="96"/>
      <c r="RO12" s="96"/>
      <c r="RP12" s="96"/>
      <c r="RQ12" s="96"/>
      <c r="RR12" s="96"/>
      <c r="RS12" s="96"/>
      <c r="RT12" s="96"/>
      <c r="RU12" s="96"/>
      <c r="RV12" s="96"/>
      <c r="RW12" s="96"/>
      <c r="RX12" s="96"/>
      <c r="RY12" s="96"/>
      <c r="RZ12" s="96"/>
      <c r="SA12" s="96"/>
      <c r="SB12" s="96"/>
      <c r="SC12" s="96"/>
      <c r="SD12" s="96"/>
      <c r="SE12" s="96"/>
      <c r="SF12" s="96"/>
      <c r="SG12" s="96"/>
      <c r="SH12" s="96"/>
      <c r="SI12" s="96"/>
      <c r="SJ12" s="96"/>
      <c r="SK12" s="96"/>
      <c r="SL12" s="96"/>
      <c r="SM12" s="96"/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  <c r="TB12" s="96"/>
      <c r="TC12" s="96"/>
      <c r="TD12" s="96"/>
      <c r="TE12" s="96"/>
      <c r="TF12" s="96"/>
      <c r="TG12" s="96"/>
      <c r="TH12" s="96"/>
      <c r="TI12" s="96"/>
      <c r="TJ12" s="96"/>
      <c r="TK12" s="96"/>
      <c r="TL12" s="96"/>
      <c r="TM12" s="96"/>
      <c r="TN12" s="96"/>
      <c r="TO12" s="96"/>
      <c r="TP12" s="96"/>
      <c r="TQ12" s="96"/>
      <c r="TR12" s="96"/>
      <c r="TS12" s="96"/>
      <c r="TT12" s="96"/>
      <c r="TU12" s="96"/>
      <c r="TV12" s="96"/>
      <c r="TW12" s="96"/>
      <c r="TX12" s="96"/>
      <c r="TY12" s="96"/>
      <c r="TZ12" s="96"/>
      <c r="UA12" s="96"/>
      <c r="UB12" s="96"/>
      <c r="UC12" s="96"/>
      <c r="UD12" s="96"/>
      <c r="UE12" s="96"/>
      <c r="UF12" s="96"/>
      <c r="UG12" s="96"/>
      <c r="UH12" s="96"/>
      <c r="UI12" s="96"/>
      <c r="UJ12" s="96"/>
      <c r="UK12" s="96"/>
      <c r="UL12" s="96"/>
      <c r="UM12" s="96"/>
      <c r="UN12" s="96"/>
      <c r="UO12" s="96"/>
      <c r="UP12" s="96"/>
      <c r="UQ12" s="96"/>
      <c r="UR12" s="96"/>
      <c r="US12" s="96"/>
      <c r="UT12" s="96"/>
      <c r="UU12" s="96"/>
      <c r="UV12" s="96"/>
      <c r="UW12" s="96"/>
      <c r="UX12" s="96"/>
      <c r="UY12" s="96"/>
      <c r="UZ12" s="96"/>
      <c r="VA12" s="96"/>
      <c r="VB12" s="96"/>
      <c r="VC12" s="96"/>
      <c r="VD12" s="96"/>
      <c r="VE12" s="96"/>
      <c r="VF12" s="96"/>
      <c r="VG12" s="96"/>
      <c r="VH12" s="96"/>
      <c r="VI12" s="96"/>
      <c r="VJ12" s="96"/>
      <c r="VK12" s="96"/>
      <c r="VL12" s="96"/>
      <c r="VM12" s="96"/>
      <c r="VN12" s="96"/>
      <c r="VO12" s="96"/>
      <c r="VP12" s="96"/>
      <c r="VQ12" s="96"/>
      <c r="VR12" s="96"/>
      <c r="VS12" s="96"/>
      <c r="VT12" s="96"/>
      <c r="VU12" s="96"/>
      <c r="VV12" s="96"/>
      <c r="VW12" s="96"/>
      <c r="VX12" s="96"/>
      <c r="VY12" s="96"/>
      <c r="VZ12" s="96"/>
      <c r="WA12" s="96"/>
      <c r="WB12" s="96"/>
      <c r="WC12" s="96"/>
      <c r="WD12" s="96"/>
      <c r="WE12" s="96"/>
      <c r="WF12" s="96"/>
      <c r="WG12" s="96"/>
      <c r="WH12" s="96"/>
      <c r="WI12" s="96"/>
      <c r="WJ12" s="96"/>
      <c r="WK12" s="96"/>
      <c r="WL12" s="96"/>
      <c r="WM12" s="96"/>
      <c r="WN12" s="96"/>
      <c r="WO12" s="96"/>
      <c r="WP12" s="96"/>
      <c r="WQ12" s="96"/>
      <c r="WR12" s="96"/>
      <c r="WS12" s="96"/>
      <c r="WT12" s="96"/>
      <c r="WU12" s="96"/>
      <c r="WV12" s="96"/>
      <c r="WW12" s="96"/>
      <c r="WX12" s="96"/>
      <c r="WY12" s="96"/>
      <c r="WZ12" s="96"/>
      <c r="XA12" s="96"/>
      <c r="XB12" s="96"/>
      <c r="XC12" s="96"/>
      <c r="XD12" s="96"/>
      <c r="XE12" s="96"/>
      <c r="XF12" s="96"/>
      <c r="XG12" s="96"/>
      <c r="XH12" s="96"/>
      <c r="XI12" s="96"/>
      <c r="XJ12" s="96"/>
      <c r="XK12" s="96"/>
      <c r="XL12" s="96"/>
      <c r="XM12" s="96"/>
      <c r="XN12" s="96"/>
      <c r="XO12" s="96"/>
      <c r="XP12" s="96"/>
      <c r="XQ12" s="96"/>
      <c r="XR12" s="96"/>
      <c r="XS12" s="96"/>
      <c r="XT12" s="96"/>
      <c r="XU12" s="96"/>
      <c r="XV12" s="96"/>
      <c r="XW12" s="96"/>
      <c r="XX12" s="96"/>
      <c r="XY12" s="96"/>
      <c r="XZ12" s="96"/>
      <c r="YA12" s="96"/>
      <c r="YB12" s="96"/>
      <c r="YC12" s="96"/>
      <c r="YD12" s="96"/>
      <c r="YE12" s="96"/>
      <c r="YF12" s="96"/>
      <c r="YG12" s="96"/>
      <c r="YH12" s="96"/>
      <c r="YI12" s="96"/>
      <c r="YJ12" s="96"/>
      <c r="YK12" s="96"/>
      <c r="YL12" s="96"/>
      <c r="YM12" s="96"/>
      <c r="YN12" s="96"/>
      <c r="YO12" s="96"/>
      <c r="YP12" s="96"/>
      <c r="YQ12" s="96"/>
      <c r="YR12" s="96"/>
      <c r="YS12" s="96"/>
      <c r="YT12" s="96"/>
      <c r="YU12" s="96"/>
      <c r="YV12" s="96"/>
      <c r="YW12" s="96"/>
      <c r="YX12" s="96"/>
      <c r="YY12" s="96"/>
      <c r="YZ12" s="96"/>
      <c r="ZA12" s="96"/>
      <c r="ZB12" s="96"/>
      <c r="ZC12" s="96"/>
      <c r="ZD12" s="96"/>
      <c r="ZE12" s="96"/>
      <c r="ZF12" s="96"/>
      <c r="ZG12" s="96"/>
      <c r="ZH12" s="96"/>
      <c r="ZI12" s="96"/>
      <c r="ZJ12" s="96"/>
      <c r="ZK12" s="96"/>
      <c r="ZL12" s="96"/>
      <c r="ZM12" s="96"/>
      <c r="ZN12" s="96"/>
      <c r="ZO12" s="96"/>
      <c r="ZP12" s="96"/>
      <c r="ZQ12" s="96"/>
      <c r="ZR12" s="96"/>
      <c r="ZS12" s="96"/>
      <c r="ZT12" s="96"/>
      <c r="ZU12" s="96"/>
      <c r="ZV12" s="96"/>
      <c r="ZW12" s="96"/>
      <c r="ZX12" s="96"/>
      <c r="ZY12" s="96"/>
      <c r="ZZ12" s="96"/>
      <c r="AAA12" s="96"/>
      <c r="AAB12" s="96"/>
      <c r="AAC12" s="96"/>
      <c r="AAD12" s="96"/>
      <c r="AAE12" s="96"/>
      <c r="AAF12" s="96"/>
      <c r="AAG12" s="96"/>
      <c r="AAH12" s="96"/>
      <c r="AAI12" s="96"/>
      <c r="AAJ12" s="96"/>
      <c r="AAK12" s="96"/>
      <c r="AAL12" s="96"/>
      <c r="AAM12" s="96"/>
      <c r="AAN12" s="96"/>
      <c r="AAO12" s="96"/>
      <c r="AAP12" s="96"/>
      <c r="AAQ12" s="96"/>
      <c r="AAR12" s="96"/>
      <c r="AAS12" s="96"/>
      <c r="AAT12" s="96"/>
      <c r="AAU12" s="96"/>
      <c r="AAV12" s="96"/>
      <c r="AAW12" s="96"/>
      <c r="AAX12" s="96"/>
      <c r="AAY12" s="96"/>
      <c r="AAZ12" s="96"/>
      <c r="ABA12" s="96"/>
      <c r="ABB12" s="96"/>
      <c r="ABC12" s="96"/>
      <c r="ABD12" s="96"/>
      <c r="ABE12" s="96"/>
      <c r="ABF12" s="96"/>
      <c r="ABG12" s="96"/>
      <c r="ABH12" s="96"/>
      <c r="ABI12" s="96"/>
      <c r="ABJ12" s="96"/>
      <c r="ABK12" s="96"/>
      <c r="ABL12" s="96"/>
      <c r="ABM12" s="96"/>
      <c r="ABN12" s="96"/>
      <c r="ABO12" s="96"/>
      <c r="ABP12" s="96"/>
      <c r="ABQ12" s="96"/>
      <c r="ABR12" s="96"/>
      <c r="ABS12" s="96"/>
      <c r="ABT12" s="96"/>
      <c r="ABU12" s="96"/>
      <c r="ABV12" s="96"/>
      <c r="ABW12" s="96"/>
      <c r="ABX12" s="96"/>
      <c r="ABY12" s="96"/>
      <c r="ABZ12" s="96"/>
      <c r="ACA12" s="96"/>
      <c r="ACB12" s="96"/>
      <c r="ACC12" s="96"/>
      <c r="ACD12" s="96"/>
      <c r="ACE12" s="96"/>
      <c r="ACF12" s="96"/>
      <c r="ACG12" s="96"/>
      <c r="ACH12" s="96"/>
      <c r="ACI12" s="96"/>
      <c r="ACJ12" s="96"/>
      <c r="ACK12" s="96"/>
      <c r="ACL12" s="96"/>
      <c r="ACM12" s="96"/>
      <c r="ACN12" s="96"/>
      <c r="ACO12" s="96"/>
      <c r="ACP12" s="96"/>
      <c r="ACQ12" s="96"/>
      <c r="ACR12" s="96"/>
      <c r="ACS12" s="96"/>
      <c r="ACT12" s="96"/>
      <c r="ACU12" s="96"/>
      <c r="ACV12" s="96"/>
      <c r="ACW12" s="96"/>
      <c r="ACX12" s="96"/>
      <c r="ACY12" s="96"/>
      <c r="ACZ12" s="96"/>
      <c r="ADA12" s="96"/>
      <c r="ADB12" s="96"/>
      <c r="ADC12" s="96"/>
      <c r="ADD12" s="96"/>
      <c r="ADE12" s="96"/>
      <c r="ADF12" s="96"/>
      <c r="ADG12" s="96"/>
      <c r="ADH12" s="96"/>
      <c r="ADI12" s="96"/>
      <c r="ADJ12" s="96"/>
      <c r="ADK12" s="96"/>
      <c r="ADL12" s="96"/>
      <c r="ADM12" s="96"/>
      <c r="ADN12" s="96"/>
      <c r="ADO12" s="96"/>
      <c r="ADP12" s="96"/>
      <c r="ADQ12" s="96"/>
      <c r="ADR12" s="96"/>
      <c r="ADS12" s="96"/>
      <c r="ADT12" s="96"/>
      <c r="ADU12" s="96"/>
      <c r="ADV12" s="96"/>
      <c r="ADW12" s="96"/>
      <c r="ADX12" s="96"/>
      <c r="ADY12" s="96"/>
      <c r="ADZ12" s="96"/>
      <c r="AEA12" s="96"/>
      <c r="AEB12" s="96"/>
      <c r="AEC12" s="96"/>
      <c r="AED12" s="96"/>
      <c r="AEE12" s="96"/>
      <c r="AEF12" s="96"/>
      <c r="AEG12" s="96"/>
      <c r="AEH12" s="96"/>
      <c r="AEI12" s="96"/>
      <c r="AEJ12" s="96"/>
      <c r="AEK12" s="96"/>
      <c r="AEL12" s="96"/>
      <c r="AEM12" s="96"/>
      <c r="AEN12" s="96"/>
      <c r="AEO12" s="96"/>
      <c r="AEP12" s="96"/>
      <c r="AEQ12" s="96"/>
      <c r="AER12" s="96"/>
      <c r="AES12" s="96"/>
      <c r="AET12" s="96"/>
      <c r="AEU12" s="96"/>
      <c r="AEV12" s="96"/>
      <c r="AEW12" s="96"/>
      <c r="AEX12" s="96"/>
      <c r="AEY12" s="96"/>
      <c r="AEZ12" s="96"/>
      <c r="AFA12" s="96"/>
      <c r="AFB12" s="96"/>
      <c r="AFC12" s="96"/>
      <c r="AFD12" s="96"/>
      <c r="AFE12" s="96"/>
      <c r="AFF12" s="96"/>
      <c r="AFG12" s="96"/>
      <c r="AFH12" s="96"/>
      <c r="AFI12" s="96"/>
      <c r="AFJ12" s="96"/>
      <c r="AFK12" s="96"/>
      <c r="AFL12" s="96"/>
      <c r="AFM12" s="96"/>
      <c r="AFN12" s="96"/>
      <c r="AFO12" s="96"/>
      <c r="AFP12" s="96"/>
      <c r="AFQ12" s="96"/>
      <c r="AFR12" s="96"/>
      <c r="AFS12" s="96"/>
      <c r="AFT12" s="96"/>
      <c r="AFU12" s="96"/>
      <c r="AFV12" s="96"/>
      <c r="AFW12" s="96"/>
      <c r="AFX12" s="96"/>
      <c r="AFY12" s="96"/>
      <c r="AFZ12" s="96"/>
      <c r="AGA12" s="96"/>
      <c r="AGB12" s="96"/>
      <c r="AGC12" s="96"/>
      <c r="AGD12" s="96"/>
      <c r="AGE12" s="96"/>
      <c r="AGF12" s="96"/>
      <c r="AGG12" s="96"/>
      <c r="AGH12" s="96"/>
      <c r="AGI12" s="96"/>
      <c r="AGJ12" s="96"/>
      <c r="AGK12" s="96"/>
      <c r="AGL12" s="96"/>
      <c r="AGM12" s="96"/>
      <c r="AGN12" s="96"/>
      <c r="AGO12" s="96"/>
      <c r="AGP12" s="96"/>
      <c r="AGQ12" s="96"/>
      <c r="AGR12" s="96"/>
      <c r="AGS12" s="96"/>
      <c r="AGT12" s="96"/>
      <c r="AGU12" s="96"/>
      <c r="AGV12" s="96"/>
      <c r="AGW12" s="96"/>
      <c r="AGX12" s="96"/>
      <c r="AGY12" s="96"/>
      <c r="AGZ12" s="96"/>
      <c r="AHA12" s="96"/>
      <c r="AHB12" s="96"/>
      <c r="AHC12" s="96"/>
      <c r="AHD12" s="96"/>
      <c r="AHE12" s="96"/>
      <c r="AHF12" s="96"/>
      <c r="AHG12" s="96"/>
      <c r="AHH12" s="96"/>
      <c r="AHI12" s="96"/>
      <c r="AHJ12" s="96"/>
      <c r="AHK12" s="96"/>
      <c r="AHL12" s="96"/>
      <c r="AHM12" s="96"/>
      <c r="AHN12" s="96"/>
      <c r="AHO12" s="96"/>
      <c r="AHP12" s="96"/>
      <c r="AHQ12" s="96"/>
      <c r="AHR12" s="96"/>
      <c r="AHS12" s="96"/>
      <c r="AHT12" s="96"/>
      <c r="AHU12" s="96"/>
      <c r="AHV12" s="96"/>
      <c r="AHW12" s="96"/>
      <c r="AHX12" s="96"/>
      <c r="AHY12" s="96"/>
      <c r="AHZ12" s="96"/>
      <c r="AIA12" s="96"/>
      <c r="AIB12" s="96"/>
      <c r="AIC12" s="96"/>
      <c r="AID12" s="96"/>
      <c r="AIE12" s="96"/>
      <c r="AIF12" s="96"/>
      <c r="AIG12" s="96"/>
      <c r="AIH12" s="96"/>
      <c r="AII12" s="96"/>
      <c r="AIJ12" s="96"/>
      <c r="AIK12" s="96"/>
      <c r="AIL12" s="96"/>
      <c r="AIM12" s="96"/>
      <c r="AIN12" s="96"/>
      <c r="AIO12" s="96"/>
      <c r="AIP12" s="96"/>
      <c r="AIQ12" s="96"/>
      <c r="AIR12" s="96"/>
      <c r="AIS12" s="96"/>
      <c r="AIT12" s="96"/>
      <c r="AIU12" s="96"/>
      <c r="AIV12" s="96"/>
      <c r="AIW12" s="96"/>
      <c r="AIX12" s="96"/>
      <c r="AIY12" s="96"/>
      <c r="AIZ12" s="96"/>
      <c r="AJA12" s="96"/>
      <c r="AJB12" s="96"/>
      <c r="AJC12" s="96"/>
      <c r="AJD12" s="96"/>
      <c r="AJE12" s="96"/>
      <c r="AJF12" s="96"/>
      <c r="AJG12" s="96"/>
      <c r="AJH12" s="96"/>
      <c r="AJI12" s="96"/>
      <c r="AJJ12" s="96"/>
      <c r="AJK12" s="96"/>
      <c r="AJL12" s="96"/>
      <c r="AJM12" s="96"/>
      <c r="AJN12" s="96"/>
      <c r="AJO12" s="96"/>
      <c r="AJP12" s="96"/>
      <c r="AJQ12" s="96"/>
      <c r="AJR12" s="96"/>
      <c r="AJS12" s="96"/>
      <c r="AJT12" s="96"/>
      <c r="AJU12" s="96"/>
      <c r="AJV12" s="96"/>
      <c r="AJW12" s="96"/>
      <c r="AJX12" s="96"/>
      <c r="AJY12" s="96"/>
      <c r="AJZ12" s="96"/>
      <c r="AKA12" s="96"/>
      <c r="AKB12" s="96"/>
      <c r="AKC12" s="96"/>
      <c r="AKD12" s="96"/>
      <c r="AKE12" s="96"/>
      <c r="AKF12" s="96"/>
      <c r="AKG12" s="96"/>
      <c r="AKH12" s="96"/>
      <c r="AKI12" s="96"/>
      <c r="AKJ12" s="96"/>
      <c r="AKK12" s="96"/>
      <c r="AKL12" s="96"/>
      <c r="AKM12" s="96"/>
      <c r="AKN12" s="96"/>
      <c r="AKO12" s="96"/>
      <c r="AKP12" s="96"/>
      <c r="AKQ12" s="96"/>
      <c r="AKR12" s="96"/>
      <c r="AKS12" s="96"/>
      <c r="AKT12" s="96"/>
      <c r="AKU12" s="96"/>
      <c r="AKV12" s="96"/>
      <c r="AKW12" s="96"/>
      <c r="AKX12" s="96"/>
      <c r="AKY12" s="96"/>
      <c r="AKZ12" s="96"/>
      <c r="ALA12" s="96"/>
      <c r="ALB12" s="96"/>
      <c r="ALC12" s="96"/>
      <c r="ALD12" s="96"/>
      <c r="ALE12" s="96"/>
      <c r="ALF12" s="96"/>
      <c r="ALG12" s="96"/>
      <c r="ALH12" s="96"/>
      <c r="ALI12" s="96"/>
      <c r="ALJ12" s="96"/>
      <c r="ALK12" s="96"/>
      <c r="ALL12" s="96"/>
      <c r="ALM12" s="96"/>
      <c r="ALN12" s="96"/>
      <c r="ALO12" s="96"/>
      <c r="ALP12" s="96"/>
      <c r="ALQ12" s="96"/>
      <c r="ALR12" s="96"/>
      <c r="ALS12" s="96"/>
      <c r="ALT12" s="96"/>
      <c r="ALU12" s="96"/>
      <c r="ALV12" s="96"/>
      <c r="ALW12" s="96"/>
      <c r="ALX12" s="96"/>
      <c r="ALY12" s="96"/>
      <c r="ALZ12" s="96"/>
      <c r="AMA12" s="96"/>
      <c r="AMB12" s="96"/>
      <c r="AMC12" s="96"/>
      <c r="AMD12" s="96"/>
      <c r="AME12" s="96"/>
      <c r="AMF12" s="96"/>
      <c r="AMG12" s="96"/>
      <c r="AMH12" s="96"/>
      <c r="AMI12" s="96"/>
      <c r="AMJ12" s="96"/>
    </row>
    <row r="13" spans="1:1024" ht="14.25" thickBot="1" x14ac:dyDescent="0.2">
      <c r="A13" s="1" t="s">
        <v>255</v>
      </c>
    </row>
    <row r="14" spans="1:1024" x14ac:dyDescent="0.15">
      <c r="A14" s="29" t="s">
        <v>2</v>
      </c>
      <c r="B14" s="30" t="s">
        <v>251</v>
      </c>
      <c r="C14" s="30" t="s">
        <v>252</v>
      </c>
      <c r="D14" s="31" t="s">
        <v>253</v>
      </c>
    </row>
    <row r="15" spans="1:1024" x14ac:dyDescent="0.15">
      <c r="A15" s="32"/>
      <c r="B15" s="33" t="s">
        <v>254</v>
      </c>
      <c r="C15" s="33" t="s">
        <v>84</v>
      </c>
      <c r="D15" s="34" t="s">
        <v>70</v>
      </c>
    </row>
    <row r="16" spans="1:1024" x14ac:dyDescent="0.15">
      <c r="A16" s="94">
        <v>27</v>
      </c>
      <c r="B16" s="98">
        <v>3680</v>
      </c>
      <c r="C16" s="98">
        <v>37013</v>
      </c>
      <c r="D16" s="99">
        <v>81991960</v>
      </c>
    </row>
    <row r="17" spans="1:4" x14ac:dyDescent="0.15">
      <c r="A17" s="94">
        <v>28</v>
      </c>
      <c r="B17" s="98">
        <v>3598</v>
      </c>
      <c r="C17" s="98">
        <v>35247</v>
      </c>
      <c r="D17" s="99">
        <v>78333047</v>
      </c>
    </row>
    <row r="18" spans="1:4" x14ac:dyDescent="0.15">
      <c r="A18" s="94">
        <v>29</v>
      </c>
      <c r="B18" s="98">
        <v>3769</v>
      </c>
      <c r="C18" s="98">
        <v>33738</v>
      </c>
      <c r="D18" s="99">
        <v>69729117</v>
      </c>
    </row>
    <row r="19" spans="1:4" x14ac:dyDescent="0.15">
      <c r="A19" s="94">
        <v>30</v>
      </c>
      <c r="B19" s="98">
        <v>3673</v>
      </c>
      <c r="C19" s="98">
        <v>36728</v>
      </c>
      <c r="D19" s="99">
        <v>81683072</v>
      </c>
    </row>
    <row r="20" spans="1:4" x14ac:dyDescent="0.15">
      <c r="A20" s="94" t="s">
        <v>14</v>
      </c>
      <c r="B20" s="98">
        <v>3649</v>
      </c>
      <c r="C20" s="98">
        <v>33950</v>
      </c>
      <c r="D20" s="99">
        <v>75102928</v>
      </c>
    </row>
    <row r="21" spans="1:4" x14ac:dyDescent="0.15">
      <c r="A21" s="94">
        <v>2</v>
      </c>
      <c r="B21" s="98">
        <v>3612</v>
      </c>
      <c r="C21" s="98">
        <v>27002</v>
      </c>
      <c r="D21" s="99">
        <v>59762048</v>
      </c>
    </row>
    <row r="22" spans="1:4" ht="14.25" thickBot="1" x14ac:dyDescent="0.2">
      <c r="A22" s="95">
        <v>3</v>
      </c>
      <c r="B22" s="15">
        <v>3491</v>
      </c>
      <c r="C22" s="15">
        <v>27777</v>
      </c>
      <c r="D22" s="102">
        <v>61776048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C18" sqref="C18"/>
    </sheetView>
  </sheetViews>
  <sheetFormatPr defaultColWidth="9" defaultRowHeight="13.5" x14ac:dyDescent="0.15"/>
  <cols>
    <col min="1" max="1" width="9" style="1"/>
    <col min="2" max="8" width="17.25" style="1" customWidth="1"/>
    <col min="9" max="1024" width="9" style="1"/>
  </cols>
  <sheetData>
    <row r="1" spans="1:8" x14ac:dyDescent="0.15">
      <c r="A1" s="1" t="s">
        <v>256</v>
      </c>
    </row>
    <row r="2" spans="1:8" x14ac:dyDescent="0.15">
      <c r="H2" s="22" t="s">
        <v>16</v>
      </c>
    </row>
    <row r="3" spans="1:8" x14ac:dyDescent="0.15">
      <c r="A3" s="29" t="s">
        <v>2</v>
      </c>
      <c r="B3" s="30" t="s">
        <v>30</v>
      </c>
      <c r="C3" s="30" t="s">
        <v>257</v>
      </c>
      <c r="D3" s="30" t="s">
        <v>258</v>
      </c>
      <c r="E3" s="30" t="s">
        <v>259</v>
      </c>
      <c r="F3" s="30" t="s">
        <v>260</v>
      </c>
      <c r="G3" s="30" t="s">
        <v>261</v>
      </c>
      <c r="H3" s="31" t="s">
        <v>26</v>
      </c>
    </row>
    <row r="4" spans="1:8" x14ac:dyDescent="0.15">
      <c r="A4" s="94">
        <v>27</v>
      </c>
      <c r="B4" s="98">
        <v>8135</v>
      </c>
      <c r="C4" s="98">
        <v>3005</v>
      </c>
      <c r="D4" s="98">
        <v>2926</v>
      </c>
      <c r="E4" s="98">
        <v>14</v>
      </c>
      <c r="F4" s="98">
        <v>4</v>
      </c>
      <c r="G4" s="98">
        <v>95</v>
      </c>
      <c r="H4" s="99">
        <v>2091</v>
      </c>
    </row>
    <row r="5" spans="1:8" x14ac:dyDescent="0.15">
      <c r="A5" s="94">
        <v>28</v>
      </c>
      <c r="B5" s="98">
        <v>7691</v>
      </c>
      <c r="C5" s="98">
        <v>2674</v>
      </c>
      <c r="D5" s="98">
        <v>2878</v>
      </c>
      <c r="E5" s="98">
        <v>1</v>
      </c>
      <c r="F5" s="98">
        <v>6</v>
      </c>
      <c r="G5" s="98">
        <v>84</v>
      </c>
      <c r="H5" s="99">
        <v>2048</v>
      </c>
    </row>
    <row r="6" spans="1:8" x14ac:dyDescent="0.15">
      <c r="A6" s="94">
        <v>29</v>
      </c>
      <c r="B6" s="98">
        <v>7891</v>
      </c>
      <c r="C6" s="98">
        <v>2722</v>
      </c>
      <c r="D6" s="98">
        <v>2838</v>
      </c>
      <c r="E6" s="98">
        <v>1</v>
      </c>
      <c r="F6" s="98">
        <v>5</v>
      </c>
      <c r="G6" s="98">
        <v>98</v>
      </c>
      <c r="H6" s="99">
        <v>2227</v>
      </c>
    </row>
    <row r="7" spans="1:8" x14ac:dyDescent="0.15">
      <c r="A7" s="94">
        <v>30</v>
      </c>
      <c r="B7" s="98">
        <v>7949</v>
      </c>
      <c r="C7" s="98">
        <v>2591</v>
      </c>
      <c r="D7" s="98">
        <v>2928</v>
      </c>
      <c r="E7" s="98">
        <v>1</v>
      </c>
      <c r="F7" s="98">
        <v>0</v>
      </c>
      <c r="G7" s="98">
        <v>90</v>
      </c>
      <c r="H7" s="99">
        <v>2339</v>
      </c>
    </row>
    <row r="8" spans="1:8" x14ac:dyDescent="0.15">
      <c r="A8" s="94" t="s">
        <v>14</v>
      </c>
      <c r="B8" s="98">
        <v>7508</v>
      </c>
      <c r="C8" s="98">
        <v>2709</v>
      </c>
      <c r="D8" s="98">
        <v>2640</v>
      </c>
      <c r="E8" s="98">
        <v>0</v>
      </c>
      <c r="F8" s="98">
        <v>0</v>
      </c>
      <c r="G8" s="98">
        <v>69</v>
      </c>
      <c r="H8" s="99">
        <v>2090</v>
      </c>
    </row>
    <row r="9" spans="1:8" x14ac:dyDescent="0.15">
      <c r="A9" s="94">
        <v>2</v>
      </c>
      <c r="B9" s="98">
        <v>5810</v>
      </c>
      <c r="C9" s="98">
        <v>2610</v>
      </c>
      <c r="D9" s="98">
        <v>1996</v>
      </c>
      <c r="E9" s="98">
        <v>0</v>
      </c>
      <c r="F9" s="98">
        <v>0</v>
      </c>
      <c r="G9" s="98">
        <v>35</v>
      </c>
      <c r="H9" s="99">
        <v>1169</v>
      </c>
    </row>
    <row r="10" spans="1:8" ht="14.25" thickBot="1" x14ac:dyDescent="0.2">
      <c r="A10" s="95">
        <v>3</v>
      </c>
      <c r="B10" s="15">
        <v>6187</v>
      </c>
      <c r="C10" s="15">
        <v>2516</v>
      </c>
      <c r="D10" s="15">
        <v>2157</v>
      </c>
      <c r="E10" s="15">
        <v>2</v>
      </c>
      <c r="F10" s="15">
        <v>0</v>
      </c>
      <c r="G10" s="15">
        <v>73</v>
      </c>
      <c r="H10" s="102">
        <v>1439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B14" sqref="B14"/>
    </sheetView>
  </sheetViews>
  <sheetFormatPr defaultColWidth="9" defaultRowHeight="13.5" x14ac:dyDescent="0.15"/>
  <cols>
    <col min="1" max="1" width="9" style="1"/>
    <col min="2" max="4" width="17" style="1" customWidth="1"/>
    <col min="5" max="1024" width="9" style="1"/>
  </cols>
  <sheetData>
    <row r="1" spans="1:4" x14ac:dyDescent="0.15">
      <c r="A1" s="1" t="s">
        <v>262</v>
      </c>
    </row>
    <row r="2" spans="1:4" x14ac:dyDescent="0.15">
      <c r="A2" s="29" t="s">
        <v>2</v>
      </c>
      <c r="B2" s="30" t="s">
        <v>263</v>
      </c>
      <c r="C2" s="30" t="s">
        <v>220</v>
      </c>
      <c r="D2" s="31" t="s">
        <v>221</v>
      </c>
    </row>
    <row r="3" spans="1:4" x14ac:dyDescent="0.15">
      <c r="A3" s="32"/>
      <c r="B3" s="33" t="s">
        <v>70</v>
      </c>
      <c r="C3" s="33" t="s">
        <v>44</v>
      </c>
      <c r="D3" s="34" t="s">
        <v>70</v>
      </c>
    </row>
    <row r="4" spans="1:4" x14ac:dyDescent="0.15">
      <c r="A4" s="94">
        <v>27</v>
      </c>
      <c r="B4" s="178">
        <v>100000</v>
      </c>
      <c r="C4" s="178">
        <v>20</v>
      </c>
      <c r="D4" s="179">
        <v>2000000</v>
      </c>
    </row>
    <row r="5" spans="1:4" x14ac:dyDescent="0.15">
      <c r="A5" s="94">
        <v>28</v>
      </c>
      <c r="B5" s="98">
        <v>100000</v>
      </c>
      <c r="C5" s="98">
        <v>24</v>
      </c>
      <c r="D5" s="99">
        <v>2400000</v>
      </c>
    </row>
    <row r="6" spans="1:4" x14ac:dyDescent="0.15">
      <c r="A6" s="94">
        <v>29</v>
      </c>
      <c r="B6" s="98">
        <v>100000</v>
      </c>
      <c r="C6" s="98">
        <v>25</v>
      </c>
      <c r="D6" s="99">
        <v>2500000</v>
      </c>
    </row>
    <row r="7" spans="1:4" x14ac:dyDescent="0.15">
      <c r="A7" s="94">
        <v>30</v>
      </c>
      <c r="B7" s="98">
        <v>100000</v>
      </c>
      <c r="C7" s="98">
        <v>19</v>
      </c>
      <c r="D7" s="99">
        <v>1900000</v>
      </c>
    </row>
    <row r="8" spans="1:4" x14ac:dyDescent="0.15">
      <c r="A8" s="94" t="s">
        <v>14</v>
      </c>
      <c r="B8" s="98">
        <v>100000</v>
      </c>
      <c r="C8" s="98">
        <v>19</v>
      </c>
      <c r="D8" s="99">
        <v>1900000</v>
      </c>
    </row>
    <row r="9" spans="1:4" x14ac:dyDescent="0.15">
      <c r="A9" s="94">
        <v>2</v>
      </c>
      <c r="B9" s="98">
        <v>100000</v>
      </c>
      <c r="C9" s="98">
        <v>14</v>
      </c>
      <c r="D9" s="99">
        <v>1400000</v>
      </c>
    </row>
    <row r="10" spans="1:4" ht="14.25" thickBot="1" x14ac:dyDescent="0.2">
      <c r="A10" s="95">
        <v>3</v>
      </c>
      <c r="B10" s="15">
        <v>100000</v>
      </c>
      <c r="C10" s="15">
        <v>24</v>
      </c>
      <c r="D10" s="102">
        <v>2400000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B25" sqref="B25"/>
    </sheetView>
  </sheetViews>
  <sheetFormatPr defaultColWidth="9" defaultRowHeight="13.5" x14ac:dyDescent="0.15"/>
  <cols>
    <col min="1" max="1" width="9" style="96"/>
    <col min="2" max="4" width="17.625" style="96" customWidth="1"/>
    <col min="5" max="1024" width="9" style="96"/>
  </cols>
  <sheetData>
    <row r="1" spans="1:4" ht="14.25" thickBot="1" x14ac:dyDescent="0.2">
      <c r="A1" s="96" t="s">
        <v>264</v>
      </c>
    </row>
    <row r="2" spans="1:4" x14ac:dyDescent="0.15">
      <c r="A2" s="29" t="s">
        <v>2</v>
      </c>
      <c r="B2" s="180" t="s">
        <v>265</v>
      </c>
      <c r="C2" s="180" t="s">
        <v>220</v>
      </c>
      <c r="D2" s="181" t="s">
        <v>221</v>
      </c>
    </row>
    <row r="3" spans="1:4" x14ac:dyDescent="0.15">
      <c r="A3" s="100"/>
      <c r="B3" s="92" t="s">
        <v>70</v>
      </c>
      <c r="C3" s="92" t="s">
        <v>44</v>
      </c>
      <c r="D3" s="93" t="s">
        <v>70</v>
      </c>
    </row>
    <row r="4" spans="1:4" x14ac:dyDescent="0.15">
      <c r="A4" s="25">
        <v>27</v>
      </c>
      <c r="B4" s="178">
        <v>100000</v>
      </c>
      <c r="C4" s="178">
        <v>76</v>
      </c>
      <c r="D4" s="179">
        <v>6846596</v>
      </c>
    </row>
    <row r="5" spans="1:4" x14ac:dyDescent="0.15">
      <c r="A5" s="94">
        <v>28</v>
      </c>
      <c r="B5" s="98">
        <v>100000</v>
      </c>
      <c r="C5" s="98">
        <v>69</v>
      </c>
      <c r="D5" s="99">
        <v>6048488</v>
      </c>
    </row>
    <row r="6" spans="1:4" x14ac:dyDescent="0.15">
      <c r="A6" s="94">
        <v>29</v>
      </c>
      <c r="B6" s="98">
        <v>100000</v>
      </c>
      <c r="C6" s="98">
        <v>73</v>
      </c>
      <c r="D6" s="99">
        <v>6589804</v>
      </c>
    </row>
    <row r="7" spans="1:4" x14ac:dyDescent="0.15">
      <c r="A7" s="94">
        <v>30</v>
      </c>
      <c r="B7" s="98">
        <v>100000</v>
      </c>
      <c r="C7" s="98">
        <v>67</v>
      </c>
      <c r="D7" s="99">
        <v>6329237</v>
      </c>
    </row>
    <row r="8" spans="1:4" x14ac:dyDescent="0.15">
      <c r="A8" s="94" t="s">
        <v>14</v>
      </c>
      <c r="B8" s="98">
        <v>100000</v>
      </c>
      <c r="C8" s="98">
        <v>65</v>
      </c>
      <c r="D8" s="99">
        <v>6258230</v>
      </c>
    </row>
    <row r="9" spans="1:4" x14ac:dyDescent="0.15">
      <c r="A9" s="94">
        <v>2</v>
      </c>
      <c r="B9" s="98">
        <v>100000</v>
      </c>
      <c r="C9" s="98">
        <v>54</v>
      </c>
      <c r="D9" s="99">
        <v>6258230</v>
      </c>
    </row>
    <row r="10" spans="1:4" ht="14.25" thickBot="1" x14ac:dyDescent="0.2">
      <c r="A10" s="95">
        <v>3</v>
      </c>
      <c r="B10" s="15">
        <v>100000</v>
      </c>
      <c r="C10" s="15">
        <v>61</v>
      </c>
      <c r="D10" s="102">
        <v>5727600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>
      <selection activeCell="E18" sqref="E18"/>
    </sheetView>
  </sheetViews>
  <sheetFormatPr defaultColWidth="9" defaultRowHeight="13.5" x14ac:dyDescent="0.15"/>
  <cols>
    <col min="1" max="1" width="9" style="1"/>
    <col min="2" max="9" width="14.25" style="1" customWidth="1"/>
    <col min="10" max="1024" width="9" style="1"/>
  </cols>
  <sheetData>
    <row r="1" spans="1:9" x14ac:dyDescent="0.15">
      <c r="A1" s="1" t="s">
        <v>266</v>
      </c>
    </row>
    <row r="3" spans="1:9" ht="13.5" customHeight="1" x14ac:dyDescent="0.15">
      <c r="A3" s="2" t="s">
        <v>2</v>
      </c>
      <c r="B3" s="268" t="s">
        <v>267</v>
      </c>
      <c r="C3" s="268"/>
      <c r="D3" s="268"/>
      <c r="E3" s="268"/>
      <c r="F3" s="268"/>
      <c r="G3" s="268"/>
      <c r="H3" s="269" t="s">
        <v>268</v>
      </c>
      <c r="I3" s="270" t="s">
        <v>269</v>
      </c>
    </row>
    <row r="4" spans="1:9" x14ac:dyDescent="0.15">
      <c r="A4" s="6"/>
      <c r="B4" s="8" t="s">
        <v>270</v>
      </c>
      <c r="C4" s="8" t="s">
        <v>269</v>
      </c>
      <c r="D4" s="8" t="s">
        <v>271</v>
      </c>
      <c r="E4" s="8" t="s">
        <v>269</v>
      </c>
      <c r="F4" s="8" t="s">
        <v>272</v>
      </c>
      <c r="G4" s="8" t="s">
        <v>269</v>
      </c>
      <c r="H4" s="269"/>
      <c r="I4" s="270"/>
    </row>
    <row r="5" spans="1:9" x14ac:dyDescent="0.15">
      <c r="A5" s="32"/>
      <c r="B5" s="33" t="s">
        <v>273</v>
      </c>
      <c r="C5" s="33" t="s">
        <v>273</v>
      </c>
      <c r="D5" s="33" t="s">
        <v>274</v>
      </c>
      <c r="E5" s="33" t="s">
        <v>274</v>
      </c>
      <c r="F5" s="33" t="s">
        <v>275</v>
      </c>
      <c r="G5" s="33" t="s">
        <v>275</v>
      </c>
      <c r="H5" s="33" t="s">
        <v>274</v>
      </c>
      <c r="I5" s="34" t="s">
        <v>274</v>
      </c>
    </row>
    <row r="6" spans="1:9" x14ac:dyDescent="0.15">
      <c r="A6" s="94">
        <v>27</v>
      </c>
      <c r="B6" s="103">
        <v>843</v>
      </c>
      <c r="C6" s="103" t="s">
        <v>276</v>
      </c>
      <c r="D6" s="103">
        <v>67</v>
      </c>
      <c r="E6" s="103">
        <v>26</v>
      </c>
      <c r="F6" s="104">
        <v>12.5820895522388</v>
      </c>
      <c r="G6" s="104">
        <v>17.5</v>
      </c>
      <c r="H6" s="103">
        <v>13</v>
      </c>
      <c r="I6" s="105">
        <v>3</v>
      </c>
    </row>
    <row r="7" spans="1:9" x14ac:dyDescent="0.15">
      <c r="A7" s="94">
        <v>28</v>
      </c>
      <c r="B7" s="103">
        <v>851</v>
      </c>
      <c r="C7" s="103">
        <v>448</v>
      </c>
      <c r="D7" s="103">
        <v>104</v>
      </c>
      <c r="E7" s="103">
        <v>38</v>
      </c>
      <c r="F7" s="104">
        <v>8.1999999999999993</v>
      </c>
      <c r="G7" s="104">
        <v>11.8</v>
      </c>
      <c r="H7" s="103">
        <v>18</v>
      </c>
      <c r="I7" s="105">
        <v>4</v>
      </c>
    </row>
    <row r="8" spans="1:9" x14ac:dyDescent="0.15">
      <c r="A8" s="94">
        <v>29</v>
      </c>
      <c r="B8" s="103">
        <v>663</v>
      </c>
      <c r="C8" s="103" t="s">
        <v>277</v>
      </c>
      <c r="D8" s="103">
        <v>116</v>
      </c>
      <c r="E8" s="103" t="s">
        <v>278</v>
      </c>
      <c r="F8" s="104">
        <v>5.7</v>
      </c>
      <c r="G8" s="104">
        <v>8</v>
      </c>
      <c r="H8" s="103">
        <v>17</v>
      </c>
      <c r="I8" s="105" t="s">
        <v>279</v>
      </c>
    </row>
    <row r="9" spans="1:9" x14ac:dyDescent="0.15">
      <c r="A9" s="94">
        <v>30</v>
      </c>
      <c r="B9" s="103">
        <v>692</v>
      </c>
      <c r="C9" s="103" t="s">
        <v>280</v>
      </c>
      <c r="D9" s="103">
        <v>88</v>
      </c>
      <c r="E9" s="103" t="s">
        <v>281</v>
      </c>
      <c r="F9" s="104">
        <v>7.9</v>
      </c>
      <c r="G9" s="104">
        <v>9.8000000000000007</v>
      </c>
      <c r="H9" s="103">
        <v>25</v>
      </c>
      <c r="I9" s="105" t="s">
        <v>279</v>
      </c>
    </row>
    <row r="10" spans="1:9" x14ac:dyDescent="0.15">
      <c r="A10" s="94" t="s">
        <v>14</v>
      </c>
      <c r="B10" s="103">
        <v>710</v>
      </c>
      <c r="C10" s="103" t="s">
        <v>282</v>
      </c>
      <c r="D10" s="103">
        <v>100</v>
      </c>
      <c r="E10" s="103" t="s">
        <v>281</v>
      </c>
      <c r="F10" s="104">
        <v>7.1</v>
      </c>
      <c r="G10" s="104">
        <v>10.3</v>
      </c>
      <c r="H10" s="103">
        <v>20</v>
      </c>
      <c r="I10" s="105" t="s">
        <v>283</v>
      </c>
    </row>
    <row r="11" spans="1:9" x14ac:dyDescent="0.15">
      <c r="A11" s="94">
        <v>2</v>
      </c>
      <c r="B11" s="103">
        <v>804</v>
      </c>
      <c r="C11" s="103" t="s">
        <v>284</v>
      </c>
      <c r="D11" s="103">
        <v>84</v>
      </c>
      <c r="E11" s="103" t="s">
        <v>285</v>
      </c>
      <c r="F11" s="104">
        <v>9.6</v>
      </c>
      <c r="G11" s="104">
        <v>12.2</v>
      </c>
      <c r="H11" s="103">
        <v>25</v>
      </c>
      <c r="I11" s="105" t="s">
        <v>286</v>
      </c>
    </row>
    <row r="12" spans="1:9" ht="14.25" thickBot="1" x14ac:dyDescent="0.2">
      <c r="A12" s="95">
        <v>3</v>
      </c>
      <c r="B12" s="15">
        <v>738</v>
      </c>
      <c r="C12" s="106">
        <v>520</v>
      </c>
      <c r="D12" s="15">
        <v>86</v>
      </c>
      <c r="E12" s="106">
        <v>50</v>
      </c>
      <c r="F12" s="107">
        <v>8.6</v>
      </c>
      <c r="G12" s="107">
        <v>10.4</v>
      </c>
      <c r="H12" s="15">
        <v>42</v>
      </c>
      <c r="I12" s="108">
        <v>4</v>
      </c>
    </row>
  </sheetData>
  <mergeCells count="3">
    <mergeCell ref="B3:G3"/>
    <mergeCell ref="H3:H4"/>
    <mergeCell ref="I3:I4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9"/>
  <sheetViews>
    <sheetView zoomScaleNormal="100" workbookViewId="0">
      <selection activeCell="F20" sqref="F20"/>
    </sheetView>
  </sheetViews>
  <sheetFormatPr defaultColWidth="9" defaultRowHeight="13.5" x14ac:dyDescent="0.15"/>
  <cols>
    <col min="1" max="18" width="8" style="1" customWidth="1"/>
    <col min="19" max="1024" width="9" style="1"/>
  </cols>
  <sheetData>
    <row r="1" spans="1:18" x14ac:dyDescent="0.15">
      <c r="A1" s="1" t="s">
        <v>287</v>
      </c>
    </row>
    <row r="2" spans="1:18" x14ac:dyDescent="0.15">
      <c r="R2" s="22" t="s">
        <v>288</v>
      </c>
    </row>
    <row r="3" spans="1:18" x14ac:dyDescent="0.15">
      <c r="A3" s="29" t="s">
        <v>2</v>
      </c>
      <c r="B3" s="30" t="s">
        <v>30</v>
      </c>
      <c r="C3" s="30" t="s">
        <v>289</v>
      </c>
      <c r="D3" s="30" t="s">
        <v>290</v>
      </c>
      <c r="E3" s="30" t="s">
        <v>291</v>
      </c>
      <c r="F3" s="30" t="s">
        <v>292</v>
      </c>
      <c r="G3" s="30" t="s">
        <v>293</v>
      </c>
      <c r="H3" s="30" t="s">
        <v>294</v>
      </c>
      <c r="I3" s="30" t="s">
        <v>295</v>
      </c>
      <c r="J3" s="30" t="s">
        <v>296</v>
      </c>
      <c r="K3" s="30" t="s">
        <v>297</v>
      </c>
      <c r="L3" s="30" t="s">
        <v>298</v>
      </c>
      <c r="M3" s="30" t="s">
        <v>299</v>
      </c>
      <c r="N3" s="30" t="s">
        <v>300</v>
      </c>
      <c r="O3" s="30" t="s">
        <v>301</v>
      </c>
      <c r="P3" s="30" t="s">
        <v>302</v>
      </c>
      <c r="Q3" s="30" t="s">
        <v>303</v>
      </c>
      <c r="R3" s="31" t="s">
        <v>304</v>
      </c>
    </row>
    <row r="4" spans="1:18" x14ac:dyDescent="0.15">
      <c r="A4" s="94">
        <v>28</v>
      </c>
      <c r="B4" s="98">
        <v>1288</v>
      </c>
      <c r="C4" s="98">
        <v>97</v>
      </c>
      <c r="D4" s="98">
        <v>36</v>
      </c>
      <c r="E4" s="98">
        <v>120</v>
      </c>
      <c r="F4" s="98">
        <v>54</v>
      </c>
      <c r="G4" s="98">
        <v>84</v>
      </c>
      <c r="H4" s="98">
        <v>35</v>
      </c>
      <c r="I4" s="98">
        <v>76</v>
      </c>
      <c r="J4" s="98">
        <v>61</v>
      </c>
      <c r="K4" s="98">
        <v>27</v>
      </c>
      <c r="L4" s="98">
        <v>122</v>
      </c>
      <c r="M4" s="98">
        <v>117</v>
      </c>
      <c r="N4" s="98">
        <v>75</v>
      </c>
      <c r="O4" s="98">
        <v>96</v>
      </c>
      <c r="P4" s="98">
        <v>122</v>
      </c>
      <c r="Q4" s="98">
        <v>80</v>
      </c>
      <c r="R4" s="99">
        <v>86</v>
      </c>
    </row>
    <row r="5" spans="1:18" x14ac:dyDescent="0.15">
      <c r="A5" s="94">
        <v>29</v>
      </c>
      <c r="B5" s="98">
        <v>1303</v>
      </c>
      <c r="C5" s="98">
        <v>96</v>
      </c>
      <c r="D5" s="98">
        <v>40</v>
      </c>
      <c r="E5" s="98">
        <v>122</v>
      </c>
      <c r="F5" s="98">
        <v>55</v>
      </c>
      <c r="G5" s="98">
        <v>80</v>
      </c>
      <c r="H5" s="98">
        <v>37</v>
      </c>
      <c r="I5" s="98">
        <v>73</v>
      </c>
      <c r="J5" s="98">
        <v>65</v>
      </c>
      <c r="K5" s="98">
        <v>29</v>
      </c>
      <c r="L5" s="98">
        <v>128</v>
      </c>
      <c r="M5" s="98">
        <v>115</v>
      </c>
      <c r="N5" s="98">
        <v>75</v>
      </c>
      <c r="O5" s="98">
        <v>97</v>
      </c>
      <c r="P5" s="98">
        <v>120</v>
      </c>
      <c r="Q5" s="98">
        <v>83</v>
      </c>
      <c r="R5" s="99">
        <v>88</v>
      </c>
    </row>
    <row r="6" spans="1:18" x14ac:dyDescent="0.15">
      <c r="A6" s="94">
        <v>30</v>
      </c>
      <c r="B6" s="98">
        <v>1325</v>
      </c>
      <c r="C6" s="98">
        <v>98</v>
      </c>
      <c r="D6" s="98">
        <v>38</v>
      </c>
      <c r="E6" s="98">
        <v>118</v>
      </c>
      <c r="F6" s="98">
        <v>61</v>
      </c>
      <c r="G6" s="98">
        <v>85</v>
      </c>
      <c r="H6" s="98">
        <v>39</v>
      </c>
      <c r="I6" s="98">
        <v>77</v>
      </c>
      <c r="J6" s="98">
        <v>60</v>
      </c>
      <c r="K6" s="98">
        <v>31</v>
      </c>
      <c r="L6" s="98">
        <v>127</v>
      </c>
      <c r="M6" s="98">
        <v>116</v>
      </c>
      <c r="N6" s="98">
        <v>74</v>
      </c>
      <c r="O6" s="98">
        <v>99</v>
      </c>
      <c r="P6" s="98">
        <v>135</v>
      </c>
      <c r="Q6" s="98">
        <v>82</v>
      </c>
      <c r="R6" s="99">
        <v>85</v>
      </c>
    </row>
    <row r="7" spans="1:18" x14ac:dyDescent="0.15">
      <c r="A7" s="94" t="s">
        <v>14</v>
      </c>
      <c r="B7" s="98">
        <v>1350</v>
      </c>
      <c r="C7" s="98">
        <v>101</v>
      </c>
      <c r="D7" s="98">
        <v>40</v>
      </c>
      <c r="E7" s="98">
        <v>117</v>
      </c>
      <c r="F7" s="98">
        <v>58</v>
      </c>
      <c r="G7" s="98">
        <v>87</v>
      </c>
      <c r="H7" s="98">
        <v>42</v>
      </c>
      <c r="I7" s="98">
        <v>81</v>
      </c>
      <c r="J7" s="98">
        <v>62</v>
      </c>
      <c r="K7" s="98">
        <v>33</v>
      </c>
      <c r="L7" s="98">
        <v>125</v>
      </c>
      <c r="M7" s="98">
        <v>117</v>
      </c>
      <c r="N7" s="98">
        <v>78</v>
      </c>
      <c r="O7" s="98">
        <v>98</v>
      </c>
      <c r="P7" s="98">
        <v>142</v>
      </c>
      <c r="Q7" s="98">
        <v>83</v>
      </c>
      <c r="R7" s="99">
        <v>86</v>
      </c>
    </row>
    <row r="8" spans="1:18" x14ac:dyDescent="0.15">
      <c r="A8" s="94">
        <v>2</v>
      </c>
      <c r="B8" s="98">
        <v>1394</v>
      </c>
      <c r="C8" s="98">
        <v>102</v>
      </c>
      <c r="D8" s="98">
        <v>40</v>
      </c>
      <c r="E8" s="98">
        <v>125</v>
      </c>
      <c r="F8" s="98">
        <v>60</v>
      </c>
      <c r="G8" s="98">
        <v>93</v>
      </c>
      <c r="H8" s="98">
        <v>42</v>
      </c>
      <c r="I8" s="98">
        <v>88</v>
      </c>
      <c r="J8" s="98">
        <v>63</v>
      </c>
      <c r="K8" s="98">
        <v>35</v>
      </c>
      <c r="L8" s="98">
        <v>125</v>
      </c>
      <c r="M8" s="98">
        <v>122</v>
      </c>
      <c r="N8" s="98">
        <v>75</v>
      </c>
      <c r="O8" s="98">
        <v>99</v>
      </c>
      <c r="P8" s="98">
        <v>145</v>
      </c>
      <c r="Q8" s="98">
        <v>89</v>
      </c>
      <c r="R8" s="99">
        <v>91</v>
      </c>
    </row>
    <row r="9" spans="1:18" x14ac:dyDescent="0.15">
      <c r="A9" s="95">
        <v>3</v>
      </c>
      <c r="B9" s="15">
        <v>1420</v>
      </c>
      <c r="C9" s="15">
        <v>102</v>
      </c>
      <c r="D9" s="15">
        <v>40</v>
      </c>
      <c r="E9" s="15">
        <v>126</v>
      </c>
      <c r="F9" s="15">
        <v>59</v>
      </c>
      <c r="G9" s="15">
        <v>95</v>
      </c>
      <c r="H9" s="15">
        <v>44</v>
      </c>
      <c r="I9" s="15">
        <v>93</v>
      </c>
      <c r="J9" s="15">
        <v>64</v>
      </c>
      <c r="K9" s="15">
        <v>33</v>
      </c>
      <c r="L9" s="15">
        <v>118</v>
      </c>
      <c r="M9" s="15">
        <v>124</v>
      </c>
      <c r="N9" s="15">
        <v>81</v>
      </c>
      <c r="O9" s="15">
        <v>105</v>
      </c>
      <c r="P9" s="15">
        <v>147</v>
      </c>
      <c r="Q9" s="15">
        <v>92</v>
      </c>
      <c r="R9" s="102">
        <v>97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49"/>
  <sheetViews>
    <sheetView zoomScaleNormal="100" workbookViewId="0">
      <selection activeCell="E149" sqref="E149"/>
    </sheetView>
  </sheetViews>
  <sheetFormatPr defaultColWidth="9" defaultRowHeight="13.5" x14ac:dyDescent="0.15"/>
  <cols>
    <col min="1" max="1" width="7.625" style="1" customWidth="1"/>
    <col min="2" max="11" width="15.25" style="1" customWidth="1"/>
    <col min="12" max="1024" width="9" style="1"/>
  </cols>
  <sheetData>
    <row r="1" spans="1:1024" x14ac:dyDescent="0.15">
      <c r="A1" s="1" t="s">
        <v>305</v>
      </c>
    </row>
    <row r="2" spans="1:1024" x14ac:dyDescent="0.15">
      <c r="A2" s="1" t="s">
        <v>306</v>
      </c>
    </row>
    <row r="3" spans="1:1024" x14ac:dyDescent="0.15">
      <c r="K3" s="22" t="s">
        <v>16</v>
      </c>
    </row>
    <row r="4" spans="1:1024" s="112" customFormat="1" x14ac:dyDescent="0.15">
      <c r="A4" s="109" t="s">
        <v>2</v>
      </c>
      <c r="B4" s="110" t="s">
        <v>30</v>
      </c>
      <c r="C4" s="110" t="s">
        <v>307</v>
      </c>
      <c r="D4" s="110" t="s">
        <v>308</v>
      </c>
      <c r="E4" s="110" t="s">
        <v>309</v>
      </c>
      <c r="F4" s="110" t="s">
        <v>310</v>
      </c>
      <c r="G4" s="110" t="s">
        <v>311</v>
      </c>
      <c r="H4" s="110" t="s">
        <v>312</v>
      </c>
      <c r="I4" s="110" t="s">
        <v>313</v>
      </c>
      <c r="J4" s="110" t="s">
        <v>314</v>
      </c>
      <c r="K4" s="111" t="s">
        <v>315</v>
      </c>
    </row>
    <row r="5" spans="1:1024" x14ac:dyDescent="0.15">
      <c r="A5" s="25">
        <v>27</v>
      </c>
      <c r="B5" s="98">
        <v>39474</v>
      </c>
      <c r="C5" s="98">
        <v>4990</v>
      </c>
      <c r="D5" s="98">
        <v>7937</v>
      </c>
      <c r="E5" s="98">
        <v>155</v>
      </c>
      <c r="F5" s="98">
        <v>4626</v>
      </c>
      <c r="G5" s="98">
        <v>18336</v>
      </c>
      <c r="H5" s="98">
        <v>604</v>
      </c>
      <c r="I5" s="98">
        <v>212</v>
      </c>
      <c r="J5" s="98">
        <v>210</v>
      </c>
      <c r="K5" s="99">
        <v>2121</v>
      </c>
    </row>
    <row r="6" spans="1:1024" x14ac:dyDescent="0.15">
      <c r="A6" s="25">
        <v>28</v>
      </c>
      <c r="B6" s="98">
        <v>38005</v>
      </c>
      <c r="C6" s="98">
        <v>5209</v>
      </c>
      <c r="D6" s="98">
        <v>7577</v>
      </c>
      <c r="E6" s="98">
        <v>118</v>
      </c>
      <c r="F6" s="98">
        <v>4686</v>
      </c>
      <c r="G6" s="98">
        <v>17419</v>
      </c>
      <c r="H6" s="98">
        <v>625</v>
      </c>
      <c r="I6" s="98">
        <v>211</v>
      </c>
      <c r="J6" s="98">
        <v>260</v>
      </c>
      <c r="K6" s="99">
        <v>1900</v>
      </c>
    </row>
    <row r="7" spans="1:1024" x14ac:dyDescent="0.15">
      <c r="A7" s="25">
        <v>29</v>
      </c>
      <c r="B7" s="98">
        <v>34462</v>
      </c>
      <c r="C7" s="98">
        <v>4777</v>
      </c>
      <c r="D7" s="98">
        <v>5584</v>
      </c>
      <c r="E7" s="98">
        <v>114</v>
      </c>
      <c r="F7" s="98">
        <v>4345</v>
      </c>
      <c r="G7" s="98">
        <v>16894</v>
      </c>
      <c r="H7" s="98">
        <v>661</v>
      </c>
      <c r="I7" s="98">
        <v>151</v>
      </c>
      <c r="J7" s="98">
        <v>243</v>
      </c>
      <c r="K7" s="99">
        <v>1693</v>
      </c>
    </row>
    <row r="8" spans="1:1024" x14ac:dyDescent="0.15">
      <c r="A8" s="25">
        <v>30</v>
      </c>
      <c r="B8" s="98">
        <v>33264</v>
      </c>
      <c r="C8" s="98">
        <v>4485</v>
      </c>
      <c r="D8" s="98">
        <v>5081</v>
      </c>
      <c r="E8" s="98">
        <v>423</v>
      </c>
      <c r="F8" s="98">
        <v>4037</v>
      </c>
      <c r="G8" s="98">
        <v>16610</v>
      </c>
      <c r="H8" s="98">
        <v>581</v>
      </c>
      <c r="I8" s="98">
        <v>128</v>
      </c>
      <c r="J8" s="98">
        <v>220</v>
      </c>
      <c r="K8" s="99">
        <v>1699</v>
      </c>
    </row>
    <row r="9" spans="1:1024" x14ac:dyDescent="0.15">
      <c r="A9" s="25" t="s">
        <v>14</v>
      </c>
      <c r="B9" s="98">
        <v>33234</v>
      </c>
      <c r="C9" s="98">
        <v>4330</v>
      </c>
      <c r="D9" s="98">
        <v>5840</v>
      </c>
      <c r="E9" s="98">
        <v>302</v>
      </c>
      <c r="F9" s="98">
        <v>3939</v>
      </c>
      <c r="G9" s="98">
        <v>16436</v>
      </c>
      <c r="H9" s="98">
        <v>466</v>
      </c>
      <c r="I9" s="98">
        <v>129</v>
      </c>
      <c r="J9" s="98">
        <v>223</v>
      </c>
      <c r="K9" s="99">
        <v>1569</v>
      </c>
    </row>
    <row r="10" spans="1:1024" x14ac:dyDescent="0.15">
      <c r="A10" s="94">
        <v>2</v>
      </c>
      <c r="B10" s="98">
        <v>31026</v>
      </c>
      <c r="C10" s="98">
        <v>3965</v>
      </c>
      <c r="D10" s="98">
        <v>5600</v>
      </c>
      <c r="E10" s="98">
        <v>293</v>
      </c>
      <c r="F10" s="98">
        <v>3248</v>
      </c>
      <c r="G10" s="98">
        <v>15779</v>
      </c>
      <c r="H10" s="98">
        <v>464</v>
      </c>
      <c r="I10" s="98">
        <v>106</v>
      </c>
      <c r="J10" s="98">
        <v>242</v>
      </c>
      <c r="K10" s="99">
        <v>1329</v>
      </c>
    </row>
    <row r="11" spans="1:1024" ht="14.25" thickBot="1" x14ac:dyDescent="0.2">
      <c r="A11" s="95">
        <v>3</v>
      </c>
      <c r="B11" s="139">
        <f>SUM(C11:K11)</f>
        <v>32453</v>
      </c>
      <c r="C11" s="139">
        <v>3552</v>
      </c>
      <c r="D11" s="139">
        <v>6673</v>
      </c>
      <c r="E11" s="139">
        <v>331</v>
      </c>
      <c r="F11" s="139">
        <v>2499</v>
      </c>
      <c r="G11" s="139">
        <v>17019</v>
      </c>
      <c r="H11" s="139">
        <v>517</v>
      </c>
      <c r="I11" s="139">
        <v>127</v>
      </c>
      <c r="J11" s="139">
        <v>212</v>
      </c>
      <c r="K11" s="140">
        <v>1523</v>
      </c>
    </row>
    <row r="12" spans="1:1024" x14ac:dyDescent="0.15">
      <c r="A12" s="66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  <c r="IX12" s="96"/>
      <c r="IY12" s="96"/>
      <c r="IZ12" s="96"/>
      <c r="JA12" s="96"/>
      <c r="JB12" s="96"/>
      <c r="JC12" s="96"/>
      <c r="JD12" s="96"/>
      <c r="JE12" s="96"/>
      <c r="JF12" s="96"/>
      <c r="JG12" s="96"/>
      <c r="JH12" s="96"/>
      <c r="JI12" s="96"/>
      <c r="JJ12" s="96"/>
      <c r="JK12" s="96"/>
      <c r="JL12" s="96"/>
      <c r="JM12" s="96"/>
      <c r="JN12" s="96"/>
      <c r="JO12" s="96"/>
      <c r="JP12" s="96"/>
      <c r="JQ12" s="96"/>
      <c r="JR12" s="96"/>
      <c r="JS12" s="96"/>
      <c r="JT12" s="96"/>
      <c r="JU12" s="96"/>
      <c r="JV12" s="96"/>
      <c r="JW12" s="96"/>
      <c r="JX12" s="96"/>
      <c r="JY12" s="96"/>
      <c r="JZ12" s="96"/>
      <c r="KA12" s="96"/>
      <c r="KB12" s="96"/>
      <c r="KC12" s="96"/>
      <c r="KD12" s="96"/>
      <c r="KE12" s="96"/>
      <c r="KF12" s="96"/>
      <c r="KG12" s="96"/>
      <c r="KH12" s="96"/>
      <c r="KI12" s="96"/>
      <c r="KJ12" s="96"/>
      <c r="KK12" s="96"/>
      <c r="KL12" s="96"/>
      <c r="KM12" s="96"/>
      <c r="KN12" s="96"/>
      <c r="KO12" s="96"/>
      <c r="KP12" s="96"/>
      <c r="KQ12" s="96"/>
      <c r="KR12" s="96"/>
      <c r="KS12" s="96"/>
      <c r="KT12" s="96"/>
      <c r="KU12" s="96"/>
      <c r="KV12" s="96"/>
      <c r="KW12" s="96"/>
      <c r="KX12" s="96"/>
      <c r="KY12" s="96"/>
      <c r="KZ12" s="96"/>
      <c r="LA12" s="96"/>
      <c r="LB12" s="96"/>
      <c r="LC12" s="96"/>
      <c r="LD12" s="96"/>
      <c r="LE12" s="96"/>
      <c r="LF12" s="96"/>
      <c r="LG12" s="96"/>
      <c r="LH12" s="96"/>
      <c r="LI12" s="96"/>
      <c r="LJ12" s="96"/>
      <c r="LK12" s="96"/>
      <c r="LL12" s="96"/>
      <c r="LM12" s="96"/>
      <c r="LN12" s="96"/>
      <c r="LO12" s="96"/>
      <c r="LP12" s="96"/>
      <c r="LQ12" s="96"/>
      <c r="LR12" s="96"/>
      <c r="LS12" s="96"/>
      <c r="LT12" s="96"/>
      <c r="LU12" s="96"/>
      <c r="LV12" s="96"/>
      <c r="LW12" s="96"/>
      <c r="LX12" s="96"/>
      <c r="LY12" s="96"/>
      <c r="LZ12" s="96"/>
      <c r="MA12" s="96"/>
      <c r="MB12" s="96"/>
      <c r="MC12" s="96"/>
      <c r="MD12" s="96"/>
      <c r="ME12" s="96"/>
      <c r="MF12" s="96"/>
      <c r="MG12" s="96"/>
      <c r="MH12" s="96"/>
      <c r="MI12" s="96"/>
      <c r="MJ12" s="96"/>
      <c r="MK12" s="96"/>
      <c r="ML12" s="96"/>
      <c r="MM12" s="96"/>
      <c r="MN12" s="96"/>
      <c r="MO12" s="96"/>
      <c r="MP12" s="96"/>
      <c r="MQ12" s="96"/>
      <c r="MR12" s="96"/>
      <c r="MS12" s="96"/>
      <c r="MT12" s="96"/>
      <c r="MU12" s="96"/>
      <c r="MV12" s="96"/>
      <c r="MW12" s="96"/>
      <c r="MX12" s="96"/>
      <c r="MY12" s="96"/>
      <c r="MZ12" s="96"/>
      <c r="NA12" s="96"/>
      <c r="NB12" s="96"/>
      <c r="NC12" s="96"/>
      <c r="ND12" s="96"/>
      <c r="NE12" s="96"/>
      <c r="NF12" s="96"/>
      <c r="NG12" s="96"/>
      <c r="NH12" s="96"/>
      <c r="NI12" s="96"/>
      <c r="NJ12" s="96"/>
      <c r="NK12" s="96"/>
      <c r="NL12" s="96"/>
      <c r="NM12" s="96"/>
      <c r="NN12" s="96"/>
      <c r="NO12" s="96"/>
      <c r="NP12" s="96"/>
      <c r="NQ12" s="96"/>
      <c r="NR12" s="96"/>
      <c r="NS12" s="96"/>
      <c r="NT12" s="96"/>
      <c r="NU12" s="96"/>
      <c r="NV12" s="96"/>
      <c r="NW12" s="96"/>
      <c r="NX12" s="96"/>
      <c r="NY12" s="96"/>
      <c r="NZ12" s="96"/>
      <c r="OA12" s="96"/>
      <c r="OB12" s="96"/>
      <c r="OC12" s="96"/>
      <c r="OD12" s="96"/>
      <c r="OE12" s="96"/>
      <c r="OF12" s="96"/>
      <c r="OG12" s="96"/>
      <c r="OH12" s="96"/>
      <c r="OI12" s="96"/>
      <c r="OJ12" s="96"/>
      <c r="OK12" s="96"/>
      <c r="OL12" s="96"/>
      <c r="OM12" s="96"/>
      <c r="ON12" s="96"/>
      <c r="OO12" s="96"/>
      <c r="OP12" s="96"/>
      <c r="OQ12" s="96"/>
      <c r="OR12" s="96"/>
      <c r="OS12" s="96"/>
      <c r="OT12" s="96"/>
      <c r="OU12" s="96"/>
      <c r="OV12" s="96"/>
      <c r="OW12" s="96"/>
      <c r="OX12" s="96"/>
      <c r="OY12" s="96"/>
      <c r="OZ12" s="96"/>
      <c r="PA12" s="96"/>
      <c r="PB12" s="96"/>
      <c r="PC12" s="96"/>
      <c r="PD12" s="96"/>
      <c r="PE12" s="96"/>
      <c r="PF12" s="96"/>
      <c r="PG12" s="96"/>
      <c r="PH12" s="96"/>
      <c r="PI12" s="96"/>
      <c r="PJ12" s="96"/>
      <c r="PK12" s="96"/>
      <c r="PL12" s="96"/>
      <c r="PM12" s="96"/>
      <c r="PN12" s="96"/>
      <c r="PO12" s="96"/>
      <c r="PP12" s="96"/>
      <c r="PQ12" s="96"/>
      <c r="PR12" s="96"/>
      <c r="PS12" s="96"/>
      <c r="PT12" s="96"/>
      <c r="PU12" s="96"/>
      <c r="PV12" s="96"/>
      <c r="PW12" s="96"/>
      <c r="PX12" s="96"/>
      <c r="PY12" s="96"/>
      <c r="PZ12" s="96"/>
      <c r="QA12" s="96"/>
      <c r="QB12" s="96"/>
      <c r="QC12" s="96"/>
      <c r="QD12" s="96"/>
      <c r="QE12" s="96"/>
      <c r="QF12" s="96"/>
      <c r="QG12" s="96"/>
      <c r="QH12" s="96"/>
      <c r="QI12" s="96"/>
      <c r="QJ12" s="96"/>
      <c r="QK12" s="96"/>
      <c r="QL12" s="96"/>
      <c r="QM12" s="96"/>
      <c r="QN12" s="96"/>
      <c r="QO12" s="96"/>
      <c r="QP12" s="96"/>
      <c r="QQ12" s="96"/>
      <c r="QR12" s="96"/>
      <c r="QS12" s="96"/>
      <c r="QT12" s="96"/>
      <c r="QU12" s="96"/>
      <c r="QV12" s="96"/>
      <c r="QW12" s="96"/>
      <c r="QX12" s="96"/>
      <c r="QY12" s="96"/>
      <c r="QZ12" s="96"/>
      <c r="RA12" s="96"/>
      <c r="RB12" s="96"/>
      <c r="RC12" s="96"/>
      <c r="RD12" s="96"/>
      <c r="RE12" s="96"/>
      <c r="RF12" s="96"/>
      <c r="RG12" s="96"/>
      <c r="RH12" s="96"/>
      <c r="RI12" s="96"/>
      <c r="RJ12" s="96"/>
      <c r="RK12" s="96"/>
      <c r="RL12" s="96"/>
      <c r="RM12" s="96"/>
      <c r="RN12" s="96"/>
      <c r="RO12" s="96"/>
      <c r="RP12" s="96"/>
      <c r="RQ12" s="96"/>
      <c r="RR12" s="96"/>
      <c r="RS12" s="96"/>
      <c r="RT12" s="96"/>
      <c r="RU12" s="96"/>
      <c r="RV12" s="96"/>
      <c r="RW12" s="96"/>
      <c r="RX12" s="96"/>
      <c r="RY12" s="96"/>
      <c r="RZ12" s="96"/>
      <c r="SA12" s="96"/>
      <c r="SB12" s="96"/>
      <c r="SC12" s="96"/>
      <c r="SD12" s="96"/>
      <c r="SE12" s="96"/>
      <c r="SF12" s="96"/>
      <c r="SG12" s="96"/>
      <c r="SH12" s="96"/>
      <c r="SI12" s="96"/>
      <c r="SJ12" s="96"/>
      <c r="SK12" s="96"/>
      <c r="SL12" s="96"/>
      <c r="SM12" s="96"/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  <c r="TB12" s="96"/>
      <c r="TC12" s="96"/>
      <c r="TD12" s="96"/>
      <c r="TE12" s="96"/>
      <c r="TF12" s="96"/>
      <c r="TG12" s="96"/>
      <c r="TH12" s="96"/>
      <c r="TI12" s="96"/>
      <c r="TJ12" s="96"/>
      <c r="TK12" s="96"/>
      <c r="TL12" s="96"/>
      <c r="TM12" s="96"/>
      <c r="TN12" s="96"/>
      <c r="TO12" s="96"/>
      <c r="TP12" s="96"/>
      <c r="TQ12" s="96"/>
      <c r="TR12" s="96"/>
      <c r="TS12" s="96"/>
      <c r="TT12" s="96"/>
      <c r="TU12" s="96"/>
      <c r="TV12" s="96"/>
      <c r="TW12" s="96"/>
      <c r="TX12" s="96"/>
      <c r="TY12" s="96"/>
      <c r="TZ12" s="96"/>
      <c r="UA12" s="96"/>
      <c r="UB12" s="96"/>
      <c r="UC12" s="96"/>
      <c r="UD12" s="96"/>
      <c r="UE12" s="96"/>
      <c r="UF12" s="96"/>
      <c r="UG12" s="96"/>
      <c r="UH12" s="96"/>
      <c r="UI12" s="96"/>
      <c r="UJ12" s="96"/>
      <c r="UK12" s="96"/>
      <c r="UL12" s="96"/>
      <c r="UM12" s="96"/>
      <c r="UN12" s="96"/>
      <c r="UO12" s="96"/>
      <c r="UP12" s="96"/>
      <c r="UQ12" s="96"/>
      <c r="UR12" s="96"/>
      <c r="US12" s="96"/>
      <c r="UT12" s="96"/>
      <c r="UU12" s="96"/>
      <c r="UV12" s="96"/>
      <c r="UW12" s="96"/>
      <c r="UX12" s="96"/>
      <c r="UY12" s="96"/>
      <c r="UZ12" s="96"/>
      <c r="VA12" s="96"/>
      <c r="VB12" s="96"/>
      <c r="VC12" s="96"/>
      <c r="VD12" s="96"/>
      <c r="VE12" s="96"/>
      <c r="VF12" s="96"/>
      <c r="VG12" s="96"/>
      <c r="VH12" s="96"/>
      <c r="VI12" s="96"/>
      <c r="VJ12" s="96"/>
      <c r="VK12" s="96"/>
      <c r="VL12" s="96"/>
      <c r="VM12" s="96"/>
      <c r="VN12" s="96"/>
      <c r="VO12" s="96"/>
      <c r="VP12" s="96"/>
      <c r="VQ12" s="96"/>
      <c r="VR12" s="96"/>
      <c r="VS12" s="96"/>
      <c r="VT12" s="96"/>
      <c r="VU12" s="96"/>
      <c r="VV12" s="96"/>
      <c r="VW12" s="96"/>
      <c r="VX12" s="96"/>
      <c r="VY12" s="96"/>
      <c r="VZ12" s="96"/>
      <c r="WA12" s="96"/>
      <c r="WB12" s="96"/>
      <c r="WC12" s="96"/>
      <c r="WD12" s="96"/>
      <c r="WE12" s="96"/>
      <c r="WF12" s="96"/>
      <c r="WG12" s="96"/>
      <c r="WH12" s="96"/>
      <c r="WI12" s="96"/>
      <c r="WJ12" s="96"/>
      <c r="WK12" s="96"/>
      <c r="WL12" s="96"/>
      <c r="WM12" s="96"/>
      <c r="WN12" s="96"/>
      <c r="WO12" s="96"/>
      <c r="WP12" s="96"/>
      <c r="WQ12" s="96"/>
      <c r="WR12" s="96"/>
      <c r="WS12" s="96"/>
      <c r="WT12" s="96"/>
      <c r="WU12" s="96"/>
      <c r="WV12" s="96"/>
      <c r="WW12" s="96"/>
      <c r="WX12" s="96"/>
      <c r="WY12" s="96"/>
      <c r="WZ12" s="96"/>
      <c r="XA12" s="96"/>
      <c r="XB12" s="96"/>
      <c r="XC12" s="96"/>
      <c r="XD12" s="96"/>
      <c r="XE12" s="96"/>
      <c r="XF12" s="96"/>
      <c r="XG12" s="96"/>
      <c r="XH12" s="96"/>
      <c r="XI12" s="96"/>
      <c r="XJ12" s="96"/>
      <c r="XK12" s="96"/>
      <c r="XL12" s="96"/>
      <c r="XM12" s="96"/>
      <c r="XN12" s="96"/>
      <c r="XO12" s="96"/>
      <c r="XP12" s="96"/>
      <c r="XQ12" s="96"/>
      <c r="XR12" s="96"/>
      <c r="XS12" s="96"/>
      <c r="XT12" s="96"/>
      <c r="XU12" s="96"/>
      <c r="XV12" s="96"/>
      <c r="XW12" s="96"/>
      <c r="XX12" s="96"/>
      <c r="XY12" s="96"/>
      <c r="XZ12" s="96"/>
      <c r="YA12" s="96"/>
      <c r="YB12" s="96"/>
      <c r="YC12" s="96"/>
      <c r="YD12" s="96"/>
      <c r="YE12" s="96"/>
      <c r="YF12" s="96"/>
      <c r="YG12" s="96"/>
      <c r="YH12" s="96"/>
      <c r="YI12" s="96"/>
      <c r="YJ12" s="96"/>
      <c r="YK12" s="96"/>
      <c r="YL12" s="96"/>
      <c r="YM12" s="96"/>
      <c r="YN12" s="96"/>
      <c r="YO12" s="96"/>
      <c r="YP12" s="96"/>
      <c r="YQ12" s="96"/>
      <c r="YR12" s="96"/>
      <c r="YS12" s="96"/>
      <c r="YT12" s="96"/>
      <c r="YU12" s="96"/>
      <c r="YV12" s="96"/>
      <c r="YW12" s="96"/>
      <c r="YX12" s="96"/>
      <c r="YY12" s="96"/>
      <c r="YZ12" s="96"/>
      <c r="ZA12" s="96"/>
      <c r="ZB12" s="96"/>
      <c r="ZC12" s="96"/>
      <c r="ZD12" s="96"/>
      <c r="ZE12" s="96"/>
      <c r="ZF12" s="96"/>
      <c r="ZG12" s="96"/>
      <c r="ZH12" s="96"/>
      <c r="ZI12" s="96"/>
      <c r="ZJ12" s="96"/>
      <c r="ZK12" s="96"/>
      <c r="ZL12" s="96"/>
      <c r="ZM12" s="96"/>
      <c r="ZN12" s="96"/>
      <c r="ZO12" s="96"/>
      <c r="ZP12" s="96"/>
      <c r="ZQ12" s="96"/>
      <c r="ZR12" s="96"/>
      <c r="ZS12" s="96"/>
      <c r="ZT12" s="96"/>
      <c r="ZU12" s="96"/>
      <c r="ZV12" s="96"/>
      <c r="ZW12" s="96"/>
      <c r="ZX12" s="96"/>
      <c r="ZY12" s="96"/>
      <c r="ZZ12" s="96"/>
      <c r="AAA12" s="96"/>
      <c r="AAB12" s="96"/>
      <c r="AAC12" s="96"/>
      <c r="AAD12" s="96"/>
      <c r="AAE12" s="96"/>
      <c r="AAF12" s="96"/>
      <c r="AAG12" s="96"/>
      <c r="AAH12" s="96"/>
      <c r="AAI12" s="96"/>
      <c r="AAJ12" s="96"/>
      <c r="AAK12" s="96"/>
      <c r="AAL12" s="96"/>
      <c r="AAM12" s="96"/>
      <c r="AAN12" s="96"/>
      <c r="AAO12" s="96"/>
      <c r="AAP12" s="96"/>
      <c r="AAQ12" s="96"/>
      <c r="AAR12" s="96"/>
      <c r="AAS12" s="96"/>
      <c r="AAT12" s="96"/>
      <c r="AAU12" s="96"/>
      <c r="AAV12" s="96"/>
      <c r="AAW12" s="96"/>
      <c r="AAX12" s="96"/>
      <c r="AAY12" s="96"/>
      <c r="AAZ12" s="96"/>
      <c r="ABA12" s="96"/>
      <c r="ABB12" s="96"/>
      <c r="ABC12" s="96"/>
      <c r="ABD12" s="96"/>
      <c r="ABE12" s="96"/>
      <c r="ABF12" s="96"/>
      <c r="ABG12" s="96"/>
      <c r="ABH12" s="96"/>
      <c r="ABI12" s="96"/>
      <c r="ABJ12" s="96"/>
      <c r="ABK12" s="96"/>
      <c r="ABL12" s="96"/>
      <c r="ABM12" s="96"/>
      <c r="ABN12" s="96"/>
      <c r="ABO12" s="96"/>
      <c r="ABP12" s="96"/>
      <c r="ABQ12" s="96"/>
      <c r="ABR12" s="96"/>
      <c r="ABS12" s="96"/>
      <c r="ABT12" s="96"/>
      <c r="ABU12" s="96"/>
      <c r="ABV12" s="96"/>
      <c r="ABW12" s="96"/>
      <c r="ABX12" s="96"/>
      <c r="ABY12" s="96"/>
      <c r="ABZ12" s="96"/>
      <c r="ACA12" s="96"/>
      <c r="ACB12" s="96"/>
      <c r="ACC12" s="96"/>
      <c r="ACD12" s="96"/>
      <c r="ACE12" s="96"/>
      <c r="ACF12" s="96"/>
      <c r="ACG12" s="96"/>
      <c r="ACH12" s="96"/>
      <c r="ACI12" s="96"/>
      <c r="ACJ12" s="96"/>
      <c r="ACK12" s="96"/>
      <c r="ACL12" s="96"/>
      <c r="ACM12" s="96"/>
      <c r="ACN12" s="96"/>
      <c r="ACO12" s="96"/>
      <c r="ACP12" s="96"/>
      <c r="ACQ12" s="96"/>
      <c r="ACR12" s="96"/>
      <c r="ACS12" s="96"/>
      <c r="ACT12" s="96"/>
      <c r="ACU12" s="96"/>
      <c r="ACV12" s="96"/>
      <c r="ACW12" s="96"/>
      <c r="ACX12" s="96"/>
      <c r="ACY12" s="96"/>
      <c r="ACZ12" s="96"/>
      <c r="ADA12" s="96"/>
      <c r="ADB12" s="96"/>
      <c r="ADC12" s="96"/>
      <c r="ADD12" s="96"/>
      <c r="ADE12" s="96"/>
      <c r="ADF12" s="96"/>
      <c r="ADG12" s="96"/>
      <c r="ADH12" s="96"/>
      <c r="ADI12" s="96"/>
      <c r="ADJ12" s="96"/>
      <c r="ADK12" s="96"/>
      <c r="ADL12" s="96"/>
      <c r="ADM12" s="96"/>
      <c r="ADN12" s="96"/>
      <c r="ADO12" s="96"/>
      <c r="ADP12" s="96"/>
      <c r="ADQ12" s="96"/>
      <c r="ADR12" s="96"/>
      <c r="ADS12" s="96"/>
      <c r="ADT12" s="96"/>
      <c r="ADU12" s="96"/>
      <c r="ADV12" s="96"/>
      <c r="ADW12" s="96"/>
      <c r="ADX12" s="96"/>
      <c r="ADY12" s="96"/>
      <c r="ADZ12" s="96"/>
      <c r="AEA12" s="96"/>
      <c r="AEB12" s="96"/>
      <c r="AEC12" s="96"/>
      <c r="AED12" s="96"/>
      <c r="AEE12" s="96"/>
      <c r="AEF12" s="96"/>
      <c r="AEG12" s="96"/>
      <c r="AEH12" s="96"/>
      <c r="AEI12" s="96"/>
      <c r="AEJ12" s="96"/>
      <c r="AEK12" s="96"/>
      <c r="AEL12" s="96"/>
      <c r="AEM12" s="96"/>
      <c r="AEN12" s="96"/>
      <c r="AEO12" s="96"/>
      <c r="AEP12" s="96"/>
      <c r="AEQ12" s="96"/>
      <c r="AER12" s="96"/>
      <c r="AES12" s="96"/>
      <c r="AET12" s="96"/>
      <c r="AEU12" s="96"/>
      <c r="AEV12" s="96"/>
      <c r="AEW12" s="96"/>
      <c r="AEX12" s="96"/>
      <c r="AEY12" s="96"/>
      <c r="AEZ12" s="96"/>
      <c r="AFA12" s="96"/>
      <c r="AFB12" s="96"/>
      <c r="AFC12" s="96"/>
      <c r="AFD12" s="96"/>
      <c r="AFE12" s="96"/>
      <c r="AFF12" s="96"/>
      <c r="AFG12" s="96"/>
      <c r="AFH12" s="96"/>
      <c r="AFI12" s="96"/>
      <c r="AFJ12" s="96"/>
      <c r="AFK12" s="96"/>
      <c r="AFL12" s="96"/>
      <c r="AFM12" s="96"/>
      <c r="AFN12" s="96"/>
      <c r="AFO12" s="96"/>
      <c r="AFP12" s="96"/>
      <c r="AFQ12" s="96"/>
      <c r="AFR12" s="96"/>
      <c r="AFS12" s="96"/>
      <c r="AFT12" s="96"/>
      <c r="AFU12" s="96"/>
      <c r="AFV12" s="96"/>
      <c r="AFW12" s="96"/>
      <c r="AFX12" s="96"/>
      <c r="AFY12" s="96"/>
      <c r="AFZ12" s="96"/>
      <c r="AGA12" s="96"/>
      <c r="AGB12" s="96"/>
      <c r="AGC12" s="96"/>
      <c r="AGD12" s="96"/>
      <c r="AGE12" s="96"/>
      <c r="AGF12" s="96"/>
      <c r="AGG12" s="96"/>
      <c r="AGH12" s="96"/>
      <c r="AGI12" s="96"/>
      <c r="AGJ12" s="96"/>
      <c r="AGK12" s="96"/>
      <c r="AGL12" s="96"/>
      <c r="AGM12" s="96"/>
      <c r="AGN12" s="96"/>
      <c r="AGO12" s="96"/>
      <c r="AGP12" s="96"/>
      <c r="AGQ12" s="96"/>
      <c r="AGR12" s="96"/>
      <c r="AGS12" s="96"/>
      <c r="AGT12" s="96"/>
      <c r="AGU12" s="96"/>
      <c r="AGV12" s="96"/>
      <c r="AGW12" s="96"/>
      <c r="AGX12" s="96"/>
      <c r="AGY12" s="96"/>
      <c r="AGZ12" s="96"/>
      <c r="AHA12" s="96"/>
      <c r="AHB12" s="96"/>
      <c r="AHC12" s="96"/>
      <c r="AHD12" s="96"/>
      <c r="AHE12" s="96"/>
      <c r="AHF12" s="96"/>
      <c r="AHG12" s="96"/>
      <c r="AHH12" s="96"/>
      <c r="AHI12" s="96"/>
      <c r="AHJ12" s="96"/>
      <c r="AHK12" s="96"/>
      <c r="AHL12" s="96"/>
      <c r="AHM12" s="96"/>
      <c r="AHN12" s="96"/>
      <c r="AHO12" s="96"/>
      <c r="AHP12" s="96"/>
      <c r="AHQ12" s="96"/>
      <c r="AHR12" s="96"/>
      <c r="AHS12" s="96"/>
      <c r="AHT12" s="96"/>
      <c r="AHU12" s="96"/>
      <c r="AHV12" s="96"/>
      <c r="AHW12" s="96"/>
      <c r="AHX12" s="96"/>
      <c r="AHY12" s="96"/>
      <c r="AHZ12" s="96"/>
      <c r="AIA12" s="96"/>
      <c r="AIB12" s="96"/>
      <c r="AIC12" s="96"/>
      <c r="AID12" s="96"/>
      <c r="AIE12" s="96"/>
      <c r="AIF12" s="96"/>
      <c r="AIG12" s="96"/>
      <c r="AIH12" s="96"/>
      <c r="AII12" s="96"/>
      <c r="AIJ12" s="96"/>
      <c r="AIK12" s="96"/>
      <c r="AIL12" s="96"/>
      <c r="AIM12" s="96"/>
      <c r="AIN12" s="96"/>
      <c r="AIO12" s="96"/>
      <c r="AIP12" s="96"/>
      <c r="AIQ12" s="96"/>
      <c r="AIR12" s="96"/>
      <c r="AIS12" s="96"/>
      <c r="AIT12" s="96"/>
      <c r="AIU12" s="96"/>
      <c r="AIV12" s="96"/>
      <c r="AIW12" s="96"/>
      <c r="AIX12" s="96"/>
      <c r="AIY12" s="96"/>
      <c r="AIZ12" s="96"/>
      <c r="AJA12" s="96"/>
      <c r="AJB12" s="96"/>
      <c r="AJC12" s="96"/>
      <c r="AJD12" s="96"/>
      <c r="AJE12" s="96"/>
      <c r="AJF12" s="96"/>
      <c r="AJG12" s="96"/>
      <c r="AJH12" s="96"/>
      <c r="AJI12" s="96"/>
      <c r="AJJ12" s="96"/>
      <c r="AJK12" s="96"/>
      <c r="AJL12" s="96"/>
      <c r="AJM12" s="96"/>
      <c r="AJN12" s="96"/>
      <c r="AJO12" s="96"/>
      <c r="AJP12" s="96"/>
      <c r="AJQ12" s="96"/>
      <c r="AJR12" s="96"/>
      <c r="AJS12" s="96"/>
      <c r="AJT12" s="96"/>
      <c r="AJU12" s="96"/>
      <c r="AJV12" s="96"/>
      <c r="AJW12" s="96"/>
      <c r="AJX12" s="96"/>
      <c r="AJY12" s="96"/>
      <c r="AJZ12" s="96"/>
      <c r="AKA12" s="96"/>
      <c r="AKB12" s="96"/>
      <c r="AKC12" s="96"/>
      <c r="AKD12" s="96"/>
      <c r="AKE12" s="96"/>
      <c r="AKF12" s="96"/>
      <c r="AKG12" s="96"/>
      <c r="AKH12" s="96"/>
      <c r="AKI12" s="96"/>
      <c r="AKJ12" s="96"/>
      <c r="AKK12" s="96"/>
      <c r="AKL12" s="96"/>
      <c r="AKM12" s="96"/>
      <c r="AKN12" s="96"/>
      <c r="AKO12" s="96"/>
      <c r="AKP12" s="96"/>
      <c r="AKQ12" s="96"/>
      <c r="AKR12" s="96"/>
      <c r="AKS12" s="96"/>
      <c r="AKT12" s="96"/>
      <c r="AKU12" s="96"/>
      <c r="AKV12" s="96"/>
      <c r="AKW12" s="96"/>
      <c r="AKX12" s="96"/>
      <c r="AKY12" s="96"/>
      <c r="AKZ12" s="96"/>
      <c r="ALA12" s="96"/>
      <c r="ALB12" s="96"/>
      <c r="ALC12" s="96"/>
      <c r="ALD12" s="96"/>
      <c r="ALE12" s="96"/>
      <c r="ALF12" s="96"/>
      <c r="ALG12" s="96"/>
      <c r="ALH12" s="96"/>
      <c r="ALI12" s="96"/>
      <c r="ALJ12" s="96"/>
      <c r="ALK12" s="96"/>
      <c r="ALL12" s="96"/>
      <c r="ALM12" s="96"/>
      <c r="ALN12" s="96"/>
      <c r="ALO12" s="96"/>
      <c r="ALP12" s="96"/>
      <c r="ALQ12" s="96"/>
      <c r="ALR12" s="96"/>
      <c r="ALS12" s="96"/>
      <c r="ALT12" s="96"/>
      <c r="ALU12" s="96"/>
      <c r="ALV12" s="96"/>
      <c r="ALW12" s="96"/>
      <c r="ALX12" s="96"/>
      <c r="ALY12" s="96"/>
      <c r="ALZ12" s="96"/>
      <c r="AMA12" s="96"/>
      <c r="AMB12" s="96"/>
      <c r="AMC12" s="96"/>
      <c r="AMD12" s="96"/>
      <c r="AME12" s="96"/>
      <c r="AMF12" s="96"/>
      <c r="AMG12" s="96"/>
      <c r="AMH12" s="96"/>
      <c r="AMI12" s="96"/>
      <c r="AMJ12" s="96"/>
    </row>
    <row r="13" spans="1:1024" x14ac:dyDescent="0.15">
      <c r="A13" s="1" t="s">
        <v>316</v>
      </c>
    </row>
    <row r="14" spans="1:1024" x14ac:dyDescent="0.15">
      <c r="E14" s="22" t="s">
        <v>1</v>
      </c>
    </row>
    <row r="15" spans="1:1024" s="112" customFormat="1" x14ac:dyDescent="0.15">
      <c r="A15" s="109" t="s">
        <v>2</v>
      </c>
      <c r="B15" s="110" t="s">
        <v>317</v>
      </c>
      <c r="C15" s="110" t="s">
        <v>318</v>
      </c>
      <c r="D15" s="110" t="s">
        <v>319</v>
      </c>
      <c r="E15" s="111" t="s">
        <v>320</v>
      </c>
    </row>
    <row r="16" spans="1:1024" s="112" customFormat="1" x14ac:dyDescent="0.15">
      <c r="A16" s="113"/>
      <c r="B16" s="114" t="s">
        <v>44</v>
      </c>
      <c r="C16" s="114" t="s">
        <v>44</v>
      </c>
      <c r="D16" s="114" t="s">
        <v>44</v>
      </c>
      <c r="E16" s="115" t="s">
        <v>47</v>
      </c>
    </row>
    <row r="17" spans="1:1024" x14ac:dyDescent="0.15">
      <c r="A17" s="25">
        <v>27</v>
      </c>
      <c r="B17" s="98">
        <v>546</v>
      </c>
      <c r="C17" s="98">
        <v>548</v>
      </c>
      <c r="D17" s="98">
        <v>27457</v>
      </c>
      <c r="E17" s="116">
        <v>93.8</v>
      </c>
    </row>
    <row r="18" spans="1:1024" x14ac:dyDescent="0.15">
      <c r="A18" s="25">
        <v>28</v>
      </c>
      <c r="B18" s="98">
        <v>562</v>
      </c>
      <c r="C18" s="98">
        <v>557</v>
      </c>
      <c r="D18" s="98">
        <v>26819</v>
      </c>
      <c r="E18" s="116">
        <v>91.8</v>
      </c>
    </row>
    <row r="19" spans="1:1024" x14ac:dyDescent="0.15">
      <c r="A19" s="25">
        <v>29</v>
      </c>
      <c r="B19" s="98">
        <v>541</v>
      </c>
      <c r="C19" s="98">
        <v>539</v>
      </c>
      <c r="D19" s="98">
        <v>26798</v>
      </c>
      <c r="E19" s="116">
        <v>91.8</v>
      </c>
    </row>
    <row r="20" spans="1:1024" x14ac:dyDescent="0.15">
      <c r="A20" s="25">
        <v>30</v>
      </c>
      <c r="B20" s="98">
        <v>530</v>
      </c>
      <c r="C20" s="98">
        <v>536</v>
      </c>
      <c r="D20" s="98">
        <v>26605</v>
      </c>
      <c r="E20" s="116">
        <v>91.1</v>
      </c>
    </row>
    <row r="21" spans="1:1024" x14ac:dyDescent="0.15">
      <c r="A21" s="25" t="s">
        <v>14</v>
      </c>
      <c r="B21" s="98">
        <v>528</v>
      </c>
      <c r="C21" s="98">
        <v>530</v>
      </c>
      <c r="D21" s="98">
        <v>27000</v>
      </c>
      <c r="E21" s="116">
        <v>92.2</v>
      </c>
    </row>
    <row r="22" spans="1:1024" x14ac:dyDescent="0.15">
      <c r="A22" s="25">
        <v>2</v>
      </c>
      <c r="B22" s="98">
        <v>517</v>
      </c>
      <c r="C22" s="98">
        <v>524</v>
      </c>
      <c r="D22" s="98">
        <v>25032</v>
      </c>
      <c r="E22" s="116">
        <v>85.7</v>
      </c>
    </row>
    <row r="23" spans="1:1024" ht="14.25" thickBot="1" x14ac:dyDescent="0.2">
      <c r="A23" s="121">
        <v>3</v>
      </c>
      <c r="B23" s="15">
        <v>555</v>
      </c>
      <c r="C23" s="15">
        <v>551</v>
      </c>
      <c r="D23" s="15">
        <v>26265</v>
      </c>
      <c r="E23" s="117">
        <v>89.9</v>
      </c>
    </row>
    <row r="24" spans="1:1024" x14ac:dyDescent="0.1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  <c r="IX24" s="96"/>
      <c r="IY24" s="96"/>
      <c r="IZ24" s="96"/>
      <c r="JA24" s="96"/>
      <c r="JB24" s="96"/>
      <c r="JC24" s="96"/>
      <c r="JD24" s="96"/>
      <c r="JE24" s="96"/>
      <c r="JF24" s="96"/>
      <c r="JG24" s="96"/>
      <c r="JH24" s="96"/>
      <c r="JI24" s="96"/>
      <c r="JJ24" s="96"/>
      <c r="JK24" s="96"/>
      <c r="JL24" s="96"/>
      <c r="JM24" s="96"/>
      <c r="JN24" s="96"/>
      <c r="JO24" s="96"/>
      <c r="JP24" s="96"/>
      <c r="JQ24" s="96"/>
      <c r="JR24" s="96"/>
      <c r="JS24" s="96"/>
      <c r="JT24" s="96"/>
      <c r="JU24" s="96"/>
      <c r="JV24" s="96"/>
      <c r="JW24" s="96"/>
      <c r="JX24" s="96"/>
      <c r="JY24" s="96"/>
      <c r="JZ24" s="96"/>
      <c r="KA24" s="96"/>
      <c r="KB24" s="96"/>
      <c r="KC24" s="96"/>
      <c r="KD24" s="96"/>
      <c r="KE24" s="96"/>
      <c r="KF24" s="96"/>
      <c r="KG24" s="96"/>
      <c r="KH24" s="96"/>
      <c r="KI24" s="96"/>
      <c r="KJ24" s="96"/>
      <c r="KK24" s="96"/>
      <c r="KL24" s="96"/>
      <c r="KM24" s="96"/>
      <c r="KN24" s="96"/>
      <c r="KO24" s="96"/>
      <c r="KP24" s="96"/>
      <c r="KQ24" s="96"/>
      <c r="KR24" s="96"/>
      <c r="KS24" s="96"/>
      <c r="KT24" s="96"/>
      <c r="KU24" s="96"/>
      <c r="KV24" s="96"/>
      <c r="KW24" s="96"/>
      <c r="KX24" s="96"/>
      <c r="KY24" s="96"/>
      <c r="KZ24" s="96"/>
      <c r="LA24" s="96"/>
      <c r="LB24" s="96"/>
      <c r="LC24" s="96"/>
      <c r="LD24" s="96"/>
      <c r="LE24" s="96"/>
      <c r="LF24" s="96"/>
      <c r="LG24" s="96"/>
      <c r="LH24" s="96"/>
      <c r="LI24" s="96"/>
      <c r="LJ24" s="96"/>
      <c r="LK24" s="96"/>
      <c r="LL24" s="96"/>
      <c r="LM24" s="96"/>
      <c r="LN24" s="96"/>
      <c r="LO24" s="96"/>
      <c r="LP24" s="96"/>
      <c r="LQ24" s="96"/>
      <c r="LR24" s="96"/>
      <c r="LS24" s="96"/>
      <c r="LT24" s="96"/>
      <c r="LU24" s="96"/>
      <c r="LV24" s="96"/>
      <c r="LW24" s="96"/>
      <c r="LX24" s="96"/>
      <c r="LY24" s="96"/>
      <c r="LZ24" s="96"/>
      <c r="MA24" s="96"/>
      <c r="MB24" s="96"/>
      <c r="MC24" s="96"/>
      <c r="MD24" s="96"/>
      <c r="ME24" s="96"/>
      <c r="MF24" s="96"/>
      <c r="MG24" s="96"/>
      <c r="MH24" s="96"/>
      <c r="MI24" s="96"/>
      <c r="MJ24" s="96"/>
      <c r="MK24" s="96"/>
      <c r="ML24" s="96"/>
      <c r="MM24" s="96"/>
      <c r="MN24" s="96"/>
      <c r="MO24" s="96"/>
      <c r="MP24" s="96"/>
      <c r="MQ24" s="96"/>
      <c r="MR24" s="96"/>
      <c r="MS24" s="96"/>
      <c r="MT24" s="96"/>
      <c r="MU24" s="96"/>
      <c r="MV24" s="96"/>
      <c r="MW24" s="96"/>
      <c r="MX24" s="96"/>
      <c r="MY24" s="96"/>
      <c r="MZ24" s="96"/>
      <c r="NA24" s="96"/>
      <c r="NB24" s="96"/>
      <c r="NC24" s="96"/>
      <c r="ND24" s="96"/>
      <c r="NE24" s="96"/>
      <c r="NF24" s="96"/>
      <c r="NG24" s="96"/>
      <c r="NH24" s="96"/>
      <c r="NI24" s="96"/>
      <c r="NJ24" s="96"/>
      <c r="NK24" s="96"/>
      <c r="NL24" s="96"/>
      <c r="NM24" s="96"/>
      <c r="NN24" s="96"/>
      <c r="NO24" s="96"/>
      <c r="NP24" s="96"/>
      <c r="NQ24" s="96"/>
      <c r="NR24" s="96"/>
      <c r="NS24" s="96"/>
      <c r="NT24" s="96"/>
      <c r="NU24" s="96"/>
      <c r="NV24" s="96"/>
      <c r="NW24" s="96"/>
      <c r="NX24" s="96"/>
      <c r="NY24" s="96"/>
      <c r="NZ24" s="96"/>
      <c r="OA24" s="96"/>
      <c r="OB24" s="96"/>
      <c r="OC24" s="96"/>
      <c r="OD24" s="96"/>
      <c r="OE24" s="96"/>
      <c r="OF24" s="96"/>
      <c r="OG24" s="96"/>
      <c r="OH24" s="96"/>
      <c r="OI24" s="96"/>
      <c r="OJ24" s="96"/>
      <c r="OK24" s="96"/>
      <c r="OL24" s="96"/>
      <c r="OM24" s="96"/>
      <c r="ON24" s="96"/>
      <c r="OO24" s="96"/>
      <c r="OP24" s="96"/>
      <c r="OQ24" s="96"/>
      <c r="OR24" s="96"/>
      <c r="OS24" s="96"/>
      <c r="OT24" s="96"/>
      <c r="OU24" s="96"/>
      <c r="OV24" s="96"/>
      <c r="OW24" s="96"/>
      <c r="OX24" s="96"/>
      <c r="OY24" s="96"/>
      <c r="OZ24" s="96"/>
      <c r="PA24" s="96"/>
      <c r="PB24" s="96"/>
      <c r="PC24" s="96"/>
      <c r="PD24" s="96"/>
      <c r="PE24" s="96"/>
      <c r="PF24" s="96"/>
      <c r="PG24" s="96"/>
      <c r="PH24" s="96"/>
      <c r="PI24" s="96"/>
      <c r="PJ24" s="96"/>
      <c r="PK24" s="96"/>
      <c r="PL24" s="96"/>
      <c r="PM24" s="96"/>
      <c r="PN24" s="96"/>
      <c r="PO24" s="96"/>
      <c r="PP24" s="96"/>
      <c r="PQ24" s="96"/>
      <c r="PR24" s="96"/>
      <c r="PS24" s="96"/>
      <c r="PT24" s="96"/>
      <c r="PU24" s="96"/>
      <c r="PV24" s="96"/>
      <c r="PW24" s="96"/>
      <c r="PX24" s="96"/>
      <c r="PY24" s="96"/>
      <c r="PZ24" s="96"/>
      <c r="QA24" s="96"/>
      <c r="QB24" s="96"/>
      <c r="QC24" s="96"/>
      <c r="QD24" s="96"/>
      <c r="QE24" s="96"/>
      <c r="QF24" s="96"/>
      <c r="QG24" s="96"/>
      <c r="QH24" s="96"/>
      <c r="QI24" s="96"/>
      <c r="QJ24" s="96"/>
      <c r="QK24" s="96"/>
      <c r="QL24" s="96"/>
      <c r="QM24" s="96"/>
      <c r="QN24" s="96"/>
      <c r="QO24" s="96"/>
      <c r="QP24" s="96"/>
      <c r="QQ24" s="96"/>
      <c r="QR24" s="96"/>
      <c r="QS24" s="96"/>
      <c r="QT24" s="96"/>
      <c r="QU24" s="96"/>
      <c r="QV24" s="96"/>
      <c r="QW24" s="96"/>
      <c r="QX24" s="96"/>
      <c r="QY24" s="96"/>
      <c r="QZ24" s="96"/>
      <c r="RA24" s="96"/>
      <c r="RB24" s="96"/>
      <c r="RC24" s="96"/>
      <c r="RD24" s="96"/>
      <c r="RE24" s="96"/>
      <c r="RF24" s="96"/>
      <c r="RG24" s="96"/>
      <c r="RH24" s="96"/>
      <c r="RI24" s="96"/>
      <c r="RJ24" s="96"/>
      <c r="RK24" s="96"/>
      <c r="RL24" s="96"/>
      <c r="RM24" s="96"/>
      <c r="RN24" s="96"/>
      <c r="RO24" s="96"/>
      <c r="RP24" s="96"/>
      <c r="RQ24" s="96"/>
      <c r="RR24" s="96"/>
      <c r="RS24" s="96"/>
      <c r="RT24" s="96"/>
      <c r="RU24" s="96"/>
      <c r="RV24" s="96"/>
      <c r="RW24" s="96"/>
      <c r="RX24" s="96"/>
      <c r="RY24" s="96"/>
      <c r="RZ24" s="96"/>
      <c r="SA24" s="96"/>
      <c r="SB24" s="96"/>
      <c r="SC24" s="96"/>
      <c r="SD24" s="96"/>
      <c r="SE24" s="96"/>
      <c r="SF24" s="96"/>
      <c r="SG24" s="96"/>
      <c r="SH24" s="96"/>
      <c r="SI24" s="96"/>
      <c r="SJ24" s="96"/>
      <c r="SK24" s="96"/>
      <c r="SL24" s="96"/>
      <c r="SM24" s="96"/>
      <c r="SN24" s="96"/>
      <c r="SO24" s="96"/>
      <c r="SP24" s="96"/>
      <c r="SQ24" s="96"/>
      <c r="SR24" s="96"/>
      <c r="SS24" s="96"/>
      <c r="ST24" s="96"/>
      <c r="SU24" s="96"/>
      <c r="SV24" s="96"/>
      <c r="SW24" s="96"/>
      <c r="SX24" s="96"/>
      <c r="SY24" s="96"/>
      <c r="SZ24" s="96"/>
      <c r="TA24" s="96"/>
      <c r="TB24" s="96"/>
      <c r="TC24" s="96"/>
      <c r="TD24" s="96"/>
      <c r="TE24" s="96"/>
      <c r="TF24" s="96"/>
      <c r="TG24" s="96"/>
      <c r="TH24" s="96"/>
      <c r="TI24" s="96"/>
      <c r="TJ24" s="96"/>
      <c r="TK24" s="96"/>
      <c r="TL24" s="96"/>
      <c r="TM24" s="96"/>
      <c r="TN24" s="96"/>
      <c r="TO24" s="96"/>
      <c r="TP24" s="96"/>
      <c r="TQ24" s="96"/>
      <c r="TR24" s="96"/>
      <c r="TS24" s="96"/>
      <c r="TT24" s="96"/>
      <c r="TU24" s="96"/>
      <c r="TV24" s="96"/>
      <c r="TW24" s="96"/>
      <c r="TX24" s="96"/>
      <c r="TY24" s="96"/>
      <c r="TZ24" s="96"/>
      <c r="UA24" s="96"/>
      <c r="UB24" s="96"/>
      <c r="UC24" s="96"/>
      <c r="UD24" s="96"/>
      <c r="UE24" s="96"/>
      <c r="UF24" s="96"/>
      <c r="UG24" s="96"/>
      <c r="UH24" s="96"/>
      <c r="UI24" s="96"/>
      <c r="UJ24" s="96"/>
      <c r="UK24" s="96"/>
      <c r="UL24" s="96"/>
      <c r="UM24" s="96"/>
      <c r="UN24" s="96"/>
      <c r="UO24" s="96"/>
      <c r="UP24" s="96"/>
      <c r="UQ24" s="96"/>
      <c r="UR24" s="96"/>
      <c r="US24" s="96"/>
      <c r="UT24" s="96"/>
      <c r="UU24" s="96"/>
      <c r="UV24" s="96"/>
      <c r="UW24" s="96"/>
      <c r="UX24" s="96"/>
      <c r="UY24" s="96"/>
      <c r="UZ24" s="96"/>
      <c r="VA24" s="96"/>
      <c r="VB24" s="96"/>
      <c r="VC24" s="96"/>
      <c r="VD24" s="96"/>
      <c r="VE24" s="96"/>
      <c r="VF24" s="96"/>
      <c r="VG24" s="96"/>
      <c r="VH24" s="96"/>
      <c r="VI24" s="96"/>
      <c r="VJ24" s="96"/>
      <c r="VK24" s="96"/>
      <c r="VL24" s="96"/>
      <c r="VM24" s="96"/>
      <c r="VN24" s="96"/>
      <c r="VO24" s="96"/>
      <c r="VP24" s="96"/>
      <c r="VQ24" s="96"/>
      <c r="VR24" s="96"/>
      <c r="VS24" s="96"/>
      <c r="VT24" s="96"/>
      <c r="VU24" s="96"/>
      <c r="VV24" s="96"/>
      <c r="VW24" s="96"/>
      <c r="VX24" s="96"/>
      <c r="VY24" s="96"/>
      <c r="VZ24" s="96"/>
      <c r="WA24" s="96"/>
      <c r="WB24" s="96"/>
      <c r="WC24" s="96"/>
      <c r="WD24" s="96"/>
      <c r="WE24" s="96"/>
      <c r="WF24" s="96"/>
      <c r="WG24" s="96"/>
      <c r="WH24" s="96"/>
      <c r="WI24" s="96"/>
      <c r="WJ24" s="96"/>
      <c r="WK24" s="96"/>
      <c r="WL24" s="96"/>
      <c r="WM24" s="96"/>
      <c r="WN24" s="96"/>
      <c r="WO24" s="96"/>
      <c r="WP24" s="96"/>
      <c r="WQ24" s="96"/>
      <c r="WR24" s="96"/>
      <c r="WS24" s="96"/>
      <c r="WT24" s="96"/>
      <c r="WU24" s="96"/>
      <c r="WV24" s="96"/>
      <c r="WW24" s="96"/>
      <c r="WX24" s="96"/>
      <c r="WY24" s="96"/>
      <c r="WZ24" s="96"/>
      <c r="XA24" s="96"/>
      <c r="XB24" s="96"/>
      <c r="XC24" s="96"/>
      <c r="XD24" s="96"/>
      <c r="XE24" s="96"/>
      <c r="XF24" s="96"/>
      <c r="XG24" s="96"/>
      <c r="XH24" s="96"/>
      <c r="XI24" s="96"/>
      <c r="XJ24" s="96"/>
      <c r="XK24" s="96"/>
      <c r="XL24" s="96"/>
      <c r="XM24" s="96"/>
      <c r="XN24" s="96"/>
      <c r="XO24" s="96"/>
      <c r="XP24" s="96"/>
      <c r="XQ24" s="96"/>
      <c r="XR24" s="96"/>
      <c r="XS24" s="96"/>
      <c r="XT24" s="96"/>
      <c r="XU24" s="96"/>
      <c r="XV24" s="96"/>
      <c r="XW24" s="96"/>
      <c r="XX24" s="96"/>
      <c r="XY24" s="96"/>
      <c r="XZ24" s="96"/>
      <c r="YA24" s="96"/>
      <c r="YB24" s="96"/>
      <c r="YC24" s="96"/>
      <c r="YD24" s="96"/>
      <c r="YE24" s="96"/>
      <c r="YF24" s="96"/>
      <c r="YG24" s="96"/>
      <c r="YH24" s="96"/>
      <c r="YI24" s="96"/>
      <c r="YJ24" s="96"/>
      <c r="YK24" s="96"/>
      <c r="YL24" s="96"/>
      <c r="YM24" s="96"/>
      <c r="YN24" s="96"/>
      <c r="YO24" s="96"/>
      <c r="YP24" s="96"/>
      <c r="YQ24" s="96"/>
      <c r="YR24" s="96"/>
      <c r="YS24" s="96"/>
      <c r="YT24" s="96"/>
      <c r="YU24" s="96"/>
      <c r="YV24" s="96"/>
      <c r="YW24" s="96"/>
      <c r="YX24" s="96"/>
      <c r="YY24" s="96"/>
      <c r="YZ24" s="96"/>
      <c r="ZA24" s="96"/>
      <c r="ZB24" s="96"/>
      <c r="ZC24" s="96"/>
      <c r="ZD24" s="96"/>
      <c r="ZE24" s="96"/>
      <c r="ZF24" s="96"/>
      <c r="ZG24" s="96"/>
      <c r="ZH24" s="96"/>
      <c r="ZI24" s="96"/>
      <c r="ZJ24" s="96"/>
      <c r="ZK24" s="96"/>
      <c r="ZL24" s="96"/>
      <c r="ZM24" s="96"/>
      <c r="ZN24" s="96"/>
      <c r="ZO24" s="96"/>
      <c r="ZP24" s="96"/>
      <c r="ZQ24" s="96"/>
      <c r="ZR24" s="96"/>
      <c r="ZS24" s="96"/>
      <c r="ZT24" s="96"/>
      <c r="ZU24" s="96"/>
      <c r="ZV24" s="96"/>
      <c r="ZW24" s="96"/>
      <c r="ZX24" s="96"/>
      <c r="ZY24" s="96"/>
      <c r="ZZ24" s="96"/>
      <c r="AAA24" s="96"/>
      <c r="AAB24" s="96"/>
      <c r="AAC24" s="96"/>
      <c r="AAD24" s="96"/>
      <c r="AAE24" s="96"/>
      <c r="AAF24" s="96"/>
      <c r="AAG24" s="96"/>
      <c r="AAH24" s="96"/>
      <c r="AAI24" s="96"/>
      <c r="AAJ24" s="96"/>
      <c r="AAK24" s="96"/>
      <c r="AAL24" s="96"/>
      <c r="AAM24" s="96"/>
      <c r="AAN24" s="96"/>
      <c r="AAO24" s="96"/>
      <c r="AAP24" s="96"/>
      <c r="AAQ24" s="96"/>
      <c r="AAR24" s="96"/>
      <c r="AAS24" s="96"/>
      <c r="AAT24" s="96"/>
      <c r="AAU24" s="96"/>
      <c r="AAV24" s="96"/>
      <c r="AAW24" s="96"/>
      <c r="AAX24" s="96"/>
      <c r="AAY24" s="96"/>
      <c r="AAZ24" s="96"/>
      <c r="ABA24" s="96"/>
      <c r="ABB24" s="96"/>
      <c r="ABC24" s="96"/>
      <c r="ABD24" s="96"/>
      <c r="ABE24" s="96"/>
      <c r="ABF24" s="96"/>
      <c r="ABG24" s="96"/>
      <c r="ABH24" s="96"/>
      <c r="ABI24" s="96"/>
      <c r="ABJ24" s="96"/>
      <c r="ABK24" s="96"/>
      <c r="ABL24" s="96"/>
      <c r="ABM24" s="96"/>
      <c r="ABN24" s="96"/>
      <c r="ABO24" s="96"/>
      <c r="ABP24" s="96"/>
      <c r="ABQ24" s="96"/>
      <c r="ABR24" s="96"/>
      <c r="ABS24" s="96"/>
      <c r="ABT24" s="96"/>
      <c r="ABU24" s="96"/>
      <c r="ABV24" s="96"/>
      <c r="ABW24" s="96"/>
      <c r="ABX24" s="96"/>
      <c r="ABY24" s="96"/>
      <c r="ABZ24" s="96"/>
      <c r="ACA24" s="96"/>
      <c r="ACB24" s="96"/>
      <c r="ACC24" s="96"/>
      <c r="ACD24" s="96"/>
      <c r="ACE24" s="96"/>
      <c r="ACF24" s="96"/>
      <c r="ACG24" s="96"/>
      <c r="ACH24" s="96"/>
      <c r="ACI24" s="96"/>
      <c r="ACJ24" s="96"/>
      <c r="ACK24" s="96"/>
      <c r="ACL24" s="96"/>
      <c r="ACM24" s="96"/>
      <c r="ACN24" s="96"/>
      <c r="ACO24" s="96"/>
      <c r="ACP24" s="96"/>
      <c r="ACQ24" s="96"/>
      <c r="ACR24" s="96"/>
      <c r="ACS24" s="96"/>
      <c r="ACT24" s="96"/>
      <c r="ACU24" s="96"/>
      <c r="ACV24" s="96"/>
      <c r="ACW24" s="96"/>
      <c r="ACX24" s="96"/>
      <c r="ACY24" s="96"/>
      <c r="ACZ24" s="96"/>
      <c r="ADA24" s="96"/>
      <c r="ADB24" s="96"/>
      <c r="ADC24" s="96"/>
      <c r="ADD24" s="96"/>
      <c r="ADE24" s="96"/>
      <c r="ADF24" s="96"/>
      <c r="ADG24" s="96"/>
      <c r="ADH24" s="96"/>
      <c r="ADI24" s="96"/>
      <c r="ADJ24" s="96"/>
      <c r="ADK24" s="96"/>
      <c r="ADL24" s="96"/>
      <c r="ADM24" s="96"/>
      <c r="ADN24" s="96"/>
      <c r="ADO24" s="96"/>
      <c r="ADP24" s="96"/>
      <c r="ADQ24" s="96"/>
      <c r="ADR24" s="96"/>
      <c r="ADS24" s="96"/>
      <c r="ADT24" s="96"/>
      <c r="ADU24" s="96"/>
      <c r="ADV24" s="96"/>
      <c r="ADW24" s="96"/>
      <c r="ADX24" s="96"/>
      <c r="ADY24" s="96"/>
      <c r="ADZ24" s="96"/>
      <c r="AEA24" s="96"/>
      <c r="AEB24" s="96"/>
      <c r="AEC24" s="96"/>
      <c r="AED24" s="96"/>
      <c r="AEE24" s="96"/>
      <c r="AEF24" s="96"/>
      <c r="AEG24" s="96"/>
      <c r="AEH24" s="96"/>
      <c r="AEI24" s="96"/>
      <c r="AEJ24" s="96"/>
      <c r="AEK24" s="96"/>
      <c r="AEL24" s="96"/>
      <c r="AEM24" s="96"/>
      <c r="AEN24" s="96"/>
      <c r="AEO24" s="96"/>
      <c r="AEP24" s="96"/>
      <c r="AEQ24" s="96"/>
      <c r="AER24" s="96"/>
      <c r="AES24" s="96"/>
      <c r="AET24" s="96"/>
      <c r="AEU24" s="96"/>
      <c r="AEV24" s="96"/>
      <c r="AEW24" s="96"/>
      <c r="AEX24" s="96"/>
      <c r="AEY24" s="96"/>
      <c r="AEZ24" s="96"/>
      <c r="AFA24" s="96"/>
      <c r="AFB24" s="96"/>
      <c r="AFC24" s="96"/>
      <c r="AFD24" s="96"/>
      <c r="AFE24" s="96"/>
      <c r="AFF24" s="96"/>
      <c r="AFG24" s="96"/>
      <c r="AFH24" s="96"/>
      <c r="AFI24" s="96"/>
      <c r="AFJ24" s="96"/>
      <c r="AFK24" s="96"/>
      <c r="AFL24" s="96"/>
      <c r="AFM24" s="96"/>
      <c r="AFN24" s="96"/>
      <c r="AFO24" s="96"/>
      <c r="AFP24" s="96"/>
      <c r="AFQ24" s="96"/>
      <c r="AFR24" s="96"/>
      <c r="AFS24" s="96"/>
      <c r="AFT24" s="96"/>
      <c r="AFU24" s="96"/>
      <c r="AFV24" s="96"/>
      <c r="AFW24" s="96"/>
      <c r="AFX24" s="96"/>
      <c r="AFY24" s="96"/>
      <c r="AFZ24" s="96"/>
      <c r="AGA24" s="96"/>
      <c r="AGB24" s="96"/>
      <c r="AGC24" s="96"/>
      <c r="AGD24" s="96"/>
      <c r="AGE24" s="96"/>
      <c r="AGF24" s="96"/>
      <c r="AGG24" s="96"/>
      <c r="AGH24" s="96"/>
      <c r="AGI24" s="96"/>
      <c r="AGJ24" s="96"/>
      <c r="AGK24" s="96"/>
      <c r="AGL24" s="96"/>
      <c r="AGM24" s="96"/>
      <c r="AGN24" s="96"/>
      <c r="AGO24" s="96"/>
      <c r="AGP24" s="96"/>
      <c r="AGQ24" s="96"/>
      <c r="AGR24" s="96"/>
      <c r="AGS24" s="96"/>
      <c r="AGT24" s="96"/>
      <c r="AGU24" s="96"/>
      <c r="AGV24" s="96"/>
      <c r="AGW24" s="96"/>
      <c r="AGX24" s="96"/>
      <c r="AGY24" s="96"/>
      <c r="AGZ24" s="96"/>
      <c r="AHA24" s="96"/>
      <c r="AHB24" s="96"/>
      <c r="AHC24" s="96"/>
      <c r="AHD24" s="96"/>
      <c r="AHE24" s="96"/>
      <c r="AHF24" s="96"/>
      <c r="AHG24" s="96"/>
      <c r="AHH24" s="96"/>
      <c r="AHI24" s="96"/>
      <c r="AHJ24" s="96"/>
      <c r="AHK24" s="96"/>
      <c r="AHL24" s="96"/>
      <c r="AHM24" s="96"/>
      <c r="AHN24" s="96"/>
      <c r="AHO24" s="96"/>
      <c r="AHP24" s="96"/>
      <c r="AHQ24" s="96"/>
      <c r="AHR24" s="96"/>
      <c r="AHS24" s="96"/>
      <c r="AHT24" s="96"/>
      <c r="AHU24" s="96"/>
      <c r="AHV24" s="96"/>
      <c r="AHW24" s="96"/>
      <c r="AHX24" s="96"/>
      <c r="AHY24" s="96"/>
      <c r="AHZ24" s="96"/>
      <c r="AIA24" s="96"/>
      <c r="AIB24" s="96"/>
      <c r="AIC24" s="96"/>
      <c r="AID24" s="96"/>
      <c r="AIE24" s="96"/>
      <c r="AIF24" s="96"/>
      <c r="AIG24" s="96"/>
      <c r="AIH24" s="96"/>
      <c r="AII24" s="96"/>
      <c r="AIJ24" s="96"/>
      <c r="AIK24" s="96"/>
      <c r="AIL24" s="96"/>
      <c r="AIM24" s="96"/>
      <c r="AIN24" s="96"/>
      <c r="AIO24" s="96"/>
      <c r="AIP24" s="96"/>
      <c r="AIQ24" s="96"/>
      <c r="AIR24" s="96"/>
      <c r="AIS24" s="96"/>
      <c r="AIT24" s="96"/>
      <c r="AIU24" s="96"/>
      <c r="AIV24" s="96"/>
      <c r="AIW24" s="96"/>
      <c r="AIX24" s="96"/>
      <c r="AIY24" s="96"/>
      <c r="AIZ24" s="96"/>
      <c r="AJA24" s="96"/>
      <c r="AJB24" s="96"/>
      <c r="AJC24" s="96"/>
      <c r="AJD24" s="96"/>
      <c r="AJE24" s="96"/>
      <c r="AJF24" s="96"/>
      <c r="AJG24" s="96"/>
      <c r="AJH24" s="96"/>
      <c r="AJI24" s="96"/>
      <c r="AJJ24" s="96"/>
      <c r="AJK24" s="96"/>
      <c r="AJL24" s="96"/>
      <c r="AJM24" s="96"/>
      <c r="AJN24" s="96"/>
      <c r="AJO24" s="96"/>
      <c r="AJP24" s="96"/>
      <c r="AJQ24" s="96"/>
      <c r="AJR24" s="96"/>
      <c r="AJS24" s="96"/>
      <c r="AJT24" s="96"/>
      <c r="AJU24" s="96"/>
      <c r="AJV24" s="96"/>
      <c r="AJW24" s="96"/>
      <c r="AJX24" s="96"/>
      <c r="AJY24" s="96"/>
      <c r="AJZ24" s="96"/>
      <c r="AKA24" s="96"/>
      <c r="AKB24" s="96"/>
      <c r="AKC24" s="96"/>
      <c r="AKD24" s="96"/>
      <c r="AKE24" s="96"/>
      <c r="AKF24" s="96"/>
      <c r="AKG24" s="96"/>
      <c r="AKH24" s="96"/>
      <c r="AKI24" s="96"/>
      <c r="AKJ24" s="96"/>
      <c r="AKK24" s="96"/>
      <c r="AKL24" s="96"/>
      <c r="AKM24" s="96"/>
      <c r="AKN24" s="96"/>
      <c r="AKO24" s="96"/>
      <c r="AKP24" s="96"/>
      <c r="AKQ24" s="96"/>
      <c r="AKR24" s="96"/>
      <c r="AKS24" s="96"/>
      <c r="AKT24" s="96"/>
      <c r="AKU24" s="96"/>
      <c r="AKV24" s="96"/>
      <c r="AKW24" s="96"/>
      <c r="AKX24" s="96"/>
      <c r="AKY24" s="96"/>
      <c r="AKZ24" s="96"/>
      <c r="ALA24" s="96"/>
      <c r="ALB24" s="96"/>
      <c r="ALC24" s="96"/>
      <c r="ALD24" s="96"/>
      <c r="ALE24" s="96"/>
      <c r="ALF24" s="96"/>
      <c r="ALG24" s="96"/>
      <c r="ALH24" s="96"/>
      <c r="ALI24" s="96"/>
      <c r="ALJ24" s="96"/>
      <c r="ALK24" s="96"/>
      <c r="ALL24" s="96"/>
      <c r="ALM24" s="96"/>
      <c r="ALN24" s="96"/>
      <c r="ALO24" s="96"/>
      <c r="ALP24" s="96"/>
      <c r="ALQ24" s="96"/>
      <c r="ALR24" s="96"/>
      <c r="ALS24" s="96"/>
      <c r="ALT24" s="96"/>
      <c r="ALU24" s="96"/>
      <c r="ALV24" s="96"/>
      <c r="ALW24" s="96"/>
      <c r="ALX24" s="96"/>
      <c r="ALY24" s="96"/>
      <c r="ALZ24" s="96"/>
      <c r="AMA24" s="96"/>
      <c r="AMB24" s="96"/>
      <c r="AMC24" s="96"/>
      <c r="AMD24" s="96"/>
      <c r="AME24" s="96"/>
      <c r="AMF24" s="96"/>
      <c r="AMG24" s="96"/>
      <c r="AMH24" s="96"/>
      <c r="AMI24" s="96"/>
      <c r="AMJ24" s="96"/>
    </row>
    <row r="25" spans="1:1024" x14ac:dyDescent="0.15">
      <c r="A25" s="1" t="s">
        <v>321</v>
      </c>
    </row>
    <row r="26" spans="1:1024" x14ac:dyDescent="0.15">
      <c r="F26" s="22" t="s">
        <v>16</v>
      </c>
    </row>
    <row r="27" spans="1:1024" s="112" customFormat="1" x14ac:dyDescent="0.15">
      <c r="A27" s="109" t="s">
        <v>2</v>
      </c>
      <c r="B27" s="110" t="s">
        <v>30</v>
      </c>
      <c r="C27" s="110" t="s">
        <v>322</v>
      </c>
      <c r="D27" s="110" t="s">
        <v>323</v>
      </c>
      <c r="E27" s="110" t="s">
        <v>324</v>
      </c>
      <c r="F27" s="111" t="s">
        <v>325</v>
      </c>
    </row>
    <row r="28" spans="1:1024" x14ac:dyDescent="0.15">
      <c r="A28" s="25">
        <v>27</v>
      </c>
      <c r="B28" s="98">
        <v>73338</v>
      </c>
      <c r="C28" s="98">
        <v>27792</v>
      </c>
      <c r="D28" s="98">
        <v>24755</v>
      </c>
      <c r="E28" s="98">
        <v>16200</v>
      </c>
      <c r="F28" s="99">
        <v>4591</v>
      </c>
    </row>
    <row r="29" spans="1:1024" x14ac:dyDescent="0.15">
      <c r="A29" s="25">
        <v>28</v>
      </c>
      <c r="B29" s="98">
        <v>73934</v>
      </c>
      <c r="C29" s="98">
        <v>27944</v>
      </c>
      <c r="D29" s="98">
        <v>25537</v>
      </c>
      <c r="E29" s="98">
        <v>15971</v>
      </c>
      <c r="F29" s="99">
        <v>4482</v>
      </c>
    </row>
    <row r="30" spans="1:1024" x14ac:dyDescent="0.15">
      <c r="A30" s="25">
        <v>29</v>
      </c>
      <c r="B30" s="98">
        <v>77093</v>
      </c>
      <c r="C30" s="98">
        <v>28242</v>
      </c>
      <c r="D30" s="98">
        <v>27660</v>
      </c>
      <c r="E30" s="98">
        <v>16378</v>
      </c>
      <c r="F30" s="99">
        <v>4813</v>
      </c>
    </row>
    <row r="31" spans="1:1024" x14ac:dyDescent="0.15">
      <c r="A31" s="25">
        <v>30</v>
      </c>
      <c r="B31" s="98">
        <v>77357</v>
      </c>
      <c r="C31" s="98">
        <v>28755</v>
      </c>
      <c r="D31" s="98">
        <v>27378</v>
      </c>
      <c r="E31" s="98">
        <v>16610</v>
      </c>
      <c r="F31" s="99">
        <v>4614</v>
      </c>
    </row>
    <row r="32" spans="1:1024" x14ac:dyDescent="0.15">
      <c r="A32" s="25" t="s">
        <v>14</v>
      </c>
      <c r="B32" s="98">
        <v>82536</v>
      </c>
      <c r="C32" s="98">
        <v>31392</v>
      </c>
      <c r="D32" s="98">
        <v>27932</v>
      </c>
      <c r="E32" s="98">
        <v>18318</v>
      </c>
      <c r="F32" s="99">
        <v>4894</v>
      </c>
    </row>
    <row r="33" spans="1:1024" x14ac:dyDescent="0.15">
      <c r="A33" s="25">
        <v>2</v>
      </c>
      <c r="B33" s="148">
        <v>79065</v>
      </c>
      <c r="C33" s="148">
        <v>32275</v>
      </c>
      <c r="D33" s="148">
        <v>26568</v>
      </c>
      <c r="E33" s="148">
        <v>15828</v>
      </c>
      <c r="F33" s="162">
        <v>4394</v>
      </c>
    </row>
    <row r="34" spans="1:1024" ht="14.25" thickBot="1" x14ac:dyDescent="0.2">
      <c r="A34" s="121">
        <v>3</v>
      </c>
      <c r="B34" s="15">
        <f>SUM(C34:F34)</f>
        <v>80227</v>
      </c>
      <c r="C34" s="15">
        <v>31893</v>
      </c>
      <c r="D34" s="15">
        <v>26178</v>
      </c>
      <c r="E34" s="15">
        <v>16903</v>
      </c>
      <c r="F34" s="140">
        <v>5253</v>
      </c>
    </row>
    <row r="35" spans="1:1024" x14ac:dyDescent="0.1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96"/>
      <c r="GK35" s="96"/>
      <c r="GL35" s="96"/>
      <c r="GM35" s="96"/>
      <c r="GN35" s="96"/>
      <c r="GO35" s="96"/>
      <c r="GP35" s="96"/>
      <c r="GQ35" s="96"/>
      <c r="GR35" s="96"/>
      <c r="GS35" s="96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  <c r="HG35" s="96"/>
      <c r="HH35" s="96"/>
      <c r="HI35" s="96"/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6"/>
      <c r="HU35" s="96"/>
      <c r="HV35" s="96"/>
      <c r="HW35" s="96"/>
      <c r="HX35" s="96"/>
      <c r="HY35" s="96"/>
      <c r="HZ35" s="96"/>
      <c r="IA35" s="96"/>
      <c r="IB35" s="96"/>
      <c r="IC35" s="96"/>
      <c r="ID35" s="96"/>
      <c r="IE35" s="96"/>
      <c r="IF35" s="96"/>
      <c r="IG35" s="96"/>
      <c r="IH35" s="96"/>
      <c r="II35" s="96"/>
      <c r="IJ35" s="96"/>
      <c r="IK35" s="96"/>
      <c r="IL35" s="96"/>
      <c r="IM35" s="96"/>
      <c r="IN35" s="96"/>
      <c r="IO35" s="96"/>
      <c r="IP35" s="96"/>
      <c r="IQ35" s="96"/>
      <c r="IR35" s="96"/>
      <c r="IS35" s="96"/>
      <c r="IT35" s="96"/>
      <c r="IU35" s="96"/>
      <c r="IV35" s="96"/>
      <c r="IW35" s="96"/>
      <c r="IX35" s="96"/>
      <c r="IY35" s="96"/>
      <c r="IZ35" s="96"/>
      <c r="JA35" s="96"/>
      <c r="JB35" s="96"/>
      <c r="JC35" s="96"/>
      <c r="JD35" s="96"/>
      <c r="JE35" s="96"/>
      <c r="JF35" s="96"/>
      <c r="JG35" s="96"/>
      <c r="JH35" s="96"/>
      <c r="JI35" s="96"/>
      <c r="JJ35" s="96"/>
      <c r="JK35" s="96"/>
      <c r="JL35" s="96"/>
      <c r="JM35" s="96"/>
      <c r="JN35" s="96"/>
      <c r="JO35" s="96"/>
      <c r="JP35" s="96"/>
      <c r="JQ35" s="96"/>
      <c r="JR35" s="96"/>
      <c r="JS35" s="96"/>
      <c r="JT35" s="96"/>
      <c r="JU35" s="96"/>
      <c r="JV35" s="96"/>
      <c r="JW35" s="96"/>
      <c r="JX35" s="96"/>
      <c r="JY35" s="96"/>
      <c r="JZ35" s="96"/>
      <c r="KA35" s="96"/>
      <c r="KB35" s="96"/>
      <c r="KC35" s="96"/>
      <c r="KD35" s="96"/>
      <c r="KE35" s="96"/>
      <c r="KF35" s="96"/>
      <c r="KG35" s="96"/>
      <c r="KH35" s="96"/>
      <c r="KI35" s="96"/>
      <c r="KJ35" s="96"/>
      <c r="KK35" s="96"/>
      <c r="KL35" s="96"/>
      <c r="KM35" s="96"/>
      <c r="KN35" s="96"/>
      <c r="KO35" s="96"/>
      <c r="KP35" s="96"/>
      <c r="KQ35" s="96"/>
      <c r="KR35" s="96"/>
      <c r="KS35" s="96"/>
      <c r="KT35" s="96"/>
      <c r="KU35" s="96"/>
      <c r="KV35" s="96"/>
      <c r="KW35" s="96"/>
      <c r="KX35" s="96"/>
      <c r="KY35" s="96"/>
      <c r="KZ35" s="96"/>
      <c r="LA35" s="96"/>
      <c r="LB35" s="96"/>
      <c r="LC35" s="96"/>
      <c r="LD35" s="96"/>
      <c r="LE35" s="96"/>
      <c r="LF35" s="96"/>
      <c r="LG35" s="96"/>
      <c r="LH35" s="96"/>
      <c r="LI35" s="96"/>
      <c r="LJ35" s="96"/>
      <c r="LK35" s="96"/>
      <c r="LL35" s="96"/>
      <c r="LM35" s="96"/>
      <c r="LN35" s="96"/>
      <c r="LO35" s="96"/>
      <c r="LP35" s="96"/>
      <c r="LQ35" s="96"/>
      <c r="LR35" s="96"/>
      <c r="LS35" s="96"/>
      <c r="LT35" s="96"/>
      <c r="LU35" s="96"/>
      <c r="LV35" s="96"/>
      <c r="LW35" s="96"/>
      <c r="LX35" s="96"/>
      <c r="LY35" s="96"/>
      <c r="LZ35" s="96"/>
      <c r="MA35" s="96"/>
      <c r="MB35" s="96"/>
      <c r="MC35" s="96"/>
      <c r="MD35" s="96"/>
      <c r="ME35" s="96"/>
      <c r="MF35" s="96"/>
      <c r="MG35" s="96"/>
      <c r="MH35" s="96"/>
      <c r="MI35" s="96"/>
      <c r="MJ35" s="96"/>
      <c r="MK35" s="96"/>
      <c r="ML35" s="96"/>
      <c r="MM35" s="96"/>
      <c r="MN35" s="96"/>
      <c r="MO35" s="96"/>
      <c r="MP35" s="96"/>
      <c r="MQ35" s="96"/>
      <c r="MR35" s="96"/>
      <c r="MS35" s="96"/>
      <c r="MT35" s="96"/>
      <c r="MU35" s="96"/>
      <c r="MV35" s="96"/>
      <c r="MW35" s="96"/>
      <c r="MX35" s="96"/>
      <c r="MY35" s="96"/>
      <c r="MZ35" s="96"/>
      <c r="NA35" s="96"/>
      <c r="NB35" s="96"/>
      <c r="NC35" s="96"/>
      <c r="ND35" s="96"/>
      <c r="NE35" s="96"/>
      <c r="NF35" s="96"/>
      <c r="NG35" s="96"/>
      <c r="NH35" s="96"/>
      <c r="NI35" s="96"/>
      <c r="NJ35" s="96"/>
      <c r="NK35" s="96"/>
      <c r="NL35" s="96"/>
      <c r="NM35" s="96"/>
      <c r="NN35" s="96"/>
      <c r="NO35" s="96"/>
      <c r="NP35" s="96"/>
      <c r="NQ35" s="96"/>
      <c r="NR35" s="96"/>
      <c r="NS35" s="96"/>
      <c r="NT35" s="96"/>
      <c r="NU35" s="96"/>
      <c r="NV35" s="96"/>
      <c r="NW35" s="96"/>
      <c r="NX35" s="96"/>
      <c r="NY35" s="96"/>
      <c r="NZ35" s="96"/>
      <c r="OA35" s="96"/>
      <c r="OB35" s="96"/>
      <c r="OC35" s="96"/>
      <c r="OD35" s="96"/>
      <c r="OE35" s="96"/>
      <c r="OF35" s="96"/>
      <c r="OG35" s="96"/>
      <c r="OH35" s="96"/>
      <c r="OI35" s="96"/>
      <c r="OJ35" s="96"/>
      <c r="OK35" s="96"/>
      <c r="OL35" s="96"/>
      <c r="OM35" s="96"/>
      <c r="ON35" s="96"/>
      <c r="OO35" s="96"/>
      <c r="OP35" s="96"/>
      <c r="OQ35" s="96"/>
      <c r="OR35" s="96"/>
      <c r="OS35" s="96"/>
      <c r="OT35" s="96"/>
      <c r="OU35" s="96"/>
      <c r="OV35" s="96"/>
      <c r="OW35" s="96"/>
      <c r="OX35" s="96"/>
      <c r="OY35" s="96"/>
      <c r="OZ35" s="96"/>
      <c r="PA35" s="96"/>
      <c r="PB35" s="96"/>
      <c r="PC35" s="96"/>
      <c r="PD35" s="96"/>
      <c r="PE35" s="96"/>
      <c r="PF35" s="96"/>
      <c r="PG35" s="96"/>
      <c r="PH35" s="96"/>
      <c r="PI35" s="96"/>
      <c r="PJ35" s="96"/>
      <c r="PK35" s="96"/>
      <c r="PL35" s="96"/>
      <c r="PM35" s="96"/>
      <c r="PN35" s="96"/>
      <c r="PO35" s="96"/>
      <c r="PP35" s="96"/>
      <c r="PQ35" s="96"/>
      <c r="PR35" s="96"/>
      <c r="PS35" s="96"/>
      <c r="PT35" s="96"/>
      <c r="PU35" s="96"/>
      <c r="PV35" s="96"/>
      <c r="PW35" s="96"/>
      <c r="PX35" s="96"/>
      <c r="PY35" s="96"/>
      <c r="PZ35" s="96"/>
      <c r="QA35" s="96"/>
      <c r="QB35" s="96"/>
      <c r="QC35" s="96"/>
      <c r="QD35" s="96"/>
      <c r="QE35" s="96"/>
      <c r="QF35" s="96"/>
      <c r="QG35" s="96"/>
      <c r="QH35" s="96"/>
      <c r="QI35" s="96"/>
      <c r="QJ35" s="96"/>
      <c r="QK35" s="96"/>
      <c r="QL35" s="96"/>
      <c r="QM35" s="96"/>
      <c r="QN35" s="96"/>
      <c r="QO35" s="96"/>
      <c r="QP35" s="96"/>
      <c r="QQ35" s="96"/>
      <c r="QR35" s="96"/>
      <c r="QS35" s="96"/>
      <c r="QT35" s="96"/>
      <c r="QU35" s="96"/>
      <c r="QV35" s="96"/>
      <c r="QW35" s="96"/>
      <c r="QX35" s="96"/>
      <c r="QY35" s="96"/>
      <c r="QZ35" s="96"/>
      <c r="RA35" s="96"/>
      <c r="RB35" s="96"/>
      <c r="RC35" s="96"/>
      <c r="RD35" s="96"/>
      <c r="RE35" s="96"/>
      <c r="RF35" s="96"/>
      <c r="RG35" s="96"/>
      <c r="RH35" s="96"/>
      <c r="RI35" s="96"/>
      <c r="RJ35" s="96"/>
      <c r="RK35" s="96"/>
      <c r="RL35" s="96"/>
      <c r="RM35" s="96"/>
      <c r="RN35" s="96"/>
      <c r="RO35" s="96"/>
      <c r="RP35" s="96"/>
      <c r="RQ35" s="96"/>
      <c r="RR35" s="96"/>
      <c r="RS35" s="96"/>
      <c r="RT35" s="96"/>
      <c r="RU35" s="96"/>
      <c r="RV35" s="96"/>
      <c r="RW35" s="96"/>
      <c r="RX35" s="96"/>
      <c r="RY35" s="96"/>
      <c r="RZ35" s="96"/>
      <c r="SA35" s="96"/>
      <c r="SB35" s="96"/>
      <c r="SC35" s="96"/>
      <c r="SD35" s="96"/>
      <c r="SE35" s="96"/>
      <c r="SF35" s="96"/>
      <c r="SG35" s="96"/>
      <c r="SH35" s="96"/>
      <c r="SI35" s="96"/>
      <c r="SJ35" s="96"/>
      <c r="SK35" s="96"/>
      <c r="SL35" s="96"/>
      <c r="SM35" s="96"/>
      <c r="SN35" s="96"/>
      <c r="SO35" s="96"/>
      <c r="SP35" s="96"/>
      <c r="SQ35" s="96"/>
      <c r="SR35" s="96"/>
      <c r="SS35" s="96"/>
      <c r="ST35" s="96"/>
      <c r="SU35" s="96"/>
      <c r="SV35" s="96"/>
      <c r="SW35" s="96"/>
      <c r="SX35" s="96"/>
      <c r="SY35" s="96"/>
      <c r="SZ35" s="96"/>
      <c r="TA35" s="96"/>
      <c r="TB35" s="96"/>
      <c r="TC35" s="96"/>
      <c r="TD35" s="96"/>
      <c r="TE35" s="96"/>
      <c r="TF35" s="96"/>
      <c r="TG35" s="96"/>
      <c r="TH35" s="96"/>
      <c r="TI35" s="96"/>
      <c r="TJ35" s="96"/>
      <c r="TK35" s="96"/>
      <c r="TL35" s="96"/>
      <c r="TM35" s="96"/>
      <c r="TN35" s="96"/>
      <c r="TO35" s="96"/>
      <c r="TP35" s="96"/>
      <c r="TQ35" s="96"/>
      <c r="TR35" s="96"/>
      <c r="TS35" s="96"/>
      <c r="TT35" s="96"/>
      <c r="TU35" s="96"/>
      <c r="TV35" s="96"/>
      <c r="TW35" s="96"/>
      <c r="TX35" s="96"/>
      <c r="TY35" s="96"/>
      <c r="TZ35" s="96"/>
      <c r="UA35" s="96"/>
      <c r="UB35" s="96"/>
      <c r="UC35" s="96"/>
      <c r="UD35" s="96"/>
      <c r="UE35" s="96"/>
      <c r="UF35" s="96"/>
      <c r="UG35" s="96"/>
      <c r="UH35" s="96"/>
      <c r="UI35" s="96"/>
      <c r="UJ35" s="96"/>
      <c r="UK35" s="96"/>
      <c r="UL35" s="96"/>
      <c r="UM35" s="96"/>
      <c r="UN35" s="96"/>
      <c r="UO35" s="96"/>
      <c r="UP35" s="96"/>
      <c r="UQ35" s="96"/>
      <c r="UR35" s="96"/>
      <c r="US35" s="96"/>
      <c r="UT35" s="96"/>
      <c r="UU35" s="96"/>
      <c r="UV35" s="96"/>
      <c r="UW35" s="96"/>
      <c r="UX35" s="96"/>
      <c r="UY35" s="96"/>
      <c r="UZ35" s="96"/>
      <c r="VA35" s="96"/>
      <c r="VB35" s="96"/>
      <c r="VC35" s="96"/>
      <c r="VD35" s="96"/>
      <c r="VE35" s="96"/>
      <c r="VF35" s="96"/>
      <c r="VG35" s="96"/>
      <c r="VH35" s="96"/>
      <c r="VI35" s="96"/>
      <c r="VJ35" s="96"/>
      <c r="VK35" s="96"/>
      <c r="VL35" s="96"/>
      <c r="VM35" s="96"/>
      <c r="VN35" s="96"/>
      <c r="VO35" s="96"/>
      <c r="VP35" s="96"/>
      <c r="VQ35" s="96"/>
      <c r="VR35" s="96"/>
      <c r="VS35" s="96"/>
      <c r="VT35" s="96"/>
      <c r="VU35" s="96"/>
      <c r="VV35" s="96"/>
      <c r="VW35" s="96"/>
      <c r="VX35" s="96"/>
      <c r="VY35" s="96"/>
      <c r="VZ35" s="96"/>
      <c r="WA35" s="96"/>
      <c r="WB35" s="96"/>
      <c r="WC35" s="96"/>
      <c r="WD35" s="96"/>
      <c r="WE35" s="96"/>
      <c r="WF35" s="96"/>
      <c r="WG35" s="96"/>
      <c r="WH35" s="96"/>
      <c r="WI35" s="96"/>
      <c r="WJ35" s="96"/>
      <c r="WK35" s="96"/>
      <c r="WL35" s="96"/>
      <c r="WM35" s="96"/>
      <c r="WN35" s="96"/>
      <c r="WO35" s="96"/>
      <c r="WP35" s="96"/>
      <c r="WQ35" s="96"/>
      <c r="WR35" s="96"/>
      <c r="WS35" s="96"/>
      <c r="WT35" s="96"/>
      <c r="WU35" s="96"/>
      <c r="WV35" s="96"/>
      <c r="WW35" s="96"/>
      <c r="WX35" s="96"/>
      <c r="WY35" s="96"/>
      <c r="WZ35" s="96"/>
      <c r="XA35" s="96"/>
      <c r="XB35" s="96"/>
      <c r="XC35" s="96"/>
      <c r="XD35" s="96"/>
      <c r="XE35" s="96"/>
      <c r="XF35" s="96"/>
      <c r="XG35" s="96"/>
      <c r="XH35" s="96"/>
      <c r="XI35" s="96"/>
      <c r="XJ35" s="96"/>
      <c r="XK35" s="96"/>
      <c r="XL35" s="96"/>
      <c r="XM35" s="96"/>
      <c r="XN35" s="96"/>
      <c r="XO35" s="96"/>
      <c r="XP35" s="96"/>
      <c r="XQ35" s="96"/>
      <c r="XR35" s="96"/>
      <c r="XS35" s="96"/>
      <c r="XT35" s="96"/>
      <c r="XU35" s="96"/>
      <c r="XV35" s="96"/>
      <c r="XW35" s="96"/>
      <c r="XX35" s="96"/>
      <c r="XY35" s="96"/>
      <c r="XZ35" s="96"/>
      <c r="YA35" s="96"/>
      <c r="YB35" s="96"/>
      <c r="YC35" s="96"/>
      <c r="YD35" s="96"/>
      <c r="YE35" s="96"/>
      <c r="YF35" s="96"/>
      <c r="YG35" s="96"/>
      <c r="YH35" s="96"/>
      <c r="YI35" s="96"/>
      <c r="YJ35" s="96"/>
      <c r="YK35" s="96"/>
      <c r="YL35" s="96"/>
      <c r="YM35" s="96"/>
      <c r="YN35" s="96"/>
      <c r="YO35" s="96"/>
      <c r="YP35" s="96"/>
      <c r="YQ35" s="96"/>
      <c r="YR35" s="96"/>
      <c r="YS35" s="96"/>
      <c r="YT35" s="96"/>
      <c r="YU35" s="96"/>
      <c r="YV35" s="96"/>
      <c r="YW35" s="96"/>
      <c r="YX35" s="96"/>
      <c r="YY35" s="96"/>
      <c r="YZ35" s="96"/>
      <c r="ZA35" s="96"/>
      <c r="ZB35" s="96"/>
      <c r="ZC35" s="96"/>
      <c r="ZD35" s="96"/>
      <c r="ZE35" s="96"/>
      <c r="ZF35" s="96"/>
      <c r="ZG35" s="96"/>
      <c r="ZH35" s="96"/>
      <c r="ZI35" s="96"/>
      <c r="ZJ35" s="96"/>
      <c r="ZK35" s="96"/>
      <c r="ZL35" s="96"/>
      <c r="ZM35" s="96"/>
      <c r="ZN35" s="96"/>
      <c r="ZO35" s="96"/>
      <c r="ZP35" s="96"/>
      <c r="ZQ35" s="96"/>
      <c r="ZR35" s="96"/>
      <c r="ZS35" s="96"/>
      <c r="ZT35" s="96"/>
      <c r="ZU35" s="96"/>
      <c r="ZV35" s="96"/>
      <c r="ZW35" s="96"/>
      <c r="ZX35" s="96"/>
      <c r="ZY35" s="96"/>
      <c r="ZZ35" s="96"/>
      <c r="AAA35" s="96"/>
      <c r="AAB35" s="96"/>
      <c r="AAC35" s="96"/>
      <c r="AAD35" s="96"/>
      <c r="AAE35" s="96"/>
      <c r="AAF35" s="96"/>
      <c r="AAG35" s="96"/>
      <c r="AAH35" s="96"/>
      <c r="AAI35" s="96"/>
      <c r="AAJ35" s="96"/>
      <c r="AAK35" s="96"/>
      <c r="AAL35" s="96"/>
      <c r="AAM35" s="96"/>
      <c r="AAN35" s="96"/>
      <c r="AAO35" s="96"/>
      <c r="AAP35" s="96"/>
      <c r="AAQ35" s="96"/>
      <c r="AAR35" s="96"/>
      <c r="AAS35" s="96"/>
      <c r="AAT35" s="96"/>
      <c r="AAU35" s="96"/>
      <c r="AAV35" s="96"/>
      <c r="AAW35" s="96"/>
      <c r="AAX35" s="96"/>
      <c r="AAY35" s="96"/>
      <c r="AAZ35" s="96"/>
      <c r="ABA35" s="96"/>
      <c r="ABB35" s="96"/>
      <c r="ABC35" s="96"/>
      <c r="ABD35" s="96"/>
      <c r="ABE35" s="96"/>
      <c r="ABF35" s="96"/>
      <c r="ABG35" s="96"/>
      <c r="ABH35" s="96"/>
      <c r="ABI35" s="96"/>
      <c r="ABJ35" s="96"/>
      <c r="ABK35" s="96"/>
      <c r="ABL35" s="96"/>
      <c r="ABM35" s="96"/>
      <c r="ABN35" s="96"/>
      <c r="ABO35" s="96"/>
      <c r="ABP35" s="96"/>
      <c r="ABQ35" s="96"/>
      <c r="ABR35" s="96"/>
      <c r="ABS35" s="96"/>
      <c r="ABT35" s="96"/>
      <c r="ABU35" s="96"/>
      <c r="ABV35" s="96"/>
      <c r="ABW35" s="96"/>
      <c r="ABX35" s="96"/>
      <c r="ABY35" s="96"/>
      <c r="ABZ35" s="96"/>
      <c r="ACA35" s="96"/>
      <c r="ACB35" s="96"/>
      <c r="ACC35" s="96"/>
      <c r="ACD35" s="96"/>
      <c r="ACE35" s="96"/>
      <c r="ACF35" s="96"/>
      <c r="ACG35" s="96"/>
      <c r="ACH35" s="96"/>
      <c r="ACI35" s="96"/>
      <c r="ACJ35" s="96"/>
      <c r="ACK35" s="96"/>
      <c r="ACL35" s="96"/>
      <c r="ACM35" s="96"/>
      <c r="ACN35" s="96"/>
      <c r="ACO35" s="96"/>
      <c r="ACP35" s="96"/>
      <c r="ACQ35" s="96"/>
      <c r="ACR35" s="96"/>
      <c r="ACS35" s="96"/>
      <c r="ACT35" s="96"/>
      <c r="ACU35" s="96"/>
      <c r="ACV35" s="96"/>
      <c r="ACW35" s="96"/>
      <c r="ACX35" s="96"/>
      <c r="ACY35" s="96"/>
      <c r="ACZ35" s="96"/>
      <c r="ADA35" s="96"/>
      <c r="ADB35" s="96"/>
      <c r="ADC35" s="96"/>
      <c r="ADD35" s="96"/>
      <c r="ADE35" s="96"/>
      <c r="ADF35" s="96"/>
      <c r="ADG35" s="96"/>
      <c r="ADH35" s="96"/>
      <c r="ADI35" s="96"/>
      <c r="ADJ35" s="96"/>
      <c r="ADK35" s="96"/>
      <c r="ADL35" s="96"/>
      <c r="ADM35" s="96"/>
      <c r="ADN35" s="96"/>
      <c r="ADO35" s="96"/>
      <c r="ADP35" s="96"/>
      <c r="ADQ35" s="96"/>
      <c r="ADR35" s="96"/>
      <c r="ADS35" s="96"/>
      <c r="ADT35" s="96"/>
      <c r="ADU35" s="96"/>
      <c r="ADV35" s="96"/>
      <c r="ADW35" s="96"/>
      <c r="ADX35" s="96"/>
      <c r="ADY35" s="96"/>
      <c r="ADZ35" s="96"/>
      <c r="AEA35" s="96"/>
      <c r="AEB35" s="96"/>
      <c r="AEC35" s="96"/>
      <c r="AED35" s="96"/>
      <c r="AEE35" s="96"/>
      <c r="AEF35" s="96"/>
      <c r="AEG35" s="96"/>
      <c r="AEH35" s="96"/>
      <c r="AEI35" s="96"/>
      <c r="AEJ35" s="96"/>
      <c r="AEK35" s="96"/>
      <c r="AEL35" s="96"/>
      <c r="AEM35" s="96"/>
      <c r="AEN35" s="96"/>
      <c r="AEO35" s="96"/>
      <c r="AEP35" s="96"/>
      <c r="AEQ35" s="96"/>
      <c r="AER35" s="96"/>
      <c r="AES35" s="96"/>
      <c r="AET35" s="96"/>
      <c r="AEU35" s="96"/>
      <c r="AEV35" s="96"/>
      <c r="AEW35" s="96"/>
      <c r="AEX35" s="96"/>
      <c r="AEY35" s="96"/>
      <c r="AEZ35" s="96"/>
      <c r="AFA35" s="96"/>
      <c r="AFB35" s="96"/>
      <c r="AFC35" s="96"/>
      <c r="AFD35" s="96"/>
      <c r="AFE35" s="96"/>
      <c r="AFF35" s="96"/>
      <c r="AFG35" s="96"/>
      <c r="AFH35" s="96"/>
      <c r="AFI35" s="96"/>
      <c r="AFJ35" s="96"/>
      <c r="AFK35" s="96"/>
      <c r="AFL35" s="96"/>
      <c r="AFM35" s="96"/>
      <c r="AFN35" s="96"/>
      <c r="AFO35" s="96"/>
      <c r="AFP35" s="96"/>
      <c r="AFQ35" s="96"/>
      <c r="AFR35" s="96"/>
      <c r="AFS35" s="96"/>
      <c r="AFT35" s="96"/>
      <c r="AFU35" s="96"/>
      <c r="AFV35" s="96"/>
      <c r="AFW35" s="96"/>
      <c r="AFX35" s="96"/>
      <c r="AFY35" s="96"/>
      <c r="AFZ35" s="96"/>
      <c r="AGA35" s="96"/>
      <c r="AGB35" s="96"/>
      <c r="AGC35" s="96"/>
      <c r="AGD35" s="96"/>
      <c r="AGE35" s="96"/>
      <c r="AGF35" s="96"/>
      <c r="AGG35" s="96"/>
      <c r="AGH35" s="96"/>
      <c r="AGI35" s="96"/>
      <c r="AGJ35" s="96"/>
      <c r="AGK35" s="96"/>
      <c r="AGL35" s="96"/>
      <c r="AGM35" s="96"/>
      <c r="AGN35" s="96"/>
      <c r="AGO35" s="96"/>
      <c r="AGP35" s="96"/>
      <c r="AGQ35" s="96"/>
      <c r="AGR35" s="96"/>
      <c r="AGS35" s="96"/>
      <c r="AGT35" s="96"/>
      <c r="AGU35" s="96"/>
      <c r="AGV35" s="96"/>
      <c r="AGW35" s="96"/>
      <c r="AGX35" s="96"/>
      <c r="AGY35" s="96"/>
      <c r="AGZ35" s="96"/>
      <c r="AHA35" s="96"/>
      <c r="AHB35" s="96"/>
      <c r="AHC35" s="96"/>
      <c r="AHD35" s="96"/>
      <c r="AHE35" s="96"/>
      <c r="AHF35" s="96"/>
      <c r="AHG35" s="96"/>
      <c r="AHH35" s="96"/>
      <c r="AHI35" s="96"/>
      <c r="AHJ35" s="96"/>
      <c r="AHK35" s="96"/>
      <c r="AHL35" s="96"/>
      <c r="AHM35" s="96"/>
      <c r="AHN35" s="96"/>
      <c r="AHO35" s="96"/>
      <c r="AHP35" s="96"/>
      <c r="AHQ35" s="96"/>
      <c r="AHR35" s="96"/>
      <c r="AHS35" s="96"/>
      <c r="AHT35" s="96"/>
      <c r="AHU35" s="96"/>
      <c r="AHV35" s="96"/>
      <c r="AHW35" s="96"/>
      <c r="AHX35" s="96"/>
      <c r="AHY35" s="96"/>
      <c r="AHZ35" s="96"/>
      <c r="AIA35" s="96"/>
      <c r="AIB35" s="96"/>
      <c r="AIC35" s="96"/>
      <c r="AID35" s="96"/>
      <c r="AIE35" s="96"/>
      <c r="AIF35" s="96"/>
      <c r="AIG35" s="96"/>
      <c r="AIH35" s="96"/>
      <c r="AII35" s="96"/>
      <c r="AIJ35" s="96"/>
      <c r="AIK35" s="96"/>
      <c r="AIL35" s="96"/>
      <c r="AIM35" s="96"/>
      <c r="AIN35" s="96"/>
      <c r="AIO35" s="96"/>
      <c r="AIP35" s="96"/>
      <c r="AIQ35" s="96"/>
      <c r="AIR35" s="96"/>
      <c r="AIS35" s="96"/>
      <c r="AIT35" s="96"/>
      <c r="AIU35" s="96"/>
      <c r="AIV35" s="96"/>
      <c r="AIW35" s="96"/>
      <c r="AIX35" s="96"/>
      <c r="AIY35" s="96"/>
      <c r="AIZ35" s="96"/>
      <c r="AJA35" s="96"/>
      <c r="AJB35" s="96"/>
      <c r="AJC35" s="96"/>
      <c r="AJD35" s="96"/>
      <c r="AJE35" s="96"/>
      <c r="AJF35" s="96"/>
      <c r="AJG35" s="96"/>
      <c r="AJH35" s="96"/>
      <c r="AJI35" s="96"/>
      <c r="AJJ35" s="96"/>
      <c r="AJK35" s="96"/>
      <c r="AJL35" s="96"/>
      <c r="AJM35" s="96"/>
      <c r="AJN35" s="96"/>
      <c r="AJO35" s="96"/>
      <c r="AJP35" s="96"/>
      <c r="AJQ35" s="96"/>
      <c r="AJR35" s="96"/>
      <c r="AJS35" s="96"/>
      <c r="AJT35" s="96"/>
      <c r="AJU35" s="96"/>
      <c r="AJV35" s="96"/>
      <c r="AJW35" s="96"/>
      <c r="AJX35" s="96"/>
      <c r="AJY35" s="96"/>
      <c r="AJZ35" s="96"/>
      <c r="AKA35" s="96"/>
      <c r="AKB35" s="96"/>
      <c r="AKC35" s="96"/>
      <c r="AKD35" s="96"/>
      <c r="AKE35" s="96"/>
      <c r="AKF35" s="96"/>
      <c r="AKG35" s="96"/>
      <c r="AKH35" s="96"/>
      <c r="AKI35" s="96"/>
      <c r="AKJ35" s="96"/>
      <c r="AKK35" s="96"/>
      <c r="AKL35" s="96"/>
      <c r="AKM35" s="96"/>
      <c r="AKN35" s="96"/>
      <c r="AKO35" s="96"/>
      <c r="AKP35" s="96"/>
      <c r="AKQ35" s="96"/>
      <c r="AKR35" s="96"/>
      <c r="AKS35" s="96"/>
      <c r="AKT35" s="96"/>
      <c r="AKU35" s="96"/>
      <c r="AKV35" s="96"/>
      <c r="AKW35" s="96"/>
      <c r="AKX35" s="96"/>
      <c r="AKY35" s="96"/>
      <c r="AKZ35" s="96"/>
      <c r="ALA35" s="96"/>
      <c r="ALB35" s="96"/>
      <c r="ALC35" s="96"/>
      <c r="ALD35" s="96"/>
      <c r="ALE35" s="96"/>
      <c r="ALF35" s="96"/>
      <c r="ALG35" s="96"/>
      <c r="ALH35" s="96"/>
      <c r="ALI35" s="96"/>
      <c r="ALJ35" s="96"/>
      <c r="ALK35" s="96"/>
      <c r="ALL35" s="96"/>
      <c r="ALM35" s="96"/>
      <c r="ALN35" s="96"/>
      <c r="ALO35" s="96"/>
      <c r="ALP35" s="96"/>
      <c r="ALQ35" s="96"/>
      <c r="ALR35" s="96"/>
      <c r="ALS35" s="96"/>
      <c r="ALT35" s="96"/>
      <c r="ALU35" s="96"/>
      <c r="ALV35" s="96"/>
      <c r="ALW35" s="96"/>
      <c r="ALX35" s="96"/>
      <c r="ALY35" s="96"/>
      <c r="ALZ35" s="96"/>
      <c r="AMA35" s="96"/>
      <c r="AMB35" s="96"/>
      <c r="AMC35" s="96"/>
      <c r="AMD35" s="96"/>
      <c r="AME35" s="96"/>
      <c r="AMF35" s="96"/>
      <c r="AMG35" s="96"/>
      <c r="AMH35" s="96"/>
      <c r="AMI35" s="96"/>
      <c r="AMJ35" s="96"/>
    </row>
    <row r="36" spans="1:1024" x14ac:dyDescent="0.15">
      <c r="A36" s="1" t="s">
        <v>326</v>
      </c>
    </row>
    <row r="37" spans="1:1024" x14ac:dyDescent="0.15">
      <c r="D37" s="22" t="s">
        <v>1</v>
      </c>
    </row>
    <row r="38" spans="1:1024" s="112" customFormat="1" x14ac:dyDescent="0.15">
      <c r="A38" s="109" t="s">
        <v>2</v>
      </c>
      <c r="B38" s="110" t="s">
        <v>327</v>
      </c>
      <c r="C38" s="110" t="s">
        <v>328</v>
      </c>
      <c r="D38" s="111" t="s">
        <v>329</v>
      </c>
    </row>
    <row r="39" spans="1:1024" x14ac:dyDescent="0.15">
      <c r="A39" s="25">
        <v>27</v>
      </c>
      <c r="B39" s="98">
        <v>16323</v>
      </c>
      <c r="C39" s="98">
        <v>1366</v>
      </c>
      <c r="D39" s="99">
        <v>790</v>
      </c>
    </row>
    <row r="40" spans="1:1024" x14ac:dyDescent="0.15">
      <c r="A40" s="25">
        <v>28</v>
      </c>
      <c r="B40" s="98">
        <v>16392</v>
      </c>
      <c r="C40" s="98">
        <v>1456</v>
      </c>
      <c r="D40" s="99">
        <v>699</v>
      </c>
    </row>
    <row r="41" spans="1:1024" x14ac:dyDescent="0.15">
      <c r="A41" s="25">
        <v>29</v>
      </c>
      <c r="B41" s="98">
        <v>15985</v>
      </c>
      <c r="C41" s="98">
        <v>1427</v>
      </c>
      <c r="D41" s="99">
        <v>643</v>
      </c>
    </row>
    <row r="42" spans="1:1024" x14ac:dyDescent="0.15">
      <c r="A42" s="25">
        <v>30</v>
      </c>
      <c r="B42" s="98">
        <v>15985</v>
      </c>
      <c r="C42" s="98">
        <v>1548</v>
      </c>
      <c r="D42" s="99">
        <v>690</v>
      </c>
    </row>
    <row r="43" spans="1:1024" x14ac:dyDescent="0.15">
      <c r="A43" s="25" t="s">
        <v>14</v>
      </c>
      <c r="B43" s="98">
        <v>15341</v>
      </c>
      <c r="C43" s="98">
        <v>1373</v>
      </c>
      <c r="D43" s="99">
        <v>743</v>
      </c>
    </row>
    <row r="44" spans="1:1024" x14ac:dyDescent="0.15">
      <c r="A44" s="25">
        <v>2</v>
      </c>
      <c r="B44" s="98">
        <v>11139</v>
      </c>
      <c r="C44" s="98">
        <v>1381</v>
      </c>
      <c r="D44" s="99">
        <v>731</v>
      </c>
    </row>
    <row r="45" spans="1:1024" ht="14.25" thickBot="1" x14ac:dyDescent="0.2">
      <c r="A45" s="121">
        <v>3</v>
      </c>
      <c r="B45" s="15">
        <v>12569</v>
      </c>
      <c r="C45" s="15">
        <v>1487</v>
      </c>
      <c r="D45" s="102">
        <v>670</v>
      </c>
    </row>
    <row r="46" spans="1:1024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6"/>
      <c r="EW46" s="96"/>
      <c r="EX46" s="96"/>
      <c r="EY46" s="96"/>
      <c r="EZ46" s="96"/>
      <c r="FA46" s="96"/>
      <c r="FB46" s="96"/>
      <c r="FC46" s="96"/>
      <c r="FD46" s="96"/>
      <c r="FE46" s="96"/>
      <c r="FF46" s="96"/>
      <c r="FG46" s="96"/>
      <c r="FH46" s="96"/>
      <c r="FI46" s="96"/>
      <c r="FJ46" s="96"/>
      <c r="FK46" s="96"/>
      <c r="FL46" s="96"/>
      <c r="FM46" s="96"/>
      <c r="FN46" s="96"/>
      <c r="FO46" s="96"/>
      <c r="FP46" s="96"/>
      <c r="FQ46" s="96"/>
      <c r="FR46" s="96"/>
      <c r="FS46" s="96"/>
      <c r="FT46" s="96"/>
      <c r="FU46" s="96"/>
      <c r="FV46" s="96"/>
      <c r="FW46" s="96"/>
      <c r="FX46" s="96"/>
      <c r="FY46" s="96"/>
      <c r="FZ46" s="96"/>
      <c r="GA46" s="96"/>
      <c r="GB46" s="96"/>
      <c r="GC46" s="96"/>
      <c r="GD46" s="96"/>
      <c r="GE46" s="96"/>
      <c r="GF46" s="96"/>
      <c r="GG46" s="96"/>
      <c r="GH46" s="96"/>
      <c r="GI46" s="96"/>
      <c r="GJ46" s="96"/>
      <c r="GK46" s="96"/>
      <c r="GL46" s="96"/>
      <c r="GM46" s="96"/>
      <c r="GN46" s="96"/>
      <c r="GO46" s="96"/>
      <c r="GP46" s="96"/>
      <c r="GQ46" s="96"/>
      <c r="GR46" s="96"/>
      <c r="GS46" s="96"/>
      <c r="GT46" s="96"/>
      <c r="GU46" s="96"/>
      <c r="GV46" s="96"/>
      <c r="GW46" s="96"/>
      <c r="GX46" s="96"/>
      <c r="GY46" s="96"/>
      <c r="GZ46" s="96"/>
      <c r="HA46" s="96"/>
      <c r="HB46" s="96"/>
      <c r="HC46" s="96"/>
      <c r="HD46" s="96"/>
      <c r="HE46" s="96"/>
      <c r="HF46" s="96"/>
      <c r="HG46" s="96"/>
      <c r="HH46" s="96"/>
      <c r="HI46" s="96"/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6"/>
      <c r="HU46" s="96"/>
      <c r="HV46" s="96"/>
      <c r="HW46" s="96"/>
      <c r="HX46" s="96"/>
      <c r="HY46" s="96"/>
      <c r="HZ46" s="96"/>
      <c r="IA46" s="96"/>
      <c r="IB46" s="96"/>
      <c r="IC46" s="96"/>
      <c r="ID46" s="96"/>
      <c r="IE46" s="96"/>
      <c r="IF46" s="96"/>
      <c r="IG46" s="96"/>
      <c r="IH46" s="96"/>
      <c r="II46" s="96"/>
      <c r="IJ46" s="96"/>
      <c r="IK46" s="96"/>
      <c r="IL46" s="96"/>
      <c r="IM46" s="96"/>
      <c r="IN46" s="96"/>
      <c r="IO46" s="96"/>
      <c r="IP46" s="96"/>
      <c r="IQ46" s="96"/>
      <c r="IR46" s="96"/>
      <c r="IS46" s="96"/>
      <c r="IT46" s="96"/>
      <c r="IU46" s="96"/>
      <c r="IV46" s="96"/>
      <c r="IW46" s="96"/>
      <c r="IX46" s="96"/>
      <c r="IY46" s="96"/>
      <c r="IZ46" s="96"/>
      <c r="JA46" s="96"/>
      <c r="JB46" s="96"/>
      <c r="JC46" s="96"/>
      <c r="JD46" s="96"/>
      <c r="JE46" s="96"/>
      <c r="JF46" s="96"/>
      <c r="JG46" s="96"/>
      <c r="JH46" s="96"/>
      <c r="JI46" s="96"/>
      <c r="JJ46" s="96"/>
      <c r="JK46" s="96"/>
      <c r="JL46" s="96"/>
      <c r="JM46" s="96"/>
      <c r="JN46" s="96"/>
      <c r="JO46" s="96"/>
      <c r="JP46" s="96"/>
      <c r="JQ46" s="96"/>
      <c r="JR46" s="96"/>
      <c r="JS46" s="96"/>
      <c r="JT46" s="96"/>
      <c r="JU46" s="96"/>
      <c r="JV46" s="96"/>
      <c r="JW46" s="96"/>
      <c r="JX46" s="96"/>
      <c r="JY46" s="96"/>
      <c r="JZ46" s="96"/>
      <c r="KA46" s="96"/>
      <c r="KB46" s="96"/>
      <c r="KC46" s="96"/>
      <c r="KD46" s="96"/>
      <c r="KE46" s="96"/>
      <c r="KF46" s="96"/>
      <c r="KG46" s="96"/>
      <c r="KH46" s="96"/>
      <c r="KI46" s="96"/>
      <c r="KJ46" s="96"/>
      <c r="KK46" s="96"/>
      <c r="KL46" s="96"/>
      <c r="KM46" s="96"/>
      <c r="KN46" s="96"/>
      <c r="KO46" s="96"/>
      <c r="KP46" s="96"/>
      <c r="KQ46" s="96"/>
      <c r="KR46" s="96"/>
      <c r="KS46" s="96"/>
      <c r="KT46" s="96"/>
      <c r="KU46" s="96"/>
      <c r="KV46" s="96"/>
      <c r="KW46" s="96"/>
      <c r="KX46" s="96"/>
      <c r="KY46" s="96"/>
      <c r="KZ46" s="96"/>
      <c r="LA46" s="96"/>
      <c r="LB46" s="96"/>
      <c r="LC46" s="96"/>
      <c r="LD46" s="96"/>
      <c r="LE46" s="96"/>
      <c r="LF46" s="96"/>
      <c r="LG46" s="96"/>
      <c r="LH46" s="96"/>
      <c r="LI46" s="96"/>
      <c r="LJ46" s="96"/>
      <c r="LK46" s="96"/>
      <c r="LL46" s="96"/>
      <c r="LM46" s="96"/>
      <c r="LN46" s="96"/>
      <c r="LO46" s="96"/>
      <c r="LP46" s="96"/>
      <c r="LQ46" s="96"/>
      <c r="LR46" s="96"/>
      <c r="LS46" s="96"/>
      <c r="LT46" s="96"/>
      <c r="LU46" s="96"/>
      <c r="LV46" s="96"/>
      <c r="LW46" s="96"/>
      <c r="LX46" s="96"/>
      <c r="LY46" s="96"/>
      <c r="LZ46" s="96"/>
      <c r="MA46" s="96"/>
      <c r="MB46" s="96"/>
      <c r="MC46" s="96"/>
      <c r="MD46" s="96"/>
      <c r="ME46" s="96"/>
      <c r="MF46" s="96"/>
      <c r="MG46" s="96"/>
      <c r="MH46" s="96"/>
      <c r="MI46" s="96"/>
      <c r="MJ46" s="96"/>
      <c r="MK46" s="96"/>
      <c r="ML46" s="96"/>
      <c r="MM46" s="96"/>
      <c r="MN46" s="96"/>
      <c r="MO46" s="96"/>
      <c r="MP46" s="96"/>
      <c r="MQ46" s="96"/>
      <c r="MR46" s="96"/>
      <c r="MS46" s="96"/>
      <c r="MT46" s="96"/>
      <c r="MU46" s="96"/>
      <c r="MV46" s="96"/>
      <c r="MW46" s="96"/>
      <c r="MX46" s="96"/>
      <c r="MY46" s="96"/>
      <c r="MZ46" s="96"/>
      <c r="NA46" s="96"/>
      <c r="NB46" s="96"/>
      <c r="NC46" s="96"/>
      <c r="ND46" s="96"/>
      <c r="NE46" s="96"/>
      <c r="NF46" s="96"/>
      <c r="NG46" s="96"/>
      <c r="NH46" s="96"/>
      <c r="NI46" s="96"/>
      <c r="NJ46" s="96"/>
      <c r="NK46" s="96"/>
      <c r="NL46" s="96"/>
      <c r="NM46" s="96"/>
      <c r="NN46" s="96"/>
      <c r="NO46" s="96"/>
      <c r="NP46" s="96"/>
      <c r="NQ46" s="96"/>
      <c r="NR46" s="96"/>
      <c r="NS46" s="96"/>
      <c r="NT46" s="96"/>
      <c r="NU46" s="96"/>
      <c r="NV46" s="96"/>
      <c r="NW46" s="96"/>
      <c r="NX46" s="96"/>
      <c r="NY46" s="96"/>
      <c r="NZ46" s="96"/>
      <c r="OA46" s="96"/>
      <c r="OB46" s="96"/>
      <c r="OC46" s="96"/>
      <c r="OD46" s="96"/>
      <c r="OE46" s="96"/>
      <c r="OF46" s="96"/>
      <c r="OG46" s="96"/>
      <c r="OH46" s="96"/>
      <c r="OI46" s="96"/>
      <c r="OJ46" s="96"/>
      <c r="OK46" s="96"/>
      <c r="OL46" s="96"/>
      <c r="OM46" s="96"/>
      <c r="ON46" s="96"/>
      <c r="OO46" s="96"/>
      <c r="OP46" s="96"/>
      <c r="OQ46" s="96"/>
      <c r="OR46" s="96"/>
      <c r="OS46" s="96"/>
      <c r="OT46" s="96"/>
      <c r="OU46" s="96"/>
      <c r="OV46" s="96"/>
      <c r="OW46" s="96"/>
      <c r="OX46" s="96"/>
      <c r="OY46" s="96"/>
      <c r="OZ46" s="96"/>
      <c r="PA46" s="96"/>
      <c r="PB46" s="96"/>
      <c r="PC46" s="96"/>
      <c r="PD46" s="96"/>
      <c r="PE46" s="96"/>
      <c r="PF46" s="96"/>
      <c r="PG46" s="96"/>
      <c r="PH46" s="96"/>
      <c r="PI46" s="96"/>
      <c r="PJ46" s="96"/>
      <c r="PK46" s="96"/>
      <c r="PL46" s="96"/>
      <c r="PM46" s="96"/>
      <c r="PN46" s="96"/>
      <c r="PO46" s="96"/>
      <c r="PP46" s="96"/>
      <c r="PQ46" s="96"/>
      <c r="PR46" s="96"/>
      <c r="PS46" s="96"/>
      <c r="PT46" s="96"/>
      <c r="PU46" s="96"/>
      <c r="PV46" s="96"/>
      <c r="PW46" s="96"/>
      <c r="PX46" s="96"/>
      <c r="PY46" s="96"/>
      <c r="PZ46" s="96"/>
      <c r="QA46" s="96"/>
      <c r="QB46" s="96"/>
      <c r="QC46" s="96"/>
      <c r="QD46" s="96"/>
      <c r="QE46" s="96"/>
      <c r="QF46" s="96"/>
      <c r="QG46" s="96"/>
      <c r="QH46" s="96"/>
      <c r="QI46" s="96"/>
      <c r="QJ46" s="96"/>
      <c r="QK46" s="96"/>
      <c r="QL46" s="96"/>
      <c r="QM46" s="96"/>
      <c r="QN46" s="96"/>
      <c r="QO46" s="96"/>
      <c r="QP46" s="96"/>
      <c r="QQ46" s="96"/>
      <c r="QR46" s="96"/>
      <c r="QS46" s="96"/>
      <c r="QT46" s="96"/>
      <c r="QU46" s="96"/>
      <c r="QV46" s="96"/>
      <c r="QW46" s="96"/>
      <c r="QX46" s="96"/>
      <c r="QY46" s="96"/>
      <c r="QZ46" s="96"/>
      <c r="RA46" s="96"/>
      <c r="RB46" s="96"/>
      <c r="RC46" s="96"/>
      <c r="RD46" s="96"/>
      <c r="RE46" s="96"/>
      <c r="RF46" s="96"/>
      <c r="RG46" s="96"/>
      <c r="RH46" s="96"/>
      <c r="RI46" s="96"/>
      <c r="RJ46" s="96"/>
      <c r="RK46" s="96"/>
      <c r="RL46" s="96"/>
      <c r="RM46" s="96"/>
      <c r="RN46" s="96"/>
      <c r="RO46" s="96"/>
      <c r="RP46" s="96"/>
      <c r="RQ46" s="96"/>
      <c r="RR46" s="96"/>
      <c r="RS46" s="96"/>
      <c r="RT46" s="96"/>
      <c r="RU46" s="96"/>
      <c r="RV46" s="96"/>
      <c r="RW46" s="96"/>
      <c r="RX46" s="96"/>
      <c r="RY46" s="96"/>
      <c r="RZ46" s="96"/>
      <c r="SA46" s="96"/>
      <c r="SB46" s="96"/>
      <c r="SC46" s="96"/>
      <c r="SD46" s="96"/>
      <c r="SE46" s="96"/>
      <c r="SF46" s="96"/>
      <c r="SG46" s="96"/>
      <c r="SH46" s="96"/>
      <c r="SI46" s="96"/>
      <c r="SJ46" s="96"/>
      <c r="SK46" s="96"/>
      <c r="SL46" s="96"/>
      <c r="SM46" s="96"/>
      <c r="SN46" s="96"/>
      <c r="SO46" s="96"/>
      <c r="SP46" s="96"/>
      <c r="SQ46" s="96"/>
      <c r="SR46" s="96"/>
      <c r="SS46" s="96"/>
      <c r="ST46" s="96"/>
      <c r="SU46" s="96"/>
      <c r="SV46" s="96"/>
      <c r="SW46" s="96"/>
      <c r="SX46" s="96"/>
      <c r="SY46" s="96"/>
      <c r="SZ46" s="96"/>
      <c r="TA46" s="96"/>
      <c r="TB46" s="96"/>
      <c r="TC46" s="96"/>
      <c r="TD46" s="96"/>
      <c r="TE46" s="96"/>
      <c r="TF46" s="96"/>
      <c r="TG46" s="96"/>
      <c r="TH46" s="96"/>
      <c r="TI46" s="96"/>
      <c r="TJ46" s="96"/>
      <c r="TK46" s="96"/>
      <c r="TL46" s="96"/>
      <c r="TM46" s="96"/>
      <c r="TN46" s="96"/>
      <c r="TO46" s="96"/>
      <c r="TP46" s="96"/>
      <c r="TQ46" s="96"/>
      <c r="TR46" s="96"/>
      <c r="TS46" s="96"/>
      <c r="TT46" s="96"/>
      <c r="TU46" s="96"/>
      <c r="TV46" s="96"/>
      <c r="TW46" s="96"/>
      <c r="TX46" s="96"/>
      <c r="TY46" s="96"/>
      <c r="TZ46" s="96"/>
      <c r="UA46" s="96"/>
      <c r="UB46" s="96"/>
      <c r="UC46" s="96"/>
      <c r="UD46" s="96"/>
      <c r="UE46" s="96"/>
      <c r="UF46" s="96"/>
      <c r="UG46" s="96"/>
      <c r="UH46" s="96"/>
      <c r="UI46" s="96"/>
      <c r="UJ46" s="96"/>
      <c r="UK46" s="96"/>
      <c r="UL46" s="96"/>
      <c r="UM46" s="96"/>
      <c r="UN46" s="96"/>
      <c r="UO46" s="96"/>
      <c r="UP46" s="96"/>
      <c r="UQ46" s="96"/>
      <c r="UR46" s="96"/>
      <c r="US46" s="96"/>
      <c r="UT46" s="96"/>
      <c r="UU46" s="96"/>
      <c r="UV46" s="96"/>
      <c r="UW46" s="96"/>
      <c r="UX46" s="96"/>
      <c r="UY46" s="96"/>
      <c r="UZ46" s="96"/>
      <c r="VA46" s="96"/>
      <c r="VB46" s="96"/>
      <c r="VC46" s="96"/>
      <c r="VD46" s="96"/>
      <c r="VE46" s="96"/>
      <c r="VF46" s="96"/>
      <c r="VG46" s="96"/>
      <c r="VH46" s="96"/>
      <c r="VI46" s="96"/>
      <c r="VJ46" s="96"/>
      <c r="VK46" s="96"/>
      <c r="VL46" s="96"/>
      <c r="VM46" s="96"/>
      <c r="VN46" s="96"/>
      <c r="VO46" s="96"/>
      <c r="VP46" s="96"/>
      <c r="VQ46" s="96"/>
      <c r="VR46" s="96"/>
      <c r="VS46" s="96"/>
      <c r="VT46" s="96"/>
      <c r="VU46" s="96"/>
      <c r="VV46" s="96"/>
      <c r="VW46" s="96"/>
      <c r="VX46" s="96"/>
      <c r="VY46" s="96"/>
      <c r="VZ46" s="96"/>
      <c r="WA46" s="96"/>
      <c r="WB46" s="96"/>
      <c r="WC46" s="96"/>
      <c r="WD46" s="96"/>
      <c r="WE46" s="96"/>
      <c r="WF46" s="96"/>
      <c r="WG46" s="96"/>
      <c r="WH46" s="96"/>
      <c r="WI46" s="96"/>
      <c r="WJ46" s="96"/>
      <c r="WK46" s="96"/>
      <c r="WL46" s="96"/>
      <c r="WM46" s="96"/>
      <c r="WN46" s="96"/>
      <c r="WO46" s="96"/>
      <c r="WP46" s="96"/>
      <c r="WQ46" s="96"/>
      <c r="WR46" s="96"/>
      <c r="WS46" s="96"/>
      <c r="WT46" s="96"/>
      <c r="WU46" s="96"/>
      <c r="WV46" s="96"/>
      <c r="WW46" s="96"/>
      <c r="WX46" s="96"/>
      <c r="WY46" s="96"/>
      <c r="WZ46" s="96"/>
      <c r="XA46" s="96"/>
      <c r="XB46" s="96"/>
      <c r="XC46" s="96"/>
      <c r="XD46" s="96"/>
      <c r="XE46" s="96"/>
      <c r="XF46" s="96"/>
      <c r="XG46" s="96"/>
      <c r="XH46" s="96"/>
      <c r="XI46" s="96"/>
      <c r="XJ46" s="96"/>
      <c r="XK46" s="96"/>
      <c r="XL46" s="96"/>
      <c r="XM46" s="96"/>
      <c r="XN46" s="96"/>
      <c r="XO46" s="96"/>
      <c r="XP46" s="96"/>
      <c r="XQ46" s="96"/>
      <c r="XR46" s="96"/>
      <c r="XS46" s="96"/>
      <c r="XT46" s="96"/>
      <c r="XU46" s="96"/>
      <c r="XV46" s="96"/>
      <c r="XW46" s="96"/>
      <c r="XX46" s="96"/>
      <c r="XY46" s="96"/>
      <c r="XZ46" s="96"/>
      <c r="YA46" s="96"/>
      <c r="YB46" s="96"/>
      <c r="YC46" s="96"/>
      <c r="YD46" s="96"/>
      <c r="YE46" s="96"/>
      <c r="YF46" s="96"/>
      <c r="YG46" s="96"/>
      <c r="YH46" s="96"/>
      <c r="YI46" s="96"/>
      <c r="YJ46" s="96"/>
      <c r="YK46" s="96"/>
      <c r="YL46" s="96"/>
      <c r="YM46" s="96"/>
      <c r="YN46" s="96"/>
      <c r="YO46" s="96"/>
      <c r="YP46" s="96"/>
      <c r="YQ46" s="96"/>
      <c r="YR46" s="96"/>
      <c r="YS46" s="96"/>
      <c r="YT46" s="96"/>
      <c r="YU46" s="96"/>
      <c r="YV46" s="96"/>
      <c r="YW46" s="96"/>
      <c r="YX46" s="96"/>
      <c r="YY46" s="96"/>
      <c r="YZ46" s="96"/>
      <c r="ZA46" s="96"/>
      <c r="ZB46" s="96"/>
      <c r="ZC46" s="96"/>
      <c r="ZD46" s="96"/>
      <c r="ZE46" s="96"/>
      <c r="ZF46" s="96"/>
      <c r="ZG46" s="96"/>
      <c r="ZH46" s="96"/>
      <c r="ZI46" s="96"/>
      <c r="ZJ46" s="96"/>
      <c r="ZK46" s="96"/>
      <c r="ZL46" s="96"/>
      <c r="ZM46" s="96"/>
      <c r="ZN46" s="96"/>
      <c r="ZO46" s="96"/>
      <c r="ZP46" s="96"/>
      <c r="ZQ46" s="96"/>
      <c r="ZR46" s="96"/>
      <c r="ZS46" s="96"/>
      <c r="ZT46" s="96"/>
      <c r="ZU46" s="96"/>
      <c r="ZV46" s="96"/>
      <c r="ZW46" s="96"/>
      <c r="ZX46" s="96"/>
      <c r="ZY46" s="96"/>
      <c r="ZZ46" s="96"/>
      <c r="AAA46" s="96"/>
      <c r="AAB46" s="96"/>
      <c r="AAC46" s="96"/>
      <c r="AAD46" s="96"/>
      <c r="AAE46" s="96"/>
      <c r="AAF46" s="96"/>
      <c r="AAG46" s="96"/>
      <c r="AAH46" s="96"/>
      <c r="AAI46" s="96"/>
      <c r="AAJ46" s="96"/>
      <c r="AAK46" s="96"/>
      <c r="AAL46" s="96"/>
      <c r="AAM46" s="96"/>
      <c r="AAN46" s="96"/>
      <c r="AAO46" s="96"/>
      <c r="AAP46" s="96"/>
      <c r="AAQ46" s="96"/>
      <c r="AAR46" s="96"/>
      <c r="AAS46" s="96"/>
      <c r="AAT46" s="96"/>
      <c r="AAU46" s="96"/>
      <c r="AAV46" s="96"/>
      <c r="AAW46" s="96"/>
      <c r="AAX46" s="96"/>
      <c r="AAY46" s="96"/>
      <c r="AAZ46" s="96"/>
      <c r="ABA46" s="96"/>
      <c r="ABB46" s="96"/>
      <c r="ABC46" s="96"/>
      <c r="ABD46" s="96"/>
      <c r="ABE46" s="96"/>
      <c r="ABF46" s="96"/>
      <c r="ABG46" s="96"/>
      <c r="ABH46" s="96"/>
      <c r="ABI46" s="96"/>
      <c r="ABJ46" s="96"/>
      <c r="ABK46" s="96"/>
      <c r="ABL46" s="96"/>
      <c r="ABM46" s="96"/>
      <c r="ABN46" s="96"/>
      <c r="ABO46" s="96"/>
      <c r="ABP46" s="96"/>
      <c r="ABQ46" s="96"/>
      <c r="ABR46" s="96"/>
      <c r="ABS46" s="96"/>
      <c r="ABT46" s="96"/>
      <c r="ABU46" s="96"/>
      <c r="ABV46" s="96"/>
      <c r="ABW46" s="96"/>
      <c r="ABX46" s="96"/>
      <c r="ABY46" s="96"/>
      <c r="ABZ46" s="96"/>
      <c r="ACA46" s="96"/>
      <c r="ACB46" s="96"/>
      <c r="ACC46" s="96"/>
      <c r="ACD46" s="96"/>
      <c r="ACE46" s="96"/>
      <c r="ACF46" s="96"/>
      <c r="ACG46" s="96"/>
      <c r="ACH46" s="96"/>
      <c r="ACI46" s="96"/>
      <c r="ACJ46" s="96"/>
      <c r="ACK46" s="96"/>
      <c r="ACL46" s="96"/>
      <c r="ACM46" s="96"/>
      <c r="ACN46" s="96"/>
      <c r="ACO46" s="96"/>
      <c r="ACP46" s="96"/>
      <c r="ACQ46" s="96"/>
      <c r="ACR46" s="96"/>
      <c r="ACS46" s="96"/>
      <c r="ACT46" s="96"/>
      <c r="ACU46" s="96"/>
      <c r="ACV46" s="96"/>
      <c r="ACW46" s="96"/>
      <c r="ACX46" s="96"/>
      <c r="ACY46" s="96"/>
      <c r="ACZ46" s="96"/>
      <c r="ADA46" s="96"/>
      <c r="ADB46" s="96"/>
      <c r="ADC46" s="96"/>
      <c r="ADD46" s="96"/>
      <c r="ADE46" s="96"/>
      <c r="ADF46" s="96"/>
      <c r="ADG46" s="96"/>
      <c r="ADH46" s="96"/>
      <c r="ADI46" s="96"/>
      <c r="ADJ46" s="96"/>
      <c r="ADK46" s="96"/>
      <c r="ADL46" s="96"/>
      <c r="ADM46" s="96"/>
      <c r="ADN46" s="96"/>
      <c r="ADO46" s="96"/>
      <c r="ADP46" s="96"/>
      <c r="ADQ46" s="96"/>
      <c r="ADR46" s="96"/>
      <c r="ADS46" s="96"/>
      <c r="ADT46" s="96"/>
      <c r="ADU46" s="96"/>
      <c r="ADV46" s="96"/>
      <c r="ADW46" s="96"/>
      <c r="ADX46" s="96"/>
      <c r="ADY46" s="96"/>
      <c r="ADZ46" s="96"/>
      <c r="AEA46" s="96"/>
      <c r="AEB46" s="96"/>
      <c r="AEC46" s="96"/>
      <c r="AED46" s="96"/>
      <c r="AEE46" s="96"/>
      <c r="AEF46" s="96"/>
      <c r="AEG46" s="96"/>
      <c r="AEH46" s="96"/>
      <c r="AEI46" s="96"/>
      <c r="AEJ46" s="96"/>
      <c r="AEK46" s="96"/>
      <c r="AEL46" s="96"/>
      <c r="AEM46" s="96"/>
      <c r="AEN46" s="96"/>
      <c r="AEO46" s="96"/>
      <c r="AEP46" s="96"/>
      <c r="AEQ46" s="96"/>
      <c r="AER46" s="96"/>
      <c r="AES46" s="96"/>
      <c r="AET46" s="96"/>
      <c r="AEU46" s="96"/>
      <c r="AEV46" s="96"/>
      <c r="AEW46" s="96"/>
      <c r="AEX46" s="96"/>
      <c r="AEY46" s="96"/>
      <c r="AEZ46" s="96"/>
      <c r="AFA46" s="96"/>
      <c r="AFB46" s="96"/>
      <c r="AFC46" s="96"/>
      <c r="AFD46" s="96"/>
      <c r="AFE46" s="96"/>
      <c r="AFF46" s="96"/>
      <c r="AFG46" s="96"/>
      <c r="AFH46" s="96"/>
      <c r="AFI46" s="96"/>
      <c r="AFJ46" s="96"/>
      <c r="AFK46" s="96"/>
      <c r="AFL46" s="96"/>
      <c r="AFM46" s="96"/>
      <c r="AFN46" s="96"/>
      <c r="AFO46" s="96"/>
      <c r="AFP46" s="96"/>
      <c r="AFQ46" s="96"/>
      <c r="AFR46" s="96"/>
      <c r="AFS46" s="96"/>
      <c r="AFT46" s="96"/>
      <c r="AFU46" s="96"/>
      <c r="AFV46" s="96"/>
      <c r="AFW46" s="96"/>
      <c r="AFX46" s="96"/>
      <c r="AFY46" s="96"/>
      <c r="AFZ46" s="96"/>
      <c r="AGA46" s="96"/>
      <c r="AGB46" s="96"/>
      <c r="AGC46" s="96"/>
      <c r="AGD46" s="96"/>
      <c r="AGE46" s="96"/>
      <c r="AGF46" s="96"/>
      <c r="AGG46" s="96"/>
      <c r="AGH46" s="96"/>
      <c r="AGI46" s="96"/>
      <c r="AGJ46" s="96"/>
      <c r="AGK46" s="96"/>
      <c r="AGL46" s="96"/>
      <c r="AGM46" s="96"/>
      <c r="AGN46" s="96"/>
      <c r="AGO46" s="96"/>
      <c r="AGP46" s="96"/>
      <c r="AGQ46" s="96"/>
      <c r="AGR46" s="96"/>
      <c r="AGS46" s="96"/>
      <c r="AGT46" s="96"/>
      <c r="AGU46" s="96"/>
      <c r="AGV46" s="96"/>
      <c r="AGW46" s="96"/>
      <c r="AGX46" s="96"/>
      <c r="AGY46" s="96"/>
      <c r="AGZ46" s="96"/>
      <c r="AHA46" s="96"/>
      <c r="AHB46" s="96"/>
      <c r="AHC46" s="96"/>
      <c r="AHD46" s="96"/>
      <c r="AHE46" s="96"/>
      <c r="AHF46" s="96"/>
      <c r="AHG46" s="96"/>
      <c r="AHH46" s="96"/>
      <c r="AHI46" s="96"/>
      <c r="AHJ46" s="96"/>
      <c r="AHK46" s="96"/>
      <c r="AHL46" s="96"/>
      <c r="AHM46" s="96"/>
      <c r="AHN46" s="96"/>
      <c r="AHO46" s="96"/>
      <c r="AHP46" s="96"/>
      <c r="AHQ46" s="96"/>
      <c r="AHR46" s="96"/>
      <c r="AHS46" s="96"/>
      <c r="AHT46" s="96"/>
      <c r="AHU46" s="96"/>
      <c r="AHV46" s="96"/>
      <c r="AHW46" s="96"/>
      <c r="AHX46" s="96"/>
      <c r="AHY46" s="96"/>
      <c r="AHZ46" s="96"/>
      <c r="AIA46" s="96"/>
      <c r="AIB46" s="96"/>
      <c r="AIC46" s="96"/>
      <c r="AID46" s="96"/>
      <c r="AIE46" s="96"/>
      <c r="AIF46" s="96"/>
      <c r="AIG46" s="96"/>
      <c r="AIH46" s="96"/>
      <c r="AII46" s="96"/>
      <c r="AIJ46" s="96"/>
      <c r="AIK46" s="96"/>
      <c r="AIL46" s="96"/>
      <c r="AIM46" s="96"/>
      <c r="AIN46" s="96"/>
      <c r="AIO46" s="96"/>
      <c r="AIP46" s="96"/>
      <c r="AIQ46" s="96"/>
      <c r="AIR46" s="96"/>
      <c r="AIS46" s="96"/>
      <c r="AIT46" s="96"/>
      <c r="AIU46" s="96"/>
      <c r="AIV46" s="96"/>
      <c r="AIW46" s="96"/>
      <c r="AIX46" s="96"/>
      <c r="AIY46" s="96"/>
      <c r="AIZ46" s="96"/>
      <c r="AJA46" s="96"/>
      <c r="AJB46" s="96"/>
      <c r="AJC46" s="96"/>
      <c r="AJD46" s="96"/>
      <c r="AJE46" s="96"/>
      <c r="AJF46" s="96"/>
      <c r="AJG46" s="96"/>
      <c r="AJH46" s="96"/>
      <c r="AJI46" s="96"/>
      <c r="AJJ46" s="96"/>
      <c r="AJK46" s="96"/>
      <c r="AJL46" s="96"/>
      <c r="AJM46" s="96"/>
      <c r="AJN46" s="96"/>
      <c r="AJO46" s="96"/>
      <c r="AJP46" s="96"/>
      <c r="AJQ46" s="96"/>
      <c r="AJR46" s="96"/>
      <c r="AJS46" s="96"/>
      <c r="AJT46" s="96"/>
      <c r="AJU46" s="96"/>
      <c r="AJV46" s="96"/>
      <c r="AJW46" s="96"/>
      <c r="AJX46" s="96"/>
      <c r="AJY46" s="96"/>
      <c r="AJZ46" s="96"/>
      <c r="AKA46" s="96"/>
      <c r="AKB46" s="96"/>
      <c r="AKC46" s="96"/>
      <c r="AKD46" s="96"/>
      <c r="AKE46" s="96"/>
      <c r="AKF46" s="96"/>
      <c r="AKG46" s="96"/>
      <c r="AKH46" s="96"/>
      <c r="AKI46" s="96"/>
      <c r="AKJ46" s="96"/>
      <c r="AKK46" s="96"/>
      <c r="AKL46" s="96"/>
      <c r="AKM46" s="96"/>
      <c r="AKN46" s="96"/>
      <c r="AKO46" s="96"/>
      <c r="AKP46" s="96"/>
      <c r="AKQ46" s="96"/>
      <c r="AKR46" s="96"/>
      <c r="AKS46" s="96"/>
      <c r="AKT46" s="96"/>
      <c r="AKU46" s="96"/>
      <c r="AKV46" s="96"/>
      <c r="AKW46" s="96"/>
      <c r="AKX46" s="96"/>
      <c r="AKY46" s="96"/>
      <c r="AKZ46" s="96"/>
      <c r="ALA46" s="96"/>
      <c r="ALB46" s="96"/>
      <c r="ALC46" s="96"/>
      <c r="ALD46" s="96"/>
      <c r="ALE46" s="96"/>
      <c r="ALF46" s="96"/>
      <c r="ALG46" s="96"/>
      <c r="ALH46" s="96"/>
      <c r="ALI46" s="96"/>
      <c r="ALJ46" s="96"/>
      <c r="ALK46" s="96"/>
      <c r="ALL46" s="96"/>
      <c r="ALM46" s="96"/>
      <c r="ALN46" s="96"/>
      <c r="ALO46" s="96"/>
      <c r="ALP46" s="96"/>
      <c r="ALQ46" s="96"/>
      <c r="ALR46" s="96"/>
      <c r="ALS46" s="96"/>
      <c r="ALT46" s="96"/>
      <c r="ALU46" s="96"/>
      <c r="ALV46" s="96"/>
      <c r="ALW46" s="96"/>
      <c r="ALX46" s="96"/>
      <c r="ALY46" s="96"/>
      <c r="ALZ46" s="96"/>
      <c r="AMA46" s="96"/>
      <c r="AMB46" s="96"/>
      <c r="AMC46" s="96"/>
      <c r="AMD46" s="96"/>
      <c r="AME46" s="96"/>
      <c r="AMF46" s="96"/>
      <c r="AMG46" s="96"/>
      <c r="AMH46" s="96"/>
      <c r="AMI46" s="96"/>
      <c r="AMJ46" s="96"/>
    </row>
    <row r="47" spans="1:1024" x14ac:dyDescent="0.15">
      <c r="A47" s="1" t="s">
        <v>330</v>
      </c>
    </row>
    <row r="48" spans="1:1024" x14ac:dyDescent="0.15">
      <c r="G48" s="22" t="s">
        <v>16</v>
      </c>
    </row>
    <row r="49" spans="1:1024" s="112" customFormat="1" ht="27" x14ac:dyDescent="0.15">
      <c r="A49" s="118" t="s">
        <v>2</v>
      </c>
      <c r="B49" s="119" t="s">
        <v>30</v>
      </c>
      <c r="C49" s="272" t="s">
        <v>22</v>
      </c>
      <c r="D49" s="272"/>
      <c r="E49" s="272"/>
      <c r="F49" s="119" t="s">
        <v>331</v>
      </c>
      <c r="G49" s="120" t="s">
        <v>332</v>
      </c>
    </row>
    <row r="50" spans="1:1024" x14ac:dyDescent="0.15">
      <c r="A50" s="6"/>
      <c r="B50" s="7"/>
      <c r="C50" s="8" t="s">
        <v>7</v>
      </c>
      <c r="D50" s="8" t="s">
        <v>333</v>
      </c>
      <c r="E50" s="8" t="s">
        <v>96</v>
      </c>
      <c r="F50" s="7"/>
      <c r="G50" s="9"/>
    </row>
    <row r="51" spans="1:1024" x14ac:dyDescent="0.15">
      <c r="A51" s="25">
        <v>27</v>
      </c>
      <c r="B51" s="98">
        <v>1816</v>
      </c>
      <c r="C51" s="98">
        <v>4</v>
      </c>
      <c r="D51" s="98">
        <v>4</v>
      </c>
      <c r="E51" s="98">
        <v>0</v>
      </c>
      <c r="F51" s="98">
        <v>0</v>
      </c>
      <c r="G51" s="99">
        <v>1812</v>
      </c>
    </row>
    <row r="52" spans="1:1024" x14ac:dyDescent="0.15">
      <c r="A52" s="25">
        <v>28</v>
      </c>
      <c r="B52" s="98">
        <v>1752</v>
      </c>
      <c r="C52" s="98">
        <v>3</v>
      </c>
      <c r="D52" s="98">
        <v>3</v>
      </c>
      <c r="E52" s="98">
        <v>0</v>
      </c>
      <c r="F52" s="98">
        <v>0</v>
      </c>
      <c r="G52" s="99">
        <v>1749</v>
      </c>
    </row>
    <row r="53" spans="1:1024" x14ac:dyDescent="0.15">
      <c r="A53" s="25">
        <v>29</v>
      </c>
      <c r="B53" s="98">
        <v>1665</v>
      </c>
      <c r="C53" s="98">
        <v>3</v>
      </c>
      <c r="D53" s="98">
        <v>3</v>
      </c>
      <c r="E53" s="98">
        <v>0</v>
      </c>
      <c r="F53" s="98">
        <v>0</v>
      </c>
      <c r="G53" s="99">
        <v>1662</v>
      </c>
    </row>
    <row r="54" spans="1:1024" x14ac:dyDescent="0.15">
      <c r="A54" s="25">
        <v>30</v>
      </c>
      <c r="B54" s="98">
        <v>1696</v>
      </c>
      <c r="C54" s="98">
        <v>5</v>
      </c>
      <c r="D54" s="98">
        <v>5</v>
      </c>
      <c r="E54" s="98">
        <v>0</v>
      </c>
      <c r="F54" s="98">
        <v>0</v>
      </c>
      <c r="G54" s="99">
        <v>1691</v>
      </c>
    </row>
    <row r="55" spans="1:1024" x14ac:dyDescent="0.15">
      <c r="A55" s="25" t="s">
        <v>14</v>
      </c>
      <c r="B55" s="98">
        <v>1457</v>
      </c>
      <c r="C55" s="98">
        <v>7</v>
      </c>
      <c r="D55" s="98">
        <v>7</v>
      </c>
      <c r="E55" s="98">
        <v>0</v>
      </c>
      <c r="F55" s="98">
        <v>0</v>
      </c>
      <c r="G55" s="99">
        <v>1450</v>
      </c>
    </row>
    <row r="56" spans="1:1024" x14ac:dyDescent="0.15">
      <c r="A56" s="25">
        <v>2</v>
      </c>
      <c r="B56" s="98">
        <v>1368</v>
      </c>
      <c r="C56" s="98">
        <v>5</v>
      </c>
      <c r="D56" s="98">
        <v>5</v>
      </c>
      <c r="E56" s="98">
        <v>0</v>
      </c>
      <c r="F56" s="98">
        <v>0</v>
      </c>
      <c r="G56" s="99">
        <v>1363</v>
      </c>
    </row>
    <row r="57" spans="1:1024" ht="14.25" thickBot="1" x14ac:dyDescent="0.2">
      <c r="A57" s="176">
        <v>3</v>
      </c>
      <c r="B57" s="174">
        <v>1334</v>
      </c>
      <c r="C57" s="174">
        <v>3</v>
      </c>
      <c r="D57" s="174">
        <v>3</v>
      </c>
      <c r="E57" s="15">
        <v>0</v>
      </c>
      <c r="F57" s="15">
        <v>0</v>
      </c>
      <c r="G57" s="175">
        <v>1331</v>
      </c>
    </row>
    <row r="58" spans="1:1024" x14ac:dyDescent="0.1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  <c r="DM58" s="96"/>
      <c r="DN58" s="96"/>
      <c r="DO58" s="96"/>
      <c r="DP58" s="96"/>
      <c r="DQ58" s="96"/>
      <c r="DR58" s="96"/>
      <c r="DS58" s="96"/>
      <c r="DT58" s="96"/>
      <c r="DU58" s="96"/>
      <c r="DV58" s="96"/>
      <c r="DW58" s="96"/>
      <c r="DX58" s="96"/>
      <c r="DY58" s="96"/>
      <c r="DZ58" s="96"/>
      <c r="EA58" s="96"/>
      <c r="EB58" s="96"/>
      <c r="EC58" s="96"/>
      <c r="ED58" s="96"/>
      <c r="EE58" s="96"/>
      <c r="EF58" s="96"/>
      <c r="EG58" s="96"/>
      <c r="EH58" s="96"/>
      <c r="EI58" s="96"/>
      <c r="EJ58" s="96"/>
      <c r="EK58" s="96"/>
      <c r="EL58" s="96"/>
      <c r="EM58" s="96"/>
      <c r="EN58" s="96"/>
      <c r="EO58" s="96"/>
      <c r="EP58" s="96"/>
      <c r="EQ58" s="96"/>
      <c r="ER58" s="96"/>
      <c r="ES58" s="96"/>
      <c r="ET58" s="96"/>
      <c r="EU58" s="96"/>
      <c r="EV58" s="96"/>
      <c r="EW58" s="96"/>
      <c r="EX58" s="96"/>
      <c r="EY58" s="96"/>
      <c r="EZ58" s="96"/>
      <c r="FA58" s="96"/>
      <c r="FB58" s="96"/>
      <c r="FC58" s="96"/>
      <c r="FD58" s="96"/>
      <c r="FE58" s="96"/>
      <c r="FF58" s="96"/>
      <c r="FG58" s="96"/>
      <c r="FH58" s="96"/>
      <c r="FI58" s="96"/>
      <c r="FJ58" s="96"/>
      <c r="FK58" s="96"/>
      <c r="FL58" s="96"/>
      <c r="FM58" s="96"/>
      <c r="FN58" s="96"/>
      <c r="FO58" s="96"/>
      <c r="FP58" s="96"/>
      <c r="FQ58" s="96"/>
      <c r="FR58" s="96"/>
      <c r="FS58" s="96"/>
      <c r="FT58" s="96"/>
      <c r="FU58" s="96"/>
      <c r="FV58" s="96"/>
      <c r="FW58" s="96"/>
      <c r="FX58" s="96"/>
      <c r="FY58" s="96"/>
      <c r="FZ58" s="96"/>
      <c r="GA58" s="96"/>
      <c r="GB58" s="96"/>
      <c r="GC58" s="96"/>
      <c r="GD58" s="96"/>
      <c r="GE58" s="96"/>
      <c r="GF58" s="96"/>
      <c r="GG58" s="96"/>
      <c r="GH58" s="96"/>
      <c r="GI58" s="96"/>
      <c r="GJ58" s="96"/>
      <c r="GK58" s="96"/>
      <c r="GL58" s="96"/>
      <c r="GM58" s="96"/>
      <c r="GN58" s="96"/>
      <c r="GO58" s="96"/>
      <c r="GP58" s="96"/>
      <c r="GQ58" s="96"/>
      <c r="GR58" s="96"/>
      <c r="GS58" s="96"/>
      <c r="GT58" s="96"/>
      <c r="GU58" s="96"/>
      <c r="GV58" s="96"/>
      <c r="GW58" s="96"/>
      <c r="GX58" s="96"/>
      <c r="GY58" s="96"/>
      <c r="GZ58" s="96"/>
      <c r="HA58" s="96"/>
      <c r="HB58" s="96"/>
      <c r="HC58" s="96"/>
      <c r="HD58" s="96"/>
      <c r="HE58" s="96"/>
      <c r="HF58" s="96"/>
      <c r="HG58" s="96"/>
      <c r="HH58" s="96"/>
      <c r="HI58" s="96"/>
      <c r="HJ58" s="96"/>
      <c r="HK58" s="96"/>
      <c r="HL58" s="96"/>
      <c r="HM58" s="96"/>
      <c r="HN58" s="96"/>
      <c r="HO58" s="96"/>
      <c r="HP58" s="96"/>
      <c r="HQ58" s="96"/>
      <c r="HR58" s="96"/>
      <c r="HS58" s="96"/>
      <c r="HT58" s="96"/>
      <c r="HU58" s="96"/>
      <c r="HV58" s="96"/>
      <c r="HW58" s="96"/>
      <c r="HX58" s="96"/>
      <c r="HY58" s="96"/>
      <c r="HZ58" s="96"/>
      <c r="IA58" s="96"/>
      <c r="IB58" s="96"/>
      <c r="IC58" s="96"/>
      <c r="ID58" s="96"/>
      <c r="IE58" s="96"/>
      <c r="IF58" s="96"/>
      <c r="IG58" s="96"/>
      <c r="IH58" s="96"/>
      <c r="II58" s="96"/>
      <c r="IJ58" s="96"/>
      <c r="IK58" s="96"/>
      <c r="IL58" s="96"/>
      <c r="IM58" s="96"/>
      <c r="IN58" s="96"/>
      <c r="IO58" s="96"/>
      <c r="IP58" s="96"/>
      <c r="IQ58" s="96"/>
      <c r="IR58" s="96"/>
      <c r="IS58" s="96"/>
      <c r="IT58" s="96"/>
      <c r="IU58" s="96"/>
      <c r="IV58" s="96"/>
      <c r="IW58" s="96"/>
      <c r="IX58" s="96"/>
      <c r="IY58" s="96"/>
      <c r="IZ58" s="96"/>
      <c r="JA58" s="96"/>
      <c r="JB58" s="96"/>
      <c r="JC58" s="96"/>
      <c r="JD58" s="96"/>
      <c r="JE58" s="96"/>
      <c r="JF58" s="96"/>
      <c r="JG58" s="96"/>
      <c r="JH58" s="96"/>
      <c r="JI58" s="96"/>
      <c r="JJ58" s="96"/>
      <c r="JK58" s="96"/>
      <c r="JL58" s="96"/>
      <c r="JM58" s="96"/>
      <c r="JN58" s="96"/>
      <c r="JO58" s="96"/>
      <c r="JP58" s="96"/>
      <c r="JQ58" s="96"/>
      <c r="JR58" s="96"/>
      <c r="JS58" s="96"/>
      <c r="JT58" s="96"/>
      <c r="JU58" s="96"/>
      <c r="JV58" s="96"/>
      <c r="JW58" s="96"/>
      <c r="JX58" s="96"/>
      <c r="JY58" s="96"/>
      <c r="JZ58" s="96"/>
      <c r="KA58" s="96"/>
      <c r="KB58" s="96"/>
      <c r="KC58" s="96"/>
      <c r="KD58" s="96"/>
      <c r="KE58" s="96"/>
      <c r="KF58" s="96"/>
      <c r="KG58" s="96"/>
      <c r="KH58" s="96"/>
      <c r="KI58" s="96"/>
      <c r="KJ58" s="96"/>
      <c r="KK58" s="96"/>
      <c r="KL58" s="96"/>
      <c r="KM58" s="96"/>
      <c r="KN58" s="96"/>
      <c r="KO58" s="96"/>
      <c r="KP58" s="96"/>
      <c r="KQ58" s="96"/>
      <c r="KR58" s="96"/>
      <c r="KS58" s="96"/>
      <c r="KT58" s="96"/>
      <c r="KU58" s="96"/>
      <c r="KV58" s="96"/>
      <c r="KW58" s="96"/>
      <c r="KX58" s="96"/>
      <c r="KY58" s="96"/>
      <c r="KZ58" s="96"/>
      <c r="LA58" s="96"/>
      <c r="LB58" s="96"/>
      <c r="LC58" s="96"/>
      <c r="LD58" s="96"/>
      <c r="LE58" s="96"/>
      <c r="LF58" s="96"/>
      <c r="LG58" s="96"/>
      <c r="LH58" s="96"/>
      <c r="LI58" s="96"/>
      <c r="LJ58" s="96"/>
      <c r="LK58" s="96"/>
      <c r="LL58" s="96"/>
      <c r="LM58" s="96"/>
      <c r="LN58" s="96"/>
      <c r="LO58" s="96"/>
      <c r="LP58" s="96"/>
      <c r="LQ58" s="96"/>
      <c r="LR58" s="96"/>
      <c r="LS58" s="96"/>
      <c r="LT58" s="96"/>
      <c r="LU58" s="96"/>
      <c r="LV58" s="96"/>
      <c r="LW58" s="96"/>
      <c r="LX58" s="96"/>
      <c r="LY58" s="96"/>
      <c r="LZ58" s="96"/>
      <c r="MA58" s="96"/>
      <c r="MB58" s="96"/>
      <c r="MC58" s="96"/>
      <c r="MD58" s="96"/>
      <c r="ME58" s="96"/>
      <c r="MF58" s="96"/>
      <c r="MG58" s="96"/>
      <c r="MH58" s="96"/>
      <c r="MI58" s="96"/>
      <c r="MJ58" s="96"/>
      <c r="MK58" s="96"/>
      <c r="ML58" s="96"/>
      <c r="MM58" s="96"/>
      <c r="MN58" s="96"/>
      <c r="MO58" s="96"/>
      <c r="MP58" s="96"/>
      <c r="MQ58" s="96"/>
      <c r="MR58" s="96"/>
      <c r="MS58" s="96"/>
      <c r="MT58" s="96"/>
      <c r="MU58" s="96"/>
      <c r="MV58" s="96"/>
      <c r="MW58" s="96"/>
      <c r="MX58" s="96"/>
      <c r="MY58" s="96"/>
      <c r="MZ58" s="96"/>
      <c r="NA58" s="96"/>
      <c r="NB58" s="96"/>
      <c r="NC58" s="96"/>
      <c r="ND58" s="96"/>
      <c r="NE58" s="96"/>
      <c r="NF58" s="96"/>
      <c r="NG58" s="96"/>
      <c r="NH58" s="96"/>
      <c r="NI58" s="96"/>
      <c r="NJ58" s="96"/>
      <c r="NK58" s="96"/>
      <c r="NL58" s="96"/>
      <c r="NM58" s="96"/>
      <c r="NN58" s="96"/>
      <c r="NO58" s="96"/>
      <c r="NP58" s="96"/>
      <c r="NQ58" s="96"/>
      <c r="NR58" s="96"/>
      <c r="NS58" s="96"/>
      <c r="NT58" s="96"/>
      <c r="NU58" s="96"/>
      <c r="NV58" s="96"/>
      <c r="NW58" s="96"/>
      <c r="NX58" s="96"/>
      <c r="NY58" s="96"/>
      <c r="NZ58" s="96"/>
      <c r="OA58" s="96"/>
      <c r="OB58" s="96"/>
      <c r="OC58" s="96"/>
      <c r="OD58" s="96"/>
      <c r="OE58" s="96"/>
      <c r="OF58" s="96"/>
      <c r="OG58" s="96"/>
      <c r="OH58" s="96"/>
      <c r="OI58" s="96"/>
      <c r="OJ58" s="96"/>
      <c r="OK58" s="96"/>
      <c r="OL58" s="96"/>
      <c r="OM58" s="96"/>
      <c r="ON58" s="96"/>
      <c r="OO58" s="96"/>
      <c r="OP58" s="96"/>
      <c r="OQ58" s="96"/>
      <c r="OR58" s="96"/>
      <c r="OS58" s="96"/>
      <c r="OT58" s="96"/>
      <c r="OU58" s="96"/>
      <c r="OV58" s="96"/>
      <c r="OW58" s="96"/>
      <c r="OX58" s="96"/>
      <c r="OY58" s="96"/>
      <c r="OZ58" s="96"/>
      <c r="PA58" s="96"/>
      <c r="PB58" s="96"/>
      <c r="PC58" s="96"/>
      <c r="PD58" s="96"/>
      <c r="PE58" s="96"/>
      <c r="PF58" s="96"/>
      <c r="PG58" s="96"/>
      <c r="PH58" s="96"/>
      <c r="PI58" s="96"/>
      <c r="PJ58" s="96"/>
      <c r="PK58" s="96"/>
      <c r="PL58" s="96"/>
      <c r="PM58" s="96"/>
      <c r="PN58" s="96"/>
      <c r="PO58" s="96"/>
      <c r="PP58" s="96"/>
      <c r="PQ58" s="96"/>
      <c r="PR58" s="96"/>
      <c r="PS58" s="96"/>
      <c r="PT58" s="96"/>
      <c r="PU58" s="96"/>
      <c r="PV58" s="96"/>
      <c r="PW58" s="96"/>
      <c r="PX58" s="96"/>
      <c r="PY58" s="96"/>
      <c r="PZ58" s="96"/>
      <c r="QA58" s="96"/>
      <c r="QB58" s="96"/>
      <c r="QC58" s="96"/>
      <c r="QD58" s="96"/>
      <c r="QE58" s="96"/>
      <c r="QF58" s="96"/>
      <c r="QG58" s="96"/>
      <c r="QH58" s="96"/>
      <c r="QI58" s="96"/>
      <c r="QJ58" s="96"/>
      <c r="QK58" s="96"/>
      <c r="QL58" s="96"/>
      <c r="QM58" s="96"/>
      <c r="QN58" s="96"/>
      <c r="QO58" s="96"/>
      <c r="QP58" s="96"/>
      <c r="QQ58" s="96"/>
      <c r="QR58" s="96"/>
      <c r="QS58" s="96"/>
      <c r="QT58" s="96"/>
      <c r="QU58" s="96"/>
      <c r="QV58" s="96"/>
      <c r="QW58" s="96"/>
      <c r="QX58" s="96"/>
      <c r="QY58" s="96"/>
      <c r="QZ58" s="96"/>
      <c r="RA58" s="96"/>
      <c r="RB58" s="96"/>
      <c r="RC58" s="96"/>
      <c r="RD58" s="96"/>
      <c r="RE58" s="96"/>
      <c r="RF58" s="96"/>
      <c r="RG58" s="96"/>
      <c r="RH58" s="96"/>
      <c r="RI58" s="96"/>
      <c r="RJ58" s="96"/>
      <c r="RK58" s="96"/>
      <c r="RL58" s="96"/>
      <c r="RM58" s="96"/>
      <c r="RN58" s="96"/>
      <c r="RO58" s="96"/>
      <c r="RP58" s="96"/>
      <c r="RQ58" s="96"/>
      <c r="RR58" s="96"/>
      <c r="RS58" s="96"/>
      <c r="RT58" s="96"/>
      <c r="RU58" s="96"/>
      <c r="RV58" s="96"/>
      <c r="RW58" s="96"/>
      <c r="RX58" s="96"/>
      <c r="RY58" s="96"/>
      <c r="RZ58" s="96"/>
      <c r="SA58" s="96"/>
      <c r="SB58" s="96"/>
      <c r="SC58" s="96"/>
      <c r="SD58" s="96"/>
      <c r="SE58" s="96"/>
      <c r="SF58" s="96"/>
      <c r="SG58" s="96"/>
      <c r="SH58" s="96"/>
      <c r="SI58" s="96"/>
      <c r="SJ58" s="96"/>
      <c r="SK58" s="96"/>
      <c r="SL58" s="96"/>
      <c r="SM58" s="96"/>
      <c r="SN58" s="96"/>
      <c r="SO58" s="96"/>
      <c r="SP58" s="96"/>
      <c r="SQ58" s="96"/>
      <c r="SR58" s="96"/>
      <c r="SS58" s="96"/>
      <c r="ST58" s="96"/>
      <c r="SU58" s="96"/>
      <c r="SV58" s="96"/>
      <c r="SW58" s="96"/>
      <c r="SX58" s="96"/>
      <c r="SY58" s="96"/>
      <c r="SZ58" s="96"/>
      <c r="TA58" s="96"/>
      <c r="TB58" s="96"/>
      <c r="TC58" s="96"/>
      <c r="TD58" s="96"/>
      <c r="TE58" s="96"/>
      <c r="TF58" s="96"/>
      <c r="TG58" s="96"/>
      <c r="TH58" s="96"/>
      <c r="TI58" s="96"/>
      <c r="TJ58" s="96"/>
      <c r="TK58" s="96"/>
      <c r="TL58" s="96"/>
      <c r="TM58" s="96"/>
      <c r="TN58" s="96"/>
      <c r="TO58" s="96"/>
      <c r="TP58" s="96"/>
      <c r="TQ58" s="96"/>
      <c r="TR58" s="96"/>
      <c r="TS58" s="96"/>
      <c r="TT58" s="96"/>
      <c r="TU58" s="96"/>
      <c r="TV58" s="96"/>
      <c r="TW58" s="96"/>
      <c r="TX58" s="96"/>
      <c r="TY58" s="96"/>
      <c r="TZ58" s="96"/>
      <c r="UA58" s="96"/>
      <c r="UB58" s="96"/>
      <c r="UC58" s="96"/>
      <c r="UD58" s="96"/>
      <c r="UE58" s="96"/>
      <c r="UF58" s="96"/>
      <c r="UG58" s="96"/>
      <c r="UH58" s="96"/>
      <c r="UI58" s="96"/>
      <c r="UJ58" s="96"/>
      <c r="UK58" s="96"/>
      <c r="UL58" s="96"/>
      <c r="UM58" s="96"/>
      <c r="UN58" s="96"/>
      <c r="UO58" s="96"/>
      <c r="UP58" s="96"/>
      <c r="UQ58" s="96"/>
      <c r="UR58" s="96"/>
      <c r="US58" s="96"/>
      <c r="UT58" s="96"/>
      <c r="UU58" s="96"/>
      <c r="UV58" s="96"/>
      <c r="UW58" s="96"/>
      <c r="UX58" s="96"/>
      <c r="UY58" s="96"/>
      <c r="UZ58" s="96"/>
      <c r="VA58" s="96"/>
      <c r="VB58" s="96"/>
      <c r="VC58" s="96"/>
      <c r="VD58" s="96"/>
      <c r="VE58" s="96"/>
      <c r="VF58" s="96"/>
      <c r="VG58" s="96"/>
      <c r="VH58" s="96"/>
      <c r="VI58" s="96"/>
      <c r="VJ58" s="96"/>
      <c r="VK58" s="96"/>
      <c r="VL58" s="96"/>
      <c r="VM58" s="96"/>
      <c r="VN58" s="96"/>
      <c r="VO58" s="96"/>
      <c r="VP58" s="96"/>
      <c r="VQ58" s="96"/>
      <c r="VR58" s="96"/>
      <c r="VS58" s="96"/>
      <c r="VT58" s="96"/>
      <c r="VU58" s="96"/>
      <c r="VV58" s="96"/>
      <c r="VW58" s="96"/>
      <c r="VX58" s="96"/>
      <c r="VY58" s="96"/>
      <c r="VZ58" s="96"/>
      <c r="WA58" s="96"/>
      <c r="WB58" s="96"/>
      <c r="WC58" s="96"/>
      <c r="WD58" s="96"/>
      <c r="WE58" s="96"/>
      <c r="WF58" s="96"/>
      <c r="WG58" s="96"/>
      <c r="WH58" s="96"/>
      <c r="WI58" s="96"/>
      <c r="WJ58" s="96"/>
      <c r="WK58" s="96"/>
      <c r="WL58" s="96"/>
      <c r="WM58" s="96"/>
      <c r="WN58" s="96"/>
      <c r="WO58" s="96"/>
      <c r="WP58" s="96"/>
      <c r="WQ58" s="96"/>
      <c r="WR58" s="96"/>
      <c r="WS58" s="96"/>
      <c r="WT58" s="96"/>
      <c r="WU58" s="96"/>
      <c r="WV58" s="96"/>
      <c r="WW58" s="96"/>
      <c r="WX58" s="96"/>
      <c r="WY58" s="96"/>
      <c r="WZ58" s="96"/>
      <c r="XA58" s="96"/>
      <c r="XB58" s="96"/>
      <c r="XC58" s="96"/>
      <c r="XD58" s="96"/>
      <c r="XE58" s="96"/>
      <c r="XF58" s="96"/>
      <c r="XG58" s="96"/>
      <c r="XH58" s="96"/>
      <c r="XI58" s="96"/>
      <c r="XJ58" s="96"/>
      <c r="XK58" s="96"/>
      <c r="XL58" s="96"/>
      <c r="XM58" s="96"/>
      <c r="XN58" s="96"/>
      <c r="XO58" s="96"/>
      <c r="XP58" s="96"/>
      <c r="XQ58" s="96"/>
      <c r="XR58" s="96"/>
      <c r="XS58" s="96"/>
      <c r="XT58" s="96"/>
      <c r="XU58" s="96"/>
      <c r="XV58" s="96"/>
      <c r="XW58" s="96"/>
      <c r="XX58" s="96"/>
      <c r="XY58" s="96"/>
      <c r="XZ58" s="96"/>
      <c r="YA58" s="96"/>
      <c r="YB58" s="96"/>
      <c r="YC58" s="96"/>
      <c r="YD58" s="96"/>
      <c r="YE58" s="96"/>
      <c r="YF58" s="96"/>
      <c r="YG58" s="96"/>
      <c r="YH58" s="96"/>
      <c r="YI58" s="96"/>
      <c r="YJ58" s="96"/>
      <c r="YK58" s="96"/>
      <c r="YL58" s="96"/>
      <c r="YM58" s="96"/>
      <c r="YN58" s="96"/>
      <c r="YO58" s="96"/>
      <c r="YP58" s="96"/>
      <c r="YQ58" s="96"/>
      <c r="YR58" s="96"/>
      <c r="YS58" s="96"/>
      <c r="YT58" s="96"/>
      <c r="YU58" s="96"/>
      <c r="YV58" s="96"/>
      <c r="YW58" s="96"/>
      <c r="YX58" s="96"/>
      <c r="YY58" s="96"/>
      <c r="YZ58" s="96"/>
      <c r="ZA58" s="96"/>
      <c r="ZB58" s="96"/>
      <c r="ZC58" s="96"/>
      <c r="ZD58" s="96"/>
      <c r="ZE58" s="96"/>
      <c r="ZF58" s="96"/>
      <c r="ZG58" s="96"/>
      <c r="ZH58" s="96"/>
      <c r="ZI58" s="96"/>
      <c r="ZJ58" s="96"/>
      <c r="ZK58" s="96"/>
      <c r="ZL58" s="96"/>
      <c r="ZM58" s="96"/>
      <c r="ZN58" s="96"/>
      <c r="ZO58" s="96"/>
      <c r="ZP58" s="96"/>
      <c r="ZQ58" s="96"/>
      <c r="ZR58" s="96"/>
      <c r="ZS58" s="96"/>
      <c r="ZT58" s="96"/>
      <c r="ZU58" s="96"/>
      <c r="ZV58" s="96"/>
      <c r="ZW58" s="96"/>
      <c r="ZX58" s="96"/>
      <c r="ZY58" s="96"/>
      <c r="ZZ58" s="96"/>
      <c r="AAA58" s="96"/>
      <c r="AAB58" s="96"/>
      <c r="AAC58" s="96"/>
      <c r="AAD58" s="96"/>
      <c r="AAE58" s="96"/>
      <c r="AAF58" s="96"/>
      <c r="AAG58" s="96"/>
      <c r="AAH58" s="96"/>
      <c r="AAI58" s="96"/>
      <c r="AAJ58" s="96"/>
      <c r="AAK58" s="96"/>
      <c r="AAL58" s="96"/>
      <c r="AAM58" s="96"/>
      <c r="AAN58" s="96"/>
      <c r="AAO58" s="96"/>
      <c r="AAP58" s="96"/>
      <c r="AAQ58" s="96"/>
      <c r="AAR58" s="96"/>
      <c r="AAS58" s="96"/>
      <c r="AAT58" s="96"/>
      <c r="AAU58" s="96"/>
      <c r="AAV58" s="96"/>
      <c r="AAW58" s="96"/>
      <c r="AAX58" s="96"/>
      <c r="AAY58" s="96"/>
      <c r="AAZ58" s="96"/>
      <c r="ABA58" s="96"/>
      <c r="ABB58" s="96"/>
      <c r="ABC58" s="96"/>
      <c r="ABD58" s="96"/>
      <c r="ABE58" s="96"/>
      <c r="ABF58" s="96"/>
      <c r="ABG58" s="96"/>
      <c r="ABH58" s="96"/>
      <c r="ABI58" s="96"/>
      <c r="ABJ58" s="96"/>
      <c r="ABK58" s="96"/>
      <c r="ABL58" s="96"/>
      <c r="ABM58" s="96"/>
      <c r="ABN58" s="96"/>
      <c r="ABO58" s="96"/>
      <c r="ABP58" s="96"/>
      <c r="ABQ58" s="96"/>
      <c r="ABR58" s="96"/>
      <c r="ABS58" s="96"/>
      <c r="ABT58" s="96"/>
      <c r="ABU58" s="96"/>
      <c r="ABV58" s="96"/>
      <c r="ABW58" s="96"/>
      <c r="ABX58" s="96"/>
      <c r="ABY58" s="96"/>
      <c r="ABZ58" s="96"/>
      <c r="ACA58" s="96"/>
      <c r="ACB58" s="96"/>
      <c r="ACC58" s="96"/>
      <c r="ACD58" s="96"/>
      <c r="ACE58" s="96"/>
      <c r="ACF58" s="96"/>
      <c r="ACG58" s="96"/>
      <c r="ACH58" s="96"/>
      <c r="ACI58" s="96"/>
      <c r="ACJ58" s="96"/>
      <c r="ACK58" s="96"/>
      <c r="ACL58" s="96"/>
      <c r="ACM58" s="96"/>
      <c r="ACN58" s="96"/>
      <c r="ACO58" s="96"/>
      <c r="ACP58" s="96"/>
      <c r="ACQ58" s="96"/>
      <c r="ACR58" s="96"/>
      <c r="ACS58" s="96"/>
      <c r="ACT58" s="96"/>
      <c r="ACU58" s="96"/>
      <c r="ACV58" s="96"/>
      <c r="ACW58" s="96"/>
      <c r="ACX58" s="96"/>
      <c r="ACY58" s="96"/>
      <c r="ACZ58" s="96"/>
      <c r="ADA58" s="96"/>
      <c r="ADB58" s="96"/>
      <c r="ADC58" s="96"/>
      <c r="ADD58" s="96"/>
      <c r="ADE58" s="96"/>
      <c r="ADF58" s="96"/>
      <c r="ADG58" s="96"/>
      <c r="ADH58" s="96"/>
      <c r="ADI58" s="96"/>
      <c r="ADJ58" s="96"/>
      <c r="ADK58" s="96"/>
      <c r="ADL58" s="96"/>
      <c r="ADM58" s="96"/>
      <c r="ADN58" s="96"/>
      <c r="ADO58" s="96"/>
      <c r="ADP58" s="96"/>
      <c r="ADQ58" s="96"/>
      <c r="ADR58" s="96"/>
      <c r="ADS58" s="96"/>
      <c r="ADT58" s="96"/>
      <c r="ADU58" s="96"/>
      <c r="ADV58" s="96"/>
      <c r="ADW58" s="96"/>
      <c r="ADX58" s="96"/>
      <c r="ADY58" s="96"/>
      <c r="ADZ58" s="96"/>
      <c r="AEA58" s="96"/>
      <c r="AEB58" s="96"/>
      <c r="AEC58" s="96"/>
      <c r="AED58" s="96"/>
      <c r="AEE58" s="96"/>
      <c r="AEF58" s="96"/>
      <c r="AEG58" s="96"/>
      <c r="AEH58" s="96"/>
      <c r="AEI58" s="96"/>
      <c r="AEJ58" s="96"/>
      <c r="AEK58" s="96"/>
      <c r="AEL58" s="96"/>
      <c r="AEM58" s="96"/>
      <c r="AEN58" s="96"/>
      <c r="AEO58" s="96"/>
      <c r="AEP58" s="96"/>
      <c r="AEQ58" s="96"/>
      <c r="AER58" s="96"/>
      <c r="AES58" s="96"/>
      <c r="AET58" s="96"/>
      <c r="AEU58" s="96"/>
      <c r="AEV58" s="96"/>
      <c r="AEW58" s="96"/>
      <c r="AEX58" s="96"/>
      <c r="AEY58" s="96"/>
      <c r="AEZ58" s="96"/>
      <c r="AFA58" s="96"/>
      <c r="AFB58" s="96"/>
      <c r="AFC58" s="96"/>
      <c r="AFD58" s="96"/>
      <c r="AFE58" s="96"/>
      <c r="AFF58" s="96"/>
      <c r="AFG58" s="96"/>
      <c r="AFH58" s="96"/>
      <c r="AFI58" s="96"/>
      <c r="AFJ58" s="96"/>
      <c r="AFK58" s="96"/>
      <c r="AFL58" s="96"/>
      <c r="AFM58" s="96"/>
      <c r="AFN58" s="96"/>
      <c r="AFO58" s="96"/>
      <c r="AFP58" s="96"/>
      <c r="AFQ58" s="96"/>
      <c r="AFR58" s="96"/>
      <c r="AFS58" s="96"/>
      <c r="AFT58" s="96"/>
      <c r="AFU58" s="96"/>
      <c r="AFV58" s="96"/>
      <c r="AFW58" s="96"/>
      <c r="AFX58" s="96"/>
      <c r="AFY58" s="96"/>
      <c r="AFZ58" s="96"/>
      <c r="AGA58" s="96"/>
      <c r="AGB58" s="96"/>
      <c r="AGC58" s="96"/>
      <c r="AGD58" s="96"/>
      <c r="AGE58" s="96"/>
      <c r="AGF58" s="96"/>
      <c r="AGG58" s="96"/>
      <c r="AGH58" s="96"/>
      <c r="AGI58" s="96"/>
      <c r="AGJ58" s="96"/>
      <c r="AGK58" s="96"/>
      <c r="AGL58" s="96"/>
      <c r="AGM58" s="96"/>
      <c r="AGN58" s="96"/>
      <c r="AGO58" s="96"/>
      <c r="AGP58" s="96"/>
      <c r="AGQ58" s="96"/>
      <c r="AGR58" s="96"/>
      <c r="AGS58" s="96"/>
      <c r="AGT58" s="96"/>
      <c r="AGU58" s="96"/>
      <c r="AGV58" s="96"/>
      <c r="AGW58" s="96"/>
      <c r="AGX58" s="96"/>
      <c r="AGY58" s="96"/>
      <c r="AGZ58" s="96"/>
      <c r="AHA58" s="96"/>
      <c r="AHB58" s="96"/>
      <c r="AHC58" s="96"/>
      <c r="AHD58" s="96"/>
      <c r="AHE58" s="96"/>
      <c r="AHF58" s="96"/>
      <c r="AHG58" s="96"/>
      <c r="AHH58" s="96"/>
      <c r="AHI58" s="96"/>
      <c r="AHJ58" s="96"/>
      <c r="AHK58" s="96"/>
      <c r="AHL58" s="96"/>
      <c r="AHM58" s="96"/>
      <c r="AHN58" s="96"/>
      <c r="AHO58" s="96"/>
      <c r="AHP58" s="96"/>
      <c r="AHQ58" s="96"/>
      <c r="AHR58" s="96"/>
      <c r="AHS58" s="96"/>
      <c r="AHT58" s="96"/>
      <c r="AHU58" s="96"/>
      <c r="AHV58" s="96"/>
      <c r="AHW58" s="96"/>
      <c r="AHX58" s="96"/>
      <c r="AHY58" s="96"/>
      <c r="AHZ58" s="96"/>
      <c r="AIA58" s="96"/>
      <c r="AIB58" s="96"/>
      <c r="AIC58" s="96"/>
      <c r="AID58" s="96"/>
      <c r="AIE58" s="96"/>
      <c r="AIF58" s="96"/>
      <c r="AIG58" s="96"/>
      <c r="AIH58" s="96"/>
      <c r="AII58" s="96"/>
      <c r="AIJ58" s="96"/>
      <c r="AIK58" s="96"/>
      <c r="AIL58" s="96"/>
      <c r="AIM58" s="96"/>
      <c r="AIN58" s="96"/>
      <c r="AIO58" s="96"/>
      <c r="AIP58" s="96"/>
      <c r="AIQ58" s="96"/>
      <c r="AIR58" s="96"/>
      <c r="AIS58" s="96"/>
      <c r="AIT58" s="96"/>
      <c r="AIU58" s="96"/>
      <c r="AIV58" s="96"/>
      <c r="AIW58" s="96"/>
      <c r="AIX58" s="96"/>
      <c r="AIY58" s="96"/>
      <c r="AIZ58" s="96"/>
      <c r="AJA58" s="96"/>
      <c r="AJB58" s="96"/>
      <c r="AJC58" s="96"/>
      <c r="AJD58" s="96"/>
      <c r="AJE58" s="96"/>
      <c r="AJF58" s="96"/>
      <c r="AJG58" s="96"/>
      <c r="AJH58" s="96"/>
      <c r="AJI58" s="96"/>
      <c r="AJJ58" s="96"/>
      <c r="AJK58" s="96"/>
      <c r="AJL58" s="96"/>
      <c r="AJM58" s="96"/>
      <c r="AJN58" s="96"/>
      <c r="AJO58" s="96"/>
      <c r="AJP58" s="96"/>
      <c r="AJQ58" s="96"/>
      <c r="AJR58" s="96"/>
      <c r="AJS58" s="96"/>
      <c r="AJT58" s="96"/>
      <c r="AJU58" s="96"/>
      <c r="AJV58" s="96"/>
      <c r="AJW58" s="96"/>
      <c r="AJX58" s="96"/>
      <c r="AJY58" s="96"/>
      <c r="AJZ58" s="96"/>
      <c r="AKA58" s="96"/>
      <c r="AKB58" s="96"/>
      <c r="AKC58" s="96"/>
      <c r="AKD58" s="96"/>
      <c r="AKE58" s="96"/>
      <c r="AKF58" s="96"/>
      <c r="AKG58" s="96"/>
      <c r="AKH58" s="96"/>
      <c r="AKI58" s="96"/>
      <c r="AKJ58" s="96"/>
      <c r="AKK58" s="96"/>
      <c r="AKL58" s="96"/>
      <c r="AKM58" s="96"/>
      <c r="AKN58" s="96"/>
      <c r="AKO58" s="96"/>
      <c r="AKP58" s="96"/>
      <c r="AKQ58" s="96"/>
      <c r="AKR58" s="96"/>
      <c r="AKS58" s="96"/>
      <c r="AKT58" s="96"/>
      <c r="AKU58" s="96"/>
      <c r="AKV58" s="96"/>
      <c r="AKW58" s="96"/>
      <c r="AKX58" s="96"/>
      <c r="AKY58" s="96"/>
      <c r="AKZ58" s="96"/>
      <c r="ALA58" s="96"/>
      <c r="ALB58" s="96"/>
      <c r="ALC58" s="96"/>
      <c r="ALD58" s="96"/>
      <c r="ALE58" s="96"/>
      <c r="ALF58" s="96"/>
      <c r="ALG58" s="96"/>
      <c r="ALH58" s="96"/>
      <c r="ALI58" s="96"/>
      <c r="ALJ58" s="96"/>
      <c r="ALK58" s="96"/>
      <c r="ALL58" s="96"/>
      <c r="ALM58" s="96"/>
      <c r="ALN58" s="96"/>
      <c r="ALO58" s="96"/>
      <c r="ALP58" s="96"/>
      <c r="ALQ58" s="96"/>
      <c r="ALR58" s="96"/>
      <c r="ALS58" s="96"/>
      <c r="ALT58" s="96"/>
      <c r="ALU58" s="96"/>
      <c r="ALV58" s="96"/>
      <c r="ALW58" s="96"/>
      <c r="ALX58" s="96"/>
      <c r="ALY58" s="96"/>
      <c r="ALZ58" s="96"/>
      <c r="AMA58" s="96"/>
      <c r="AMB58" s="96"/>
      <c r="AMC58" s="96"/>
      <c r="AMD58" s="96"/>
      <c r="AME58" s="96"/>
      <c r="AMF58" s="96"/>
      <c r="AMG58" s="96"/>
      <c r="AMH58" s="96"/>
      <c r="AMI58" s="96"/>
      <c r="AMJ58" s="96"/>
    </row>
    <row r="59" spans="1:1024" x14ac:dyDescent="0.15">
      <c r="A59" s="1" t="s">
        <v>334</v>
      </c>
    </row>
    <row r="60" spans="1:1024" x14ac:dyDescent="0.15">
      <c r="A60" s="1" t="s">
        <v>335</v>
      </c>
    </row>
    <row r="61" spans="1:1024" x14ac:dyDescent="0.15">
      <c r="D61" s="1" t="s">
        <v>336</v>
      </c>
    </row>
    <row r="62" spans="1:1024" s="112" customFormat="1" x14ac:dyDescent="0.15">
      <c r="A62" s="109" t="s">
        <v>2</v>
      </c>
      <c r="B62" s="110" t="s">
        <v>337</v>
      </c>
      <c r="C62" s="110" t="s">
        <v>338</v>
      </c>
      <c r="D62" s="111" t="s">
        <v>339</v>
      </c>
    </row>
    <row r="63" spans="1:1024" x14ac:dyDescent="0.15">
      <c r="A63" s="25">
        <v>27</v>
      </c>
      <c r="B63" s="98">
        <v>47</v>
      </c>
      <c r="C63" s="98">
        <v>60</v>
      </c>
      <c r="D63" s="99">
        <v>59</v>
      </c>
    </row>
    <row r="64" spans="1:1024" x14ac:dyDescent="0.15">
      <c r="A64" s="25">
        <v>28</v>
      </c>
      <c r="B64" s="98">
        <v>43</v>
      </c>
      <c r="C64" s="98">
        <v>72</v>
      </c>
      <c r="D64" s="99">
        <v>76</v>
      </c>
    </row>
    <row r="65" spans="1:1024" x14ac:dyDescent="0.15">
      <c r="A65" s="25">
        <v>29</v>
      </c>
      <c r="B65" s="98">
        <v>39</v>
      </c>
      <c r="C65" s="98">
        <v>70</v>
      </c>
      <c r="D65" s="99">
        <v>73</v>
      </c>
    </row>
    <row r="66" spans="1:1024" x14ac:dyDescent="0.15">
      <c r="A66" s="25">
        <v>30</v>
      </c>
      <c r="B66" s="98">
        <v>36</v>
      </c>
      <c r="C66" s="98">
        <v>64</v>
      </c>
      <c r="D66" s="99">
        <v>67</v>
      </c>
    </row>
    <row r="67" spans="1:1024" x14ac:dyDescent="0.15">
      <c r="A67" s="25" t="s">
        <v>14</v>
      </c>
      <c r="B67" s="98">
        <v>36</v>
      </c>
      <c r="C67" s="98">
        <v>70</v>
      </c>
      <c r="D67" s="99">
        <v>63</v>
      </c>
    </row>
    <row r="68" spans="1:1024" x14ac:dyDescent="0.15">
      <c r="A68" s="25">
        <v>2</v>
      </c>
      <c r="B68" s="98">
        <v>20</v>
      </c>
      <c r="C68" s="98">
        <v>41</v>
      </c>
      <c r="D68" s="99">
        <v>64</v>
      </c>
    </row>
    <row r="69" spans="1:1024" ht="14.25" thickBot="1" x14ac:dyDescent="0.2">
      <c r="A69" s="121">
        <v>3</v>
      </c>
      <c r="B69" s="15">
        <v>24</v>
      </c>
      <c r="C69" s="15">
        <v>46</v>
      </c>
      <c r="D69" s="102">
        <v>42</v>
      </c>
    </row>
    <row r="70" spans="1:1024" x14ac:dyDescent="0.15">
      <c r="A70" s="177" t="s">
        <v>366</v>
      </c>
      <c r="B70" s="166"/>
      <c r="C70" s="166"/>
      <c r="D70" s="16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  <c r="BM70" s="96"/>
      <c r="BN70" s="96"/>
      <c r="BO70" s="96"/>
      <c r="BP70" s="96"/>
      <c r="BQ70" s="96"/>
      <c r="BR70" s="96"/>
      <c r="BS70" s="96"/>
      <c r="BT70" s="96"/>
      <c r="BU70" s="96"/>
      <c r="BV70" s="96"/>
      <c r="BW70" s="96"/>
      <c r="BX70" s="96"/>
      <c r="BY70" s="96"/>
      <c r="BZ70" s="96"/>
      <c r="CA70" s="96"/>
      <c r="CB70" s="96"/>
      <c r="CC70" s="96"/>
      <c r="CD70" s="96"/>
      <c r="CE70" s="96"/>
      <c r="CF70" s="96"/>
      <c r="CG70" s="96"/>
      <c r="CH70" s="96"/>
      <c r="CI70" s="96"/>
      <c r="CJ70" s="96"/>
      <c r="CK70" s="96"/>
      <c r="CL70" s="96"/>
      <c r="CM70" s="96"/>
      <c r="CN70" s="96"/>
      <c r="CO70" s="96"/>
      <c r="CP70" s="96"/>
      <c r="CQ70" s="96"/>
      <c r="CR70" s="96"/>
      <c r="CS70" s="96"/>
      <c r="CT70" s="96"/>
      <c r="CU70" s="96"/>
      <c r="CV70" s="96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  <c r="FO70" s="96"/>
      <c r="FP70" s="96"/>
      <c r="FQ70" s="96"/>
      <c r="FR70" s="96"/>
      <c r="FS70" s="96"/>
      <c r="FT70" s="96"/>
      <c r="FU70" s="96"/>
      <c r="FV70" s="96"/>
      <c r="FW70" s="96"/>
      <c r="FX70" s="96"/>
      <c r="FY70" s="96"/>
      <c r="FZ70" s="96"/>
      <c r="GA70" s="96"/>
      <c r="GB70" s="96"/>
      <c r="GC70" s="96"/>
      <c r="GD70" s="96"/>
      <c r="GE70" s="96"/>
      <c r="GF70" s="96"/>
      <c r="GG70" s="96"/>
      <c r="GH70" s="96"/>
      <c r="GI70" s="96"/>
      <c r="GJ70" s="96"/>
      <c r="GK70" s="96"/>
      <c r="GL70" s="96"/>
      <c r="GM70" s="96"/>
      <c r="GN70" s="96"/>
      <c r="GO70" s="96"/>
      <c r="GP70" s="96"/>
      <c r="GQ70" s="96"/>
      <c r="GR70" s="96"/>
      <c r="GS70" s="96"/>
      <c r="GT70" s="96"/>
      <c r="GU70" s="96"/>
      <c r="GV70" s="96"/>
      <c r="GW70" s="96"/>
      <c r="GX70" s="96"/>
      <c r="GY70" s="96"/>
      <c r="GZ70" s="96"/>
      <c r="HA70" s="96"/>
      <c r="HB70" s="96"/>
      <c r="HC70" s="96"/>
      <c r="HD70" s="96"/>
      <c r="HE70" s="96"/>
      <c r="HF70" s="96"/>
      <c r="HG70" s="96"/>
      <c r="HH70" s="96"/>
      <c r="HI70" s="96"/>
      <c r="HJ70" s="96"/>
      <c r="HK70" s="96"/>
      <c r="HL70" s="96"/>
      <c r="HM70" s="96"/>
      <c r="HN70" s="96"/>
      <c r="HO70" s="96"/>
      <c r="HP70" s="96"/>
      <c r="HQ70" s="96"/>
      <c r="HR70" s="96"/>
      <c r="HS70" s="96"/>
      <c r="HT70" s="96"/>
      <c r="HU70" s="96"/>
      <c r="HV70" s="96"/>
      <c r="HW70" s="96"/>
      <c r="HX70" s="96"/>
      <c r="HY70" s="96"/>
      <c r="HZ70" s="96"/>
      <c r="IA70" s="96"/>
      <c r="IB70" s="96"/>
      <c r="IC70" s="96"/>
      <c r="ID70" s="96"/>
      <c r="IE70" s="96"/>
      <c r="IF70" s="96"/>
      <c r="IG70" s="96"/>
      <c r="IH70" s="96"/>
      <c r="II70" s="96"/>
      <c r="IJ70" s="96"/>
      <c r="IK70" s="96"/>
      <c r="IL70" s="96"/>
      <c r="IM70" s="96"/>
      <c r="IN70" s="96"/>
      <c r="IO70" s="96"/>
      <c r="IP70" s="96"/>
      <c r="IQ70" s="96"/>
      <c r="IR70" s="96"/>
      <c r="IS70" s="96"/>
      <c r="IT70" s="96"/>
      <c r="IU70" s="96"/>
      <c r="IV70" s="96"/>
      <c r="IW70" s="96"/>
      <c r="IX70" s="96"/>
      <c r="IY70" s="96"/>
      <c r="IZ70" s="96"/>
      <c r="JA70" s="96"/>
      <c r="JB70" s="96"/>
      <c r="JC70" s="96"/>
      <c r="JD70" s="96"/>
      <c r="JE70" s="96"/>
      <c r="JF70" s="96"/>
      <c r="JG70" s="96"/>
      <c r="JH70" s="96"/>
      <c r="JI70" s="96"/>
      <c r="JJ70" s="96"/>
      <c r="JK70" s="96"/>
      <c r="JL70" s="96"/>
      <c r="JM70" s="96"/>
      <c r="JN70" s="96"/>
      <c r="JO70" s="96"/>
      <c r="JP70" s="96"/>
      <c r="JQ70" s="96"/>
      <c r="JR70" s="96"/>
      <c r="JS70" s="96"/>
      <c r="JT70" s="96"/>
      <c r="JU70" s="96"/>
      <c r="JV70" s="96"/>
      <c r="JW70" s="96"/>
      <c r="JX70" s="96"/>
      <c r="JY70" s="96"/>
      <c r="JZ70" s="96"/>
      <c r="KA70" s="96"/>
      <c r="KB70" s="96"/>
      <c r="KC70" s="96"/>
      <c r="KD70" s="96"/>
      <c r="KE70" s="96"/>
      <c r="KF70" s="96"/>
      <c r="KG70" s="96"/>
      <c r="KH70" s="96"/>
      <c r="KI70" s="96"/>
      <c r="KJ70" s="96"/>
      <c r="KK70" s="96"/>
      <c r="KL70" s="96"/>
      <c r="KM70" s="96"/>
      <c r="KN70" s="96"/>
      <c r="KO70" s="96"/>
      <c r="KP70" s="96"/>
      <c r="KQ70" s="96"/>
      <c r="KR70" s="96"/>
      <c r="KS70" s="96"/>
      <c r="KT70" s="96"/>
      <c r="KU70" s="96"/>
      <c r="KV70" s="96"/>
      <c r="KW70" s="96"/>
      <c r="KX70" s="96"/>
      <c r="KY70" s="96"/>
      <c r="KZ70" s="96"/>
      <c r="LA70" s="96"/>
      <c r="LB70" s="96"/>
      <c r="LC70" s="96"/>
      <c r="LD70" s="96"/>
      <c r="LE70" s="96"/>
      <c r="LF70" s="96"/>
      <c r="LG70" s="96"/>
      <c r="LH70" s="96"/>
      <c r="LI70" s="96"/>
      <c r="LJ70" s="96"/>
      <c r="LK70" s="96"/>
      <c r="LL70" s="96"/>
      <c r="LM70" s="96"/>
      <c r="LN70" s="96"/>
      <c r="LO70" s="96"/>
      <c r="LP70" s="96"/>
      <c r="LQ70" s="96"/>
      <c r="LR70" s="96"/>
      <c r="LS70" s="96"/>
      <c r="LT70" s="96"/>
      <c r="LU70" s="96"/>
      <c r="LV70" s="96"/>
      <c r="LW70" s="96"/>
      <c r="LX70" s="96"/>
      <c r="LY70" s="96"/>
      <c r="LZ70" s="96"/>
      <c r="MA70" s="96"/>
      <c r="MB70" s="96"/>
      <c r="MC70" s="96"/>
      <c r="MD70" s="96"/>
      <c r="ME70" s="96"/>
      <c r="MF70" s="96"/>
      <c r="MG70" s="96"/>
      <c r="MH70" s="96"/>
      <c r="MI70" s="96"/>
      <c r="MJ70" s="96"/>
      <c r="MK70" s="96"/>
      <c r="ML70" s="96"/>
      <c r="MM70" s="96"/>
      <c r="MN70" s="96"/>
      <c r="MO70" s="96"/>
      <c r="MP70" s="96"/>
      <c r="MQ70" s="96"/>
      <c r="MR70" s="96"/>
      <c r="MS70" s="96"/>
      <c r="MT70" s="96"/>
      <c r="MU70" s="96"/>
      <c r="MV70" s="96"/>
      <c r="MW70" s="96"/>
      <c r="MX70" s="96"/>
      <c r="MY70" s="96"/>
      <c r="MZ70" s="96"/>
      <c r="NA70" s="96"/>
      <c r="NB70" s="96"/>
      <c r="NC70" s="96"/>
      <c r="ND70" s="96"/>
      <c r="NE70" s="96"/>
      <c r="NF70" s="96"/>
      <c r="NG70" s="96"/>
      <c r="NH70" s="96"/>
      <c r="NI70" s="96"/>
      <c r="NJ70" s="96"/>
      <c r="NK70" s="96"/>
      <c r="NL70" s="96"/>
      <c r="NM70" s="96"/>
      <c r="NN70" s="96"/>
      <c r="NO70" s="96"/>
      <c r="NP70" s="96"/>
      <c r="NQ70" s="96"/>
      <c r="NR70" s="96"/>
      <c r="NS70" s="96"/>
      <c r="NT70" s="96"/>
      <c r="NU70" s="96"/>
      <c r="NV70" s="96"/>
      <c r="NW70" s="96"/>
      <c r="NX70" s="96"/>
      <c r="NY70" s="96"/>
      <c r="NZ70" s="96"/>
      <c r="OA70" s="96"/>
      <c r="OB70" s="96"/>
      <c r="OC70" s="96"/>
      <c r="OD70" s="96"/>
      <c r="OE70" s="96"/>
      <c r="OF70" s="96"/>
      <c r="OG70" s="96"/>
      <c r="OH70" s="96"/>
      <c r="OI70" s="96"/>
      <c r="OJ70" s="96"/>
      <c r="OK70" s="96"/>
      <c r="OL70" s="96"/>
      <c r="OM70" s="96"/>
      <c r="ON70" s="96"/>
      <c r="OO70" s="96"/>
      <c r="OP70" s="96"/>
      <c r="OQ70" s="96"/>
      <c r="OR70" s="96"/>
      <c r="OS70" s="96"/>
      <c r="OT70" s="96"/>
      <c r="OU70" s="96"/>
      <c r="OV70" s="96"/>
      <c r="OW70" s="96"/>
      <c r="OX70" s="96"/>
      <c r="OY70" s="96"/>
      <c r="OZ70" s="96"/>
      <c r="PA70" s="96"/>
      <c r="PB70" s="96"/>
      <c r="PC70" s="96"/>
      <c r="PD70" s="96"/>
      <c r="PE70" s="96"/>
      <c r="PF70" s="96"/>
      <c r="PG70" s="96"/>
      <c r="PH70" s="96"/>
      <c r="PI70" s="96"/>
      <c r="PJ70" s="96"/>
      <c r="PK70" s="96"/>
      <c r="PL70" s="96"/>
      <c r="PM70" s="96"/>
      <c r="PN70" s="96"/>
      <c r="PO70" s="96"/>
      <c r="PP70" s="96"/>
      <c r="PQ70" s="96"/>
      <c r="PR70" s="96"/>
      <c r="PS70" s="96"/>
      <c r="PT70" s="96"/>
      <c r="PU70" s="96"/>
      <c r="PV70" s="96"/>
      <c r="PW70" s="96"/>
      <c r="PX70" s="96"/>
      <c r="PY70" s="96"/>
      <c r="PZ70" s="96"/>
      <c r="QA70" s="96"/>
      <c r="QB70" s="96"/>
      <c r="QC70" s="96"/>
      <c r="QD70" s="96"/>
      <c r="QE70" s="96"/>
      <c r="QF70" s="96"/>
      <c r="QG70" s="96"/>
      <c r="QH70" s="96"/>
      <c r="QI70" s="96"/>
      <c r="QJ70" s="96"/>
      <c r="QK70" s="96"/>
      <c r="QL70" s="96"/>
      <c r="QM70" s="96"/>
      <c r="QN70" s="96"/>
      <c r="QO70" s="96"/>
      <c r="QP70" s="96"/>
      <c r="QQ70" s="96"/>
      <c r="QR70" s="96"/>
      <c r="QS70" s="96"/>
      <c r="QT70" s="96"/>
      <c r="QU70" s="96"/>
      <c r="QV70" s="96"/>
      <c r="QW70" s="96"/>
      <c r="QX70" s="96"/>
      <c r="QY70" s="96"/>
      <c r="QZ70" s="96"/>
      <c r="RA70" s="96"/>
      <c r="RB70" s="96"/>
      <c r="RC70" s="96"/>
      <c r="RD70" s="96"/>
      <c r="RE70" s="96"/>
      <c r="RF70" s="96"/>
      <c r="RG70" s="96"/>
      <c r="RH70" s="96"/>
      <c r="RI70" s="96"/>
      <c r="RJ70" s="96"/>
      <c r="RK70" s="96"/>
      <c r="RL70" s="96"/>
      <c r="RM70" s="96"/>
      <c r="RN70" s="96"/>
      <c r="RO70" s="96"/>
      <c r="RP70" s="96"/>
      <c r="RQ70" s="96"/>
      <c r="RR70" s="96"/>
      <c r="RS70" s="96"/>
      <c r="RT70" s="96"/>
      <c r="RU70" s="96"/>
      <c r="RV70" s="96"/>
      <c r="RW70" s="96"/>
      <c r="RX70" s="96"/>
      <c r="RY70" s="96"/>
      <c r="RZ70" s="96"/>
      <c r="SA70" s="96"/>
      <c r="SB70" s="96"/>
      <c r="SC70" s="96"/>
      <c r="SD70" s="96"/>
      <c r="SE70" s="96"/>
      <c r="SF70" s="96"/>
      <c r="SG70" s="96"/>
      <c r="SH70" s="96"/>
      <c r="SI70" s="96"/>
      <c r="SJ70" s="96"/>
      <c r="SK70" s="96"/>
      <c r="SL70" s="96"/>
      <c r="SM70" s="96"/>
      <c r="SN70" s="96"/>
      <c r="SO70" s="96"/>
      <c r="SP70" s="96"/>
      <c r="SQ70" s="96"/>
      <c r="SR70" s="96"/>
      <c r="SS70" s="96"/>
      <c r="ST70" s="96"/>
      <c r="SU70" s="96"/>
      <c r="SV70" s="96"/>
      <c r="SW70" s="96"/>
      <c r="SX70" s="96"/>
      <c r="SY70" s="96"/>
      <c r="SZ70" s="96"/>
      <c r="TA70" s="96"/>
      <c r="TB70" s="96"/>
      <c r="TC70" s="96"/>
      <c r="TD70" s="96"/>
      <c r="TE70" s="96"/>
      <c r="TF70" s="96"/>
      <c r="TG70" s="96"/>
      <c r="TH70" s="96"/>
      <c r="TI70" s="96"/>
      <c r="TJ70" s="96"/>
      <c r="TK70" s="96"/>
      <c r="TL70" s="96"/>
      <c r="TM70" s="96"/>
      <c r="TN70" s="96"/>
      <c r="TO70" s="96"/>
      <c r="TP70" s="96"/>
      <c r="TQ70" s="96"/>
      <c r="TR70" s="96"/>
      <c r="TS70" s="96"/>
      <c r="TT70" s="96"/>
      <c r="TU70" s="96"/>
      <c r="TV70" s="96"/>
      <c r="TW70" s="96"/>
      <c r="TX70" s="96"/>
      <c r="TY70" s="96"/>
      <c r="TZ70" s="96"/>
      <c r="UA70" s="96"/>
      <c r="UB70" s="96"/>
      <c r="UC70" s="96"/>
      <c r="UD70" s="96"/>
      <c r="UE70" s="96"/>
      <c r="UF70" s="96"/>
      <c r="UG70" s="96"/>
      <c r="UH70" s="96"/>
      <c r="UI70" s="96"/>
      <c r="UJ70" s="96"/>
      <c r="UK70" s="96"/>
      <c r="UL70" s="96"/>
      <c r="UM70" s="96"/>
      <c r="UN70" s="96"/>
      <c r="UO70" s="96"/>
      <c r="UP70" s="96"/>
      <c r="UQ70" s="96"/>
      <c r="UR70" s="96"/>
      <c r="US70" s="96"/>
      <c r="UT70" s="96"/>
      <c r="UU70" s="96"/>
      <c r="UV70" s="96"/>
      <c r="UW70" s="96"/>
      <c r="UX70" s="96"/>
      <c r="UY70" s="96"/>
      <c r="UZ70" s="96"/>
      <c r="VA70" s="96"/>
      <c r="VB70" s="96"/>
      <c r="VC70" s="96"/>
      <c r="VD70" s="96"/>
      <c r="VE70" s="96"/>
      <c r="VF70" s="96"/>
      <c r="VG70" s="96"/>
      <c r="VH70" s="96"/>
      <c r="VI70" s="96"/>
      <c r="VJ70" s="96"/>
      <c r="VK70" s="96"/>
      <c r="VL70" s="96"/>
      <c r="VM70" s="96"/>
      <c r="VN70" s="96"/>
      <c r="VO70" s="96"/>
      <c r="VP70" s="96"/>
      <c r="VQ70" s="96"/>
      <c r="VR70" s="96"/>
      <c r="VS70" s="96"/>
      <c r="VT70" s="96"/>
      <c r="VU70" s="96"/>
      <c r="VV70" s="96"/>
      <c r="VW70" s="96"/>
      <c r="VX70" s="96"/>
      <c r="VY70" s="96"/>
      <c r="VZ70" s="96"/>
      <c r="WA70" s="96"/>
      <c r="WB70" s="96"/>
      <c r="WC70" s="96"/>
      <c r="WD70" s="96"/>
      <c r="WE70" s="96"/>
      <c r="WF70" s="96"/>
      <c r="WG70" s="96"/>
      <c r="WH70" s="96"/>
      <c r="WI70" s="96"/>
      <c r="WJ70" s="96"/>
      <c r="WK70" s="96"/>
      <c r="WL70" s="96"/>
      <c r="WM70" s="96"/>
      <c r="WN70" s="96"/>
      <c r="WO70" s="96"/>
      <c r="WP70" s="96"/>
      <c r="WQ70" s="96"/>
      <c r="WR70" s="96"/>
      <c r="WS70" s="96"/>
      <c r="WT70" s="96"/>
      <c r="WU70" s="96"/>
      <c r="WV70" s="96"/>
      <c r="WW70" s="96"/>
      <c r="WX70" s="96"/>
      <c r="WY70" s="96"/>
      <c r="WZ70" s="96"/>
      <c r="XA70" s="96"/>
      <c r="XB70" s="96"/>
      <c r="XC70" s="96"/>
      <c r="XD70" s="96"/>
      <c r="XE70" s="96"/>
      <c r="XF70" s="96"/>
      <c r="XG70" s="96"/>
      <c r="XH70" s="96"/>
      <c r="XI70" s="96"/>
      <c r="XJ70" s="96"/>
      <c r="XK70" s="96"/>
      <c r="XL70" s="96"/>
      <c r="XM70" s="96"/>
      <c r="XN70" s="96"/>
      <c r="XO70" s="96"/>
      <c r="XP70" s="96"/>
      <c r="XQ70" s="96"/>
      <c r="XR70" s="96"/>
      <c r="XS70" s="96"/>
      <c r="XT70" s="96"/>
      <c r="XU70" s="96"/>
      <c r="XV70" s="96"/>
      <c r="XW70" s="96"/>
      <c r="XX70" s="96"/>
      <c r="XY70" s="96"/>
      <c r="XZ70" s="96"/>
      <c r="YA70" s="96"/>
      <c r="YB70" s="96"/>
      <c r="YC70" s="96"/>
      <c r="YD70" s="96"/>
      <c r="YE70" s="96"/>
      <c r="YF70" s="96"/>
      <c r="YG70" s="96"/>
      <c r="YH70" s="96"/>
      <c r="YI70" s="96"/>
      <c r="YJ70" s="96"/>
      <c r="YK70" s="96"/>
      <c r="YL70" s="96"/>
      <c r="YM70" s="96"/>
      <c r="YN70" s="96"/>
      <c r="YO70" s="96"/>
      <c r="YP70" s="96"/>
      <c r="YQ70" s="96"/>
      <c r="YR70" s="96"/>
      <c r="YS70" s="96"/>
      <c r="YT70" s="96"/>
      <c r="YU70" s="96"/>
      <c r="YV70" s="96"/>
      <c r="YW70" s="96"/>
      <c r="YX70" s="96"/>
      <c r="YY70" s="96"/>
      <c r="YZ70" s="96"/>
      <c r="ZA70" s="96"/>
      <c r="ZB70" s="96"/>
      <c r="ZC70" s="96"/>
      <c r="ZD70" s="96"/>
      <c r="ZE70" s="96"/>
      <c r="ZF70" s="96"/>
      <c r="ZG70" s="96"/>
      <c r="ZH70" s="96"/>
      <c r="ZI70" s="96"/>
      <c r="ZJ70" s="96"/>
      <c r="ZK70" s="96"/>
      <c r="ZL70" s="96"/>
      <c r="ZM70" s="96"/>
      <c r="ZN70" s="96"/>
      <c r="ZO70" s="96"/>
      <c r="ZP70" s="96"/>
      <c r="ZQ70" s="96"/>
      <c r="ZR70" s="96"/>
      <c r="ZS70" s="96"/>
      <c r="ZT70" s="96"/>
      <c r="ZU70" s="96"/>
      <c r="ZV70" s="96"/>
      <c r="ZW70" s="96"/>
      <c r="ZX70" s="96"/>
      <c r="ZY70" s="96"/>
      <c r="ZZ70" s="96"/>
      <c r="AAA70" s="96"/>
      <c r="AAB70" s="96"/>
      <c r="AAC70" s="96"/>
      <c r="AAD70" s="96"/>
      <c r="AAE70" s="96"/>
      <c r="AAF70" s="96"/>
      <c r="AAG70" s="96"/>
      <c r="AAH70" s="96"/>
      <c r="AAI70" s="96"/>
      <c r="AAJ70" s="96"/>
      <c r="AAK70" s="96"/>
      <c r="AAL70" s="96"/>
      <c r="AAM70" s="96"/>
      <c r="AAN70" s="96"/>
      <c r="AAO70" s="96"/>
      <c r="AAP70" s="96"/>
      <c r="AAQ70" s="96"/>
      <c r="AAR70" s="96"/>
      <c r="AAS70" s="96"/>
      <c r="AAT70" s="96"/>
      <c r="AAU70" s="96"/>
      <c r="AAV70" s="96"/>
      <c r="AAW70" s="96"/>
      <c r="AAX70" s="96"/>
      <c r="AAY70" s="96"/>
      <c r="AAZ70" s="96"/>
      <c r="ABA70" s="96"/>
      <c r="ABB70" s="96"/>
      <c r="ABC70" s="96"/>
      <c r="ABD70" s="96"/>
      <c r="ABE70" s="96"/>
      <c r="ABF70" s="96"/>
      <c r="ABG70" s="96"/>
      <c r="ABH70" s="96"/>
      <c r="ABI70" s="96"/>
      <c r="ABJ70" s="96"/>
      <c r="ABK70" s="96"/>
      <c r="ABL70" s="96"/>
      <c r="ABM70" s="96"/>
      <c r="ABN70" s="96"/>
      <c r="ABO70" s="96"/>
      <c r="ABP70" s="96"/>
      <c r="ABQ70" s="96"/>
      <c r="ABR70" s="96"/>
      <c r="ABS70" s="96"/>
      <c r="ABT70" s="96"/>
      <c r="ABU70" s="96"/>
      <c r="ABV70" s="96"/>
      <c r="ABW70" s="96"/>
      <c r="ABX70" s="96"/>
      <c r="ABY70" s="96"/>
      <c r="ABZ70" s="96"/>
      <c r="ACA70" s="96"/>
      <c r="ACB70" s="96"/>
      <c r="ACC70" s="96"/>
      <c r="ACD70" s="96"/>
      <c r="ACE70" s="96"/>
      <c r="ACF70" s="96"/>
      <c r="ACG70" s="96"/>
      <c r="ACH70" s="96"/>
      <c r="ACI70" s="96"/>
      <c r="ACJ70" s="96"/>
      <c r="ACK70" s="96"/>
      <c r="ACL70" s="96"/>
      <c r="ACM70" s="96"/>
      <c r="ACN70" s="96"/>
      <c r="ACO70" s="96"/>
      <c r="ACP70" s="96"/>
      <c r="ACQ70" s="96"/>
      <c r="ACR70" s="96"/>
      <c r="ACS70" s="96"/>
      <c r="ACT70" s="96"/>
      <c r="ACU70" s="96"/>
      <c r="ACV70" s="96"/>
      <c r="ACW70" s="96"/>
      <c r="ACX70" s="96"/>
      <c r="ACY70" s="96"/>
      <c r="ACZ70" s="96"/>
      <c r="ADA70" s="96"/>
      <c r="ADB70" s="96"/>
      <c r="ADC70" s="96"/>
      <c r="ADD70" s="96"/>
      <c r="ADE70" s="96"/>
      <c r="ADF70" s="96"/>
      <c r="ADG70" s="96"/>
      <c r="ADH70" s="96"/>
      <c r="ADI70" s="96"/>
      <c r="ADJ70" s="96"/>
      <c r="ADK70" s="96"/>
      <c r="ADL70" s="96"/>
      <c r="ADM70" s="96"/>
      <c r="ADN70" s="96"/>
      <c r="ADO70" s="96"/>
      <c r="ADP70" s="96"/>
      <c r="ADQ70" s="96"/>
      <c r="ADR70" s="96"/>
      <c r="ADS70" s="96"/>
      <c r="ADT70" s="96"/>
      <c r="ADU70" s="96"/>
      <c r="ADV70" s="96"/>
      <c r="ADW70" s="96"/>
      <c r="ADX70" s="96"/>
      <c r="ADY70" s="96"/>
      <c r="ADZ70" s="96"/>
      <c r="AEA70" s="96"/>
      <c r="AEB70" s="96"/>
      <c r="AEC70" s="96"/>
      <c r="AED70" s="96"/>
      <c r="AEE70" s="96"/>
      <c r="AEF70" s="96"/>
      <c r="AEG70" s="96"/>
      <c r="AEH70" s="96"/>
      <c r="AEI70" s="96"/>
      <c r="AEJ70" s="96"/>
      <c r="AEK70" s="96"/>
      <c r="AEL70" s="96"/>
      <c r="AEM70" s="96"/>
      <c r="AEN70" s="96"/>
      <c r="AEO70" s="96"/>
      <c r="AEP70" s="96"/>
      <c r="AEQ70" s="96"/>
      <c r="AER70" s="96"/>
      <c r="AES70" s="96"/>
      <c r="AET70" s="96"/>
      <c r="AEU70" s="96"/>
      <c r="AEV70" s="96"/>
      <c r="AEW70" s="96"/>
      <c r="AEX70" s="96"/>
      <c r="AEY70" s="96"/>
      <c r="AEZ70" s="96"/>
      <c r="AFA70" s="96"/>
      <c r="AFB70" s="96"/>
      <c r="AFC70" s="96"/>
      <c r="AFD70" s="96"/>
      <c r="AFE70" s="96"/>
      <c r="AFF70" s="96"/>
      <c r="AFG70" s="96"/>
      <c r="AFH70" s="96"/>
      <c r="AFI70" s="96"/>
      <c r="AFJ70" s="96"/>
      <c r="AFK70" s="96"/>
      <c r="AFL70" s="96"/>
      <c r="AFM70" s="96"/>
      <c r="AFN70" s="96"/>
      <c r="AFO70" s="96"/>
      <c r="AFP70" s="96"/>
      <c r="AFQ70" s="96"/>
      <c r="AFR70" s="96"/>
      <c r="AFS70" s="96"/>
      <c r="AFT70" s="96"/>
      <c r="AFU70" s="96"/>
      <c r="AFV70" s="96"/>
      <c r="AFW70" s="96"/>
      <c r="AFX70" s="96"/>
      <c r="AFY70" s="96"/>
      <c r="AFZ70" s="96"/>
      <c r="AGA70" s="96"/>
      <c r="AGB70" s="96"/>
      <c r="AGC70" s="96"/>
      <c r="AGD70" s="96"/>
      <c r="AGE70" s="96"/>
      <c r="AGF70" s="96"/>
      <c r="AGG70" s="96"/>
      <c r="AGH70" s="96"/>
      <c r="AGI70" s="96"/>
      <c r="AGJ70" s="96"/>
      <c r="AGK70" s="96"/>
      <c r="AGL70" s="96"/>
      <c r="AGM70" s="96"/>
      <c r="AGN70" s="96"/>
      <c r="AGO70" s="96"/>
      <c r="AGP70" s="96"/>
      <c r="AGQ70" s="96"/>
      <c r="AGR70" s="96"/>
      <c r="AGS70" s="96"/>
      <c r="AGT70" s="96"/>
      <c r="AGU70" s="96"/>
      <c r="AGV70" s="96"/>
      <c r="AGW70" s="96"/>
      <c r="AGX70" s="96"/>
      <c r="AGY70" s="96"/>
      <c r="AGZ70" s="96"/>
      <c r="AHA70" s="96"/>
      <c r="AHB70" s="96"/>
      <c r="AHC70" s="96"/>
      <c r="AHD70" s="96"/>
      <c r="AHE70" s="96"/>
      <c r="AHF70" s="96"/>
      <c r="AHG70" s="96"/>
      <c r="AHH70" s="96"/>
      <c r="AHI70" s="96"/>
      <c r="AHJ70" s="96"/>
      <c r="AHK70" s="96"/>
      <c r="AHL70" s="96"/>
      <c r="AHM70" s="96"/>
      <c r="AHN70" s="96"/>
      <c r="AHO70" s="96"/>
      <c r="AHP70" s="96"/>
      <c r="AHQ70" s="96"/>
      <c r="AHR70" s="96"/>
      <c r="AHS70" s="96"/>
      <c r="AHT70" s="96"/>
      <c r="AHU70" s="96"/>
      <c r="AHV70" s="96"/>
      <c r="AHW70" s="96"/>
      <c r="AHX70" s="96"/>
      <c r="AHY70" s="96"/>
      <c r="AHZ70" s="96"/>
      <c r="AIA70" s="96"/>
      <c r="AIB70" s="96"/>
      <c r="AIC70" s="96"/>
      <c r="AID70" s="96"/>
      <c r="AIE70" s="96"/>
      <c r="AIF70" s="96"/>
      <c r="AIG70" s="96"/>
      <c r="AIH70" s="96"/>
      <c r="AII70" s="96"/>
      <c r="AIJ70" s="96"/>
      <c r="AIK70" s="96"/>
      <c r="AIL70" s="96"/>
      <c r="AIM70" s="96"/>
      <c r="AIN70" s="96"/>
      <c r="AIO70" s="96"/>
      <c r="AIP70" s="96"/>
      <c r="AIQ70" s="96"/>
      <c r="AIR70" s="96"/>
      <c r="AIS70" s="96"/>
      <c r="AIT70" s="96"/>
      <c r="AIU70" s="96"/>
      <c r="AIV70" s="96"/>
      <c r="AIW70" s="96"/>
      <c r="AIX70" s="96"/>
      <c r="AIY70" s="96"/>
      <c r="AIZ70" s="96"/>
      <c r="AJA70" s="96"/>
      <c r="AJB70" s="96"/>
      <c r="AJC70" s="96"/>
      <c r="AJD70" s="96"/>
      <c r="AJE70" s="96"/>
      <c r="AJF70" s="96"/>
      <c r="AJG70" s="96"/>
      <c r="AJH70" s="96"/>
      <c r="AJI70" s="96"/>
      <c r="AJJ70" s="96"/>
      <c r="AJK70" s="96"/>
      <c r="AJL70" s="96"/>
      <c r="AJM70" s="96"/>
      <c r="AJN70" s="96"/>
      <c r="AJO70" s="96"/>
      <c r="AJP70" s="96"/>
      <c r="AJQ70" s="96"/>
      <c r="AJR70" s="96"/>
      <c r="AJS70" s="96"/>
      <c r="AJT70" s="96"/>
      <c r="AJU70" s="96"/>
      <c r="AJV70" s="96"/>
      <c r="AJW70" s="96"/>
      <c r="AJX70" s="96"/>
      <c r="AJY70" s="96"/>
      <c r="AJZ70" s="96"/>
      <c r="AKA70" s="96"/>
      <c r="AKB70" s="96"/>
      <c r="AKC70" s="96"/>
      <c r="AKD70" s="96"/>
      <c r="AKE70" s="96"/>
      <c r="AKF70" s="96"/>
      <c r="AKG70" s="96"/>
      <c r="AKH70" s="96"/>
      <c r="AKI70" s="96"/>
      <c r="AKJ70" s="96"/>
      <c r="AKK70" s="96"/>
      <c r="AKL70" s="96"/>
      <c r="AKM70" s="96"/>
      <c r="AKN70" s="96"/>
      <c r="AKO70" s="96"/>
      <c r="AKP70" s="96"/>
      <c r="AKQ70" s="96"/>
      <c r="AKR70" s="96"/>
      <c r="AKS70" s="96"/>
      <c r="AKT70" s="96"/>
      <c r="AKU70" s="96"/>
      <c r="AKV70" s="96"/>
      <c r="AKW70" s="96"/>
      <c r="AKX70" s="96"/>
      <c r="AKY70" s="96"/>
      <c r="AKZ70" s="96"/>
      <c r="ALA70" s="96"/>
      <c r="ALB70" s="96"/>
      <c r="ALC70" s="96"/>
      <c r="ALD70" s="96"/>
      <c r="ALE70" s="96"/>
      <c r="ALF70" s="96"/>
      <c r="ALG70" s="96"/>
      <c r="ALH70" s="96"/>
      <c r="ALI70" s="96"/>
      <c r="ALJ70" s="96"/>
      <c r="ALK70" s="96"/>
      <c r="ALL70" s="96"/>
      <c r="ALM70" s="96"/>
      <c r="ALN70" s="96"/>
      <c r="ALO70" s="96"/>
      <c r="ALP70" s="96"/>
      <c r="ALQ70" s="96"/>
      <c r="ALR70" s="96"/>
      <c r="ALS70" s="96"/>
      <c r="ALT70" s="96"/>
      <c r="ALU70" s="96"/>
      <c r="ALV70" s="96"/>
      <c r="ALW70" s="96"/>
      <c r="ALX70" s="96"/>
      <c r="ALY70" s="96"/>
      <c r="ALZ70" s="96"/>
      <c r="AMA70" s="96"/>
      <c r="AMB70" s="96"/>
      <c r="AMC70" s="96"/>
      <c r="AMD70" s="96"/>
      <c r="AME70" s="96"/>
      <c r="AMF70" s="96"/>
      <c r="AMG70" s="96"/>
      <c r="AMH70" s="96"/>
      <c r="AMI70" s="96"/>
      <c r="AMJ70" s="96"/>
    </row>
    <row r="71" spans="1:1024" x14ac:dyDescent="0.15">
      <c r="A71" s="177"/>
      <c r="B71" s="166"/>
      <c r="C71" s="166"/>
      <c r="D71" s="16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96"/>
      <c r="BW71" s="96"/>
      <c r="BX71" s="96"/>
      <c r="BY71" s="96"/>
      <c r="BZ71" s="96"/>
      <c r="CA71" s="96"/>
      <c r="CB71" s="96"/>
      <c r="CC71" s="96"/>
      <c r="CD71" s="96"/>
      <c r="CE71" s="96"/>
      <c r="CF71" s="96"/>
      <c r="CG71" s="96"/>
      <c r="CH71" s="96"/>
      <c r="CI71" s="96"/>
      <c r="CJ71" s="96"/>
      <c r="CK71" s="96"/>
      <c r="CL71" s="96"/>
      <c r="CM71" s="96"/>
      <c r="CN71" s="96"/>
      <c r="CO71" s="96"/>
      <c r="CP71" s="96"/>
      <c r="CQ71" s="96"/>
      <c r="CR71" s="96"/>
      <c r="CS71" s="96"/>
      <c r="CT71" s="96"/>
      <c r="CU71" s="96"/>
      <c r="CV71" s="96"/>
      <c r="CW71" s="96"/>
      <c r="CX71" s="96"/>
      <c r="CY71" s="96"/>
      <c r="CZ71" s="96"/>
      <c r="DA71" s="96"/>
      <c r="DB71" s="96"/>
      <c r="DC71" s="96"/>
      <c r="DD71" s="96"/>
      <c r="DE71" s="96"/>
      <c r="DF71" s="96"/>
      <c r="DG71" s="96"/>
      <c r="DH71" s="96"/>
      <c r="DI71" s="96"/>
      <c r="DJ71" s="96"/>
      <c r="DK71" s="96"/>
      <c r="DL71" s="96"/>
      <c r="DM71" s="96"/>
      <c r="DN71" s="96"/>
      <c r="DO71" s="96"/>
      <c r="DP71" s="96"/>
      <c r="DQ71" s="96"/>
      <c r="DR71" s="96"/>
      <c r="DS71" s="96"/>
      <c r="DT71" s="96"/>
      <c r="DU71" s="96"/>
      <c r="DV71" s="96"/>
      <c r="DW71" s="96"/>
      <c r="DX71" s="96"/>
      <c r="DY71" s="96"/>
      <c r="DZ71" s="96"/>
      <c r="EA71" s="96"/>
      <c r="EB71" s="96"/>
      <c r="EC71" s="96"/>
      <c r="ED71" s="96"/>
      <c r="EE71" s="96"/>
      <c r="EF71" s="96"/>
      <c r="EG71" s="96"/>
      <c r="EH71" s="96"/>
      <c r="EI71" s="96"/>
      <c r="EJ71" s="96"/>
      <c r="EK71" s="96"/>
      <c r="EL71" s="96"/>
      <c r="EM71" s="96"/>
      <c r="EN71" s="96"/>
      <c r="EO71" s="96"/>
      <c r="EP71" s="96"/>
      <c r="EQ71" s="96"/>
      <c r="ER71" s="96"/>
      <c r="ES71" s="96"/>
      <c r="ET71" s="96"/>
      <c r="EU71" s="96"/>
      <c r="EV71" s="96"/>
      <c r="EW71" s="96"/>
      <c r="EX71" s="96"/>
      <c r="EY71" s="96"/>
      <c r="EZ71" s="96"/>
      <c r="FA71" s="96"/>
      <c r="FB71" s="96"/>
      <c r="FC71" s="96"/>
      <c r="FD71" s="96"/>
      <c r="FE71" s="96"/>
      <c r="FF71" s="96"/>
      <c r="FG71" s="96"/>
      <c r="FH71" s="96"/>
      <c r="FI71" s="96"/>
      <c r="FJ71" s="96"/>
      <c r="FK71" s="96"/>
      <c r="FL71" s="96"/>
      <c r="FM71" s="96"/>
      <c r="FN71" s="96"/>
      <c r="FO71" s="96"/>
      <c r="FP71" s="96"/>
      <c r="FQ71" s="96"/>
      <c r="FR71" s="96"/>
      <c r="FS71" s="96"/>
      <c r="FT71" s="96"/>
      <c r="FU71" s="96"/>
      <c r="FV71" s="96"/>
      <c r="FW71" s="96"/>
      <c r="FX71" s="96"/>
      <c r="FY71" s="96"/>
      <c r="FZ71" s="96"/>
      <c r="GA71" s="96"/>
      <c r="GB71" s="96"/>
      <c r="GC71" s="96"/>
      <c r="GD71" s="96"/>
      <c r="GE71" s="96"/>
      <c r="GF71" s="96"/>
      <c r="GG71" s="96"/>
      <c r="GH71" s="96"/>
      <c r="GI71" s="96"/>
      <c r="GJ71" s="96"/>
      <c r="GK71" s="96"/>
      <c r="GL71" s="96"/>
      <c r="GM71" s="96"/>
      <c r="GN71" s="96"/>
      <c r="GO71" s="96"/>
      <c r="GP71" s="96"/>
      <c r="GQ71" s="96"/>
      <c r="GR71" s="96"/>
      <c r="GS71" s="96"/>
      <c r="GT71" s="96"/>
      <c r="GU71" s="96"/>
      <c r="GV71" s="96"/>
      <c r="GW71" s="96"/>
      <c r="GX71" s="96"/>
      <c r="GY71" s="96"/>
      <c r="GZ71" s="96"/>
      <c r="HA71" s="96"/>
      <c r="HB71" s="96"/>
      <c r="HC71" s="96"/>
      <c r="HD71" s="96"/>
      <c r="HE71" s="96"/>
      <c r="HF71" s="96"/>
      <c r="HG71" s="96"/>
      <c r="HH71" s="96"/>
      <c r="HI71" s="96"/>
      <c r="HJ71" s="96"/>
      <c r="HK71" s="96"/>
      <c r="HL71" s="96"/>
      <c r="HM71" s="96"/>
      <c r="HN71" s="96"/>
      <c r="HO71" s="96"/>
      <c r="HP71" s="96"/>
      <c r="HQ71" s="96"/>
      <c r="HR71" s="96"/>
      <c r="HS71" s="96"/>
      <c r="HT71" s="96"/>
      <c r="HU71" s="96"/>
      <c r="HV71" s="96"/>
      <c r="HW71" s="96"/>
      <c r="HX71" s="96"/>
      <c r="HY71" s="96"/>
      <c r="HZ71" s="96"/>
      <c r="IA71" s="96"/>
      <c r="IB71" s="96"/>
      <c r="IC71" s="96"/>
      <c r="ID71" s="96"/>
      <c r="IE71" s="96"/>
      <c r="IF71" s="96"/>
      <c r="IG71" s="96"/>
      <c r="IH71" s="96"/>
      <c r="II71" s="96"/>
      <c r="IJ71" s="96"/>
      <c r="IK71" s="96"/>
      <c r="IL71" s="96"/>
      <c r="IM71" s="96"/>
      <c r="IN71" s="96"/>
      <c r="IO71" s="96"/>
      <c r="IP71" s="96"/>
      <c r="IQ71" s="96"/>
      <c r="IR71" s="96"/>
      <c r="IS71" s="96"/>
      <c r="IT71" s="96"/>
      <c r="IU71" s="96"/>
      <c r="IV71" s="96"/>
      <c r="IW71" s="96"/>
      <c r="IX71" s="96"/>
      <c r="IY71" s="96"/>
      <c r="IZ71" s="96"/>
      <c r="JA71" s="96"/>
      <c r="JB71" s="96"/>
      <c r="JC71" s="96"/>
      <c r="JD71" s="96"/>
      <c r="JE71" s="96"/>
      <c r="JF71" s="96"/>
      <c r="JG71" s="96"/>
      <c r="JH71" s="96"/>
      <c r="JI71" s="96"/>
      <c r="JJ71" s="96"/>
      <c r="JK71" s="96"/>
      <c r="JL71" s="96"/>
      <c r="JM71" s="96"/>
      <c r="JN71" s="96"/>
      <c r="JO71" s="96"/>
      <c r="JP71" s="96"/>
      <c r="JQ71" s="96"/>
      <c r="JR71" s="96"/>
      <c r="JS71" s="96"/>
      <c r="JT71" s="96"/>
      <c r="JU71" s="96"/>
      <c r="JV71" s="96"/>
      <c r="JW71" s="96"/>
      <c r="JX71" s="96"/>
      <c r="JY71" s="96"/>
      <c r="JZ71" s="96"/>
      <c r="KA71" s="96"/>
      <c r="KB71" s="96"/>
      <c r="KC71" s="96"/>
      <c r="KD71" s="96"/>
      <c r="KE71" s="96"/>
      <c r="KF71" s="96"/>
      <c r="KG71" s="96"/>
      <c r="KH71" s="96"/>
      <c r="KI71" s="96"/>
      <c r="KJ71" s="96"/>
      <c r="KK71" s="96"/>
      <c r="KL71" s="96"/>
      <c r="KM71" s="96"/>
      <c r="KN71" s="96"/>
      <c r="KO71" s="96"/>
      <c r="KP71" s="96"/>
      <c r="KQ71" s="96"/>
      <c r="KR71" s="96"/>
      <c r="KS71" s="96"/>
      <c r="KT71" s="96"/>
      <c r="KU71" s="96"/>
      <c r="KV71" s="96"/>
      <c r="KW71" s="96"/>
      <c r="KX71" s="96"/>
      <c r="KY71" s="96"/>
      <c r="KZ71" s="96"/>
      <c r="LA71" s="96"/>
      <c r="LB71" s="96"/>
      <c r="LC71" s="96"/>
      <c r="LD71" s="96"/>
      <c r="LE71" s="96"/>
      <c r="LF71" s="96"/>
      <c r="LG71" s="96"/>
      <c r="LH71" s="96"/>
      <c r="LI71" s="96"/>
      <c r="LJ71" s="96"/>
      <c r="LK71" s="96"/>
      <c r="LL71" s="96"/>
      <c r="LM71" s="96"/>
      <c r="LN71" s="96"/>
      <c r="LO71" s="96"/>
      <c r="LP71" s="96"/>
      <c r="LQ71" s="96"/>
      <c r="LR71" s="96"/>
      <c r="LS71" s="96"/>
      <c r="LT71" s="96"/>
      <c r="LU71" s="96"/>
      <c r="LV71" s="96"/>
      <c r="LW71" s="96"/>
      <c r="LX71" s="96"/>
      <c r="LY71" s="96"/>
      <c r="LZ71" s="96"/>
      <c r="MA71" s="96"/>
      <c r="MB71" s="96"/>
      <c r="MC71" s="96"/>
      <c r="MD71" s="96"/>
      <c r="ME71" s="96"/>
      <c r="MF71" s="96"/>
      <c r="MG71" s="96"/>
      <c r="MH71" s="96"/>
      <c r="MI71" s="96"/>
      <c r="MJ71" s="96"/>
      <c r="MK71" s="96"/>
      <c r="ML71" s="96"/>
      <c r="MM71" s="96"/>
      <c r="MN71" s="96"/>
      <c r="MO71" s="96"/>
      <c r="MP71" s="96"/>
      <c r="MQ71" s="96"/>
      <c r="MR71" s="96"/>
      <c r="MS71" s="96"/>
      <c r="MT71" s="96"/>
      <c r="MU71" s="96"/>
      <c r="MV71" s="96"/>
      <c r="MW71" s="96"/>
      <c r="MX71" s="96"/>
      <c r="MY71" s="96"/>
      <c r="MZ71" s="96"/>
      <c r="NA71" s="96"/>
      <c r="NB71" s="96"/>
      <c r="NC71" s="96"/>
      <c r="ND71" s="96"/>
      <c r="NE71" s="96"/>
      <c r="NF71" s="96"/>
      <c r="NG71" s="96"/>
      <c r="NH71" s="96"/>
      <c r="NI71" s="96"/>
      <c r="NJ71" s="96"/>
      <c r="NK71" s="96"/>
      <c r="NL71" s="96"/>
      <c r="NM71" s="96"/>
      <c r="NN71" s="96"/>
      <c r="NO71" s="96"/>
      <c r="NP71" s="96"/>
      <c r="NQ71" s="96"/>
      <c r="NR71" s="96"/>
      <c r="NS71" s="96"/>
      <c r="NT71" s="96"/>
      <c r="NU71" s="96"/>
      <c r="NV71" s="96"/>
      <c r="NW71" s="96"/>
      <c r="NX71" s="96"/>
      <c r="NY71" s="96"/>
      <c r="NZ71" s="96"/>
      <c r="OA71" s="96"/>
      <c r="OB71" s="96"/>
      <c r="OC71" s="96"/>
      <c r="OD71" s="96"/>
      <c r="OE71" s="96"/>
      <c r="OF71" s="96"/>
      <c r="OG71" s="96"/>
      <c r="OH71" s="96"/>
      <c r="OI71" s="96"/>
      <c r="OJ71" s="96"/>
      <c r="OK71" s="96"/>
      <c r="OL71" s="96"/>
      <c r="OM71" s="96"/>
      <c r="ON71" s="96"/>
      <c r="OO71" s="96"/>
      <c r="OP71" s="96"/>
      <c r="OQ71" s="96"/>
      <c r="OR71" s="96"/>
      <c r="OS71" s="96"/>
      <c r="OT71" s="96"/>
      <c r="OU71" s="96"/>
      <c r="OV71" s="96"/>
      <c r="OW71" s="96"/>
      <c r="OX71" s="96"/>
      <c r="OY71" s="96"/>
      <c r="OZ71" s="96"/>
      <c r="PA71" s="96"/>
      <c r="PB71" s="96"/>
      <c r="PC71" s="96"/>
      <c r="PD71" s="96"/>
      <c r="PE71" s="96"/>
      <c r="PF71" s="96"/>
      <c r="PG71" s="96"/>
      <c r="PH71" s="96"/>
      <c r="PI71" s="96"/>
      <c r="PJ71" s="96"/>
      <c r="PK71" s="96"/>
      <c r="PL71" s="96"/>
      <c r="PM71" s="96"/>
      <c r="PN71" s="96"/>
      <c r="PO71" s="96"/>
      <c r="PP71" s="96"/>
      <c r="PQ71" s="96"/>
      <c r="PR71" s="96"/>
      <c r="PS71" s="96"/>
      <c r="PT71" s="96"/>
      <c r="PU71" s="96"/>
      <c r="PV71" s="96"/>
      <c r="PW71" s="96"/>
      <c r="PX71" s="96"/>
      <c r="PY71" s="96"/>
      <c r="PZ71" s="96"/>
      <c r="QA71" s="96"/>
      <c r="QB71" s="96"/>
      <c r="QC71" s="96"/>
      <c r="QD71" s="96"/>
      <c r="QE71" s="96"/>
      <c r="QF71" s="96"/>
      <c r="QG71" s="96"/>
      <c r="QH71" s="96"/>
      <c r="QI71" s="96"/>
      <c r="QJ71" s="96"/>
      <c r="QK71" s="96"/>
      <c r="QL71" s="96"/>
      <c r="QM71" s="96"/>
      <c r="QN71" s="96"/>
      <c r="QO71" s="96"/>
      <c r="QP71" s="96"/>
      <c r="QQ71" s="96"/>
      <c r="QR71" s="96"/>
      <c r="QS71" s="96"/>
      <c r="QT71" s="96"/>
      <c r="QU71" s="96"/>
      <c r="QV71" s="96"/>
      <c r="QW71" s="96"/>
      <c r="QX71" s="96"/>
      <c r="QY71" s="96"/>
      <c r="QZ71" s="96"/>
      <c r="RA71" s="96"/>
      <c r="RB71" s="96"/>
      <c r="RC71" s="96"/>
      <c r="RD71" s="96"/>
      <c r="RE71" s="96"/>
      <c r="RF71" s="96"/>
      <c r="RG71" s="96"/>
      <c r="RH71" s="96"/>
      <c r="RI71" s="96"/>
      <c r="RJ71" s="96"/>
      <c r="RK71" s="96"/>
      <c r="RL71" s="96"/>
      <c r="RM71" s="96"/>
      <c r="RN71" s="96"/>
      <c r="RO71" s="96"/>
      <c r="RP71" s="96"/>
      <c r="RQ71" s="96"/>
      <c r="RR71" s="96"/>
      <c r="RS71" s="96"/>
      <c r="RT71" s="96"/>
      <c r="RU71" s="96"/>
      <c r="RV71" s="96"/>
      <c r="RW71" s="96"/>
      <c r="RX71" s="96"/>
      <c r="RY71" s="96"/>
      <c r="RZ71" s="96"/>
      <c r="SA71" s="96"/>
      <c r="SB71" s="96"/>
      <c r="SC71" s="96"/>
      <c r="SD71" s="96"/>
      <c r="SE71" s="96"/>
      <c r="SF71" s="96"/>
      <c r="SG71" s="96"/>
      <c r="SH71" s="96"/>
      <c r="SI71" s="96"/>
      <c r="SJ71" s="96"/>
      <c r="SK71" s="96"/>
      <c r="SL71" s="96"/>
      <c r="SM71" s="96"/>
      <c r="SN71" s="96"/>
      <c r="SO71" s="96"/>
      <c r="SP71" s="96"/>
      <c r="SQ71" s="96"/>
      <c r="SR71" s="96"/>
      <c r="SS71" s="96"/>
      <c r="ST71" s="96"/>
      <c r="SU71" s="96"/>
      <c r="SV71" s="96"/>
      <c r="SW71" s="96"/>
      <c r="SX71" s="96"/>
      <c r="SY71" s="96"/>
      <c r="SZ71" s="96"/>
      <c r="TA71" s="96"/>
      <c r="TB71" s="96"/>
      <c r="TC71" s="96"/>
      <c r="TD71" s="96"/>
      <c r="TE71" s="96"/>
      <c r="TF71" s="96"/>
      <c r="TG71" s="96"/>
      <c r="TH71" s="96"/>
      <c r="TI71" s="96"/>
      <c r="TJ71" s="96"/>
      <c r="TK71" s="96"/>
      <c r="TL71" s="96"/>
      <c r="TM71" s="96"/>
      <c r="TN71" s="96"/>
      <c r="TO71" s="96"/>
      <c r="TP71" s="96"/>
      <c r="TQ71" s="96"/>
      <c r="TR71" s="96"/>
      <c r="TS71" s="96"/>
      <c r="TT71" s="96"/>
      <c r="TU71" s="96"/>
      <c r="TV71" s="96"/>
      <c r="TW71" s="96"/>
      <c r="TX71" s="96"/>
      <c r="TY71" s="96"/>
      <c r="TZ71" s="96"/>
      <c r="UA71" s="96"/>
      <c r="UB71" s="96"/>
      <c r="UC71" s="96"/>
      <c r="UD71" s="96"/>
      <c r="UE71" s="96"/>
      <c r="UF71" s="96"/>
      <c r="UG71" s="96"/>
      <c r="UH71" s="96"/>
      <c r="UI71" s="96"/>
      <c r="UJ71" s="96"/>
      <c r="UK71" s="96"/>
      <c r="UL71" s="96"/>
      <c r="UM71" s="96"/>
      <c r="UN71" s="96"/>
      <c r="UO71" s="96"/>
      <c r="UP71" s="96"/>
      <c r="UQ71" s="96"/>
      <c r="UR71" s="96"/>
      <c r="US71" s="96"/>
      <c r="UT71" s="96"/>
      <c r="UU71" s="96"/>
      <c r="UV71" s="96"/>
      <c r="UW71" s="96"/>
      <c r="UX71" s="96"/>
      <c r="UY71" s="96"/>
      <c r="UZ71" s="96"/>
      <c r="VA71" s="96"/>
      <c r="VB71" s="96"/>
      <c r="VC71" s="96"/>
      <c r="VD71" s="96"/>
      <c r="VE71" s="96"/>
      <c r="VF71" s="96"/>
      <c r="VG71" s="96"/>
      <c r="VH71" s="96"/>
      <c r="VI71" s="96"/>
      <c r="VJ71" s="96"/>
      <c r="VK71" s="96"/>
      <c r="VL71" s="96"/>
      <c r="VM71" s="96"/>
      <c r="VN71" s="96"/>
      <c r="VO71" s="96"/>
      <c r="VP71" s="96"/>
      <c r="VQ71" s="96"/>
      <c r="VR71" s="96"/>
      <c r="VS71" s="96"/>
      <c r="VT71" s="96"/>
      <c r="VU71" s="96"/>
      <c r="VV71" s="96"/>
      <c r="VW71" s="96"/>
      <c r="VX71" s="96"/>
      <c r="VY71" s="96"/>
      <c r="VZ71" s="96"/>
      <c r="WA71" s="96"/>
      <c r="WB71" s="96"/>
      <c r="WC71" s="96"/>
      <c r="WD71" s="96"/>
      <c r="WE71" s="96"/>
      <c r="WF71" s="96"/>
      <c r="WG71" s="96"/>
      <c r="WH71" s="96"/>
      <c r="WI71" s="96"/>
      <c r="WJ71" s="96"/>
      <c r="WK71" s="96"/>
      <c r="WL71" s="96"/>
      <c r="WM71" s="96"/>
      <c r="WN71" s="96"/>
      <c r="WO71" s="96"/>
      <c r="WP71" s="96"/>
      <c r="WQ71" s="96"/>
      <c r="WR71" s="96"/>
      <c r="WS71" s="96"/>
      <c r="WT71" s="96"/>
      <c r="WU71" s="96"/>
      <c r="WV71" s="96"/>
      <c r="WW71" s="96"/>
      <c r="WX71" s="96"/>
      <c r="WY71" s="96"/>
      <c r="WZ71" s="96"/>
      <c r="XA71" s="96"/>
      <c r="XB71" s="96"/>
      <c r="XC71" s="96"/>
      <c r="XD71" s="96"/>
      <c r="XE71" s="96"/>
      <c r="XF71" s="96"/>
      <c r="XG71" s="96"/>
      <c r="XH71" s="96"/>
      <c r="XI71" s="96"/>
      <c r="XJ71" s="96"/>
      <c r="XK71" s="96"/>
      <c r="XL71" s="96"/>
      <c r="XM71" s="96"/>
      <c r="XN71" s="96"/>
      <c r="XO71" s="96"/>
      <c r="XP71" s="96"/>
      <c r="XQ71" s="96"/>
      <c r="XR71" s="96"/>
      <c r="XS71" s="96"/>
      <c r="XT71" s="96"/>
      <c r="XU71" s="96"/>
      <c r="XV71" s="96"/>
      <c r="XW71" s="96"/>
      <c r="XX71" s="96"/>
      <c r="XY71" s="96"/>
      <c r="XZ71" s="96"/>
      <c r="YA71" s="96"/>
      <c r="YB71" s="96"/>
      <c r="YC71" s="96"/>
      <c r="YD71" s="96"/>
      <c r="YE71" s="96"/>
      <c r="YF71" s="96"/>
      <c r="YG71" s="96"/>
      <c r="YH71" s="96"/>
      <c r="YI71" s="96"/>
      <c r="YJ71" s="96"/>
      <c r="YK71" s="96"/>
      <c r="YL71" s="96"/>
      <c r="YM71" s="96"/>
      <c r="YN71" s="96"/>
      <c r="YO71" s="96"/>
      <c r="YP71" s="96"/>
      <c r="YQ71" s="96"/>
      <c r="YR71" s="96"/>
      <c r="YS71" s="96"/>
      <c r="YT71" s="96"/>
      <c r="YU71" s="96"/>
      <c r="YV71" s="96"/>
      <c r="YW71" s="96"/>
      <c r="YX71" s="96"/>
      <c r="YY71" s="96"/>
      <c r="YZ71" s="96"/>
      <c r="ZA71" s="96"/>
      <c r="ZB71" s="96"/>
      <c r="ZC71" s="96"/>
      <c r="ZD71" s="96"/>
      <c r="ZE71" s="96"/>
      <c r="ZF71" s="96"/>
      <c r="ZG71" s="96"/>
      <c r="ZH71" s="96"/>
      <c r="ZI71" s="96"/>
      <c r="ZJ71" s="96"/>
      <c r="ZK71" s="96"/>
      <c r="ZL71" s="96"/>
      <c r="ZM71" s="96"/>
      <c r="ZN71" s="96"/>
      <c r="ZO71" s="96"/>
      <c r="ZP71" s="96"/>
      <c r="ZQ71" s="96"/>
      <c r="ZR71" s="96"/>
      <c r="ZS71" s="96"/>
      <c r="ZT71" s="96"/>
      <c r="ZU71" s="96"/>
      <c r="ZV71" s="96"/>
      <c r="ZW71" s="96"/>
      <c r="ZX71" s="96"/>
      <c r="ZY71" s="96"/>
      <c r="ZZ71" s="96"/>
      <c r="AAA71" s="96"/>
      <c r="AAB71" s="96"/>
      <c r="AAC71" s="96"/>
      <c r="AAD71" s="96"/>
      <c r="AAE71" s="96"/>
      <c r="AAF71" s="96"/>
      <c r="AAG71" s="96"/>
      <c r="AAH71" s="96"/>
      <c r="AAI71" s="96"/>
      <c r="AAJ71" s="96"/>
      <c r="AAK71" s="96"/>
      <c r="AAL71" s="96"/>
      <c r="AAM71" s="96"/>
      <c r="AAN71" s="96"/>
      <c r="AAO71" s="96"/>
      <c r="AAP71" s="96"/>
      <c r="AAQ71" s="96"/>
      <c r="AAR71" s="96"/>
      <c r="AAS71" s="96"/>
      <c r="AAT71" s="96"/>
      <c r="AAU71" s="96"/>
      <c r="AAV71" s="96"/>
      <c r="AAW71" s="96"/>
      <c r="AAX71" s="96"/>
      <c r="AAY71" s="96"/>
      <c r="AAZ71" s="96"/>
      <c r="ABA71" s="96"/>
      <c r="ABB71" s="96"/>
      <c r="ABC71" s="96"/>
      <c r="ABD71" s="96"/>
      <c r="ABE71" s="96"/>
      <c r="ABF71" s="96"/>
      <c r="ABG71" s="96"/>
      <c r="ABH71" s="96"/>
      <c r="ABI71" s="96"/>
      <c r="ABJ71" s="96"/>
      <c r="ABK71" s="96"/>
      <c r="ABL71" s="96"/>
      <c r="ABM71" s="96"/>
      <c r="ABN71" s="96"/>
      <c r="ABO71" s="96"/>
      <c r="ABP71" s="96"/>
      <c r="ABQ71" s="96"/>
      <c r="ABR71" s="96"/>
      <c r="ABS71" s="96"/>
      <c r="ABT71" s="96"/>
      <c r="ABU71" s="96"/>
      <c r="ABV71" s="96"/>
      <c r="ABW71" s="96"/>
      <c r="ABX71" s="96"/>
      <c r="ABY71" s="96"/>
      <c r="ABZ71" s="96"/>
      <c r="ACA71" s="96"/>
      <c r="ACB71" s="96"/>
      <c r="ACC71" s="96"/>
      <c r="ACD71" s="96"/>
      <c r="ACE71" s="96"/>
      <c r="ACF71" s="96"/>
      <c r="ACG71" s="96"/>
      <c r="ACH71" s="96"/>
      <c r="ACI71" s="96"/>
      <c r="ACJ71" s="96"/>
      <c r="ACK71" s="96"/>
      <c r="ACL71" s="96"/>
      <c r="ACM71" s="96"/>
      <c r="ACN71" s="96"/>
      <c r="ACO71" s="96"/>
      <c r="ACP71" s="96"/>
      <c r="ACQ71" s="96"/>
      <c r="ACR71" s="96"/>
      <c r="ACS71" s="96"/>
      <c r="ACT71" s="96"/>
      <c r="ACU71" s="96"/>
      <c r="ACV71" s="96"/>
      <c r="ACW71" s="96"/>
      <c r="ACX71" s="96"/>
      <c r="ACY71" s="96"/>
      <c r="ACZ71" s="96"/>
      <c r="ADA71" s="96"/>
      <c r="ADB71" s="96"/>
      <c r="ADC71" s="96"/>
      <c r="ADD71" s="96"/>
      <c r="ADE71" s="96"/>
      <c r="ADF71" s="96"/>
      <c r="ADG71" s="96"/>
      <c r="ADH71" s="96"/>
      <c r="ADI71" s="96"/>
      <c r="ADJ71" s="96"/>
      <c r="ADK71" s="96"/>
      <c r="ADL71" s="96"/>
      <c r="ADM71" s="96"/>
      <c r="ADN71" s="96"/>
      <c r="ADO71" s="96"/>
      <c r="ADP71" s="96"/>
      <c r="ADQ71" s="96"/>
      <c r="ADR71" s="96"/>
      <c r="ADS71" s="96"/>
      <c r="ADT71" s="96"/>
      <c r="ADU71" s="96"/>
      <c r="ADV71" s="96"/>
      <c r="ADW71" s="96"/>
      <c r="ADX71" s="96"/>
      <c r="ADY71" s="96"/>
      <c r="ADZ71" s="96"/>
      <c r="AEA71" s="96"/>
      <c r="AEB71" s="96"/>
      <c r="AEC71" s="96"/>
      <c r="AED71" s="96"/>
      <c r="AEE71" s="96"/>
      <c r="AEF71" s="96"/>
      <c r="AEG71" s="96"/>
      <c r="AEH71" s="96"/>
      <c r="AEI71" s="96"/>
      <c r="AEJ71" s="96"/>
      <c r="AEK71" s="96"/>
      <c r="AEL71" s="96"/>
      <c r="AEM71" s="96"/>
      <c r="AEN71" s="96"/>
      <c r="AEO71" s="96"/>
      <c r="AEP71" s="96"/>
      <c r="AEQ71" s="96"/>
      <c r="AER71" s="96"/>
      <c r="AES71" s="96"/>
      <c r="AET71" s="96"/>
      <c r="AEU71" s="96"/>
      <c r="AEV71" s="96"/>
      <c r="AEW71" s="96"/>
      <c r="AEX71" s="96"/>
      <c r="AEY71" s="96"/>
      <c r="AEZ71" s="96"/>
      <c r="AFA71" s="96"/>
      <c r="AFB71" s="96"/>
      <c r="AFC71" s="96"/>
      <c r="AFD71" s="96"/>
      <c r="AFE71" s="96"/>
      <c r="AFF71" s="96"/>
      <c r="AFG71" s="96"/>
      <c r="AFH71" s="96"/>
      <c r="AFI71" s="96"/>
      <c r="AFJ71" s="96"/>
      <c r="AFK71" s="96"/>
      <c r="AFL71" s="96"/>
      <c r="AFM71" s="96"/>
      <c r="AFN71" s="96"/>
      <c r="AFO71" s="96"/>
      <c r="AFP71" s="96"/>
      <c r="AFQ71" s="96"/>
      <c r="AFR71" s="96"/>
      <c r="AFS71" s="96"/>
      <c r="AFT71" s="96"/>
      <c r="AFU71" s="96"/>
      <c r="AFV71" s="96"/>
      <c r="AFW71" s="96"/>
      <c r="AFX71" s="96"/>
      <c r="AFY71" s="96"/>
      <c r="AFZ71" s="96"/>
      <c r="AGA71" s="96"/>
      <c r="AGB71" s="96"/>
      <c r="AGC71" s="96"/>
      <c r="AGD71" s="96"/>
      <c r="AGE71" s="96"/>
      <c r="AGF71" s="96"/>
      <c r="AGG71" s="96"/>
      <c r="AGH71" s="96"/>
      <c r="AGI71" s="96"/>
      <c r="AGJ71" s="96"/>
      <c r="AGK71" s="96"/>
      <c r="AGL71" s="96"/>
      <c r="AGM71" s="96"/>
      <c r="AGN71" s="96"/>
      <c r="AGO71" s="96"/>
      <c r="AGP71" s="96"/>
      <c r="AGQ71" s="96"/>
      <c r="AGR71" s="96"/>
      <c r="AGS71" s="96"/>
      <c r="AGT71" s="96"/>
      <c r="AGU71" s="96"/>
      <c r="AGV71" s="96"/>
      <c r="AGW71" s="96"/>
      <c r="AGX71" s="96"/>
      <c r="AGY71" s="96"/>
      <c r="AGZ71" s="96"/>
      <c r="AHA71" s="96"/>
      <c r="AHB71" s="96"/>
      <c r="AHC71" s="96"/>
      <c r="AHD71" s="96"/>
      <c r="AHE71" s="96"/>
      <c r="AHF71" s="96"/>
      <c r="AHG71" s="96"/>
      <c r="AHH71" s="96"/>
      <c r="AHI71" s="96"/>
      <c r="AHJ71" s="96"/>
      <c r="AHK71" s="96"/>
      <c r="AHL71" s="96"/>
      <c r="AHM71" s="96"/>
      <c r="AHN71" s="96"/>
      <c r="AHO71" s="96"/>
      <c r="AHP71" s="96"/>
      <c r="AHQ71" s="96"/>
      <c r="AHR71" s="96"/>
      <c r="AHS71" s="96"/>
      <c r="AHT71" s="96"/>
      <c r="AHU71" s="96"/>
      <c r="AHV71" s="96"/>
      <c r="AHW71" s="96"/>
      <c r="AHX71" s="96"/>
      <c r="AHY71" s="96"/>
      <c r="AHZ71" s="96"/>
      <c r="AIA71" s="96"/>
      <c r="AIB71" s="96"/>
      <c r="AIC71" s="96"/>
      <c r="AID71" s="96"/>
      <c r="AIE71" s="96"/>
      <c r="AIF71" s="96"/>
      <c r="AIG71" s="96"/>
      <c r="AIH71" s="96"/>
      <c r="AII71" s="96"/>
      <c r="AIJ71" s="96"/>
      <c r="AIK71" s="96"/>
      <c r="AIL71" s="96"/>
      <c r="AIM71" s="96"/>
      <c r="AIN71" s="96"/>
      <c r="AIO71" s="96"/>
      <c r="AIP71" s="96"/>
      <c r="AIQ71" s="96"/>
      <c r="AIR71" s="96"/>
      <c r="AIS71" s="96"/>
      <c r="AIT71" s="96"/>
      <c r="AIU71" s="96"/>
      <c r="AIV71" s="96"/>
      <c r="AIW71" s="96"/>
      <c r="AIX71" s="96"/>
      <c r="AIY71" s="96"/>
      <c r="AIZ71" s="96"/>
      <c r="AJA71" s="96"/>
      <c r="AJB71" s="96"/>
      <c r="AJC71" s="96"/>
      <c r="AJD71" s="96"/>
      <c r="AJE71" s="96"/>
      <c r="AJF71" s="96"/>
      <c r="AJG71" s="96"/>
      <c r="AJH71" s="96"/>
      <c r="AJI71" s="96"/>
      <c r="AJJ71" s="96"/>
      <c r="AJK71" s="96"/>
      <c r="AJL71" s="96"/>
      <c r="AJM71" s="96"/>
      <c r="AJN71" s="96"/>
      <c r="AJO71" s="96"/>
      <c r="AJP71" s="96"/>
      <c r="AJQ71" s="96"/>
      <c r="AJR71" s="96"/>
      <c r="AJS71" s="96"/>
      <c r="AJT71" s="96"/>
      <c r="AJU71" s="96"/>
      <c r="AJV71" s="96"/>
      <c r="AJW71" s="96"/>
      <c r="AJX71" s="96"/>
      <c r="AJY71" s="96"/>
      <c r="AJZ71" s="96"/>
      <c r="AKA71" s="96"/>
      <c r="AKB71" s="96"/>
      <c r="AKC71" s="96"/>
      <c r="AKD71" s="96"/>
      <c r="AKE71" s="96"/>
      <c r="AKF71" s="96"/>
      <c r="AKG71" s="96"/>
      <c r="AKH71" s="96"/>
      <c r="AKI71" s="96"/>
      <c r="AKJ71" s="96"/>
      <c r="AKK71" s="96"/>
      <c r="AKL71" s="96"/>
      <c r="AKM71" s="96"/>
      <c r="AKN71" s="96"/>
      <c r="AKO71" s="96"/>
      <c r="AKP71" s="96"/>
      <c r="AKQ71" s="96"/>
      <c r="AKR71" s="96"/>
      <c r="AKS71" s="96"/>
      <c r="AKT71" s="96"/>
      <c r="AKU71" s="96"/>
      <c r="AKV71" s="96"/>
      <c r="AKW71" s="96"/>
      <c r="AKX71" s="96"/>
      <c r="AKY71" s="96"/>
      <c r="AKZ71" s="96"/>
      <c r="ALA71" s="96"/>
      <c r="ALB71" s="96"/>
      <c r="ALC71" s="96"/>
      <c r="ALD71" s="96"/>
      <c r="ALE71" s="96"/>
      <c r="ALF71" s="96"/>
      <c r="ALG71" s="96"/>
      <c r="ALH71" s="96"/>
      <c r="ALI71" s="96"/>
      <c r="ALJ71" s="96"/>
      <c r="ALK71" s="96"/>
      <c r="ALL71" s="96"/>
      <c r="ALM71" s="96"/>
      <c r="ALN71" s="96"/>
      <c r="ALO71" s="96"/>
      <c r="ALP71" s="96"/>
      <c r="ALQ71" s="96"/>
      <c r="ALR71" s="96"/>
      <c r="ALS71" s="96"/>
      <c r="ALT71" s="96"/>
      <c r="ALU71" s="96"/>
      <c r="ALV71" s="96"/>
      <c r="ALW71" s="96"/>
      <c r="ALX71" s="96"/>
      <c r="ALY71" s="96"/>
      <c r="ALZ71" s="96"/>
      <c r="AMA71" s="96"/>
      <c r="AMB71" s="96"/>
      <c r="AMC71" s="96"/>
      <c r="AMD71" s="96"/>
      <c r="AME71" s="96"/>
      <c r="AMF71" s="96"/>
      <c r="AMG71" s="96"/>
      <c r="AMH71" s="96"/>
      <c r="AMI71" s="96"/>
      <c r="AMJ71" s="96"/>
    </row>
    <row r="72" spans="1:1024" x14ac:dyDescent="0.15">
      <c r="A72" s="1" t="s">
        <v>340</v>
      </c>
    </row>
    <row r="73" spans="1:1024" x14ac:dyDescent="0.15">
      <c r="J73" s="22" t="s">
        <v>1</v>
      </c>
    </row>
    <row r="74" spans="1:1024" s="112" customFormat="1" x14ac:dyDescent="0.15">
      <c r="A74" s="118" t="s">
        <v>2</v>
      </c>
      <c r="B74" s="272" t="s">
        <v>341</v>
      </c>
      <c r="C74" s="272"/>
      <c r="D74" s="272"/>
      <c r="E74" s="272"/>
      <c r="F74" s="272"/>
      <c r="G74" s="272"/>
      <c r="H74" s="273" t="s">
        <v>342</v>
      </c>
      <c r="I74" s="273"/>
      <c r="J74" s="273"/>
    </row>
    <row r="75" spans="1:1024" s="112" customFormat="1" x14ac:dyDescent="0.15">
      <c r="A75" s="113"/>
      <c r="B75" s="274" t="s">
        <v>343</v>
      </c>
      <c r="C75" s="274"/>
      <c r="D75" s="274"/>
      <c r="E75" s="274" t="s">
        <v>48</v>
      </c>
      <c r="F75" s="274"/>
      <c r="G75" s="274"/>
      <c r="H75" s="123"/>
      <c r="I75" s="123"/>
      <c r="J75" s="124"/>
    </row>
    <row r="76" spans="1:1024" s="112" customFormat="1" x14ac:dyDescent="0.15">
      <c r="A76" s="125"/>
      <c r="B76" s="122" t="s">
        <v>337</v>
      </c>
      <c r="C76" s="122" t="s">
        <v>90</v>
      </c>
      <c r="D76" s="122" t="s">
        <v>339</v>
      </c>
      <c r="E76" s="122" t="s">
        <v>337</v>
      </c>
      <c r="F76" s="122" t="s">
        <v>90</v>
      </c>
      <c r="G76" s="122" t="s">
        <v>339</v>
      </c>
      <c r="H76" s="126" t="s">
        <v>337</v>
      </c>
      <c r="I76" s="126" t="s">
        <v>90</v>
      </c>
      <c r="J76" s="127" t="s">
        <v>339</v>
      </c>
    </row>
    <row r="77" spans="1:1024" x14ac:dyDescent="0.15">
      <c r="A77" s="25">
        <v>27</v>
      </c>
      <c r="B77" s="98">
        <v>37</v>
      </c>
      <c r="C77" s="98">
        <v>50</v>
      </c>
      <c r="D77" s="98">
        <v>38</v>
      </c>
      <c r="E77" s="98">
        <v>40</v>
      </c>
      <c r="F77" s="98">
        <v>41</v>
      </c>
      <c r="G77" s="98">
        <v>30</v>
      </c>
      <c r="H77" s="98">
        <v>12</v>
      </c>
      <c r="I77" s="98">
        <v>32</v>
      </c>
      <c r="J77" s="99">
        <v>36</v>
      </c>
    </row>
    <row r="78" spans="1:1024" x14ac:dyDescent="0.15">
      <c r="A78" s="25">
        <v>28</v>
      </c>
      <c r="B78" s="98">
        <v>27</v>
      </c>
      <c r="C78" s="98">
        <v>44</v>
      </c>
      <c r="D78" s="98">
        <v>55</v>
      </c>
      <c r="E78" s="98">
        <v>39</v>
      </c>
      <c r="F78" s="98">
        <v>38</v>
      </c>
      <c r="G78" s="98">
        <v>38</v>
      </c>
      <c r="H78" s="98">
        <v>22</v>
      </c>
      <c r="I78" s="98">
        <v>47</v>
      </c>
      <c r="J78" s="99">
        <v>38</v>
      </c>
    </row>
    <row r="79" spans="1:1024" x14ac:dyDescent="0.15">
      <c r="A79" s="25">
        <v>29</v>
      </c>
      <c r="B79" s="98">
        <v>24</v>
      </c>
      <c r="C79" s="98">
        <v>43</v>
      </c>
      <c r="D79" s="98">
        <v>44</v>
      </c>
      <c r="E79" s="98">
        <v>39</v>
      </c>
      <c r="F79" s="98">
        <v>44</v>
      </c>
      <c r="G79" s="98">
        <v>39</v>
      </c>
      <c r="H79" s="98">
        <v>21</v>
      </c>
      <c r="I79" s="98">
        <v>49</v>
      </c>
      <c r="J79" s="99">
        <v>49</v>
      </c>
    </row>
    <row r="80" spans="1:1024" x14ac:dyDescent="0.15">
      <c r="A80" s="25">
        <v>30</v>
      </c>
      <c r="B80" s="98">
        <v>23</v>
      </c>
      <c r="C80" s="98">
        <v>80</v>
      </c>
      <c r="D80" s="98">
        <v>64</v>
      </c>
      <c r="E80" s="98">
        <v>44</v>
      </c>
      <c r="F80" s="98">
        <v>37</v>
      </c>
      <c r="G80" s="98">
        <v>38</v>
      </c>
      <c r="H80" s="98">
        <v>21</v>
      </c>
      <c r="I80" s="98">
        <v>1</v>
      </c>
      <c r="J80" s="99">
        <v>22</v>
      </c>
    </row>
    <row r="81" spans="1:1024" x14ac:dyDescent="0.15">
      <c r="A81" s="25" t="s">
        <v>14</v>
      </c>
      <c r="B81" s="98">
        <v>52</v>
      </c>
      <c r="C81" s="98">
        <v>81</v>
      </c>
      <c r="D81" s="98">
        <v>68</v>
      </c>
      <c r="E81" s="98">
        <v>35</v>
      </c>
      <c r="F81" s="98">
        <v>42</v>
      </c>
      <c r="G81" s="98">
        <v>50</v>
      </c>
      <c r="H81" s="98">
        <v>0</v>
      </c>
      <c r="I81" s="98">
        <v>0</v>
      </c>
      <c r="J81" s="99">
        <v>0</v>
      </c>
    </row>
    <row r="82" spans="1:1024" x14ac:dyDescent="0.15">
      <c r="A82" s="25">
        <v>2</v>
      </c>
      <c r="B82" s="98">
        <v>34</v>
      </c>
      <c r="C82" s="98">
        <v>56</v>
      </c>
      <c r="D82" s="98">
        <v>74</v>
      </c>
      <c r="E82" s="98">
        <v>31</v>
      </c>
      <c r="F82" s="98">
        <v>26</v>
      </c>
      <c r="G82" s="98">
        <v>30</v>
      </c>
      <c r="H82" s="98">
        <v>0</v>
      </c>
      <c r="I82" s="98">
        <v>0</v>
      </c>
      <c r="J82" s="99">
        <v>0</v>
      </c>
    </row>
    <row r="83" spans="1:1024" ht="14.25" thickBot="1" x14ac:dyDescent="0.2">
      <c r="A83" s="121">
        <v>3</v>
      </c>
      <c r="B83" s="15">
        <v>34</v>
      </c>
      <c r="C83" s="15">
        <v>57</v>
      </c>
      <c r="D83" s="15">
        <v>57</v>
      </c>
      <c r="E83" s="15">
        <v>45</v>
      </c>
      <c r="F83" s="15">
        <v>46</v>
      </c>
      <c r="G83" s="15">
        <v>32</v>
      </c>
      <c r="H83" s="15">
        <v>0</v>
      </c>
      <c r="I83" s="15">
        <v>0</v>
      </c>
      <c r="J83" s="102">
        <v>0</v>
      </c>
    </row>
    <row r="84" spans="1:1024" x14ac:dyDescent="0.15">
      <c r="A84" s="96" t="s">
        <v>367</v>
      </c>
      <c r="B84" s="96"/>
      <c r="C84" s="96"/>
      <c r="D84" s="96"/>
      <c r="E84" s="96"/>
      <c r="F84" s="96"/>
      <c r="G84" s="96"/>
      <c r="H84" s="96"/>
      <c r="I84" s="96"/>
      <c r="J84" s="96"/>
    </row>
    <row r="85" spans="1:1024" x14ac:dyDescent="0.15">
      <c r="A85" s="177" t="s">
        <v>368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96"/>
      <c r="BZ85" s="96"/>
      <c r="CA85" s="96"/>
      <c r="CB85" s="96"/>
      <c r="CC85" s="96"/>
      <c r="CD85" s="96"/>
      <c r="CE85" s="96"/>
      <c r="CF85" s="96"/>
      <c r="CG85" s="96"/>
      <c r="CH85" s="96"/>
      <c r="CI85" s="96"/>
      <c r="CJ85" s="96"/>
      <c r="CK85" s="96"/>
      <c r="CL85" s="96"/>
      <c r="CM85" s="96"/>
      <c r="CN85" s="96"/>
      <c r="CO85" s="96"/>
      <c r="CP85" s="96"/>
      <c r="CQ85" s="96"/>
      <c r="CR85" s="96"/>
      <c r="CS85" s="96"/>
      <c r="CT85" s="96"/>
      <c r="CU85" s="96"/>
      <c r="CV85" s="96"/>
      <c r="CW85" s="96"/>
      <c r="CX85" s="96"/>
      <c r="CY85" s="96"/>
      <c r="CZ85" s="96"/>
      <c r="DA85" s="96"/>
      <c r="DB85" s="96"/>
      <c r="DC85" s="96"/>
      <c r="DD85" s="96"/>
      <c r="DE85" s="96"/>
      <c r="DF85" s="96"/>
      <c r="DG85" s="96"/>
      <c r="DH85" s="96"/>
      <c r="DI85" s="96"/>
      <c r="DJ85" s="96"/>
      <c r="DK85" s="96"/>
      <c r="DL85" s="96"/>
      <c r="DM85" s="96"/>
      <c r="DN85" s="96"/>
      <c r="DO85" s="96"/>
      <c r="DP85" s="96"/>
      <c r="DQ85" s="96"/>
      <c r="DR85" s="96"/>
      <c r="DS85" s="96"/>
      <c r="DT85" s="96"/>
      <c r="DU85" s="96"/>
      <c r="DV85" s="96"/>
      <c r="DW85" s="96"/>
      <c r="DX85" s="96"/>
      <c r="DY85" s="96"/>
      <c r="DZ85" s="96"/>
      <c r="EA85" s="96"/>
      <c r="EB85" s="96"/>
      <c r="EC85" s="96"/>
      <c r="ED85" s="96"/>
      <c r="EE85" s="96"/>
      <c r="EF85" s="96"/>
      <c r="EG85" s="96"/>
      <c r="EH85" s="96"/>
      <c r="EI85" s="96"/>
      <c r="EJ85" s="96"/>
      <c r="EK85" s="96"/>
      <c r="EL85" s="96"/>
      <c r="EM85" s="96"/>
      <c r="EN85" s="96"/>
      <c r="EO85" s="96"/>
      <c r="EP85" s="96"/>
      <c r="EQ85" s="96"/>
      <c r="ER85" s="96"/>
      <c r="ES85" s="96"/>
      <c r="ET85" s="96"/>
      <c r="EU85" s="96"/>
      <c r="EV85" s="96"/>
      <c r="EW85" s="96"/>
      <c r="EX85" s="96"/>
      <c r="EY85" s="96"/>
      <c r="EZ85" s="96"/>
      <c r="FA85" s="96"/>
      <c r="FB85" s="96"/>
      <c r="FC85" s="96"/>
      <c r="FD85" s="96"/>
      <c r="FE85" s="96"/>
      <c r="FF85" s="96"/>
      <c r="FG85" s="96"/>
      <c r="FH85" s="96"/>
      <c r="FI85" s="96"/>
      <c r="FJ85" s="96"/>
      <c r="FK85" s="96"/>
      <c r="FL85" s="96"/>
      <c r="FM85" s="96"/>
      <c r="FN85" s="96"/>
      <c r="FO85" s="96"/>
      <c r="FP85" s="96"/>
      <c r="FQ85" s="96"/>
      <c r="FR85" s="96"/>
      <c r="FS85" s="96"/>
      <c r="FT85" s="96"/>
      <c r="FU85" s="96"/>
      <c r="FV85" s="96"/>
      <c r="FW85" s="96"/>
      <c r="FX85" s="96"/>
      <c r="FY85" s="96"/>
      <c r="FZ85" s="96"/>
      <c r="GA85" s="96"/>
      <c r="GB85" s="96"/>
      <c r="GC85" s="96"/>
      <c r="GD85" s="96"/>
      <c r="GE85" s="96"/>
      <c r="GF85" s="96"/>
      <c r="GG85" s="96"/>
      <c r="GH85" s="96"/>
      <c r="GI85" s="96"/>
      <c r="GJ85" s="96"/>
      <c r="GK85" s="96"/>
      <c r="GL85" s="96"/>
      <c r="GM85" s="96"/>
      <c r="GN85" s="96"/>
      <c r="GO85" s="96"/>
      <c r="GP85" s="96"/>
      <c r="GQ85" s="96"/>
      <c r="GR85" s="96"/>
      <c r="GS85" s="96"/>
      <c r="GT85" s="96"/>
      <c r="GU85" s="96"/>
      <c r="GV85" s="96"/>
      <c r="GW85" s="96"/>
      <c r="GX85" s="96"/>
      <c r="GY85" s="96"/>
      <c r="GZ85" s="96"/>
      <c r="HA85" s="96"/>
      <c r="HB85" s="96"/>
      <c r="HC85" s="96"/>
      <c r="HD85" s="96"/>
      <c r="HE85" s="96"/>
      <c r="HF85" s="96"/>
      <c r="HG85" s="96"/>
      <c r="HH85" s="96"/>
      <c r="HI85" s="96"/>
      <c r="HJ85" s="96"/>
      <c r="HK85" s="96"/>
      <c r="HL85" s="96"/>
      <c r="HM85" s="96"/>
      <c r="HN85" s="96"/>
      <c r="HO85" s="96"/>
      <c r="HP85" s="96"/>
      <c r="HQ85" s="96"/>
      <c r="HR85" s="96"/>
      <c r="HS85" s="96"/>
      <c r="HT85" s="96"/>
      <c r="HU85" s="96"/>
      <c r="HV85" s="96"/>
      <c r="HW85" s="96"/>
      <c r="HX85" s="96"/>
      <c r="HY85" s="96"/>
      <c r="HZ85" s="96"/>
      <c r="IA85" s="96"/>
      <c r="IB85" s="96"/>
      <c r="IC85" s="96"/>
      <c r="ID85" s="96"/>
      <c r="IE85" s="96"/>
      <c r="IF85" s="96"/>
      <c r="IG85" s="96"/>
      <c r="IH85" s="96"/>
      <c r="II85" s="96"/>
      <c r="IJ85" s="96"/>
      <c r="IK85" s="96"/>
      <c r="IL85" s="96"/>
      <c r="IM85" s="96"/>
      <c r="IN85" s="96"/>
      <c r="IO85" s="96"/>
      <c r="IP85" s="96"/>
      <c r="IQ85" s="96"/>
      <c r="IR85" s="96"/>
      <c r="IS85" s="96"/>
      <c r="IT85" s="96"/>
      <c r="IU85" s="96"/>
      <c r="IV85" s="96"/>
      <c r="IW85" s="96"/>
      <c r="IX85" s="96"/>
      <c r="IY85" s="96"/>
      <c r="IZ85" s="96"/>
      <c r="JA85" s="96"/>
      <c r="JB85" s="96"/>
      <c r="JC85" s="96"/>
      <c r="JD85" s="96"/>
      <c r="JE85" s="96"/>
      <c r="JF85" s="96"/>
      <c r="JG85" s="96"/>
      <c r="JH85" s="96"/>
      <c r="JI85" s="96"/>
      <c r="JJ85" s="96"/>
      <c r="JK85" s="96"/>
      <c r="JL85" s="96"/>
      <c r="JM85" s="96"/>
      <c r="JN85" s="96"/>
      <c r="JO85" s="96"/>
      <c r="JP85" s="96"/>
      <c r="JQ85" s="96"/>
      <c r="JR85" s="96"/>
      <c r="JS85" s="96"/>
      <c r="JT85" s="96"/>
      <c r="JU85" s="96"/>
      <c r="JV85" s="96"/>
      <c r="JW85" s="96"/>
      <c r="JX85" s="96"/>
      <c r="JY85" s="96"/>
      <c r="JZ85" s="96"/>
      <c r="KA85" s="96"/>
      <c r="KB85" s="96"/>
      <c r="KC85" s="96"/>
      <c r="KD85" s="96"/>
      <c r="KE85" s="96"/>
      <c r="KF85" s="96"/>
      <c r="KG85" s="96"/>
      <c r="KH85" s="96"/>
      <c r="KI85" s="96"/>
      <c r="KJ85" s="96"/>
      <c r="KK85" s="96"/>
      <c r="KL85" s="96"/>
      <c r="KM85" s="96"/>
      <c r="KN85" s="96"/>
      <c r="KO85" s="96"/>
      <c r="KP85" s="96"/>
      <c r="KQ85" s="96"/>
      <c r="KR85" s="96"/>
      <c r="KS85" s="96"/>
      <c r="KT85" s="96"/>
      <c r="KU85" s="96"/>
      <c r="KV85" s="96"/>
      <c r="KW85" s="96"/>
      <c r="KX85" s="96"/>
      <c r="KY85" s="96"/>
      <c r="KZ85" s="96"/>
      <c r="LA85" s="96"/>
      <c r="LB85" s="96"/>
      <c r="LC85" s="96"/>
      <c r="LD85" s="96"/>
      <c r="LE85" s="96"/>
      <c r="LF85" s="96"/>
      <c r="LG85" s="96"/>
      <c r="LH85" s="96"/>
      <c r="LI85" s="96"/>
      <c r="LJ85" s="96"/>
      <c r="LK85" s="96"/>
      <c r="LL85" s="96"/>
      <c r="LM85" s="96"/>
      <c r="LN85" s="96"/>
      <c r="LO85" s="96"/>
      <c r="LP85" s="96"/>
      <c r="LQ85" s="96"/>
      <c r="LR85" s="96"/>
      <c r="LS85" s="96"/>
      <c r="LT85" s="96"/>
      <c r="LU85" s="96"/>
      <c r="LV85" s="96"/>
      <c r="LW85" s="96"/>
      <c r="LX85" s="96"/>
      <c r="LY85" s="96"/>
      <c r="LZ85" s="96"/>
      <c r="MA85" s="96"/>
      <c r="MB85" s="96"/>
      <c r="MC85" s="96"/>
      <c r="MD85" s="96"/>
      <c r="ME85" s="96"/>
      <c r="MF85" s="96"/>
      <c r="MG85" s="96"/>
      <c r="MH85" s="96"/>
      <c r="MI85" s="96"/>
      <c r="MJ85" s="96"/>
      <c r="MK85" s="96"/>
      <c r="ML85" s="96"/>
      <c r="MM85" s="96"/>
      <c r="MN85" s="96"/>
      <c r="MO85" s="96"/>
      <c r="MP85" s="96"/>
      <c r="MQ85" s="96"/>
      <c r="MR85" s="96"/>
      <c r="MS85" s="96"/>
      <c r="MT85" s="96"/>
      <c r="MU85" s="96"/>
      <c r="MV85" s="96"/>
      <c r="MW85" s="96"/>
      <c r="MX85" s="96"/>
      <c r="MY85" s="96"/>
      <c r="MZ85" s="96"/>
      <c r="NA85" s="96"/>
      <c r="NB85" s="96"/>
      <c r="NC85" s="96"/>
      <c r="ND85" s="96"/>
      <c r="NE85" s="96"/>
      <c r="NF85" s="96"/>
      <c r="NG85" s="96"/>
      <c r="NH85" s="96"/>
      <c r="NI85" s="96"/>
      <c r="NJ85" s="96"/>
      <c r="NK85" s="96"/>
      <c r="NL85" s="96"/>
      <c r="NM85" s="96"/>
      <c r="NN85" s="96"/>
      <c r="NO85" s="96"/>
      <c r="NP85" s="96"/>
      <c r="NQ85" s="96"/>
      <c r="NR85" s="96"/>
      <c r="NS85" s="96"/>
      <c r="NT85" s="96"/>
      <c r="NU85" s="96"/>
      <c r="NV85" s="96"/>
      <c r="NW85" s="96"/>
      <c r="NX85" s="96"/>
      <c r="NY85" s="96"/>
      <c r="NZ85" s="96"/>
      <c r="OA85" s="96"/>
      <c r="OB85" s="96"/>
      <c r="OC85" s="96"/>
      <c r="OD85" s="96"/>
      <c r="OE85" s="96"/>
      <c r="OF85" s="96"/>
      <c r="OG85" s="96"/>
      <c r="OH85" s="96"/>
      <c r="OI85" s="96"/>
      <c r="OJ85" s="96"/>
      <c r="OK85" s="96"/>
      <c r="OL85" s="96"/>
      <c r="OM85" s="96"/>
      <c r="ON85" s="96"/>
      <c r="OO85" s="96"/>
      <c r="OP85" s="96"/>
      <c r="OQ85" s="96"/>
      <c r="OR85" s="96"/>
      <c r="OS85" s="96"/>
      <c r="OT85" s="96"/>
      <c r="OU85" s="96"/>
      <c r="OV85" s="96"/>
      <c r="OW85" s="96"/>
      <c r="OX85" s="96"/>
      <c r="OY85" s="96"/>
      <c r="OZ85" s="96"/>
      <c r="PA85" s="96"/>
      <c r="PB85" s="96"/>
      <c r="PC85" s="96"/>
      <c r="PD85" s="96"/>
      <c r="PE85" s="96"/>
      <c r="PF85" s="96"/>
      <c r="PG85" s="96"/>
      <c r="PH85" s="96"/>
      <c r="PI85" s="96"/>
      <c r="PJ85" s="96"/>
      <c r="PK85" s="96"/>
      <c r="PL85" s="96"/>
      <c r="PM85" s="96"/>
      <c r="PN85" s="96"/>
      <c r="PO85" s="96"/>
      <c r="PP85" s="96"/>
      <c r="PQ85" s="96"/>
      <c r="PR85" s="96"/>
      <c r="PS85" s="96"/>
      <c r="PT85" s="96"/>
      <c r="PU85" s="96"/>
      <c r="PV85" s="96"/>
      <c r="PW85" s="96"/>
      <c r="PX85" s="96"/>
      <c r="PY85" s="96"/>
      <c r="PZ85" s="96"/>
      <c r="QA85" s="96"/>
      <c r="QB85" s="96"/>
      <c r="QC85" s="96"/>
      <c r="QD85" s="96"/>
      <c r="QE85" s="96"/>
      <c r="QF85" s="96"/>
      <c r="QG85" s="96"/>
      <c r="QH85" s="96"/>
      <c r="QI85" s="96"/>
      <c r="QJ85" s="96"/>
      <c r="QK85" s="96"/>
      <c r="QL85" s="96"/>
      <c r="QM85" s="96"/>
      <c r="QN85" s="96"/>
      <c r="QO85" s="96"/>
      <c r="QP85" s="96"/>
      <c r="QQ85" s="96"/>
      <c r="QR85" s="96"/>
      <c r="QS85" s="96"/>
      <c r="QT85" s="96"/>
      <c r="QU85" s="96"/>
      <c r="QV85" s="96"/>
      <c r="QW85" s="96"/>
      <c r="QX85" s="96"/>
      <c r="QY85" s="96"/>
      <c r="QZ85" s="96"/>
      <c r="RA85" s="96"/>
      <c r="RB85" s="96"/>
      <c r="RC85" s="96"/>
      <c r="RD85" s="96"/>
      <c r="RE85" s="96"/>
      <c r="RF85" s="96"/>
      <c r="RG85" s="96"/>
      <c r="RH85" s="96"/>
      <c r="RI85" s="96"/>
      <c r="RJ85" s="96"/>
      <c r="RK85" s="96"/>
      <c r="RL85" s="96"/>
      <c r="RM85" s="96"/>
      <c r="RN85" s="96"/>
      <c r="RO85" s="96"/>
      <c r="RP85" s="96"/>
      <c r="RQ85" s="96"/>
      <c r="RR85" s="96"/>
      <c r="RS85" s="96"/>
      <c r="RT85" s="96"/>
      <c r="RU85" s="96"/>
      <c r="RV85" s="96"/>
      <c r="RW85" s="96"/>
      <c r="RX85" s="96"/>
      <c r="RY85" s="96"/>
      <c r="RZ85" s="96"/>
      <c r="SA85" s="96"/>
      <c r="SB85" s="96"/>
      <c r="SC85" s="96"/>
      <c r="SD85" s="96"/>
      <c r="SE85" s="96"/>
      <c r="SF85" s="96"/>
      <c r="SG85" s="96"/>
      <c r="SH85" s="96"/>
      <c r="SI85" s="96"/>
      <c r="SJ85" s="96"/>
      <c r="SK85" s="96"/>
      <c r="SL85" s="96"/>
      <c r="SM85" s="96"/>
      <c r="SN85" s="96"/>
      <c r="SO85" s="96"/>
      <c r="SP85" s="96"/>
      <c r="SQ85" s="96"/>
      <c r="SR85" s="96"/>
      <c r="SS85" s="96"/>
      <c r="ST85" s="96"/>
      <c r="SU85" s="96"/>
      <c r="SV85" s="96"/>
      <c r="SW85" s="96"/>
      <c r="SX85" s="96"/>
      <c r="SY85" s="96"/>
      <c r="SZ85" s="96"/>
      <c r="TA85" s="96"/>
      <c r="TB85" s="96"/>
      <c r="TC85" s="96"/>
      <c r="TD85" s="96"/>
      <c r="TE85" s="96"/>
      <c r="TF85" s="96"/>
      <c r="TG85" s="96"/>
      <c r="TH85" s="96"/>
      <c r="TI85" s="96"/>
      <c r="TJ85" s="96"/>
      <c r="TK85" s="96"/>
      <c r="TL85" s="96"/>
      <c r="TM85" s="96"/>
      <c r="TN85" s="96"/>
      <c r="TO85" s="96"/>
      <c r="TP85" s="96"/>
      <c r="TQ85" s="96"/>
      <c r="TR85" s="96"/>
      <c r="TS85" s="96"/>
      <c r="TT85" s="96"/>
      <c r="TU85" s="96"/>
      <c r="TV85" s="96"/>
      <c r="TW85" s="96"/>
      <c r="TX85" s="96"/>
      <c r="TY85" s="96"/>
      <c r="TZ85" s="96"/>
      <c r="UA85" s="96"/>
      <c r="UB85" s="96"/>
      <c r="UC85" s="96"/>
      <c r="UD85" s="96"/>
      <c r="UE85" s="96"/>
      <c r="UF85" s="96"/>
      <c r="UG85" s="96"/>
      <c r="UH85" s="96"/>
      <c r="UI85" s="96"/>
      <c r="UJ85" s="96"/>
      <c r="UK85" s="96"/>
      <c r="UL85" s="96"/>
      <c r="UM85" s="96"/>
      <c r="UN85" s="96"/>
      <c r="UO85" s="96"/>
      <c r="UP85" s="96"/>
      <c r="UQ85" s="96"/>
      <c r="UR85" s="96"/>
      <c r="US85" s="96"/>
      <c r="UT85" s="96"/>
      <c r="UU85" s="96"/>
      <c r="UV85" s="96"/>
      <c r="UW85" s="96"/>
      <c r="UX85" s="96"/>
      <c r="UY85" s="96"/>
      <c r="UZ85" s="96"/>
      <c r="VA85" s="96"/>
      <c r="VB85" s="96"/>
      <c r="VC85" s="96"/>
      <c r="VD85" s="96"/>
      <c r="VE85" s="96"/>
      <c r="VF85" s="96"/>
      <c r="VG85" s="96"/>
      <c r="VH85" s="96"/>
      <c r="VI85" s="96"/>
      <c r="VJ85" s="96"/>
      <c r="VK85" s="96"/>
      <c r="VL85" s="96"/>
      <c r="VM85" s="96"/>
      <c r="VN85" s="96"/>
      <c r="VO85" s="96"/>
      <c r="VP85" s="96"/>
      <c r="VQ85" s="96"/>
      <c r="VR85" s="96"/>
      <c r="VS85" s="96"/>
      <c r="VT85" s="96"/>
      <c r="VU85" s="96"/>
      <c r="VV85" s="96"/>
      <c r="VW85" s="96"/>
      <c r="VX85" s="96"/>
      <c r="VY85" s="96"/>
      <c r="VZ85" s="96"/>
      <c r="WA85" s="96"/>
      <c r="WB85" s="96"/>
      <c r="WC85" s="96"/>
      <c r="WD85" s="96"/>
      <c r="WE85" s="96"/>
      <c r="WF85" s="96"/>
      <c r="WG85" s="96"/>
      <c r="WH85" s="96"/>
      <c r="WI85" s="96"/>
      <c r="WJ85" s="96"/>
      <c r="WK85" s="96"/>
      <c r="WL85" s="96"/>
      <c r="WM85" s="96"/>
      <c r="WN85" s="96"/>
      <c r="WO85" s="96"/>
      <c r="WP85" s="96"/>
      <c r="WQ85" s="96"/>
      <c r="WR85" s="96"/>
      <c r="WS85" s="96"/>
      <c r="WT85" s="96"/>
      <c r="WU85" s="96"/>
      <c r="WV85" s="96"/>
      <c r="WW85" s="96"/>
      <c r="WX85" s="96"/>
      <c r="WY85" s="96"/>
      <c r="WZ85" s="96"/>
      <c r="XA85" s="96"/>
      <c r="XB85" s="96"/>
      <c r="XC85" s="96"/>
      <c r="XD85" s="96"/>
      <c r="XE85" s="96"/>
      <c r="XF85" s="96"/>
      <c r="XG85" s="96"/>
      <c r="XH85" s="96"/>
      <c r="XI85" s="96"/>
      <c r="XJ85" s="96"/>
      <c r="XK85" s="96"/>
      <c r="XL85" s="96"/>
      <c r="XM85" s="96"/>
      <c r="XN85" s="96"/>
      <c r="XO85" s="96"/>
      <c r="XP85" s="96"/>
      <c r="XQ85" s="96"/>
      <c r="XR85" s="96"/>
      <c r="XS85" s="96"/>
      <c r="XT85" s="96"/>
      <c r="XU85" s="96"/>
      <c r="XV85" s="96"/>
      <c r="XW85" s="96"/>
      <c r="XX85" s="96"/>
      <c r="XY85" s="96"/>
      <c r="XZ85" s="96"/>
      <c r="YA85" s="96"/>
      <c r="YB85" s="96"/>
      <c r="YC85" s="96"/>
      <c r="YD85" s="96"/>
      <c r="YE85" s="96"/>
      <c r="YF85" s="96"/>
      <c r="YG85" s="96"/>
      <c r="YH85" s="96"/>
      <c r="YI85" s="96"/>
      <c r="YJ85" s="96"/>
      <c r="YK85" s="96"/>
      <c r="YL85" s="96"/>
      <c r="YM85" s="96"/>
      <c r="YN85" s="96"/>
      <c r="YO85" s="96"/>
      <c r="YP85" s="96"/>
      <c r="YQ85" s="96"/>
      <c r="YR85" s="96"/>
      <c r="YS85" s="96"/>
      <c r="YT85" s="96"/>
      <c r="YU85" s="96"/>
      <c r="YV85" s="96"/>
      <c r="YW85" s="96"/>
      <c r="YX85" s="96"/>
      <c r="YY85" s="96"/>
      <c r="YZ85" s="96"/>
      <c r="ZA85" s="96"/>
      <c r="ZB85" s="96"/>
      <c r="ZC85" s="96"/>
      <c r="ZD85" s="96"/>
      <c r="ZE85" s="96"/>
      <c r="ZF85" s="96"/>
      <c r="ZG85" s="96"/>
      <c r="ZH85" s="96"/>
      <c r="ZI85" s="96"/>
      <c r="ZJ85" s="96"/>
      <c r="ZK85" s="96"/>
      <c r="ZL85" s="96"/>
      <c r="ZM85" s="96"/>
      <c r="ZN85" s="96"/>
      <c r="ZO85" s="96"/>
      <c r="ZP85" s="96"/>
      <c r="ZQ85" s="96"/>
      <c r="ZR85" s="96"/>
      <c r="ZS85" s="96"/>
      <c r="ZT85" s="96"/>
      <c r="ZU85" s="96"/>
      <c r="ZV85" s="96"/>
      <c r="ZW85" s="96"/>
      <c r="ZX85" s="96"/>
      <c r="ZY85" s="96"/>
      <c r="ZZ85" s="96"/>
      <c r="AAA85" s="96"/>
      <c r="AAB85" s="96"/>
      <c r="AAC85" s="96"/>
      <c r="AAD85" s="96"/>
      <c r="AAE85" s="96"/>
      <c r="AAF85" s="96"/>
      <c r="AAG85" s="96"/>
      <c r="AAH85" s="96"/>
      <c r="AAI85" s="96"/>
      <c r="AAJ85" s="96"/>
      <c r="AAK85" s="96"/>
      <c r="AAL85" s="96"/>
      <c r="AAM85" s="96"/>
      <c r="AAN85" s="96"/>
      <c r="AAO85" s="96"/>
      <c r="AAP85" s="96"/>
      <c r="AAQ85" s="96"/>
      <c r="AAR85" s="96"/>
      <c r="AAS85" s="96"/>
      <c r="AAT85" s="96"/>
      <c r="AAU85" s="96"/>
      <c r="AAV85" s="96"/>
      <c r="AAW85" s="96"/>
      <c r="AAX85" s="96"/>
      <c r="AAY85" s="96"/>
      <c r="AAZ85" s="96"/>
      <c r="ABA85" s="96"/>
      <c r="ABB85" s="96"/>
      <c r="ABC85" s="96"/>
      <c r="ABD85" s="96"/>
      <c r="ABE85" s="96"/>
      <c r="ABF85" s="96"/>
      <c r="ABG85" s="96"/>
      <c r="ABH85" s="96"/>
      <c r="ABI85" s="96"/>
      <c r="ABJ85" s="96"/>
      <c r="ABK85" s="96"/>
      <c r="ABL85" s="96"/>
      <c r="ABM85" s="96"/>
      <c r="ABN85" s="96"/>
      <c r="ABO85" s="96"/>
      <c r="ABP85" s="96"/>
      <c r="ABQ85" s="96"/>
      <c r="ABR85" s="96"/>
      <c r="ABS85" s="96"/>
      <c r="ABT85" s="96"/>
      <c r="ABU85" s="96"/>
      <c r="ABV85" s="96"/>
      <c r="ABW85" s="96"/>
      <c r="ABX85" s="96"/>
      <c r="ABY85" s="96"/>
      <c r="ABZ85" s="96"/>
      <c r="ACA85" s="96"/>
      <c r="ACB85" s="96"/>
      <c r="ACC85" s="96"/>
      <c r="ACD85" s="96"/>
      <c r="ACE85" s="96"/>
      <c r="ACF85" s="96"/>
      <c r="ACG85" s="96"/>
      <c r="ACH85" s="96"/>
      <c r="ACI85" s="96"/>
      <c r="ACJ85" s="96"/>
      <c r="ACK85" s="96"/>
      <c r="ACL85" s="96"/>
      <c r="ACM85" s="96"/>
      <c r="ACN85" s="96"/>
      <c r="ACO85" s="96"/>
      <c r="ACP85" s="96"/>
      <c r="ACQ85" s="96"/>
      <c r="ACR85" s="96"/>
      <c r="ACS85" s="96"/>
      <c r="ACT85" s="96"/>
      <c r="ACU85" s="96"/>
      <c r="ACV85" s="96"/>
      <c r="ACW85" s="96"/>
      <c r="ACX85" s="96"/>
      <c r="ACY85" s="96"/>
      <c r="ACZ85" s="96"/>
      <c r="ADA85" s="96"/>
      <c r="ADB85" s="96"/>
      <c r="ADC85" s="96"/>
      <c r="ADD85" s="96"/>
      <c r="ADE85" s="96"/>
      <c r="ADF85" s="96"/>
      <c r="ADG85" s="96"/>
      <c r="ADH85" s="96"/>
      <c r="ADI85" s="96"/>
      <c r="ADJ85" s="96"/>
      <c r="ADK85" s="96"/>
      <c r="ADL85" s="96"/>
      <c r="ADM85" s="96"/>
      <c r="ADN85" s="96"/>
      <c r="ADO85" s="96"/>
      <c r="ADP85" s="96"/>
      <c r="ADQ85" s="96"/>
      <c r="ADR85" s="96"/>
      <c r="ADS85" s="96"/>
      <c r="ADT85" s="96"/>
      <c r="ADU85" s="96"/>
      <c r="ADV85" s="96"/>
      <c r="ADW85" s="96"/>
      <c r="ADX85" s="96"/>
      <c r="ADY85" s="96"/>
      <c r="ADZ85" s="96"/>
      <c r="AEA85" s="96"/>
      <c r="AEB85" s="96"/>
      <c r="AEC85" s="96"/>
      <c r="AED85" s="96"/>
      <c r="AEE85" s="96"/>
      <c r="AEF85" s="96"/>
      <c r="AEG85" s="96"/>
      <c r="AEH85" s="96"/>
      <c r="AEI85" s="96"/>
      <c r="AEJ85" s="96"/>
      <c r="AEK85" s="96"/>
      <c r="AEL85" s="96"/>
      <c r="AEM85" s="96"/>
      <c r="AEN85" s="96"/>
      <c r="AEO85" s="96"/>
      <c r="AEP85" s="96"/>
      <c r="AEQ85" s="96"/>
      <c r="AER85" s="96"/>
      <c r="AES85" s="96"/>
      <c r="AET85" s="96"/>
      <c r="AEU85" s="96"/>
      <c r="AEV85" s="96"/>
      <c r="AEW85" s="96"/>
      <c r="AEX85" s="96"/>
      <c r="AEY85" s="96"/>
      <c r="AEZ85" s="96"/>
      <c r="AFA85" s="96"/>
      <c r="AFB85" s="96"/>
      <c r="AFC85" s="96"/>
      <c r="AFD85" s="96"/>
      <c r="AFE85" s="96"/>
      <c r="AFF85" s="96"/>
      <c r="AFG85" s="96"/>
      <c r="AFH85" s="96"/>
      <c r="AFI85" s="96"/>
      <c r="AFJ85" s="96"/>
      <c r="AFK85" s="96"/>
      <c r="AFL85" s="96"/>
      <c r="AFM85" s="96"/>
      <c r="AFN85" s="96"/>
      <c r="AFO85" s="96"/>
      <c r="AFP85" s="96"/>
      <c r="AFQ85" s="96"/>
      <c r="AFR85" s="96"/>
      <c r="AFS85" s="96"/>
      <c r="AFT85" s="96"/>
      <c r="AFU85" s="96"/>
      <c r="AFV85" s="96"/>
      <c r="AFW85" s="96"/>
      <c r="AFX85" s="96"/>
      <c r="AFY85" s="96"/>
      <c r="AFZ85" s="96"/>
      <c r="AGA85" s="96"/>
      <c r="AGB85" s="96"/>
      <c r="AGC85" s="96"/>
      <c r="AGD85" s="96"/>
      <c r="AGE85" s="96"/>
      <c r="AGF85" s="96"/>
      <c r="AGG85" s="96"/>
      <c r="AGH85" s="96"/>
      <c r="AGI85" s="96"/>
      <c r="AGJ85" s="96"/>
      <c r="AGK85" s="96"/>
      <c r="AGL85" s="96"/>
      <c r="AGM85" s="96"/>
      <c r="AGN85" s="96"/>
      <c r="AGO85" s="96"/>
      <c r="AGP85" s="96"/>
      <c r="AGQ85" s="96"/>
      <c r="AGR85" s="96"/>
      <c r="AGS85" s="96"/>
      <c r="AGT85" s="96"/>
      <c r="AGU85" s="96"/>
      <c r="AGV85" s="96"/>
      <c r="AGW85" s="96"/>
      <c r="AGX85" s="96"/>
      <c r="AGY85" s="96"/>
      <c r="AGZ85" s="96"/>
      <c r="AHA85" s="96"/>
      <c r="AHB85" s="96"/>
      <c r="AHC85" s="96"/>
      <c r="AHD85" s="96"/>
      <c r="AHE85" s="96"/>
      <c r="AHF85" s="96"/>
      <c r="AHG85" s="96"/>
      <c r="AHH85" s="96"/>
      <c r="AHI85" s="96"/>
      <c r="AHJ85" s="96"/>
      <c r="AHK85" s="96"/>
      <c r="AHL85" s="96"/>
      <c r="AHM85" s="96"/>
      <c r="AHN85" s="96"/>
      <c r="AHO85" s="96"/>
      <c r="AHP85" s="96"/>
      <c r="AHQ85" s="96"/>
      <c r="AHR85" s="96"/>
      <c r="AHS85" s="96"/>
      <c r="AHT85" s="96"/>
      <c r="AHU85" s="96"/>
      <c r="AHV85" s="96"/>
      <c r="AHW85" s="96"/>
      <c r="AHX85" s="96"/>
      <c r="AHY85" s="96"/>
      <c r="AHZ85" s="96"/>
      <c r="AIA85" s="96"/>
      <c r="AIB85" s="96"/>
      <c r="AIC85" s="96"/>
      <c r="AID85" s="96"/>
      <c r="AIE85" s="96"/>
      <c r="AIF85" s="96"/>
      <c r="AIG85" s="96"/>
      <c r="AIH85" s="96"/>
      <c r="AII85" s="96"/>
      <c r="AIJ85" s="96"/>
      <c r="AIK85" s="96"/>
      <c r="AIL85" s="96"/>
      <c r="AIM85" s="96"/>
      <c r="AIN85" s="96"/>
      <c r="AIO85" s="96"/>
      <c r="AIP85" s="96"/>
      <c r="AIQ85" s="96"/>
      <c r="AIR85" s="96"/>
      <c r="AIS85" s="96"/>
      <c r="AIT85" s="96"/>
      <c r="AIU85" s="96"/>
      <c r="AIV85" s="96"/>
      <c r="AIW85" s="96"/>
      <c r="AIX85" s="96"/>
      <c r="AIY85" s="96"/>
      <c r="AIZ85" s="96"/>
      <c r="AJA85" s="96"/>
      <c r="AJB85" s="96"/>
      <c r="AJC85" s="96"/>
      <c r="AJD85" s="96"/>
      <c r="AJE85" s="96"/>
      <c r="AJF85" s="96"/>
      <c r="AJG85" s="96"/>
      <c r="AJH85" s="96"/>
      <c r="AJI85" s="96"/>
      <c r="AJJ85" s="96"/>
      <c r="AJK85" s="96"/>
      <c r="AJL85" s="96"/>
      <c r="AJM85" s="96"/>
      <c r="AJN85" s="96"/>
      <c r="AJO85" s="96"/>
      <c r="AJP85" s="96"/>
      <c r="AJQ85" s="96"/>
      <c r="AJR85" s="96"/>
      <c r="AJS85" s="96"/>
      <c r="AJT85" s="96"/>
      <c r="AJU85" s="96"/>
      <c r="AJV85" s="96"/>
      <c r="AJW85" s="96"/>
      <c r="AJX85" s="96"/>
      <c r="AJY85" s="96"/>
      <c r="AJZ85" s="96"/>
      <c r="AKA85" s="96"/>
      <c r="AKB85" s="96"/>
      <c r="AKC85" s="96"/>
      <c r="AKD85" s="96"/>
      <c r="AKE85" s="96"/>
      <c r="AKF85" s="96"/>
      <c r="AKG85" s="96"/>
      <c r="AKH85" s="96"/>
      <c r="AKI85" s="96"/>
      <c r="AKJ85" s="96"/>
      <c r="AKK85" s="96"/>
      <c r="AKL85" s="96"/>
      <c r="AKM85" s="96"/>
      <c r="AKN85" s="96"/>
      <c r="AKO85" s="96"/>
      <c r="AKP85" s="96"/>
      <c r="AKQ85" s="96"/>
      <c r="AKR85" s="96"/>
      <c r="AKS85" s="96"/>
      <c r="AKT85" s="96"/>
      <c r="AKU85" s="96"/>
      <c r="AKV85" s="96"/>
      <c r="AKW85" s="96"/>
      <c r="AKX85" s="96"/>
      <c r="AKY85" s="96"/>
      <c r="AKZ85" s="96"/>
      <c r="ALA85" s="96"/>
      <c r="ALB85" s="96"/>
      <c r="ALC85" s="96"/>
      <c r="ALD85" s="96"/>
      <c r="ALE85" s="96"/>
      <c r="ALF85" s="96"/>
      <c r="ALG85" s="96"/>
      <c r="ALH85" s="96"/>
      <c r="ALI85" s="96"/>
      <c r="ALJ85" s="96"/>
      <c r="ALK85" s="96"/>
      <c r="ALL85" s="96"/>
      <c r="ALM85" s="96"/>
      <c r="ALN85" s="96"/>
      <c r="ALO85" s="96"/>
      <c r="ALP85" s="96"/>
      <c r="ALQ85" s="96"/>
      <c r="ALR85" s="96"/>
      <c r="ALS85" s="96"/>
      <c r="ALT85" s="96"/>
      <c r="ALU85" s="96"/>
      <c r="ALV85" s="96"/>
      <c r="ALW85" s="96"/>
      <c r="ALX85" s="96"/>
      <c r="ALY85" s="96"/>
      <c r="ALZ85" s="96"/>
      <c r="AMA85" s="96"/>
      <c r="AMB85" s="96"/>
      <c r="AMC85" s="96"/>
      <c r="AMD85" s="96"/>
      <c r="AME85" s="96"/>
      <c r="AMF85" s="96"/>
      <c r="AMG85" s="96"/>
      <c r="AMH85" s="96"/>
      <c r="AMI85" s="96"/>
      <c r="AMJ85" s="96"/>
    </row>
    <row r="86" spans="1:1024" x14ac:dyDescent="0.15">
      <c r="A86" s="177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  <c r="CI86" s="96"/>
      <c r="CJ86" s="96"/>
      <c r="CK86" s="96"/>
      <c r="CL86" s="96"/>
      <c r="CM86" s="96"/>
      <c r="CN86" s="96"/>
      <c r="CO86" s="96"/>
      <c r="CP86" s="96"/>
      <c r="CQ86" s="96"/>
      <c r="CR86" s="96"/>
      <c r="CS86" s="96"/>
      <c r="CT86" s="96"/>
      <c r="CU86" s="96"/>
      <c r="CV86" s="96"/>
      <c r="CW86" s="96"/>
      <c r="CX86" s="96"/>
      <c r="CY86" s="96"/>
      <c r="CZ86" s="96"/>
      <c r="DA86" s="96"/>
      <c r="DB86" s="96"/>
      <c r="DC86" s="96"/>
      <c r="DD86" s="96"/>
      <c r="DE86" s="96"/>
      <c r="DF86" s="96"/>
      <c r="DG86" s="96"/>
      <c r="DH86" s="96"/>
      <c r="DI86" s="96"/>
      <c r="DJ86" s="96"/>
      <c r="DK86" s="96"/>
      <c r="DL86" s="96"/>
      <c r="DM86" s="96"/>
      <c r="DN86" s="96"/>
      <c r="DO86" s="96"/>
      <c r="DP86" s="96"/>
      <c r="DQ86" s="96"/>
      <c r="DR86" s="96"/>
      <c r="DS86" s="96"/>
      <c r="DT86" s="96"/>
      <c r="DU86" s="96"/>
      <c r="DV86" s="96"/>
      <c r="DW86" s="96"/>
      <c r="DX86" s="96"/>
      <c r="DY86" s="96"/>
      <c r="DZ86" s="96"/>
      <c r="EA86" s="96"/>
      <c r="EB86" s="96"/>
      <c r="EC86" s="96"/>
      <c r="ED86" s="96"/>
      <c r="EE86" s="96"/>
      <c r="EF86" s="96"/>
      <c r="EG86" s="96"/>
      <c r="EH86" s="96"/>
      <c r="EI86" s="96"/>
      <c r="EJ86" s="96"/>
      <c r="EK86" s="96"/>
      <c r="EL86" s="96"/>
      <c r="EM86" s="96"/>
      <c r="EN86" s="96"/>
      <c r="EO86" s="96"/>
      <c r="EP86" s="96"/>
      <c r="EQ86" s="96"/>
      <c r="ER86" s="96"/>
      <c r="ES86" s="96"/>
      <c r="ET86" s="96"/>
      <c r="EU86" s="96"/>
      <c r="EV86" s="96"/>
      <c r="EW86" s="96"/>
      <c r="EX86" s="96"/>
      <c r="EY86" s="96"/>
      <c r="EZ86" s="96"/>
      <c r="FA86" s="96"/>
      <c r="FB86" s="96"/>
      <c r="FC86" s="96"/>
      <c r="FD86" s="96"/>
      <c r="FE86" s="96"/>
      <c r="FF86" s="96"/>
      <c r="FG86" s="96"/>
      <c r="FH86" s="96"/>
      <c r="FI86" s="96"/>
      <c r="FJ86" s="96"/>
      <c r="FK86" s="96"/>
      <c r="FL86" s="96"/>
      <c r="FM86" s="96"/>
      <c r="FN86" s="96"/>
      <c r="FO86" s="96"/>
      <c r="FP86" s="96"/>
      <c r="FQ86" s="96"/>
      <c r="FR86" s="96"/>
      <c r="FS86" s="96"/>
      <c r="FT86" s="96"/>
      <c r="FU86" s="96"/>
      <c r="FV86" s="96"/>
      <c r="FW86" s="96"/>
      <c r="FX86" s="96"/>
      <c r="FY86" s="96"/>
      <c r="FZ86" s="96"/>
      <c r="GA86" s="96"/>
      <c r="GB86" s="96"/>
      <c r="GC86" s="96"/>
      <c r="GD86" s="96"/>
      <c r="GE86" s="96"/>
      <c r="GF86" s="96"/>
      <c r="GG86" s="96"/>
      <c r="GH86" s="96"/>
      <c r="GI86" s="96"/>
      <c r="GJ86" s="96"/>
      <c r="GK86" s="96"/>
      <c r="GL86" s="96"/>
      <c r="GM86" s="96"/>
      <c r="GN86" s="96"/>
      <c r="GO86" s="96"/>
      <c r="GP86" s="96"/>
      <c r="GQ86" s="96"/>
      <c r="GR86" s="96"/>
      <c r="GS86" s="96"/>
      <c r="GT86" s="96"/>
      <c r="GU86" s="96"/>
      <c r="GV86" s="96"/>
      <c r="GW86" s="96"/>
      <c r="GX86" s="96"/>
      <c r="GY86" s="96"/>
      <c r="GZ86" s="96"/>
      <c r="HA86" s="96"/>
      <c r="HB86" s="96"/>
      <c r="HC86" s="96"/>
      <c r="HD86" s="96"/>
      <c r="HE86" s="96"/>
      <c r="HF86" s="96"/>
      <c r="HG86" s="96"/>
      <c r="HH86" s="96"/>
      <c r="HI86" s="96"/>
      <c r="HJ86" s="96"/>
      <c r="HK86" s="96"/>
      <c r="HL86" s="96"/>
      <c r="HM86" s="96"/>
      <c r="HN86" s="96"/>
      <c r="HO86" s="96"/>
      <c r="HP86" s="96"/>
      <c r="HQ86" s="96"/>
      <c r="HR86" s="96"/>
      <c r="HS86" s="96"/>
      <c r="HT86" s="96"/>
      <c r="HU86" s="96"/>
      <c r="HV86" s="96"/>
      <c r="HW86" s="96"/>
      <c r="HX86" s="96"/>
      <c r="HY86" s="96"/>
      <c r="HZ86" s="96"/>
      <c r="IA86" s="96"/>
      <c r="IB86" s="96"/>
      <c r="IC86" s="96"/>
      <c r="ID86" s="96"/>
      <c r="IE86" s="96"/>
      <c r="IF86" s="96"/>
      <c r="IG86" s="96"/>
      <c r="IH86" s="96"/>
      <c r="II86" s="96"/>
      <c r="IJ86" s="96"/>
      <c r="IK86" s="96"/>
      <c r="IL86" s="96"/>
      <c r="IM86" s="96"/>
      <c r="IN86" s="96"/>
      <c r="IO86" s="96"/>
      <c r="IP86" s="96"/>
      <c r="IQ86" s="96"/>
      <c r="IR86" s="96"/>
      <c r="IS86" s="96"/>
      <c r="IT86" s="96"/>
      <c r="IU86" s="96"/>
      <c r="IV86" s="96"/>
      <c r="IW86" s="96"/>
      <c r="IX86" s="96"/>
      <c r="IY86" s="96"/>
      <c r="IZ86" s="96"/>
      <c r="JA86" s="96"/>
      <c r="JB86" s="96"/>
      <c r="JC86" s="96"/>
      <c r="JD86" s="96"/>
      <c r="JE86" s="96"/>
      <c r="JF86" s="96"/>
      <c r="JG86" s="96"/>
      <c r="JH86" s="96"/>
      <c r="JI86" s="96"/>
      <c r="JJ86" s="96"/>
      <c r="JK86" s="96"/>
      <c r="JL86" s="96"/>
      <c r="JM86" s="96"/>
      <c r="JN86" s="96"/>
      <c r="JO86" s="96"/>
      <c r="JP86" s="96"/>
      <c r="JQ86" s="96"/>
      <c r="JR86" s="96"/>
      <c r="JS86" s="96"/>
      <c r="JT86" s="96"/>
      <c r="JU86" s="96"/>
      <c r="JV86" s="96"/>
      <c r="JW86" s="96"/>
      <c r="JX86" s="96"/>
      <c r="JY86" s="96"/>
      <c r="JZ86" s="96"/>
      <c r="KA86" s="96"/>
      <c r="KB86" s="96"/>
      <c r="KC86" s="96"/>
      <c r="KD86" s="96"/>
      <c r="KE86" s="96"/>
      <c r="KF86" s="96"/>
      <c r="KG86" s="96"/>
      <c r="KH86" s="96"/>
      <c r="KI86" s="96"/>
      <c r="KJ86" s="96"/>
      <c r="KK86" s="96"/>
      <c r="KL86" s="96"/>
      <c r="KM86" s="96"/>
      <c r="KN86" s="96"/>
      <c r="KO86" s="96"/>
      <c r="KP86" s="96"/>
      <c r="KQ86" s="96"/>
      <c r="KR86" s="96"/>
      <c r="KS86" s="96"/>
      <c r="KT86" s="96"/>
      <c r="KU86" s="96"/>
      <c r="KV86" s="96"/>
      <c r="KW86" s="96"/>
      <c r="KX86" s="96"/>
      <c r="KY86" s="96"/>
      <c r="KZ86" s="96"/>
      <c r="LA86" s="96"/>
      <c r="LB86" s="96"/>
      <c r="LC86" s="96"/>
      <c r="LD86" s="96"/>
      <c r="LE86" s="96"/>
      <c r="LF86" s="96"/>
      <c r="LG86" s="96"/>
      <c r="LH86" s="96"/>
      <c r="LI86" s="96"/>
      <c r="LJ86" s="96"/>
      <c r="LK86" s="96"/>
      <c r="LL86" s="96"/>
      <c r="LM86" s="96"/>
      <c r="LN86" s="96"/>
      <c r="LO86" s="96"/>
      <c r="LP86" s="96"/>
      <c r="LQ86" s="96"/>
      <c r="LR86" s="96"/>
      <c r="LS86" s="96"/>
      <c r="LT86" s="96"/>
      <c r="LU86" s="96"/>
      <c r="LV86" s="96"/>
      <c r="LW86" s="96"/>
      <c r="LX86" s="96"/>
      <c r="LY86" s="96"/>
      <c r="LZ86" s="96"/>
      <c r="MA86" s="96"/>
      <c r="MB86" s="96"/>
      <c r="MC86" s="96"/>
      <c r="MD86" s="96"/>
      <c r="ME86" s="96"/>
      <c r="MF86" s="96"/>
      <c r="MG86" s="96"/>
      <c r="MH86" s="96"/>
      <c r="MI86" s="96"/>
      <c r="MJ86" s="96"/>
      <c r="MK86" s="96"/>
      <c r="ML86" s="96"/>
      <c r="MM86" s="96"/>
      <c r="MN86" s="96"/>
      <c r="MO86" s="96"/>
      <c r="MP86" s="96"/>
      <c r="MQ86" s="96"/>
      <c r="MR86" s="96"/>
      <c r="MS86" s="96"/>
      <c r="MT86" s="96"/>
      <c r="MU86" s="96"/>
      <c r="MV86" s="96"/>
      <c r="MW86" s="96"/>
      <c r="MX86" s="96"/>
      <c r="MY86" s="96"/>
      <c r="MZ86" s="96"/>
      <c r="NA86" s="96"/>
      <c r="NB86" s="96"/>
      <c r="NC86" s="96"/>
      <c r="ND86" s="96"/>
      <c r="NE86" s="96"/>
      <c r="NF86" s="96"/>
      <c r="NG86" s="96"/>
      <c r="NH86" s="96"/>
      <c r="NI86" s="96"/>
      <c r="NJ86" s="96"/>
      <c r="NK86" s="96"/>
      <c r="NL86" s="96"/>
      <c r="NM86" s="96"/>
      <c r="NN86" s="96"/>
      <c r="NO86" s="96"/>
      <c r="NP86" s="96"/>
      <c r="NQ86" s="96"/>
      <c r="NR86" s="96"/>
      <c r="NS86" s="96"/>
      <c r="NT86" s="96"/>
      <c r="NU86" s="96"/>
      <c r="NV86" s="96"/>
      <c r="NW86" s="96"/>
      <c r="NX86" s="96"/>
      <c r="NY86" s="96"/>
      <c r="NZ86" s="96"/>
      <c r="OA86" s="96"/>
      <c r="OB86" s="96"/>
      <c r="OC86" s="96"/>
      <c r="OD86" s="96"/>
      <c r="OE86" s="96"/>
      <c r="OF86" s="96"/>
      <c r="OG86" s="96"/>
      <c r="OH86" s="96"/>
      <c r="OI86" s="96"/>
      <c r="OJ86" s="96"/>
      <c r="OK86" s="96"/>
      <c r="OL86" s="96"/>
      <c r="OM86" s="96"/>
      <c r="ON86" s="96"/>
      <c r="OO86" s="96"/>
      <c r="OP86" s="96"/>
      <c r="OQ86" s="96"/>
      <c r="OR86" s="96"/>
      <c r="OS86" s="96"/>
      <c r="OT86" s="96"/>
      <c r="OU86" s="96"/>
      <c r="OV86" s="96"/>
      <c r="OW86" s="96"/>
      <c r="OX86" s="96"/>
      <c r="OY86" s="96"/>
      <c r="OZ86" s="96"/>
      <c r="PA86" s="96"/>
      <c r="PB86" s="96"/>
      <c r="PC86" s="96"/>
      <c r="PD86" s="96"/>
      <c r="PE86" s="96"/>
      <c r="PF86" s="96"/>
      <c r="PG86" s="96"/>
      <c r="PH86" s="96"/>
      <c r="PI86" s="96"/>
      <c r="PJ86" s="96"/>
      <c r="PK86" s="96"/>
      <c r="PL86" s="96"/>
      <c r="PM86" s="96"/>
      <c r="PN86" s="96"/>
      <c r="PO86" s="96"/>
      <c r="PP86" s="96"/>
      <c r="PQ86" s="96"/>
      <c r="PR86" s="96"/>
      <c r="PS86" s="96"/>
      <c r="PT86" s="96"/>
      <c r="PU86" s="96"/>
      <c r="PV86" s="96"/>
      <c r="PW86" s="96"/>
      <c r="PX86" s="96"/>
      <c r="PY86" s="96"/>
      <c r="PZ86" s="96"/>
      <c r="QA86" s="96"/>
      <c r="QB86" s="96"/>
      <c r="QC86" s="96"/>
      <c r="QD86" s="96"/>
      <c r="QE86" s="96"/>
      <c r="QF86" s="96"/>
      <c r="QG86" s="96"/>
      <c r="QH86" s="96"/>
      <c r="QI86" s="96"/>
      <c r="QJ86" s="96"/>
      <c r="QK86" s="96"/>
      <c r="QL86" s="96"/>
      <c r="QM86" s="96"/>
      <c r="QN86" s="96"/>
      <c r="QO86" s="96"/>
      <c r="QP86" s="96"/>
      <c r="QQ86" s="96"/>
      <c r="QR86" s="96"/>
      <c r="QS86" s="96"/>
      <c r="QT86" s="96"/>
      <c r="QU86" s="96"/>
      <c r="QV86" s="96"/>
      <c r="QW86" s="96"/>
      <c r="QX86" s="96"/>
      <c r="QY86" s="96"/>
      <c r="QZ86" s="96"/>
      <c r="RA86" s="96"/>
      <c r="RB86" s="96"/>
      <c r="RC86" s="96"/>
      <c r="RD86" s="96"/>
      <c r="RE86" s="96"/>
      <c r="RF86" s="96"/>
      <c r="RG86" s="96"/>
      <c r="RH86" s="96"/>
      <c r="RI86" s="96"/>
      <c r="RJ86" s="96"/>
      <c r="RK86" s="96"/>
      <c r="RL86" s="96"/>
      <c r="RM86" s="96"/>
      <c r="RN86" s="96"/>
      <c r="RO86" s="96"/>
      <c r="RP86" s="96"/>
      <c r="RQ86" s="96"/>
      <c r="RR86" s="96"/>
      <c r="RS86" s="96"/>
      <c r="RT86" s="96"/>
      <c r="RU86" s="96"/>
      <c r="RV86" s="96"/>
      <c r="RW86" s="96"/>
      <c r="RX86" s="96"/>
      <c r="RY86" s="96"/>
      <c r="RZ86" s="96"/>
      <c r="SA86" s="96"/>
      <c r="SB86" s="96"/>
      <c r="SC86" s="96"/>
      <c r="SD86" s="96"/>
      <c r="SE86" s="96"/>
      <c r="SF86" s="96"/>
      <c r="SG86" s="96"/>
      <c r="SH86" s="96"/>
      <c r="SI86" s="96"/>
      <c r="SJ86" s="96"/>
      <c r="SK86" s="96"/>
      <c r="SL86" s="96"/>
      <c r="SM86" s="96"/>
      <c r="SN86" s="96"/>
      <c r="SO86" s="96"/>
      <c r="SP86" s="96"/>
      <c r="SQ86" s="96"/>
      <c r="SR86" s="96"/>
      <c r="SS86" s="96"/>
      <c r="ST86" s="96"/>
      <c r="SU86" s="96"/>
      <c r="SV86" s="96"/>
      <c r="SW86" s="96"/>
      <c r="SX86" s="96"/>
      <c r="SY86" s="96"/>
      <c r="SZ86" s="96"/>
      <c r="TA86" s="96"/>
      <c r="TB86" s="96"/>
      <c r="TC86" s="96"/>
      <c r="TD86" s="96"/>
      <c r="TE86" s="96"/>
      <c r="TF86" s="96"/>
      <c r="TG86" s="96"/>
      <c r="TH86" s="96"/>
      <c r="TI86" s="96"/>
      <c r="TJ86" s="96"/>
      <c r="TK86" s="96"/>
      <c r="TL86" s="96"/>
      <c r="TM86" s="96"/>
      <c r="TN86" s="96"/>
      <c r="TO86" s="96"/>
      <c r="TP86" s="96"/>
      <c r="TQ86" s="96"/>
      <c r="TR86" s="96"/>
      <c r="TS86" s="96"/>
      <c r="TT86" s="96"/>
      <c r="TU86" s="96"/>
      <c r="TV86" s="96"/>
      <c r="TW86" s="96"/>
      <c r="TX86" s="96"/>
      <c r="TY86" s="96"/>
      <c r="TZ86" s="96"/>
      <c r="UA86" s="96"/>
      <c r="UB86" s="96"/>
      <c r="UC86" s="96"/>
      <c r="UD86" s="96"/>
      <c r="UE86" s="96"/>
      <c r="UF86" s="96"/>
      <c r="UG86" s="96"/>
      <c r="UH86" s="96"/>
      <c r="UI86" s="96"/>
      <c r="UJ86" s="96"/>
      <c r="UK86" s="96"/>
      <c r="UL86" s="96"/>
      <c r="UM86" s="96"/>
      <c r="UN86" s="96"/>
      <c r="UO86" s="96"/>
      <c r="UP86" s="96"/>
      <c r="UQ86" s="96"/>
      <c r="UR86" s="96"/>
      <c r="US86" s="96"/>
      <c r="UT86" s="96"/>
      <c r="UU86" s="96"/>
      <c r="UV86" s="96"/>
      <c r="UW86" s="96"/>
      <c r="UX86" s="96"/>
      <c r="UY86" s="96"/>
      <c r="UZ86" s="96"/>
      <c r="VA86" s="96"/>
      <c r="VB86" s="96"/>
      <c r="VC86" s="96"/>
      <c r="VD86" s="96"/>
      <c r="VE86" s="96"/>
      <c r="VF86" s="96"/>
      <c r="VG86" s="96"/>
      <c r="VH86" s="96"/>
      <c r="VI86" s="96"/>
      <c r="VJ86" s="96"/>
      <c r="VK86" s="96"/>
      <c r="VL86" s="96"/>
      <c r="VM86" s="96"/>
      <c r="VN86" s="96"/>
      <c r="VO86" s="96"/>
      <c r="VP86" s="96"/>
      <c r="VQ86" s="96"/>
      <c r="VR86" s="96"/>
      <c r="VS86" s="96"/>
      <c r="VT86" s="96"/>
      <c r="VU86" s="96"/>
      <c r="VV86" s="96"/>
      <c r="VW86" s="96"/>
      <c r="VX86" s="96"/>
      <c r="VY86" s="96"/>
      <c r="VZ86" s="96"/>
      <c r="WA86" s="96"/>
      <c r="WB86" s="96"/>
      <c r="WC86" s="96"/>
      <c r="WD86" s="96"/>
      <c r="WE86" s="96"/>
      <c r="WF86" s="96"/>
      <c r="WG86" s="96"/>
      <c r="WH86" s="96"/>
      <c r="WI86" s="96"/>
      <c r="WJ86" s="96"/>
      <c r="WK86" s="96"/>
      <c r="WL86" s="96"/>
      <c r="WM86" s="96"/>
      <c r="WN86" s="96"/>
      <c r="WO86" s="96"/>
      <c r="WP86" s="96"/>
      <c r="WQ86" s="96"/>
      <c r="WR86" s="96"/>
      <c r="WS86" s="96"/>
      <c r="WT86" s="96"/>
      <c r="WU86" s="96"/>
      <c r="WV86" s="96"/>
      <c r="WW86" s="96"/>
      <c r="WX86" s="96"/>
      <c r="WY86" s="96"/>
      <c r="WZ86" s="96"/>
      <c r="XA86" s="96"/>
      <c r="XB86" s="96"/>
      <c r="XC86" s="96"/>
      <c r="XD86" s="96"/>
      <c r="XE86" s="96"/>
      <c r="XF86" s="96"/>
      <c r="XG86" s="96"/>
      <c r="XH86" s="96"/>
      <c r="XI86" s="96"/>
      <c r="XJ86" s="96"/>
      <c r="XK86" s="96"/>
      <c r="XL86" s="96"/>
      <c r="XM86" s="96"/>
      <c r="XN86" s="96"/>
      <c r="XO86" s="96"/>
      <c r="XP86" s="96"/>
      <c r="XQ86" s="96"/>
      <c r="XR86" s="96"/>
      <c r="XS86" s="96"/>
      <c r="XT86" s="96"/>
      <c r="XU86" s="96"/>
      <c r="XV86" s="96"/>
      <c r="XW86" s="96"/>
      <c r="XX86" s="96"/>
      <c r="XY86" s="96"/>
      <c r="XZ86" s="96"/>
      <c r="YA86" s="96"/>
      <c r="YB86" s="96"/>
      <c r="YC86" s="96"/>
      <c r="YD86" s="96"/>
      <c r="YE86" s="96"/>
      <c r="YF86" s="96"/>
      <c r="YG86" s="96"/>
      <c r="YH86" s="96"/>
      <c r="YI86" s="96"/>
      <c r="YJ86" s="96"/>
      <c r="YK86" s="96"/>
      <c r="YL86" s="96"/>
      <c r="YM86" s="96"/>
      <c r="YN86" s="96"/>
      <c r="YO86" s="96"/>
      <c r="YP86" s="96"/>
      <c r="YQ86" s="96"/>
      <c r="YR86" s="96"/>
      <c r="YS86" s="96"/>
      <c r="YT86" s="96"/>
      <c r="YU86" s="96"/>
      <c r="YV86" s="96"/>
      <c r="YW86" s="96"/>
      <c r="YX86" s="96"/>
      <c r="YY86" s="96"/>
      <c r="YZ86" s="96"/>
      <c r="ZA86" s="96"/>
      <c r="ZB86" s="96"/>
      <c r="ZC86" s="96"/>
      <c r="ZD86" s="96"/>
      <c r="ZE86" s="96"/>
      <c r="ZF86" s="96"/>
      <c r="ZG86" s="96"/>
      <c r="ZH86" s="96"/>
      <c r="ZI86" s="96"/>
      <c r="ZJ86" s="96"/>
      <c r="ZK86" s="96"/>
      <c r="ZL86" s="96"/>
      <c r="ZM86" s="96"/>
      <c r="ZN86" s="96"/>
      <c r="ZO86" s="96"/>
      <c r="ZP86" s="96"/>
      <c r="ZQ86" s="96"/>
      <c r="ZR86" s="96"/>
      <c r="ZS86" s="96"/>
      <c r="ZT86" s="96"/>
      <c r="ZU86" s="96"/>
      <c r="ZV86" s="96"/>
      <c r="ZW86" s="96"/>
      <c r="ZX86" s="96"/>
      <c r="ZY86" s="96"/>
      <c r="ZZ86" s="96"/>
      <c r="AAA86" s="96"/>
      <c r="AAB86" s="96"/>
      <c r="AAC86" s="96"/>
      <c r="AAD86" s="96"/>
      <c r="AAE86" s="96"/>
      <c r="AAF86" s="96"/>
      <c r="AAG86" s="96"/>
      <c r="AAH86" s="96"/>
      <c r="AAI86" s="96"/>
      <c r="AAJ86" s="96"/>
      <c r="AAK86" s="96"/>
      <c r="AAL86" s="96"/>
      <c r="AAM86" s="96"/>
      <c r="AAN86" s="96"/>
      <c r="AAO86" s="96"/>
      <c r="AAP86" s="96"/>
      <c r="AAQ86" s="96"/>
      <c r="AAR86" s="96"/>
      <c r="AAS86" s="96"/>
      <c r="AAT86" s="96"/>
      <c r="AAU86" s="96"/>
      <c r="AAV86" s="96"/>
      <c r="AAW86" s="96"/>
      <c r="AAX86" s="96"/>
      <c r="AAY86" s="96"/>
      <c r="AAZ86" s="96"/>
      <c r="ABA86" s="96"/>
      <c r="ABB86" s="96"/>
      <c r="ABC86" s="96"/>
      <c r="ABD86" s="96"/>
      <c r="ABE86" s="96"/>
      <c r="ABF86" s="96"/>
      <c r="ABG86" s="96"/>
      <c r="ABH86" s="96"/>
      <c r="ABI86" s="96"/>
      <c r="ABJ86" s="96"/>
      <c r="ABK86" s="96"/>
      <c r="ABL86" s="96"/>
      <c r="ABM86" s="96"/>
      <c r="ABN86" s="96"/>
      <c r="ABO86" s="96"/>
      <c r="ABP86" s="96"/>
      <c r="ABQ86" s="96"/>
      <c r="ABR86" s="96"/>
      <c r="ABS86" s="96"/>
      <c r="ABT86" s="96"/>
      <c r="ABU86" s="96"/>
      <c r="ABV86" s="96"/>
      <c r="ABW86" s="96"/>
      <c r="ABX86" s="96"/>
      <c r="ABY86" s="96"/>
      <c r="ABZ86" s="96"/>
      <c r="ACA86" s="96"/>
      <c r="ACB86" s="96"/>
      <c r="ACC86" s="96"/>
      <c r="ACD86" s="96"/>
      <c r="ACE86" s="96"/>
      <c r="ACF86" s="96"/>
      <c r="ACG86" s="96"/>
      <c r="ACH86" s="96"/>
      <c r="ACI86" s="96"/>
      <c r="ACJ86" s="96"/>
      <c r="ACK86" s="96"/>
      <c r="ACL86" s="96"/>
      <c r="ACM86" s="96"/>
      <c r="ACN86" s="96"/>
      <c r="ACO86" s="96"/>
      <c r="ACP86" s="96"/>
      <c r="ACQ86" s="96"/>
      <c r="ACR86" s="96"/>
      <c r="ACS86" s="96"/>
      <c r="ACT86" s="96"/>
      <c r="ACU86" s="96"/>
      <c r="ACV86" s="96"/>
      <c r="ACW86" s="96"/>
      <c r="ACX86" s="96"/>
      <c r="ACY86" s="96"/>
      <c r="ACZ86" s="96"/>
      <c r="ADA86" s="96"/>
      <c r="ADB86" s="96"/>
      <c r="ADC86" s="96"/>
      <c r="ADD86" s="96"/>
      <c r="ADE86" s="96"/>
      <c r="ADF86" s="96"/>
      <c r="ADG86" s="96"/>
      <c r="ADH86" s="96"/>
      <c r="ADI86" s="96"/>
      <c r="ADJ86" s="96"/>
      <c r="ADK86" s="96"/>
      <c r="ADL86" s="96"/>
      <c r="ADM86" s="96"/>
      <c r="ADN86" s="96"/>
      <c r="ADO86" s="96"/>
      <c r="ADP86" s="96"/>
      <c r="ADQ86" s="96"/>
      <c r="ADR86" s="96"/>
      <c r="ADS86" s="96"/>
      <c r="ADT86" s="96"/>
      <c r="ADU86" s="96"/>
      <c r="ADV86" s="96"/>
      <c r="ADW86" s="96"/>
      <c r="ADX86" s="96"/>
      <c r="ADY86" s="96"/>
      <c r="ADZ86" s="96"/>
      <c r="AEA86" s="96"/>
      <c r="AEB86" s="96"/>
      <c r="AEC86" s="96"/>
      <c r="AED86" s="96"/>
      <c r="AEE86" s="96"/>
      <c r="AEF86" s="96"/>
      <c r="AEG86" s="96"/>
      <c r="AEH86" s="96"/>
      <c r="AEI86" s="96"/>
      <c r="AEJ86" s="96"/>
      <c r="AEK86" s="96"/>
      <c r="AEL86" s="96"/>
      <c r="AEM86" s="96"/>
      <c r="AEN86" s="96"/>
      <c r="AEO86" s="96"/>
      <c r="AEP86" s="96"/>
      <c r="AEQ86" s="96"/>
      <c r="AER86" s="96"/>
      <c r="AES86" s="96"/>
      <c r="AET86" s="96"/>
      <c r="AEU86" s="96"/>
      <c r="AEV86" s="96"/>
      <c r="AEW86" s="96"/>
      <c r="AEX86" s="96"/>
      <c r="AEY86" s="96"/>
      <c r="AEZ86" s="96"/>
      <c r="AFA86" s="96"/>
      <c r="AFB86" s="96"/>
      <c r="AFC86" s="96"/>
      <c r="AFD86" s="96"/>
      <c r="AFE86" s="96"/>
      <c r="AFF86" s="96"/>
      <c r="AFG86" s="96"/>
      <c r="AFH86" s="96"/>
      <c r="AFI86" s="96"/>
      <c r="AFJ86" s="96"/>
      <c r="AFK86" s="96"/>
      <c r="AFL86" s="96"/>
      <c r="AFM86" s="96"/>
      <c r="AFN86" s="96"/>
      <c r="AFO86" s="96"/>
      <c r="AFP86" s="96"/>
      <c r="AFQ86" s="96"/>
      <c r="AFR86" s="96"/>
      <c r="AFS86" s="96"/>
      <c r="AFT86" s="96"/>
      <c r="AFU86" s="96"/>
      <c r="AFV86" s="96"/>
      <c r="AFW86" s="96"/>
      <c r="AFX86" s="96"/>
      <c r="AFY86" s="96"/>
      <c r="AFZ86" s="96"/>
      <c r="AGA86" s="96"/>
      <c r="AGB86" s="96"/>
      <c r="AGC86" s="96"/>
      <c r="AGD86" s="96"/>
      <c r="AGE86" s="96"/>
      <c r="AGF86" s="96"/>
      <c r="AGG86" s="96"/>
      <c r="AGH86" s="96"/>
      <c r="AGI86" s="96"/>
      <c r="AGJ86" s="96"/>
      <c r="AGK86" s="96"/>
      <c r="AGL86" s="96"/>
      <c r="AGM86" s="96"/>
      <c r="AGN86" s="96"/>
      <c r="AGO86" s="96"/>
      <c r="AGP86" s="96"/>
      <c r="AGQ86" s="96"/>
      <c r="AGR86" s="96"/>
      <c r="AGS86" s="96"/>
      <c r="AGT86" s="96"/>
      <c r="AGU86" s="96"/>
      <c r="AGV86" s="96"/>
      <c r="AGW86" s="96"/>
      <c r="AGX86" s="96"/>
      <c r="AGY86" s="96"/>
      <c r="AGZ86" s="96"/>
      <c r="AHA86" s="96"/>
      <c r="AHB86" s="96"/>
      <c r="AHC86" s="96"/>
      <c r="AHD86" s="96"/>
      <c r="AHE86" s="96"/>
      <c r="AHF86" s="96"/>
      <c r="AHG86" s="96"/>
      <c r="AHH86" s="96"/>
      <c r="AHI86" s="96"/>
      <c r="AHJ86" s="96"/>
      <c r="AHK86" s="96"/>
      <c r="AHL86" s="96"/>
      <c r="AHM86" s="96"/>
      <c r="AHN86" s="96"/>
      <c r="AHO86" s="96"/>
      <c r="AHP86" s="96"/>
      <c r="AHQ86" s="96"/>
      <c r="AHR86" s="96"/>
      <c r="AHS86" s="96"/>
      <c r="AHT86" s="96"/>
      <c r="AHU86" s="96"/>
      <c r="AHV86" s="96"/>
      <c r="AHW86" s="96"/>
      <c r="AHX86" s="96"/>
      <c r="AHY86" s="96"/>
      <c r="AHZ86" s="96"/>
      <c r="AIA86" s="96"/>
      <c r="AIB86" s="96"/>
      <c r="AIC86" s="96"/>
      <c r="AID86" s="96"/>
      <c r="AIE86" s="96"/>
      <c r="AIF86" s="96"/>
      <c r="AIG86" s="96"/>
      <c r="AIH86" s="96"/>
      <c r="AII86" s="96"/>
      <c r="AIJ86" s="96"/>
      <c r="AIK86" s="96"/>
      <c r="AIL86" s="96"/>
      <c r="AIM86" s="96"/>
      <c r="AIN86" s="96"/>
      <c r="AIO86" s="96"/>
      <c r="AIP86" s="96"/>
      <c r="AIQ86" s="96"/>
      <c r="AIR86" s="96"/>
      <c r="AIS86" s="96"/>
      <c r="AIT86" s="96"/>
      <c r="AIU86" s="96"/>
      <c r="AIV86" s="96"/>
      <c r="AIW86" s="96"/>
      <c r="AIX86" s="96"/>
      <c r="AIY86" s="96"/>
      <c r="AIZ86" s="96"/>
      <c r="AJA86" s="96"/>
      <c r="AJB86" s="96"/>
      <c r="AJC86" s="96"/>
      <c r="AJD86" s="96"/>
      <c r="AJE86" s="96"/>
      <c r="AJF86" s="96"/>
      <c r="AJG86" s="96"/>
      <c r="AJH86" s="96"/>
      <c r="AJI86" s="96"/>
      <c r="AJJ86" s="96"/>
      <c r="AJK86" s="96"/>
      <c r="AJL86" s="96"/>
      <c r="AJM86" s="96"/>
      <c r="AJN86" s="96"/>
      <c r="AJO86" s="96"/>
      <c r="AJP86" s="96"/>
      <c r="AJQ86" s="96"/>
      <c r="AJR86" s="96"/>
      <c r="AJS86" s="96"/>
      <c r="AJT86" s="96"/>
      <c r="AJU86" s="96"/>
      <c r="AJV86" s="96"/>
      <c r="AJW86" s="96"/>
      <c r="AJX86" s="96"/>
      <c r="AJY86" s="96"/>
      <c r="AJZ86" s="96"/>
      <c r="AKA86" s="96"/>
      <c r="AKB86" s="96"/>
      <c r="AKC86" s="96"/>
      <c r="AKD86" s="96"/>
      <c r="AKE86" s="96"/>
      <c r="AKF86" s="96"/>
      <c r="AKG86" s="96"/>
      <c r="AKH86" s="96"/>
      <c r="AKI86" s="96"/>
      <c r="AKJ86" s="96"/>
      <c r="AKK86" s="96"/>
      <c r="AKL86" s="96"/>
      <c r="AKM86" s="96"/>
      <c r="AKN86" s="96"/>
      <c r="AKO86" s="96"/>
      <c r="AKP86" s="96"/>
      <c r="AKQ86" s="96"/>
      <c r="AKR86" s="96"/>
      <c r="AKS86" s="96"/>
      <c r="AKT86" s="96"/>
      <c r="AKU86" s="96"/>
      <c r="AKV86" s="96"/>
      <c r="AKW86" s="96"/>
      <c r="AKX86" s="96"/>
      <c r="AKY86" s="96"/>
      <c r="AKZ86" s="96"/>
      <c r="ALA86" s="96"/>
      <c r="ALB86" s="96"/>
      <c r="ALC86" s="96"/>
      <c r="ALD86" s="96"/>
      <c r="ALE86" s="96"/>
      <c r="ALF86" s="96"/>
      <c r="ALG86" s="96"/>
      <c r="ALH86" s="96"/>
      <c r="ALI86" s="96"/>
      <c r="ALJ86" s="96"/>
      <c r="ALK86" s="96"/>
      <c r="ALL86" s="96"/>
      <c r="ALM86" s="96"/>
      <c r="ALN86" s="96"/>
      <c r="ALO86" s="96"/>
      <c r="ALP86" s="96"/>
      <c r="ALQ86" s="96"/>
      <c r="ALR86" s="96"/>
      <c r="ALS86" s="96"/>
      <c r="ALT86" s="96"/>
      <c r="ALU86" s="96"/>
      <c r="ALV86" s="96"/>
      <c r="ALW86" s="96"/>
      <c r="ALX86" s="96"/>
      <c r="ALY86" s="96"/>
      <c r="ALZ86" s="96"/>
      <c r="AMA86" s="96"/>
      <c r="AMB86" s="96"/>
      <c r="AMC86" s="96"/>
      <c r="AMD86" s="96"/>
      <c r="AME86" s="96"/>
      <c r="AMF86" s="96"/>
      <c r="AMG86" s="96"/>
      <c r="AMH86" s="96"/>
      <c r="AMI86" s="96"/>
      <c r="AMJ86" s="96"/>
    </row>
    <row r="87" spans="1:1024" x14ac:dyDescent="0.15">
      <c r="A87" s="1" t="s">
        <v>344</v>
      </c>
    </row>
    <row r="88" spans="1:1024" x14ac:dyDescent="0.15">
      <c r="D88" s="22" t="s">
        <v>1</v>
      </c>
    </row>
    <row r="89" spans="1:1024" s="112" customFormat="1" x14ac:dyDescent="0.15">
      <c r="A89" s="109" t="s">
        <v>2</v>
      </c>
      <c r="B89" s="110" t="s">
        <v>337</v>
      </c>
      <c r="C89" s="110" t="s">
        <v>90</v>
      </c>
      <c r="D89" s="111" t="s">
        <v>339</v>
      </c>
    </row>
    <row r="90" spans="1:1024" x14ac:dyDescent="0.15">
      <c r="A90" s="25">
        <v>30</v>
      </c>
      <c r="B90" s="98">
        <v>3</v>
      </c>
      <c r="C90" s="98">
        <v>3</v>
      </c>
      <c r="D90" s="99">
        <v>0</v>
      </c>
    </row>
    <row r="91" spans="1:1024" x14ac:dyDescent="0.15">
      <c r="A91" s="25" t="s">
        <v>14</v>
      </c>
      <c r="B91" s="98">
        <v>3</v>
      </c>
      <c r="C91" s="98">
        <v>4</v>
      </c>
      <c r="D91" s="99">
        <v>3</v>
      </c>
    </row>
    <row r="92" spans="1:1024" x14ac:dyDescent="0.15">
      <c r="A92" s="25">
        <v>2</v>
      </c>
      <c r="B92" s="98">
        <v>4</v>
      </c>
      <c r="C92" s="98">
        <v>5</v>
      </c>
      <c r="D92" s="99">
        <v>5</v>
      </c>
    </row>
    <row r="93" spans="1:1024" ht="14.25" thickBot="1" x14ac:dyDescent="0.2">
      <c r="A93" s="121">
        <v>3</v>
      </c>
      <c r="B93" s="15">
        <v>4</v>
      </c>
      <c r="C93" s="15">
        <v>5</v>
      </c>
      <c r="D93" s="102">
        <v>5</v>
      </c>
    </row>
    <row r="94" spans="1:1024" x14ac:dyDescent="0.15">
      <c r="A94" s="96" t="s">
        <v>347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  <c r="BL94" s="96"/>
      <c r="BM94" s="96"/>
      <c r="BN94" s="96"/>
      <c r="BO94" s="96"/>
      <c r="BP94" s="96"/>
      <c r="BQ94" s="96"/>
      <c r="BR94" s="96"/>
      <c r="BS94" s="96"/>
      <c r="BT94" s="96"/>
      <c r="BU94" s="96"/>
      <c r="BV94" s="96"/>
      <c r="BW94" s="96"/>
      <c r="BX94" s="96"/>
      <c r="BY94" s="96"/>
      <c r="BZ94" s="96"/>
      <c r="CA94" s="96"/>
      <c r="CB94" s="96"/>
      <c r="CC94" s="96"/>
      <c r="CD94" s="96"/>
      <c r="CE94" s="96"/>
      <c r="CF94" s="96"/>
      <c r="CG94" s="96"/>
      <c r="CH94" s="96"/>
      <c r="CI94" s="96"/>
      <c r="CJ94" s="96"/>
      <c r="CK94" s="96"/>
      <c r="CL94" s="96"/>
      <c r="CM94" s="96"/>
      <c r="CN94" s="96"/>
      <c r="CO94" s="96"/>
      <c r="CP94" s="96"/>
      <c r="CQ94" s="96"/>
      <c r="CR94" s="96"/>
      <c r="CS94" s="96"/>
      <c r="CT94" s="96"/>
      <c r="CU94" s="96"/>
      <c r="CV94" s="96"/>
      <c r="CW94" s="96"/>
      <c r="CX94" s="96"/>
      <c r="CY94" s="96"/>
      <c r="CZ94" s="96"/>
      <c r="DA94" s="96"/>
      <c r="DB94" s="96"/>
      <c r="DC94" s="96"/>
      <c r="DD94" s="96"/>
      <c r="DE94" s="96"/>
      <c r="DF94" s="96"/>
      <c r="DG94" s="96"/>
      <c r="DH94" s="96"/>
      <c r="DI94" s="96"/>
      <c r="DJ94" s="96"/>
      <c r="DK94" s="96"/>
      <c r="DL94" s="96"/>
      <c r="DM94" s="96"/>
      <c r="DN94" s="96"/>
      <c r="DO94" s="96"/>
      <c r="DP94" s="96"/>
      <c r="DQ94" s="96"/>
      <c r="DR94" s="96"/>
      <c r="DS94" s="96"/>
      <c r="DT94" s="96"/>
      <c r="DU94" s="96"/>
      <c r="DV94" s="96"/>
      <c r="DW94" s="96"/>
      <c r="DX94" s="96"/>
      <c r="DY94" s="96"/>
      <c r="DZ94" s="96"/>
      <c r="EA94" s="96"/>
      <c r="EB94" s="96"/>
      <c r="EC94" s="96"/>
      <c r="ED94" s="96"/>
      <c r="EE94" s="96"/>
      <c r="EF94" s="96"/>
      <c r="EG94" s="96"/>
      <c r="EH94" s="96"/>
      <c r="EI94" s="96"/>
      <c r="EJ94" s="96"/>
      <c r="EK94" s="96"/>
      <c r="EL94" s="96"/>
      <c r="EM94" s="96"/>
      <c r="EN94" s="96"/>
      <c r="EO94" s="96"/>
      <c r="EP94" s="96"/>
      <c r="EQ94" s="96"/>
      <c r="ER94" s="96"/>
      <c r="ES94" s="96"/>
      <c r="ET94" s="96"/>
      <c r="EU94" s="96"/>
      <c r="EV94" s="96"/>
      <c r="EW94" s="96"/>
      <c r="EX94" s="96"/>
      <c r="EY94" s="96"/>
      <c r="EZ94" s="96"/>
      <c r="FA94" s="96"/>
      <c r="FB94" s="96"/>
      <c r="FC94" s="96"/>
      <c r="FD94" s="96"/>
      <c r="FE94" s="96"/>
      <c r="FF94" s="96"/>
      <c r="FG94" s="96"/>
      <c r="FH94" s="96"/>
      <c r="FI94" s="96"/>
      <c r="FJ94" s="96"/>
      <c r="FK94" s="96"/>
      <c r="FL94" s="96"/>
      <c r="FM94" s="96"/>
      <c r="FN94" s="96"/>
      <c r="FO94" s="96"/>
      <c r="FP94" s="96"/>
      <c r="FQ94" s="96"/>
      <c r="FR94" s="96"/>
      <c r="FS94" s="96"/>
      <c r="FT94" s="96"/>
      <c r="FU94" s="96"/>
      <c r="FV94" s="96"/>
      <c r="FW94" s="96"/>
      <c r="FX94" s="96"/>
      <c r="FY94" s="96"/>
      <c r="FZ94" s="96"/>
      <c r="GA94" s="96"/>
      <c r="GB94" s="96"/>
      <c r="GC94" s="96"/>
      <c r="GD94" s="96"/>
      <c r="GE94" s="96"/>
      <c r="GF94" s="96"/>
      <c r="GG94" s="96"/>
      <c r="GH94" s="96"/>
      <c r="GI94" s="96"/>
      <c r="GJ94" s="96"/>
      <c r="GK94" s="96"/>
      <c r="GL94" s="96"/>
      <c r="GM94" s="96"/>
      <c r="GN94" s="96"/>
      <c r="GO94" s="96"/>
      <c r="GP94" s="96"/>
      <c r="GQ94" s="96"/>
      <c r="GR94" s="96"/>
      <c r="GS94" s="96"/>
      <c r="GT94" s="96"/>
      <c r="GU94" s="96"/>
      <c r="GV94" s="96"/>
      <c r="GW94" s="96"/>
      <c r="GX94" s="96"/>
      <c r="GY94" s="96"/>
      <c r="GZ94" s="96"/>
      <c r="HA94" s="96"/>
      <c r="HB94" s="96"/>
      <c r="HC94" s="96"/>
      <c r="HD94" s="96"/>
      <c r="HE94" s="96"/>
      <c r="HF94" s="96"/>
      <c r="HG94" s="96"/>
      <c r="HH94" s="96"/>
      <c r="HI94" s="96"/>
      <c r="HJ94" s="96"/>
      <c r="HK94" s="96"/>
      <c r="HL94" s="96"/>
      <c r="HM94" s="96"/>
      <c r="HN94" s="96"/>
      <c r="HO94" s="96"/>
      <c r="HP94" s="96"/>
      <c r="HQ94" s="96"/>
      <c r="HR94" s="96"/>
      <c r="HS94" s="96"/>
      <c r="HT94" s="96"/>
      <c r="HU94" s="96"/>
      <c r="HV94" s="96"/>
      <c r="HW94" s="96"/>
      <c r="HX94" s="96"/>
      <c r="HY94" s="96"/>
      <c r="HZ94" s="96"/>
      <c r="IA94" s="96"/>
      <c r="IB94" s="96"/>
      <c r="IC94" s="96"/>
      <c r="ID94" s="96"/>
      <c r="IE94" s="96"/>
      <c r="IF94" s="96"/>
      <c r="IG94" s="96"/>
      <c r="IH94" s="96"/>
      <c r="II94" s="96"/>
      <c r="IJ94" s="96"/>
      <c r="IK94" s="96"/>
      <c r="IL94" s="96"/>
      <c r="IM94" s="96"/>
      <c r="IN94" s="96"/>
      <c r="IO94" s="96"/>
      <c r="IP94" s="96"/>
      <c r="IQ94" s="96"/>
      <c r="IR94" s="96"/>
      <c r="IS94" s="96"/>
      <c r="IT94" s="96"/>
      <c r="IU94" s="96"/>
      <c r="IV94" s="96"/>
      <c r="IW94" s="96"/>
      <c r="IX94" s="96"/>
      <c r="IY94" s="96"/>
      <c r="IZ94" s="96"/>
      <c r="JA94" s="96"/>
      <c r="JB94" s="96"/>
      <c r="JC94" s="96"/>
      <c r="JD94" s="96"/>
      <c r="JE94" s="96"/>
      <c r="JF94" s="96"/>
      <c r="JG94" s="96"/>
      <c r="JH94" s="96"/>
      <c r="JI94" s="96"/>
      <c r="JJ94" s="96"/>
      <c r="JK94" s="96"/>
      <c r="JL94" s="96"/>
      <c r="JM94" s="96"/>
      <c r="JN94" s="96"/>
      <c r="JO94" s="96"/>
      <c r="JP94" s="96"/>
      <c r="JQ94" s="96"/>
      <c r="JR94" s="96"/>
      <c r="JS94" s="96"/>
      <c r="JT94" s="96"/>
      <c r="JU94" s="96"/>
      <c r="JV94" s="96"/>
      <c r="JW94" s="96"/>
      <c r="JX94" s="96"/>
      <c r="JY94" s="96"/>
      <c r="JZ94" s="96"/>
      <c r="KA94" s="96"/>
      <c r="KB94" s="96"/>
      <c r="KC94" s="96"/>
      <c r="KD94" s="96"/>
      <c r="KE94" s="96"/>
      <c r="KF94" s="96"/>
      <c r="KG94" s="96"/>
      <c r="KH94" s="96"/>
      <c r="KI94" s="96"/>
      <c r="KJ94" s="96"/>
      <c r="KK94" s="96"/>
      <c r="KL94" s="96"/>
      <c r="KM94" s="96"/>
      <c r="KN94" s="96"/>
      <c r="KO94" s="96"/>
      <c r="KP94" s="96"/>
      <c r="KQ94" s="96"/>
      <c r="KR94" s="96"/>
      <c r="KS94" s="96"/>
      <c r="KT94" s="96"/>
      <c r="KU94" s="96"/>
      <c r="KV94" s="96"/>
      <c r="KW94" s="96"/>
      <c r="KX94" s="96"/>
      <c r="KY94" s="96"/>
      <c r="KZ94" s="96"/>
      <c r="LA94" s="96"/>
      <c r="LB94" s="96"/>
      <c r="LC94" s="96"/>
      <c r="LD94" s="96"/>
      <c r="LE94" s="96"/>
      <c r="LF94" s="96"/>
      <c r="LG94" s="96"/>
      <c r="LH94" s="96"/>
      <c r="LI94" s="96"/>
      <c r="LJ94" s="96"/>
      <c r="LK94" s="96"/>
      <c r="LL94" s="96"/>
      <c r="LM94" s="96"/>
      <c r="LN94" s="96"/>
      <c r="LO94" s="96"/>
      <c r="LP94" s="96"/>
      <c r="LQ94" s="96"/>
      <c r="LR94" s="96"/>
      <c r="LS94" s="96"/>
      <c r="LT94" s="96"/>
      <c r="LU94" s="96"/>
      <c r="LV94" s="96"/>
      <c r="LW94" s="96"/>
      <c r="LX94" s="96"/>
      <c r="LY94" s="96"/>
      <c r="LZ94" s="96"/>
      <c r="MA94" s="96"/>
      <c r="MB94" s="96"/>
      <c r="MC94" s="96"/>
      <c r="MD94" s="96"/>
      <c r="ME94" s="96"/>
      <c r="MF94" s="96"/>
      <c r="MG94" s="96"/>
      <c r="MH94" s="96"/>
      <c r="MI94" s="96"/>
      <c r="MJ94" s="96"/>
      <c r="MK94" s="96"/>
      <c r="ML94" s="96"/>
      <c r="MM94" s="96"/>
      <c r="MN94" s="96"/>
      <c r="MO94" s="96"/>
      <c r="MP94" s="96"/>
      <c r="MQ94" s="96"/>
      <c r="MR94" s="96"/>
      <c r="MS94" s="96"/>
      <c r="MT94" s="96"/>
      <c r="MU94" s="96"/>
      <c r="MV94" s="96"/>
      <c r="MW94" s="96"/>
      <c r="MX94" s="96"/>
      <c r="MY94" s="96"/>
      <c r="MZ94" s="96"/>
      <c r="NA94" s="96"/>
      <c r="NB94" s="96"/>
      <c r="NC94" s="96"/>
      <c r="ND94" s="96"/>
      <c r="NE94" s="96"/>
      <c r="NF94" s="96"/>
      <c r="NG94" s="96"/>
      <c r="NH94" s="96"/>
      <c r="NI94" s="96"/>
      <c r="NJ94" s="96"/>
      <c r="NK94" s="96"/>
      <c r="NL94" s="96"/>
      <c r="NM94" s="96"/>
      <c r="NN94" s="96"/>
      <c r="NO94" s="96"/>
      <c r="NP94" s="96"/>
      <c r="NQ94" s="96"/>
      <c r="NR94" s="96"/>
      <c r="NS94" s="96"/>
      <c r="NT94" s="96"/>
      <c r="NU94" s="96"/>
      <c r="NV94" s="96"/>
      <c r="NW94" s="96"/>
      <c r="NX94" s="96"/>
      <c r="NY94" s="96"/>
      <c r="NZ94" s="96"/>
      <c r="OA94" s="96"/>
      <c r="OB94" s="96"/>
      <c r="OC94" s="96"/>
      <c r="OD94" s="96"/>
      <c r="OE94" s="96"/>
      <c r="OF94" s="96"/>
      <c r="OG94" s="96"/>
      <c r="OH94" s="96"/>
      <c r="OI94" s="96"/>
      <c r="OJ94" s="96"/>
      <c r="OK94" s="96"/>
      <c r="OL94" s="96"/>
      <c r="OM94" s="96"/>
      <c r="ON94" s="96"/>
      <c r="OO94" s="96"/>
      <c r="OP94" s="96"/>
      <c r="OQ94" s="96"/>
      <c r="OR94" s="96"/>
      <c r="OS94" s="96"/>
      <c r="OT94" s="96"/>
      <c r="OU94" s="96"/>
      <c r="OV94" s="96"/>
      <c r="OW94" s="96"/>
      <c r="OX94" s="96"/>
      <c r="OY94" s="96"/>
      <c r="OZ94" s="96"/>
      <c r="PA94" s="96"/>
      <c r="PB94" s="96"/>
      <c r="PC94" s="96"/>
      <c r="PD94" s="96"/>
      <c r="PE94" s="96"/>
      <c r="PF94" s="96"/>
      <c r="PG94" s="96"/>
      <c r="PH94" s="96"/>
      <c r="PI94" s="96"/>
      <c r="PJ94" s="96"/>
      <c r="PK94" s="96"/>
      <c r="PL94" s="96"/>
      <c r="PM94" s="96"/>
      <c r="PN94" s="96"/>
      <c r="PO94" s="96"/>
      <c r="PP94" s="96"/>
      <c r="PQ94" s="96"/>
      <c r="PR94" s="96"/>
      <c r="PS94" s="96"/>
      <c r="PT94" s="96"/>
      <c r="PU94" s="96"/>
      <c r="PV94" s="96"/>
      <c r="PW94" s="96"/>
      <c r="PX94" s="96"/>
      <c r="PY94" s="96"/>
      <c r="PZ94" s="96"/>
      <c r="QA94" s="96"/>
      <c r="QB94" s="96"/>
      <c r="QC94" s="96"/>
      <c r="QD94" s="96"/>
      <c r="QE94" s="96"/>
      <c r="QF94" s="96"/>
      <c r="QG94" s="96"/>
      <c r="QH94" s="96"/>
      <c r="QI94" s="96"/>
      <c r="QJ94" s="96"/>
      <c r="QK94" s="96"/>
      <c r="QL94" s="96"/>
      <c r="QM94" s="96"/>
      <c r="QN94" s="96"/>
      <c r="QO94" s="96"/>
      <c r="QP94" s="96"/>
      <c r="QQ94" s="96"/>
      <c r="QR94" s="96"/>
      <c r="QS94" s="96"/>
      <c r="QT94" s="96"/>
      <c r="QU94" s="96"/>
      <c r="QV94" s="96"/>
      <c r="QW94" s="96"/>
      <c r="QX94" s="96"/>
      <c r="QY94" s="96"/>
      <c r="QZ94" s="96"/>
      <c r="RA94" s="96"/>
      <c r="RB94" s="96"/>
      <c r="RC94" s="96"/>
      <c r="RD94" s="96"/>
      <c r="RE94" s="96"/>
      <c r="RF94" s="96"/>
      <c r="RG94" s="96"/>
      <c r="RH94" s="96"/>
      <c r="RI94" s="96"/>
      <c r="RJ94" s="96"/>
      <c r="RK94" s="96"/>
      <c r="RL94" s="96"/>
      <c r="RM94" s="96"/>
      <c r="RN94" s="96"/>
      <c r="RO94" s="96"/>
      <c r="RP94" s="96"/>
      <c r="RQ94" s="96"/>
      <c r="RR94" s="96"/>
      <c r="RS94" s="96"/>
      <c r="RT94" s="96"/>
      <c r="RU94" s="96"/>
      <c r="RV94" s="96"/>
      <c r="RW94" s="96"/>
      <c r="RX94" s="96"/>
      <c r="RY94" s="96"/>
      <c r="RZ94" s="96"/>
      <c r="SA94" s="96"/>
      <c r="SB94" s="96"/>
      <c r="SC94" s="96"/>
      <c r="SD94" s="96"/>
      <c r="SE94" s="96"/>
      <c r="SF94" s="96"/>
      <c r="SG94" s="96"/>
      <c r="SH94" s="96"/>
      <c r="SI94" s="96"/>
      <c r="SJ94" s="96"/>
      <c r="SK94" s="96"/>
      <c r="SL94" s="96"/>
      <c r="SM94" s="96"/>
      <c r="SN94" s="96"/>
      <c r="SO94" s="96"/>
      <c r="SP94" s="96"/>
      <c r="SQ94" s="96"/>
      <c r="SR94" s="96"/>
      <c r="SS94" s="96"/>
      <c r="ST94" s="96"/>
      <c r="SU94" s="96"/>
      <c r="SV94" s="96"/>
      <c r="SW94" s="96"/>
      <c r="SX94" s="96"/>
      <c r="SY94" s="96"/>
      <c r="SZ94" s="96"/>
      <c r="TA94" s="96"/>
      <c r="TB94" s="96"/>
      <c r="TC94" s="96"/>
      <c r="TD94" s="96"/>
      <c r="TE94" s="96"/>
      <c r="TF94" s="96"/>
      <c r="TG94" s="96"/>
      <c r="TH94" s="96"/>
      <c r="TI94" s="96"/>
      <c r="TJ94" s="96"/>
      <c r="TK94" s="96"/>
      <c r="TL94" s="96"/>
      <c r="TM94" s="96"/>
      <c r="TN94" s="96"/>
      <c r="TO94" s="96"/>
      <c r="TP94" s="96"/>
      <c r="TQ94" s="96"/>
      <c r="TR94" s="96"/>
      <c r="TS94" s="96"/>
      <c r="TT94" s="96"/>
      <c r="TU94" s="96"/>
      <c r="TV94" s="96"/>
      <c r="TW94" s="96"/>
      <c r="TX94" s="96"/>
      <c r="TY94" s="96"/>
      <c r="TZ94" s="96"/>
      <c r="UA94" s="96"/>
      <c r="UB94" s="96"/>
      <c r="UC94" s="96"/>
      <c r="UD94" s="96"/>
      <c r="UE94" s="96"/>
      <c r="UF94" s="96"/>
      <c r="UG94" s="96"/>
      <c r="UH94" s="96"/>
      <c r="UI94" s="96"/>
      <c r="UJ94" s="96"/>
      <c r="UK94" s="96"/>
      <c r="UL94" s="96"/>
      <c r="UM94" s="96"/>
      <c r="UN94" s="96"/>
      <c r="UO94" s="96"/>
      <c r="UP94" s="96"/>
      <c r="UQ94" s="96"/>
      <c r="UR94" s="96"/>
      <c r="US94" s="96"/>
      <c r="UT94" s="96"/>
      <c r="UU94" s="96"/>
      <c r="UV94" s="96"/>
      <c r="UW94" s="96"/>
      <c r="UX94" s="96"/>
      <c r="UY94" s="96"/>
      <c r="UZ94" s="96"/>
      <c r="VA94" s="96"/>
      <c r="VB94" s="96"/>
      <c r="VC94" s="96"/>
      <c r="VD94" s="96"/>
      <c r="VE94" s="96"/>
      <c r="VF94" s="96"/>
      <c r="VG94" s="96"/>
      <c r="VH94" s="96"/>
      <c r="VI94" s="96"/>
      <c r="VJ94" s="96"/>
      <c r="VK94" s="96"/>
      <c r="VL94" s="96"/>
      <c r="VM94" s="96"/>
      <c r="VN94" s="96"/>
      <c r="VO94" s="96"/>
      <c r="VP94" s="96"/>
      <c r="VQ94" s="96"/>
      <c r="VR94" s="96"/>
      <c r="VS94" s="96"/>
      <c r="VT94" s="96"/>
      <c r="VU94" s="96"/>
      <c r="VV94" s="96"/>
      <c r="VW94" s="96"/>
      <c r="VX94" s="96"/>
      <c r="VY94" s="96"/>
      <c r="VZ94" s="96"/>
      <c r="WA94" s="96"/>
      <c r="WB94" s="96"/>
      <c r="WC94" s="96"/>
      <c r="WD94" s="96"/>
      <c r="WE94" s="96"/>
      <c r="WF94" s="96"/>
      <c r="WG94" s="96"/>
      <c r="WH94" s="96"/>
      <c r="WI94" s="96"/>
      <c r="WJ94" s="96"/>
      <c r="WK94" s="96"/>
      <c r="WL94" s="96"/>
      <c r="WM94" s="96"/>
      <c r="WN94" s="96"/>
      <c r="WO94" s="96"/>
      <c r="WP94" s="96"/>
      <c r="WQ94" s="96"/>
      <c r="WR94" s="96"/>
      <c r="WS94" s="96"/>
      <c r="WT94" s="96"/>
      <c r="WU94" s="96"/>
      <c r="WV94" s="96"/>
      <c r="WW94" s="96"/>
      <c r="WX94" s="96"/>
      <c r="WY94" s="96"/>
      <c r="WZ94" s="96"/>
      <c r="XA94" s="96"/>
      <c r="XB94" s="96"/>
      <c r="XC94" s="96"/>
      <c r="XD94" s="96"/>
      <c r="XE94" s="96"/>
      <c r="XF94" s="96"/>
      <c r="XG94" s="96"/>
      <c r="XH94" s="96"/>
      <c r="XI94" s="96"/>
      <c r="XJ94" s="96"/>
      <c r="XK94" s="96"/>
      <c r="XL94" s="96"/>
      <c r="XM94" s="96"/>
      <c r="XN94" s="96"/>
      <c r="XO94" s="96"/>
      <c r="XP94" s="96"/>
      <c r="XQ94" s="96"/>
      <c r="XR94" s="96"/>
      <c r="XS94" s="96"/>
      <c r="XT94" s="96"/>
      <c r="XU94" s="96"/>
      <c r="XV94" s="96"/>
      <c r="XW94" s="96"/>
      <c r="XX94" s="96"/>
      <c r="XY94" s="96"/>
      <c r="XZ94" s="96"/>
      <c r="YA94" s="96"/>
      <c r="YB94" s="96"/>
      <c r="YC94" s="96"/>
      <c r="YD94" s="96"/>
      <c r="YE94" s="96"/>
      <c r="YF94" s="96"/>
      <c r="YG94" s="96"/>
      <c r="YH94" s="96"/>
      <c r="YI94" s="96"/>
      <c r="YJ94" s="96"/>
      <c r="YK94" s="96"/>
      <c r="YL94" s="96"/>
      <c r="YM94" s="96"/>
      <c r="YN94" s="96"/>
      <c r="YO94" s="96"/>
      <c r="YP94" s="96"/>
      <c r="YQ94" s="96"/>
      <c r="YR94" s="96"/>
      <c r="YS94" s="96"/>
      <c r="YT94" s="96"/>
      <c r="YU94" s="96"/>
      <c r="YV94" s="96"/>
      <c r="YW94" s="96"/>
      <c r="YX94" s="96"/>
      <c r="YY94" s="96"/>
      <c r="YZ94" s="96"/>
      <c r="ZA94" s="96"/>
      <c r="ZB94" s="96"/>
      <c r="ZC94" s="96"/>
      <c r="ZD94" s="96"/>
      <c r="ZE94" s="96"/>
      <c r="ZF94" s="96"/>
      <c r="ZG94" s="96"/>
      <c r="ZH94" s="96"/>
      <c r="ZI94" s="96"/>
      <c r="ZJ94" s="96"/>
      <c r="ZK94" s="96"/>
      <c r="ZL94" s="96"/>
      <c r="ZM94" s="96"/>
      <c r="ZN94" s="96"/>
      <c r="ZO94" s="96"/>
      <c r="ZP94" s="96"/>
      <c r="ZQ94" s="96"/>
      <c r="ZR94" s="96"/>
      <c r="ZS94" s="96"/>
      <c r="ZT94" s="96"/>
      <c r="ZU94" s="96"/>
      <c r="ZV94" s="96"/>
      <c r="ZW94" s="96"/>
      <c r="ZX94" s="96"/>
      <c r="ZY94" s="96"/>
      <c r="ZZ94" s="96"/>
      <c r="AAA94" s="96"/>
      <c r="AAB94" s="96"/>
      <c r="AAC94" s="96"/>
      <c r="AAD94" s="96"/>
      <c r="AAE94" s="96"/>
      <c r="AAF94" s="96"/>
      <c r="AAG94" s="96"/>
      <c r="AAH94" s="96"/>
      <c r="AAI94" s="96"/>
      <c r="AAJ94" s="96"/>
      <c r="AAK94" s="96"/>
      <c r="AAL94" s="96"/>
      <c r="AAM94" s="96"/>
      <c r="AAN94" s="96"/>
      <c r="AAO94" s="96"/>
      <c r="AAP94" s="96"/>
      <c r="AAQ94" s="96"/>
      <c r="AAR94" s="96"/>
      <c r="AAS94" s="96"/>
      <c r="AAT94" s="96"/>
      <c r="AAU94" s="96"/>
      <c r="AAV94" s="96"/>
      <c r="AAW94" s="96"/>
      <c r="AAX94" s="96"/>
      <c r="AAY94" s="96"/>
      <c r="AAZ94" s="96"/>
      <c r="ABA94" s="96"/>
      <c r="ABB94" s="96"/>
      <c r="ABC94" s="96"/>
      <c r="ABD94" s="96"/>
      <c r="ABE94" s="96"/>
      <c r="ABF94" s="96"/>
      <c r="ABG94" s="96"/>
      <c r="ABH94" s="96"/>
      <c r="ABI94" s="96"/>
      <c r="ABJ94" s="96"/>
      <c r="ABK94" s="96"/>
      <c r="ABL94" s="96"/>
      <c r="ABM94" s="96"/>
      <c r="ABN94" s="96"/>
      <c r="ABO94" s="96"/>
      <c r="ABP94" s="96"/>
      <c r="ABQ94" s="96"/>
      <c r="ABR94" s="96"/>
      <c r="ABS94" s="96"/>
      <c r="ABT94" s="96"/>
      <c r="ABU94" s="96"/>
      <c r="ABV94" s="96"/>
      <c r="ABW94" s="96"/>
      <c r="ABX94" s="96"/>
      <c r="ABY94" s="96"/>
      <c r="ABZ94" s="96"/>
      <c r="ACA94" s="96"/>
      <c r="ACB94" s="96"/>
      <c r="ACC94" s="96"/>
      <c r="ACD94" s="96"/>
      <c r="ACE94" s="96"/>
      <c r="ACF94" s="96"/>
      <c r="ACG94" s="96"/>
      <c r="ACH94" s="96"/>
      <c r="ACI94" s="96"/>
      <c r="ACJ94" s="96"/>
      <c r="ACK94" s="96"/>
      <c r="ACL94" s="96"/>
      <c r="ACM94" s="96"/>
      <c r="ACN94" s="96"/>
      <c r="ACO94" s="96"/>
      <c r="ACP94" s="96"/>
      <c r="ACQ94" s="96"/>
      <c r="ACR94" s="96"/>
      <c r="ACS94" s="96"/>
      <c r="ACT94" s="96"/>
      <c r="ACU94" s="96"/>
      <c r="ACV94" s="96"/>
      <c r="ACW94" s="96"/>
      <c r="ACX94" s="96"/>
      <c r="ACY94" s="96"/>
      <c r="ACZ94" s="96"/>
      <c r="ADA94" s="96"/>
      <c r="ADB94" s="96"/>
      <c r="ADC94" s="96"/>
      <c r="ADD94" s="96"/>
      <c r="ADE94" s="96"/>
      <c r="ADF94" s="96"/>
      <c r="ADG94" s="96"/>
      <c r="ADH94" s="96"/>
      <c r="ADI94" s="96"/>
      <c r="ADJ94" s="96"/>
      <c r="ADK94" s="96"/>
      <c r="ADL94" s="96"/>
      <c r="ADM94" s="96"/>
      <c r="ADN94" s="96"/>
      <c r="ADO94" s="96"/>
      <c r="ADP94" s="96"/>
      <c r="ADQ94" s="96"/>
      <c r="ADR94" s="96"/>
      <c r="ADS94" s="96"/>
      <c r="ADT94" s="96"/>
      <c r="ADU94" s="96"/>
      <c r="ADV94" s="96"/>
      <c r="ADW94" s="96"/>
      <c r="ADX94" s="96"/>
      <c r="ADY94" s="96"/>
      <c r="ADZ94" s="96"/>
      <c r="AEA94" s="96"/>
      <c r="AEB94" s="96"/>
      <c r="AEC94" s="96"/>
      <c r="AED94" s="96"/>
      <c r="AEE94" s="96"/>
      <c r="AEF94" s="96"/>
      <c r="AEG94" s="96"/>
      <c r="AEH94" s="96"/>
      <c r="AEI94" s="96"/>
      <c r="AEJ94" s="96"/>
      <c r="AEK94" s="96"/>
      <c r="AEL94" s="96"/>
      <c r="AEM94" s="96"/>
      <c r="AEN94" s="96"/>
      <c r="AEO94" s="96"/>
      <c r="AEP94" s="96"/>
      <c r="AEQ94" s="96"/>
      <c r="AER94" s="96"/>
      <c r="AES94" s="96"/>
      <c r="AET94" s="96"/>
      <c r="AEU94" s="96"/>
      <c r="AEV94" s="96"/>
      <c r="AEW94" s="96"/>
      <c r="AEX94" s="96"/>
      <c r="AEY94" s="96"/>
      <c r="AEZ94" s="96"/>
      <c r="AFA94" s="96"/>
      <c r="AFB94" s="96"/>
      <c r="AFC94" s="96"/>
      <c r="AFD94" s="96"/>
      <c r="AFE94" s="96"/>
      <c r="AFF94" s="96"/>
      <c r="AFG94" s="96"/>
      <c r="AFH94" s="96"/>
      <c r="AFI94" s="96"/>
      <c r="AFJ94" s="96"/>
      <c r="AFK94" s="96"/>
      <c r="AFL94" s="96"/>
      <c r="AFM94" s="96"/>
      <c r="AFN94" s="96"/>
      <c r="AFO94" s="96"/>
      <c r="AFP94" s="96"/>
      <c r="AFQ94" s="96"/>
      <c r="AFR94" s="96"/>
      <c r="AFS94" s="96"/>
      <c r="AFT94" s="96"/>
      <c r="AFU94" s="96"/>
      <c r="AFV94" s="96"/>
      <c r="AFW94" s="96"/>
      <c r="AFX94" s="96"/>
      <c r="AFY94" s="96"/>
      <c r="AFZ94" s="96"/>
      <c r="AGA94" s="96"/>
      <c r="AGB94" s="96"/>
      <c r="AGC94" s="96"/>
      <c r="AGD94" s="96"/>
      <c r="AGE94" s="96"/>
      <c r="AGF94" s="96"/>
      <c r="AGG94" s="96"/>
      <c r="AGH94" s="96"/>
      <c r="AGI94" s="96"/>
      <c r="AGJ94" s="96"/>
      <c r="AGK94" s="96"/>
      <c r="AGL94" s="96"/>
      <c r="AGM94" s="96"/>
      <c r="AGN94" s="96"/>
      <c r="AGO94" s="96"/>
      <c r="AGP94" s="96"/>
      <c r="AGQ94" s="96"/>
      <c r="AGR94" s="96"/>
      <c r="AGS94" s="96"/>
      <c r="AGT94" s="96"/>
      <c r="AGU94" s="96"/>
      <c r="AGV94" s="96"/>
      <c r="AGW94" s="96"/>
      <c r="AGX94" s="96"/>
      <c r="AGY94" s="96"/>
      <c r="AGZ94" s="96"/>
      <c r="AHA94" s="96"/>
      <c r="AHB94" s="96"/>
      <c r="AHC94" s="96"/>
      <c r="AHD94" s="96"/>
      <c r="AHE94" s="96"/>
      <c r="AHF94" s="96"/>
      <c r="AHG94" s="96"/>
      <c r="AHH94" s="96"/>
      <c r="AHI94" s="96"/>
      <c r="AHJ94" s="96"/>
      <c r="AHK94" s="96"/>
      <c r="AHL94" s="96"/>
      <c r="AHM94" s="96"/>
      <c r="AHN94" s="96"/>
      <c r="AHO94" s="96"/>
      <c r="AHP94" s="96"/>
      <c r="AHQ94" s="96"/>
      <c r="AHR94" s="96"/>
      <c r="AHS94" s="96"/>
      <c r="AHT94" s="96"/>
      <c r="AHU94" s="96"/>
      <c r="AHV94" s="96"/>
      <c r="AHW94" s="96"/>
      <c r="AHX94" s="96"/>
      <c r="AHY94" s="96"/>
      <c r="AHZ94" s="96"/>
      <c r="AIA94" s="96"/>
      <c r="AIB94" s="96"/>
      <c r="AIC94" s="96"/>
      <c r="AID94" s="96"/>
      <c r="AIE94" s="96"/>
      <c r="AIF94" s="96"/>
      <c r="AIG94" s="96"/>
      <c r="AIH94" s="96"/>
      <c r="AII94" s="96"/>
      <c r="AIJ94" s="96"/>
      <c r="AIK94" s="96"/>
      <c r="AIL94" s="96"/>
      <c r="AIM94" s="96"/>
      <c r="AIN94" s="96"/>
      <c r="AIO94" s="96"/>
      <c r="AIP94" s="96"/>
      <c r="AIQ94" s="96"/>
      <c r="AIR94" s="96"/>
      <c r="AIS94" s="96"/>
      <c r="AIT94" s="96"/>
      <c r="AIU94" s="96"/>
      <c r="AIV94" s="96"/>
      <c r="AIW94" s="96"/>
      <c r="AIX94" s="96"/>
      <c r="AIY94" s="96"/>
      <c r="AIZ94" s="96"/>
      <c r="AJA94" s="96"/>
      <c r="AJB94" s="96"/>
      <c r="AJC94" s="96"/>
      <c r="AJD94" s="96"/>
      <c r="AJE94" s="96"/>
      <c r="AJF94" s="96"/>
      <c r="AJG94" s="96"/>
      <c r="AJH94" s="96"/>
      <c r="AJI94" s="96"/>
      <c r="AJJ94" s="96"/>
      <c r="AJK94" s="96"/>
      <c r="AJL94" s="96"/>
      <c r="AJM94" s="96"/>
      <c r="AJN94" s="96"/>
      <c r="AJO94" s="96"/>
      <c r="AJP94" s="96"/>
      <c r="AJQ94" s="96"/>
      <c r="AJR94" s="96"/>
      <c r="AJS94" s="96"/>
      <c r="AJT94" s="96"/>
      <c r="AJU94" s="96"/>
      <c r="AJV94" s="96"/>
      <c r="AJW94" s="96"/>
      <c r="AJX94" s="96"/>
      <c r="AJY94" s="96"/>
      <c r="AJZ94" s="96"/>
      <c r="AKA94" s="96"/>
      <c r="AKB94" s="96"/>
      <c r="AKC94" s="96"/>
      <c r="AKD94" s="96"/>
      <c r="AKE94" s="96"/>
      <c r="AKF94" s="96"/>
      <c r="AKG94" s="96"/>
      <c r="AKH94" s="96"/>
      <c r="AKI94" s="96"/>
      <c r="AKJ94" s="96"/>
      <c r="AKK94" s="96"/>
      <c r="AKL94" s="96"/>
      <c r="AKM94" s="96"/>
      <c r="AKN94" s="96"/>
      <c r="AKO94" s="96"/>
      <c r="AKP94" s="96"/>
      <c r="AKQ94" s="96"/>
      <c r="AKR94" s="96"/>
      <c r="AKS94" s="96"/>
      <c r="AKT94" s="96"/>
      <c r="AKU94" s="96"/>
      <c r="AKV94" s="96"/>
      <c r="AKW94" s="96"/>
      <c r="AKX94" s="96"/>
      <c r="AKY94" s="96"/>
      <c r="AKZ94" s="96"/>
      <c r="ALA94" s="96"/>
      <c r="ALB94" s="96"/>
      <c r="ALC94" s="96"/>
      <c r="ALD94" s="96"/>
      <c r="ALE94" s="96"/>
      <c r="ALF94" s="96"/>
      <c r="ALG94" s="96"/>
      <c r="ALH94" s="96"/>
      <c r="ALI94" s="96"/>
      <c r="ALJ94" s="96"/>
      <c r="ALK94" s="96"/>
      <c r="ALL94" s="96"/>
      <c r="ALM94" s="96"/>
      <c r="ALN94" s="96"/>
      <c r="ALO94" s="96"/>
      <c r="ALP94" s="96"/>
      <c r="ALQ94" s="96"/>
      <c r="ALR94" s="96"/>
      <c r="ALS94" s="96"/>
      <c r="ALT94" s="96"/>
      <c r="ALU94" s="96"/>
      <c r="ALV94" s="96"/>
      <c r="ALW94" s="96"/>
      <c r="ALX94" s="96"/>
      <c r="ALY94" s="96"/>
      <c r="ALZ94" s="96"/>
      <c r="AMA94" s="96"/>
      <c r="AMB94" s="96"/>
      <c r="AMC94" s="96"/>
      <c r="AMD94" s="96"/>
      <c r="AME94" s="96"/>
      <c r="AMF94" s="96"/>
      <c r="AMG94" s="96"/>
      <c r="AMH94" s="96"/>
      <c r="AMI94" s="96"/>
      <c r="AMJ94" s="96"/>
    </row>
    <row r="95" spans="1:1024" x14ac:dyDescent="0.1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  <c r="BW95" s="96"/>
      <c r="BX95" s="96"/>
      <c r="BY95" s="96"/>
      <c r="BZ95" s="96"/>
      <c r="CA95" s="96"/>
      <c r="CB95" s="96"/>
      <c r="CC95" s="96"/>
      <c r="CD95" s="96"/>
      <c r="CE95" s="96"/>
      <c r="CF95" s="96"/>
      <c r="CG95" s="96"/>
      <c r="CH95" s="96"/>
      <c r="CI95" s="96"/>
      <c r="CJ95" s="96"/>
      <c r="CK95" s="96"/>
      <c r="CL95" s="96"/>
      <c r="CM95" s="96"/>
      <c r="CN95" s="96"/>
      <c r="CO95" s="96"/>
      <c r="CP95" s="96"/>
      <c r="CQ95" s="96"/>
      <c r="CR95" s="96"/>
      <c r="CS95" s="96"/>
      <c r="CT95" s="96"/>
      <c r="CU95" s="96"/>
      <c r="CV95" s="96"/>
      <c r="CW95" s="96"/>
      <c r="CX95" s="96"/>
      <c r="CY95" s="96"/>
      <c r="CZ95" s="96"/>
      <c r="DA95" s="96"/>
      <c r="DB95" s="96"/>
      <c r="DC95" s="96"/>
      <c r="DD95" s="96"/>
      <c r="DE95" s="96"/>
      <c r="DF95" s="96"/>
      <c r="DG95" s="96"/>
      <c r="DH95" s="96"/>
      <c r="DI95" s="96"/>
      <c r="DJ95" s="96"/>
      <c r="DK95" s="96"/>
      <c r="DL95" s="96"/>
      <c r="DM95" s="96"/>
      <c r="DN95" s="96"/>
      <c r="DO95" s="96"/>
      <c r="DP95" s="96"/>
      <c r="DQ95" s="96"/>
      <c r="DR95" s="96"/>
      <c r="DS95" s="96"/>
      <c r="DT95" s="96"/>
      <c r="DU95" s="96"/>
      <c r="DV95" s="96"/>
      <c r="DW95" s="96"/>
      <c r="DX95" s="96"/>
      <c r="DY95" s="96"/>
      <c r="DZ95" s="96"/>
      <c r="EA95" s="96"/>
      <c r="EB95" s="96"/>
      <c r="EC95" s="96"/>
      <c r="ED95" s="96"/>
      <c r="EE95" s="96"/>
      <c r="EF95" s="96"/>
      <c r="EG95" s="96"/>
      <c r="EH95" s="96"/>
      <c r="EI95" s="96"/>
      <c r="EJ95" s="96"/>
      <c r="EK95" s="96"/>
      <c r="EL95" s="96"/>
      <c r="EM95" s="96"/>
      <c r="EN95" s="96"/>
      <c r="EO95" s="96"/>
      <c r="EP95" s="96"/>
      <c r="EQ95" s="96"/>
      <c r="ER95" s="96"/>
      <c r="ES95" s="96"/>
      <c r="ET95" s="96"/>
      <c r="EU95" s="96"/>
      <c r="EV95" s="96"/>
      <c r="EW95" s="96"/>
      <c r="EX95" s="96"/>
      <c r="EY95" s="96"/>
      <c r="EZ95" s="96"/>
      <c r="FA95" s="96"/>
      <c r="FB95" s="96"/>
      <c r="FC95" s="96"/>
      <c r="FD95" s="96"/>
      <c r="FE95" s="96"/>
      <c r="FF95" s="96"/>
      <c r="FG95" s="96"/>
      <c r="FH95" s="96"/>
      <c r="FI95" s="96"/>
      <c r="FJ95" s="96"/>
      <c r="FK95" s="96"/>
      <c r="FL95" s="96"/>
      <c r="FM95" s="96"/>
      <c r="FN95" s="96"/>
      <c r="FO95" s="96"/>
      <c r="FP95" s="96"/>
      <c r="FQ95" s="96"/>
      <c r="FR95" s="96"/>
      <c r="FS95" s="96"/>
      <c r="FT95" s="96"/>
      <c r="FU95" s="96"/>
      <c r="FV95" s="96"/>
      <c r="FW95" s="96"/>
      <c r="FX95" s="96"/>
      <c r="FY95" s="96"/>
      <c r="FZ95" s="96"/>
      <c r="GA95" s="96"/>
      <c r="GB95" s="96"/>
      <c r="GC95" s="96"/>
      <c r="GD95" s="96"/>
      <c r="GE95" s="96"/>
      <c r="GF95" s="96"/>
      <c r="GG95" s="96"/>
      <c r="GH95" s="96"/>
      <c r="GI95" s="96"/>
      <c r="GJ95" s="96"/>
      <c r="GK95" s="96"/>
      <c r="GL95" s="96"/>
      <c r="GM95" s="96"/>
      <c r="GN95" s="96"/>
      <c r="GO95" s="96"/>
      <c r="GP95" s="96"/>
      <c r="GQ95" s="96"/>
      <c r="GR95" s="96"/>
      <c r="GS95" s="96"/>
      <c r="GT95" s="96"/>
      <c r="GU95" s="96"/>
      <c r="GV95" s="96"/>
      <c r="GW95" s="96"/>
      <c r="GX95" s="96"/>
      <c r="GY95" s="96"/>
      <c r="GZ95" s="96"/>
      <c r="HA95" s="96"/>
      <c r="HB95" s="96"/>
      <c r="HC95" s="96"/>
      <c r="HD95" s="96"/>
      <c r="HE95" s="96"/>
      <c r="HF95" s="96"/>
      <c r="HG95" s="96"/>
      <c r="HH95" s="96"/>
      <c r="HI95" s="96"/>
      <c r="HJ95" s="96"/>
      <c r="HK95" s="96"/>
      <c r="HL95" s="96"/>
      <c r="HM95" s="96"/>
      <c r="HN95" s="96"/>
      <c r="HO95" s="96"/>
      <c r="HP95" s="96"/>
      <c r="HQ95" s="96"/>
      <c r="HR95" s="96"/>
      <c r="HS95" s="96"/>
      <c r="HT95" s="96"/>
      <c r="HU95" s="96"/>
      <c r="HV95" s="96"/>
      <c r="HW95" s="96"/>
      <c r="HX95" s="96"/>
      <c r="HY95" s="96"/>
      <c r="HZ95" s="96"/>
      <c r="IA95" s="96"/>
      <c r="IB95" s="96"/>
      <c r="IC95" s="96"/>
      <c r="ID95" s="96"/>
      <c r="IE95" s="96"/>
      <c r="IF95" s="96"/>
      <c r="IG95" s="96"/>
      <c r="IH95" s="96"/>
      <c r="II95" s="96"/>
      <c r="IJ95" s="96"/>
      <c r="IK95" s="96"/>
      <c r="IL95" s="96"/>
      <c r="IM95" s="96"/>
      <c r="IN95" s="96"/>
      <c r="IO95" s="96"/>
      <c r="IP95" s="96"/>
      <c r="IQ95" s="96"/>
      <c r="IR95" s="96"/>
      <c r="IS95" s="96"/>
      <c r="IT95" s="96"/>
      <c r="IU95" s="96"/>
      <c r="IV95" s="96"/>
      <c r="IW95" s="96"/>
      <c r="IX95" s="96"/>
      <c r="IY95" s="96"/>
      <c r="IZ95" s="96"/>
      <c r="JA95" s="96"/>
      <c r="JB95" s="96"/>
      <c r="JC95" s="96"/>
      <c r="JD95" s="96"/>
      <c r="JE95" s="96"/>
      <c r="JF95" s="96"/>
      <c r="JG95" s="96"/>
      <c r="JH95" s="96"/>
      <c r="JI95" s="96"/>
      <c r="JJ95" s="96"/>
      <c r="JK95" s="96"/>
      <c r="JL95" s="96"/>
      <c r="JM95" s="96"/>
      <c r="JN95" s="96"/>
      <c r="JO95" s="96"/>
      <c r="JP95" s="96"/>
      <c r="JQ95" s="96"/>
      <c r="JR95" s="96"/>
      <c r="JS95" s="96"/>
      <c r="JT95" s="96"/>
      <c r="JU95" s="96"/>
      <c r="JV95" s="96"/>
      <c r="JW95" s="96"/>
      <c r="JX95" s="96"/>
      <c r="JY95" s="96"/>
      <c r="JZ95" s="96"/>
      <c r="KA95" s="96"/>
      <c r="KB95" s="96"/>
      <c r="KC95" s="96"/>
      <c r="KD95" s="96"/>
      <c r="KE95" s="96"/>
      <c r="KF95" s="96"/>
      <c r="KG95" s="96"/>
      <c r="KH95" s="96"/>
      <c r="KI95" s="96"/>
      <c r="KJ95" s="96"/>
      <c r="KK95" s="96"/>
      <c r="KL95" s="96"/>
      <c r="KM95" s="96"/>
      <c r="KN95" s="96"/>
      <c r="KO95" s="96"/>
      <c r="KP95" s="96"/>
      <c r="KQ95" s="96"/>
      <c r="KR95" s="96"/>
      <c r="KS95" s="96"/>
      <c r="KT95" s="96"/>
      <c r="KU95" s="96"/>
      <c r="KV95" s="96"/>
      <c r="KW95" s="96"/>
      <c r="KX95" s="96"/>
      <c r="KY95" s="96"/>
      <c r="KZ95" s="96"/>
      <c r="LA95" s="96"/>
      <c r="LB95" s="96"/>
      <c r="LC95" s="96"/>
      <c r="LD95" s="96"/>
      <c r="LE95" s="96"/>
      <c r="LF95" s="96"/>
      <c r="LG95" s="96"/>
      <c r="LH95" s="96"/>
      <c r="LI95" s="96"/>
      <c r="LJ95" s="96"/>
      <c r="LK95" s="96"/>
      <c r="LL95" s="96"/>
      <c r="LM95" s="96"/>
      <c r="LN95" s="96"/>
      <c r="LO95" s="96"/>
      <c r="LP95" s="96"/>
      <c r="LQ95" s="96"/>
      <c r="LR95" s="96"/>
      <c r="LS95" s="96"/>
      <c r="LT95" s="96"/>
      <c r="LU95" s="96"/>
      <c r="LV95" s="96"/>
      <c r="LW95" s="96"/>
      <c r="LX95" s="96"/>
      <c r="LY95" s="96"/>
      <c r="LZ95" s="96"/>
      <c r="MA95" s="96"/>
      <c r="MB95" s="96"/>
      <c r="MC95" s="96"/>
      <c r="MD95" s="96"/>
      <c r="ME95" s="96"/>
      <c r="MF95" s="96"/>
      <c r="MG95" s="96"/>
      <c r="MH95" s="96"/>
      <c r="MI95" s="96"/>
      <c r="MJ95" s="96"/>
      <c r="MK95" s="96"/>
      <c r="ML95" s="96"/>
      <c r="MM95" s="96"/>
      <c r="MN95" s="96"/>
      <c r="MO95" s="96"/>
      <c r="MP95" s="96"/>
      <c r="MQ95" s="96"/>
      <c r="MR95" s="96"/>
      <c r="MS95" s="96"/>
      <c r="MT95" s="96"/>
      <c r="MU95" s="96"/>
      <c r="MV95" s="96"/>
      <c r="MW95" s="96"/>
      <c r="MX95" s="96"/>
      <c r="MY95" s="96"/>
      <c r="MZ95" s="96"/>
      <c r="NA95" s="96"/>
      <c r="NB95" s="96"/>
      <c r="NC95" s="96"/>
      <c r="ND95" s="96"/>
      <c r="NE95" s="96"/>
      <c r="NF95" s="96"/>
      <c r="NG95" s="96"/>
      <c r="NH95" s="96"/>
      <c r="NI95" s="96"/>
      <c r="NJ95" s="96"/>
      <c r="NK95" s="96"/>
      <c r="NL95" s="96"/>
      <c r="NM95" s="96"/>
      <c r="NN95" s="96"/>
      <c r="NO95" s="96"/>
      <c r="NP95" s="96"/>
      <c r="NQ95" s="96"/>
      <c r="NR95" s="96"/>
      <c r="NS95" s="96"/>
      <c r="NT95" s="96"/>
      <c r="NU95" s="96"/>
      <c r="NV95" s="96"/>
      <c r="NW95" s="96"/>
      <c r="NX95" s="96"/>
      <c r="NY95" s="96"/>
      <c r="NZ95" s="96"/>
      <c r="OA95" s="96"/>
      <c r="OB95" s="96"/>
      <c r="OC95" s="96"/>
      <c r="OD95" s="96"/>
      <c r="OE95" s="96"/>
      <c r="OF95" s="96"/>
      <c r="OG95" s="96"/>
      <c r="OH95" s="96"/>
      <c r="OI95" s="96"/>
      <c r="OJ95" s="96"/>
      <c r="OK95" s="96"/>
      <c r="OL95" s="96"/>
      <c r="OM95" s="96"/>
      <c r="ON95" s="96"/>
      <c r="OO95" s="96"/>
      <c r="OP95" s="96"/>
      <c r="OQ95" s="96"/>
      <c r="OR95" s="96"/>
      <c r="OS95" s="96"/>
      <c r="OT95" s="96"/>
      <c r="OU95" s="96"/>
      <c r="OV95" s="96"/>
      <c r="OW95" s="96"/>
      <c r="OX95" s="96"/>
      <c r="OY95" s="96"/>
      <c r="OZ95" s="96"/>
      <c r="PA95" s="96"/>
      <c r="PB95" s="96"/>
      <c r="PC95" s="96"/>
      <c r="PD95" s="96"/>
      <c r="PE95" s="96"/>
      <c r="PF95" s="96"/>
      <c r="PG95" s="96"/>
      <c r="PH95" s="96"/>
      <c r="PI95" s="96"/>
      <c r="PJ95" s="96"/>
      <c r="PK95" s="96"/>
      <c r="PL95" s="96"/>
      <c r="PM95" s="96"/>
      <c r="PN95" s="96"/>
      <c r="PO95" s="96"/>
      <c r="PP95" s="96"/>
      <c r="PQ95" s="96"/>
      <c r="PR95" s="96"/>
      <c r="PS95" s="96"/>
      <c r="PT95" s="96"/>
      <c r="PU95" s="96"/>
      <c r="PV95" s="96"/>
      <c r="PW95" s="96"/>
      <c r="PX95" s="96"/>
      <c r="PY95" s="96"/>
      <c r="PZ95" s="96"/>
      <c r="QA95" s="96"/>
      <c r="QB95" s="96"/>
      <c r="QC95" s="96"/>
      <c r="QD95" s="96"/>
      <c r="QE95" s="96"/>
      <c r="QF95" s="96"/>
      <c r="QG95" s="96"/>
      <c r="QH95" s="96"/>
      <c r="QI95" s="96"/>
      <c r="QJ95" s="96"/>
      <c r="QK95" s="96"/>
      <c r="QL95" s="96"/>
      <c r="QM95" s="96"/>
      <c r="QN95" s="96"/>
      <c r="QO95" s="96"/>
      <c r="QP95" s="96"/>
      <c r="QQ95" s="96"/>
      <c r="QR95" s="96"/>
      <c r="QS95" s="96"/>
      <c r="QT95" s="96"/>
      <c r="QU95" s="96"/>
      <c r="QV95" s="96"/>
      <c r="QW95" s="96"/>
      <c r="QX95" s="96"/>
      <c r="QY95" s="96"/>
      <c r="QZ95" s="96"/>
      <c r="RA95" s="96"/>
      <c r="RB95" s="96"/>
      <c r="RC95" s="96"/>
      <c r="RD95" s="96"/>
      <c r="RE95" s="96"/>
      <c r="RF95" s="96"/>
      <c r="RG95" s="96"/>
      <c r="RH95" s="96"/>
      <c r="RI95" s="96"/>
      <c r="RJ95" s="96"/>
      <c r="RK95" s="96"/>
      <c r="RL95" s="96"/>
      <c r="RM95" s="96"/>
      <c r="RN95" s="96"/>
      <c r="RO95" s="96"/>
      <c r="RP95" s="96"/>
      <c r="RQ95" s="96"/>
      <c r="RR95" s="96"/>
      <c r="RS95" s="96"/>
      <c r="RT95" s="96"/>
      <c r="RU95" s="96"/>
      <c r="RV95" s="96"/>
      <c r="RW95" s="96"/>
      <c r="RX95" s="96"/>
      <c r="RY95" s="96"/>
      <c r="RZ95" s="96"/>
      <c r="SA95" s="96"/>
      <c r="SB95" s="96"/>
      <c r="SC95" s="96"/>
      <c r="SD95" s="96"/>
      <c r="SE95" s="96"/>
      <c r="SF95" s="96"/>
      <c r="SG95" s="96"/>
      <c r="SH95" s="96"/>
      <c r="SI95" s="96"/>
      <c r="SJ95" s="96"/>
      <c r="SK95" s="96"/>
      <c r="SL95" s="96"/>
      <c r="SM95" s="96"/>
      <c r="SN95" s="96"/>
      <c r="SO95" s="96"/>
      <c r="SP95" s="96"/>
      <c r="SQ95" s="96"/>
      <c r="SR95" s="96"/>
      <c r="SS95" s="96"/>
      <c r="ST95" s="96"/>
      <c r="SU95" s="96"/>
      <c r="SV95" s="96"/>
      <c r="SW95" s="96"/>
      <c r="SX95" s="96"/>
      <c r="SY95" s="96"/>
      <c r="SZ95" s="96"/>
      <c r="TA95" s="96"/>
      <c r="TB95" s="96"/>
      <c r="TC95" s="96"/>
      <c r="TD95" s="96"/>
      <c r="TE95" s="96"/>
      <c r="TF95" s="96"/>
      <c r="TG95" s="96"/>
      <c r="TH95" s="96"/>
      <c r="TI95" s="96"/>
      <c r="TJ95" s="96"/>
      <c r="TK95" s="96"/>
      <c r="TL95" s="96"/>
      <c r="TM95" s="96"/>
      <c r="TN95" s="96"/>
      <c r="TO95" s="96"/>
      <c r="TP95" s="96"/>
      <c r="TQ95" s="96"/>
      <c r="TR95" s="96"/>
      <c r="TS95" s="96"/>
      <c r="TT95" s="96"/>
      <c r="TU95" s="96"/>
      <c r="TV95" s="96"/>
      <c r="TW95" s="96"/>
      <c r="TX95" s="96"/>
      <c r="TY95" s="96"/>
      <c r="TZ95" s="96"/>
      <c r="UA95" s="96"/>
      <c r="UB95" s="96"/>
      <c r="UC95" s="96"/>
      <c r="UD95" s="96"/>
      <c r="UE95" s="96"/>
      <c r="UF95" s="96"/>
      <c r="UG95" s="96"/>
      <c r="UH95" s="96"/>
      <c r="UI95" s="96"/>
      <c r="UJ95" s="96"/>
      <c r="UK95" s="96"/>
      <c r="UL95" s="96"/>
      <c r="UM95" s="96"/>
      <c r="UN95" s="96"/>
      <c r="UO95" s="96"/>
      <c r="UP95" s="96"/>
      <c r="UQ95" s="96"/>
      <c r="UR95" s="96"/>
      <c r="US95" s="96"/>
      <c r="UT95" s="96"/>
      <c r="UU95" s="96"/>
      <c r="UV95" s="96"/>
      <c r="UW95" s="96"/>
      <c r="UX95" s="96"/>
      <c r="UY95" s="96"/>
      <c r="UZ95" s="96"/>
      <c r="VA95" s="96"/>
      <c r="VB95" s="96"/>
      <c r="VC95" s="96"/>
      <c r="VD95" s="96"/>
      <c r="VE95" s="96"/>
      <c r="VF95" s="96"/>
      <c r="VG95" s="96"/>
      <c r="VH95" s="96"/>
      <c r="VI95" s="96"/>
      <c r="VJ95" s="96"/>
      <c r="VK95" s="96"/>
      <c r="VL95" s="96"/>
      <c r="VM95" s="96"/>
      <c r="VN95" s="96"/>
      <c r="VO95" s="96"/>
      <c r="VP95" s="96"/>
      <c r="VQ95" s="96"/>
      <c r="VR95" s="96"/>
      <c r="VS95" s="96"/>
      <c r="VT95" s="96"/>
      <c r="VU95" s="96"/>
      <c r="VV95" s="96"/>
      <c r="VW95" s="96"/>
      <c r="VX95" s="96"/>
      <c r="VY95" s="96"/>
      <c r="VZ95" s="96"/>
      <c r="WA95" s="96"/>
      <c r="WB95" s="96"/>
      <c r="WC95" s="96"/>
      <c r="WD95" s="96"/>
      <c r="WE95" s="96"/>
      <c r="WF95" s="96"/>
      <c r="WG95" s="96"/>
      <c r="WH95" s="96"/>
      <c r="WI95" s="96"/>
      <c r="WJ95" s="96"/>
      <c r="WK95" s="96"/>
      <c r="WL95" s="96"/>
      <c r="WM95" s="96"/>
      <c r="WN95" s="96"/>
      <c r="WO95" s="96"/>
      <c r="WP95" s="96"/>
      <c r="WQ95" s="96"/>
      <c r="WR95" s="96"/>
      <c r="WS95" s="96"/>
      <c r="WT95" s="96"/>
      <c r="WU95" s="96"/>
      <c r="WV95" s="96"/>
      <c r="WW95" s="96"/>
      <c r="WX95" s="96"/>
      <c r="WY95" s="96"/>
      <c r="WZ95" s="96"/>
      <c r="XA95" s="96"/>
      <c r="XB95" s="96"/>
      <c r="XC95" s="96"/>
      <c r="XD95" s="96"/>
      <c r="XE95" s="96"/>
      <c r="XF95" s="96"/>
      <c r="XG95" s="96"/>
      <c r="XH95" s="96"/>
      <c r="XI95" s="96"/>
      <c r="XJ95" s="96"/>
      <c r="XK95" s="96"/>
      <c r="XL95" s="96"/>
      <c r="XM95" s="96"/>
      <c r="XN95" s="96"/>
      <c r="XO95" s="96"/>
      <c r="XP95" s="96"/>
      <c r="XQ95" s="96"/>
      <c r="XR95" s="96"/>
      <c r="XS95" s="96"/>
      <c r="XT95" s="96"/>
      <c r="XU95" s="96"/>
      <c r="XV95" s="96"/>
      <c r="XW95" s="96"/>
      <c r="XX95" s="96"/>
      <c r="XY95" s="96"/>
      <c r="XZ95" s="96"/>
      <c r="YA95" s="96"/>
      <c r="YB95" s="96"/>
      <c r="YC95" s="96"/>
      <c r="YD95" s="96"/>
      <c r="YE95" s="96"/>
      <c r="YF95" s="96"/>
      <c r="YG95" s="96"/>
      <c r="YH95" s="96"/>
      <c r="YI95" s="96"/>
      <c r="YJ95" s="96"/>
      <c r="YK95" s="96"/>
      <c r="YL95" s="96"/>
      <c r="YM95" s="96"/>
      <c r="YN95" s="96"/>
      <c r="YO95" s="96"/>
      <c r="YP95" s="96"/>
      <c r="YQ95" s="96"/>
      <c r="YR95" s="96"/>
      <c r="YS95" s="96"/>
      <c r="YT95" s="96"/>
      <c r="YU95" s="96"/>
      <c r="YV95" s="96"/>
      <c r="YW95" s="96"/>
      <c r="YX95" s="96"/>
      <c r="YY95" s="96"/>
      <c r="YZ95" s="96"/>
      <c r="ZA95" s="96"/>
      <c r="ZB95" s="96"/>
      <c r="ZC95" s="96"/>
      <c r="ZD95" s="96"/>
      <c r="ZE95" s="96"/>
      <c r="ZF95" s="96"/>
      <c r="ZG95" s="96"/>
      <c r="ZH95" s="96"/>
      <c r="ZI95" s="96"/>
      <c r="ZJ95" s="96"/>
      <c r="ZK95" s="96"/>
      <c r="ZL95" s="96"/>
      <c r="ZM95" s="96"/>
      <c r="ZN95" s="96"/>
      <c r="ZO95" s="96"/>
      <c r="ZP95" s="96"/>
      <c r="ZQ95" s="96"/>
      <c r="ZR95" s="96"/>
      <c r="ZS95" s="96"/>
      <c r="ZT95" s="96"/>
      <c r="ZU95" s="96"/>
      <c r="ZV95" s="96"/>
      <c r="ZW95" s="96"/>
      <c r="ZX95" s="96"/>
      <c r="ZY95" s="96"/>
      <c r="ZZ95" s="96"/>
      <c r="AAA95" s="96"/>
      <c r="AAB95" s="96"/>
      <c r="AAC95" s="96"/>
      <c r="AAD95" s="96"/>
      <c r="AAE95" s="96"/>
      <c r="AAF95" s="96"/>
      <c r="AAG95" s="96"/>
      <c r="AAH95" s="96"/>
      <c r="AAI95" s="96"/>
      <c r="AAJ95" s="96"/>
      <c r="AAK95" s="96"/>
      <c r="AAL95" s="96"/>
      <c r="AAM95" s="96"/>
      <c r="AAN95" s="96"/>
      <c r="AAO95" s="96"/>
      <c r="AAP95" s="96"/>
      <c r="AAQ95" s="96"/>
      <c r="AAR95" s="96"/>
      <c r="AAS95" s="96"/>
      <c r="AAT95" s="96"/>
      <c r="AAU95" s="96"/>
      <c r="AAV95" s="96"/>
      <c r="AAW95" s="96"/>
      <c r="AAX95" s="96"/>
      <c r="AAY95" s="96"/>
      <c r="AAZ95" s="96"/>
      <c r="ABA95" s="96"/>
      <c r="ABB95" s="96"/>
      <c r="ABC95" s="96"/>
      <c r="ABD95" s="96"/>
      <c r="ABE95" s="96"/>
      <c r="ABF95" s="96"/>
      <c r="ABG95" s="96"/>
      <c r="ABH95" s="96"/>
      <c r="ABI95" s="96"/>
      <c r="ABJ95" s="96"/>
      <c r="ABK95" s="96"/>
      <c r="ABL95" s="96"/>
      <c r="ABM95" s="96"/>
      <c r="ABN95" s="96"/>
      <c r="ABO95" s="96"/>
      <c r="ABP95" s="96"/>
      <c r="ABQ95" s="96"/>
      <c r="ABR95" s="96"/>
      <c r="ABS95" s="96"/>
      <c r="ABT95" s="96"/>
      <c r="ABU95" s="96"/>
      <c r="ABV95" s="96"/>
      <c r="ABW95" s="96"/>
      <c r="ABX95" s="96"/>
      <c r="ABY95" s="96"/>
      <c r="ABZ95" s="96"/>
      <c r="ACA95" s="96"/>
      <c r="ACB95" s="96"/>
      <c r="ACC95" s="96"/>
      <c r="ACD95" s="96"/>
      <c r="ACE95" s="96"/>
      <c r="ACF95" s="96"/>
      <c r="ACG95" s="96"/>
      <c r="ACH95" s="96"/>
      <c r="ACI95" s="96"/>
      <c r="ACJ95" s="96"/>
      <c r="ACK95" s="96"/>
      <c r="ACL95" s="96"/>
      <c r="ACM95" s="96"/>
      <c r="ACN95" s="96"/>
      <c r="ACO95" s="96"/>
      <c r="ACP95" s="96"/>
      <c r="ACQ95" s="96"/>
      <c r="ACR95" s="96"/>
      <c r="ACS95" s="96"/>
      <c r="ACT95" s="96"/>
      <c r="ACU95" s="96"/>
      <c r="ACV95" s="96"/>
      <c r="ACW95" s="96"/>
      <c r="ACX95" s="96"/>
      <c r="ACY95" s="96"/>
      <c r="ACZ95" s="96"/>
      <c r="ADA95" s="96"/>
      <c r="ADB95" s="96"/>
      <c r="ADC95" s="96"/>
      <c r="ADD95" s="96"/>
      <c r="ADE95" s="96"/>
      <c r="ADF95" s="96"/>
      <c r="ADG95" s="96"/>
      <c r="ADH95" s="96"/>
      <c r="ADI95" s="96"/>
      <c r="ADJ95" s="96"/>
      <c r="ADK95" s="96"/>
      <c r="ADL95" s="96"/>
      <c r="ADM95" s="96"/>
      <c r="ADN95" s="96"/>
      <c r="ADO95" s="96"/>
      <c r="ADP95" s="96"/>
      <c r="ADQ95" s="96"/>
      <c r="ADR95" s="96"/>
      <c r="ADS95" s="96"/>
      <c r="ADT95" s="96"/>
      <c r="ADU95" s="96"/>
      <c r="ADV95" s="96"/>
      <c r="ADW95" s="96"/>
      <c r="ADX95" s="96"/>
      <c r="ADY95" s="96"/>
      <c r="ADZ95" s="96"/>
      <c r="AEA95" s="96"/>
      <c r="AEB95" s="96"/>
      <c r="AEC95" s="96"/>
      <c r="AED95" s="96"/>
      <c r="AEE95" s="96"/>
      <c r="AEF95" s="96"/>
      <c r="AEG95" s="96"/>
      <c r="AEH95" s="96"/>
      <c r="AEI95" s="96"/>
      <c r="AEJ95" s="96"/>
      <c r="AEK95" s="96"/>
      <c r="AEL95" s="96"/>
      <c r="AEM95" s="96"/>
      <c r="AEN95" s="96"/>
      <c r="AEO95" s="96"/>
      <c r="AEP95" s="96"/>
      <c r="AEQ95" s="96"/>
      <c r="AER95" s="96"/>
      <c r="AES95" s="96"/>
      <c r="AET95" s="96"/>
      <c r="AEU95" s="96"/>
      <c r="AEV95" s="96"/>
      <c r="AEW95" s="96"/>
      <c r="AEX95" s="96"/>
      <c r="AEY95" s="96"/>
      <c r="AEZ95" s="96"/>
      <c r="AFA95" s="96"/>
      <c r="AFB95" s="96"/>
      <c r="AFC95" s="96"/>
      <c r="AFD95" s="96"/>
      <c r="AFE95" s="96"/>
      <c r="AFF95" s="96"/>
      <c r="AFG95" s="96"/>
      <c r="AFH95" s="96"/>
      <c r="AFI95" s="96"/>
      <c r="AFJ95" s="96"/>
      <c r="AFK95" s="96"/>
      <c r="AFL95" s="96"/>
      <c r="AFM95" s="96"/>
      <c r="AFN95" s="96"/>
      <c r="AFO95" s="96"/>
      <c r="AFP95" s="96"/>
      <c r="AFQ95" s="96"/>
      <c r="AFR95" s="96"/>
      <c r="AFS95" s="96"/>
      <c r="AFT95" s="96"/>
      <c r="AFU95" s="96"/>
      <c r="AFV95" s="96"/>
      <c r="AFW95" s="96"/>
      <c r="AFX95" s="96"/>
      <c r="AFY95" s="96"/>
      <c r="AFZ95" s="96"/>
      <c r="AGA95" s="96"/>
      <c r="AGB95" s="96"/>
      <c r="AGC95" s="96"/>
      <c r="AGD95" s="96"/>
      <c r="AGE95" s="96"/>
      <c r="AGF95" s="96"/>
      <c r="AGG95" s="96"/>
      <c r="AGH95" s="96"/>
      <c r="AGI95" s="96"/>
      <c r="AGJ95" s="96"/>
      <c r="AGK95" s="96"/>
      <c r="AGL95" s="96"/>
      <c r="AGM95" s="96"/>
      <c r="AGN95" s="96"/>
      <c r="AGO95" s="96"/>
      <c r="AGP95" s="96"/>
      <c r="AGQ95" s="96"/>
      <c r="AGR95" s="96"/>
      <c r="AGS95" s="96"/>
      <c r="AGT95" s="96"/>
      <c r="AGU95" s="96"/>
      <c r="AGV95" s="96"/>
      <c r="AGW95" s="96"/>
      <c r="AGX95" s="96"/>
      <c r="AGY95" s="96"/>
      <c r="AGZ95" s="96"/>
      <c r="AHA95" s="96"/>
      <c r="AHB95" s="96"/>
      <c r="AHC95" s="96"/>
      <c r="AHD95" s="96"/>
      <c r="AHE95" s="96"/>
      <c r="AHF95" s="96"/>
      <c r="AHG95" s="96"/>
      <c r="AHH95" s="96"/>
      <c r="AHI95" s="96"/>
      <c r="AHJ95" s="96"/>
      <c r="AHK95" s="96"/>
      <c r="AHL95" s="96"/>
      <c r="AHM95" s="96"/>
      <c r="AHN95" s="96"/>
      <c r="AHO95" s="96"/>
      <c r="AHP95" s="96"/>
      <c r="AHQ95" s="96"/>
      <c r="AHR95" s="96"/>
      <c r="AHS95" s="96"/>
      <c r="AHT95" s="96"/>
      <c r="AHU95" s="96"/>
      <c r="AHV95" s="96"/>
      <c r="AHW95" s="96"/>
      <c r="AHX95" s="96"/>
      <c r="AHY95" s="96"/>
      <c r="AHZ95" s="96"/>
      <c r="AIA95" s="96"/>
      <c r="AIB95" s="96"/>
      <c r="AIC95" s="96"/>
      <c r="AID95" s="96"/>
      <c r="AIE95" s="96"/>
      <c r="AIF95" s="96"/>
      <c r="AIG95" s="96"/>
      <c r="AIH95" s="96"/>
      <c r="AII95" s="96"/>
      <c r="AIJ95" s="96"/>
      <c r="AIK95" s="96"/>
      <c r="AIL95" s="96"/>
      <c r="AIM95" s="96"/>
      <c r="AIN95" s="96"/>
      <c r="AIO95" s="96"/>
      <c r="AIP95" s="96"/>
      <c r="AIQ95" s="96"/>
      <c r="AIR95" s="96"/>
      <c r="AIS95" s="96"/>
      <c r="AIT95" s="96"/>
      <c r="AIU95" s="96"/>
      <c r="AIV95" s="96"/>
      <c r="AIW95" s="96"/>
      <c r="AIX95" s="96"/>
      <c r="AIY95" s="96"/>
      <c r="AIZ95" s="96"/>
      <c r="AJA95" s="96"/>
      <c r="AJB95" s="96"/>
      <c r="AJC95" s="96"/>
      <c r="AJD95" s="96"/>
      <c r="AJE95" s="96"/>
      <c r="AJF95" s="96"/>
      <c r="AJG95" s="96"/>
      <c r="AJH95" s="96"/>
      <c r="AJI95" s="96"/>
      <c r="AJJ95" s="96"/>
      <c r="AJK95" s="96"/>
      <c r="AJL95" s="96"/>
      <c r="AJM95" s="96"/>
      <c r="AJN95" s="96"/>
      <c r="AJO95" s="96"/>
      <c r="AJP95" s="96"/>
      <c r="AJQ95" s="96"/>
      <c r="AJR95" s="96"/>
      <c r="AJS95" s="96"/>
      <c r="AJT95" s="96"/>
      <c r="AJU95" s="96"/>
      <c r="AJV95" s="96"/>
      <c r="AJW95" s="96"/>
      <c r="AJX95" s="96"/>
      <c r="AJY95" s="96"/>
      <c r="AJZ95" s="96"/>
      <c r="AKA95" s="96"/>
      <c r="AKB95" s="96"/>
      <c r="AKC95" s="96"/>
      <c r="AKD95" s="96"/>
      <c r="AKE95" s="96"/>
      <c r="AKF95" s="96"/>
      <c r="AKG95" s="96"/>
      <c r="AKH95" s="96"/>
      <c r="AKI95" s="96"/>
      <c r="AKJ95" s="96"/>
      <c r="AKK95" s="96"/>
      <c r="AKL95" s="96"/>
      <c r="AKM95" s="96"/>
      <c r="AKN95" s="96"/>
      <c r="AKO95" s="96"/>
      <c r="AKP95" s="96"/>
      <c r="AKQ95" s="96"/>
      <c r="AKR95" s="96"/>
      <c r="AKS95" s="96"/>
      <c r="AKT95" s="96"/>
      <c r="AKU95" s="96"/>
      <c r="AKV95" s="96"/>
      <c r="AKW95" s="96"/>
      <c r="AKX95" s="96"/>
      <c r="AKY95" s="96"/>
      <c r="AKZ95" s="96"/>
      <c r="ALA95" s="96"/>
      <c r="ALB95" s="96"/>
      <c r="ALC95" s="96"/>
      <c r="ALD95" s="96"/>
      <c r="ALE95" s="96"/>
      <c r="ALF95" s="96"/>
      <c r="ALG95" s="96"/>
      <c r="ALH95" s="96"/>
      <c r="ALI95" s="96"/>
      <c r="ALJ95" s="96"/>
      <c r="ALK95" s="96"/>
      <c r="ALL95" s="96"/>
      <c r="ALM95" s="96"/>
      <c r="ALN95" s="96"/>
      <c r="ALO95" s="96"/>
      <c r="ALP95" s="96"/>
      <c r="ALQ95" s="96"/>
      <c r="ALR95" s="96"/>
      <c r="ALS95" s="96"/>
      <c r="ALT95" s="96"/>
      <c r="ALU95" s="96"/>
      <c r="ALV95" s="96"/>
      <c r="ALW95" s="96"/>
      <c r="ALX95" s="96"/>
      <c r="ALY95" s="96"/>
      <c r="ALZ95" s="96"/>
      <c r="AMA95" s="96"/>
      <c r="AMB95" s="96"/>
      <c r="AMC95" s="96"/>
      <c r="AMD95" s="96"/>
      <c r="AME95" s="96"/>
      <c r="AMF95" s="96"/>
      <c r="AMG95" s="96"/>
      <c r="AMH95" s="96"/>
      <c r="AMI95" s="96"/>
      <c r="AMJ95" s="96"/>
    </row>
    <row r="96" spans="1:1024" x14ac:dyDescent="0.15">
      <c r="A96" s="1" t="s">
        <v>345</v>
      </c>
    </row>
    <row r="97" spans="1:1024" x14ac:dyDescent="0.15">
      <c r="D97" s="22" t="s">
        <v>1</v>
      </c>
    </row>
    <row r="98" spans="1:1024" s="112" customFormat="1" x14ac:dyDescent="0.15">
      <c r="A98" s="109" t="s">
        <v>2</v>
      </c>
      <c r="B98" s="110" t="s">
        <v>337</v>
      </c>
      <c r="C98" s="110" t="s">
        <v>90</v>
      </c>
      <c r="D98" s="111" t="s">
        <v>339</v>
      </c>
    </row>
    <row r="99" spans="1:1024" x14ac:dyDescent="0.15">
      <c r="A99" s="25">
        <v>27</v>
      </c>
      <c r="B99" s="98">
        <v>41</v>
      </c>
      <c r="C99" s="98">
        <v>59</v>
      </c>
      <c r="D99" s="99">
        <v>65</v>
      </c>
    </row>
    <row r="100" spans="1:1024" x14ac:dyDescent="0.15">
      <c r="A100" s="25">
        <v>28</v>
      </c>
      <c r="B100" s="98">
        <v>35</v>
      </c>
      <c r="C100" s="98">
        <v>72</v>
      </c>
      <c r="D100" s="99">
        <v>62</v>
      </c>
    </row>
    <row r="101" spans="1:1024" x14ac:dyDescent="0.15">
      <c r="A101" s="25">
        <v>29</v>
      </c>
      <c r="B101" s="98">
        <v>45</v>
      </c>
      <c r="C101" s="98">
        <v>67</v>
      </c>
      <c r="D101" s="99">
        <v>68</v>
      </c>
    </row>
    <row r="102" spans="1:1024" x14ac:dyDescent="0.15">
      <c r="A102" s="25">
        <v>30</v>
      </c>
      <c r="B102" s="98">
        <v>44</v>
      </c>
      <c r="C102" s="98">
        <v>65</v>
      </c>
      <c r="D102" s="99">
        <v>66</v>
      </c>
    </row>
    <row r="103" spans="1:1024" x14ac:dyDescent="0.15">
      <c r="A103" s="25" t="s">
        <v>14</v>
      </c>
      <c r="B103" s="98">
        <v>36</v>
      </c>
      <c r="C103" s="98">
        <v>54</v>
      </c>
      <c r="D103" s="99">
        <v>61</v>
      </c>
    </row>
    <row r="104" spans="1:1024" x14ac:dyDescent="0.15">
      <c r="A104" s="25">
        <v>2</v>
      </c>
      <c r="B104" s="98">
        <v>32</v>
      </c>
      <c r="C104" s="98">
        <v>50</v>
      </c>
      <c r="D104" s="99">
        <v>54</v>
      </c>
    </row>
    <row r="105" spans="1:1024" ht="14.25" thickBot="1" x14ac:dyDescent="0.2">
      <c r="A105" s="121">
        <v>3</v>
      </c>
      <c r="B105" s="15">
        <v>44</v>
      </c>
      <c r="C105" s="15">
        <v>50</v>
      </c>
      <c r="D105" s="102">
        <v>38</v>
      </c>
    </row>
    <row r="106" spans="1:1024" x14ac:dyDescent="0.15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6"/>
      <c r="AW106" s="96"/>
      <c r="AX106" s="96"/>
      <c r="AY106" s="96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96"/>
      <c r="BL106" s="96"/>
      <c r="BM106" s="96"/>
      <c r="BN106" s="96"/>
      <c r="BO106" s="96"/>
      <c r="BP106" s="96"/>
      <c r="BQ106" s="96"/>
      <c r="BR106" s="96"/>
      <c r="BS106" s="96"/>
      <c r="BT106" s="96"/>
      <c r="BU106" s="96"/>
      <c r="BV106" s="96"/>
      <c r="BW106" s="96"/>
      <c r="BX106" s="96"/>
      <c r="BY106" s="96"/>
      <c r="BZ106" s="96"/>
      <c r="CA106" s="96"/>
      <c r="CB106" s="96"/>
      <c r="CC106" s="96"/>
      <c r="CD106" s="96"/>
      <c r="CE106" s="96"/>
      <c r="CF106" s="96"/>
      <c r="CG106" s="96"/>
      <c r="CH106" s="96"/>
      <c r="CI106" s="96"/>
      <c r="CJ106" s="96"/>
      <c r="CK106" s="96"/>
      <c r="CL106" s="96"/>
      <c r="CM106" s="96"/>
      <c r="CN106" s="96"/>
      <c r="CO106" s="96"/>
      <c r="CP106" s="96"/>
      <c r="CQ106" s="96"/>
      <c r="CR106" s="96"/>
      <c r="CS106" s="96"/>
      <c r="CT106" s="96"/>
      <c r="CU106" s="96"/>
      <c r="CV106" s="96"/>
      <c r="CW106" s="96"/>
      <c r="CX106" s="96"/>
      <c r="CY106" s="96"/>
      <c r="CZ106" s="96"/>
      <c r="DA106" s="96"/>
      <c r="DB106" s="96"/>
      <c r="DC106" s="96"/>
      <c r="DD106" s="96"/>
      <c r="DE106" s="96"/>
      <c r="DF106" s="96"/>
      <c r="DG106" s="96"/>
      <c r="DH106" s="96"/>
      <c r="DI106" s="96"/>
      <c r="DJ106" s="96"/>
      <c r="DK106" s="96"/>
      <c r="DL106" s="96"/>
      <c r="DM106" s="96"/>
      <c r="DN106" s="96"/>
      <c r="DO106" s="96"/>
      <c r="DP106" s="96"/>
      <c r="DQ106" s="96"/>
      <c r="DR106" s="96"/>
      <c r="DS106" s="96"/>
      <c r="DT106" s="96"/>
      <c r="DU106" s="96"/>
      <c r="DV106" s="96"/>
      <c r="DW106" s="96"/>
      <c r="DX106" s="96"/>
      <c r="DY106" s="96"/>
      <c r="DZ106" s="96"/>
      <c r="EA106" s="96"/>
      <c r="EB106" s="96"/>
      <c r="EC106" s="96"/>
      <c r="ED106" s="96"/>
      <c r="EE106" s="96"/>
      <c r="EF106" s="96"/>
      <c r="EG106" s="96"/>
      <c r="EH106" s="96"/>
      <c r="EI106" s="96"/>
      <c r="EJ106" s="96"/>
      <c r="EK106" s="96"/>
      <c r="EL106" s="96"/>
      <c r="EM106" s="96"/>
      <c r="EN106" s="96"/>
      <c r="EO106" s="96"/>
      <c r="EP106" s="96"/>
      <c r="EQ106" s="96"/>
      <c r="ER106" s="96"/>
      <c r="ES106" s="96"/>
      <c r="ET106" s="96"/>
      <c r="EU106" s="96"/>
      <c r="EV106" s="96"/>
      <c r="EW106" s="96"/>
      <c r="EX106" s="96"/>
      <c r="EY106" s="96"/>
      <c r="EZ106" s="96"/>
      <c r="FA106" s="96"/>
      <c r="FB106" s="96"/>
      <c r="FC106" s="96"/>
      <c r="FD106" s="96"/>
      <c r="FE106" s="96"/>
      <c r="FF106" s="96"/>
      <c r="FG106" s="96"/>
      <c r="FH106" s="96"/>
      <c r="FI106" s="96"/>
      <c r="FJ106" s="96"/>
      <c r="FK106" s="96"/>
      <c r="FL106" s="96"/>
      <c r="FM106" s="96"/>
      <c r="FN106" s="96"/>
      <c r="FO106" s="96"/>
      <c r="FP106" s="96"/>
      <c r="FQ106" s="96"/>
      <c r="FR106" s="96"/>
      <c r="FS106" s="96"/>
      <c r="FT106" s="96"/>
      <c r="FU106" s="96"/>
      <c r="FV106" s="96"/>
      <c r="FW106" s="96"/>
      <c r="FX106" s="96"/>
      <c r="FY106" s="96"/>
      <c r="FZ106" s="96"/>
      <c r="GA106" s="96"/>
      <c r="GB106" s="96"/>
      <c r="GC106" s="96"/>
      <c r="GD106" s="96"/>
      <c r="GE106" s="96"/>
      <c r="GF106" s="96"/>
      <c r="GG106" s="96"/>
      <c r="GH106" s="96"/>
      <c r="GI106" s="96"/>
      <c r="GJ106" s="96"/>
      <c r="GK106" s="96"/>
      <c r="GL106" s="96"/>
      <c r="GM106" s="96"/>
      <c r="GN106" s="96"/>
      <c r="GO106" s="96"/>
      <c r="GP106" s="96"/>
      <c r="GQ106" s="96"/>
      <c r="GR106" s="96"/>
      <c r="GS106" s="96"/>
      <c r="GT106" s="96"/>
      <c r="GU106" s="96"/>
      <c r="GV106" s="96"/>
      <c r="GW106" s="96"/>
      <c r="GX106" s="96"/>
      <c r="GY106" s="96"/>
      <c r="GZ106" s="96"/>
      <c r="HA106" s="96"/>
      <c r="HB106" s="96"/>
      <c r="HC106" s="96"/>
      <c r="HD106" s="96"/>
      <c r="HE106" s="96"/>
      <c r="HF106" s="96"/>
      <c r="HG106" s="96"/>
      <c r="HH106" s="96"/>
      <c r="HI106" s="96"/>
      <c r="HJ106" s="96"/>
      <c r="HK106" s="96"/>
      <c r="HL106" s="96"/>
      <c r="HM106" s="96"/>
      <c r="HN106" s="96"/>
      <c r="HO106" s="96"/>
      <c r="HP106" s="96"/>
      <c r="HQ106" s="96"/>
      <c r="HR106" s="96"/>
      <c r="HS106" s="96"/>
      <c r="HT106" s="96"/>
      <c r="HU106" s="96"/>
      <c r="HV106" s="96"/>
      <c r="HW106" s="96"/>
      <c r="HX106" s="96"/>
      <c r="HY106" s="96"/>
      <c r="HZ106" s="96"/>
      <c r="IA106" s="96"/>
      <c r="IB106" s="96"/>
      <c r="IC106" s="96"/>
      <c r="ID106" s="96"/>
      <c r="IE106" s="96"/>
      <c r="IF106" s="96"/>
      <c r="IG106" s="96"/>
      <c r="IH106" s="96"/>
      <c r="II106" s="96"/>
      <c r="IJ106" s="96"/>
      <c r="IK106" s="96"/>
      <c r="IL106" s="96"/>
      <c r="IM106" s="96"/>
      <c r="IN106" s="96"/>
      <c r="IO106" s="96"/>
      <c r="IP106" s="96"/>
      <c r="IQ106" s="96"/>
      <c r="IR106" s="96"/>
      <c r="IS106" s="96"/>
      <c r="IT106" s="96"/>
      <c r="IU106" s="96"/>
      <c r="IV106" s="96"/>
      <c r="IW106" s="96"/>
      <c r="IX106" s="96"/>
      <c r="IY106" s="96"/>
      <c r="IZ106" s="96"/>
      <c r="JA106" s="96"/>
      <c r="JB106" s="96"/>
      <c r="JC106" s="96"/>
      <c r="JD106" s="96"/>
      <c r="JE106" s="96"/>
      <c r="JF106" s="96"/>
      <c r="JG106" s="96"/>
      <c r="JH106" s="96"/>
      <c r="JI106" s="96"/>
      <c r="JJ106" s="96"/>
      <c r="JK106" s="96"/>
      <c r="JL106" s="96"/>
      <c r="JM106" s="96"/>
      <c r="JN106" s="96"/>
      <c r="JO106" s="96"/>
      <c r="JP106" s="96"/>
      <c r="JQ106" s="96"/>
      <c r="JR106" s="96"/>
      <c r="JS106" s="96"/>
      <c r="JT106" s="96"/>
      <c r="JU106" s="96"/>
      <c r="JV106" s="96"/>
      <c r="JW106" s="96"/>
      <c r="JX106" s="96"/>
      <c r="JY106" s="96"/>
      <c r="JZ106" s="96"/>
      <c r="KA106" s="96"/>
      <c r="KB106" s="96"/>
      <c r="KC106" s="96"/>
      <c r="KD106" s="96"/>
      <c r="KE106" s="96"/>
      <c r="KF106" s="96"/>
      <c r="KG106" s="96"/>
      <c r="KH106" s="96"/>
      <c r="KI106" s="96"/>
      <c r="KJ106" s="96"/>
      <c r="KK106" s="96"/>
      <c r="KL106" s="96"/>
      <c r="KM106" s="96"/>
      <c r="KN106" s="96"/>
      <c r="KO106" s="96"/>
      <c r="KP106" s="96"/>
      <c r="KQ106" s="96"/>
      <c r="KR106" s="96"/>
      <c r="KS106" s="96"/>
      <c r="KT106" s="96"/>
      <c r="KU106" s="96"/>
      <c r="KV106" s="96"/>
      <c r="KW106" s="96"/>
      <c r="KX106" s="96"/>
      <c r="KY106" s="96"/>
      <c r="KZ106" s="96"/>
      <c r="LA106" s="96"/>
      <c r="LB106" s="96"/>
      <c r="LC106" s="96"/>
      <c r="LD106" s="96"/>
      <c r="LE106" s="96"/>
      <c r="LF106" s="96"/>
      <c r="LG106" s="96"/>
      <c r="LH106" s="96"/>
      <c r="LI106" s="96"/>
      <c r="LJ106" s="96"/>
      <c r="LK106" s="96"/>
      <c r="LL106" s="96"/>
      <c r="LM106" s="96"/>
      <c r="LN106" s="96"/>
      <c r="LO106" s="96"/>
      <c r="LP106" s="96"/>
      <c r="LQ106" s="96"/>
      <c r="LR106" s="96"/>
      <c r="LS106" s="96"/>
      <c r="LT106" s="96"/>
      <c r="LU106" s="96"/>
      <c r="LV106" s="96"/>
      <c r="LW106" s="96"/>
      <c r="LX106" s="96"/>
      <c r="LY106" s="96"/>
      <c r="LZ106" s="96"/>
      <c r="MA106" s="96"/>
      <c r="MB106" s="96"/>
      <c r="MC106" s="96"/>
      <c r="MD106" s="96"/>
      <c r="ME106" s="96"/>
      <c r="MF106" s="96"/>
      <c r="MG106" s="96"/>
      <c r="MH106" s="96"/>
      <c r="MI106" s="96"/>
      <c r="MJ106" s="96"/>
      <c r="MK106" s="96"/>
      <c r="ML106" s="96"/>
      <c r="MM106" s="96"/>
      <c r="MN106" s="96"/>
      <c r="MO106" s="96"/>
      <c r="MP106" s="96"/>
      <c r="MQ106" s="96"/>
      <c r="MR106" s="96"/>
      <c r="MS106" s="96"/>
      <c r="MT106" s="96"/>
      <c r="MU106" s="96"/>
      <c r="MV106" s="96"/>
      <c r="MW106" s="96"/>
      <c r="MX106" s="96"/>
      <c r="MY106" s="96"/>
      <c r="MZ106" s="96"/>
      <c r="NA106" s="96"/>
      <c r="NB106" s="96"/>
      <c r="NC106" s="96"/>
      <c r="ND106" s="96"/>
      <c r="NE106" s="96"/>
      <c r="NF106" s="96"/>
      <c r="NG106" s="96"/>
      <c r="NH106" s="96"/>
      <c r="NI106" s="96"/>
      <c r="NJ106" s="96"/>
      <c r="NK106" s="96"/>
      <c r="NL106" s="96"/>
      <c r="NM106" s="96"/>
      <c r="NN106" s="96"/>
      <c r="NO106" s="96"/>
      <c r="NP106" s="96"/>
      <c r="NQ106" s="96"/>
      <c r="NR106" s="96"/>
      <c r="NS106" s="96"/>
      <c r="NT106" s="96"/>
      <c r="NU106" s="96"/>
      <c r="NV106" s="96"/>
      <c r="NW106" s="96"/>
      <c r="NX106" s="96"/>
      <c r="NY106" s="96"/>
      <c r="NZ106" s="96"/>
      <c r="OA106" s="96"/>
      <c r="OB106" s="96"/>
      <c r="OC106" s="96"/>
      <c r="OD106" s="96"/>
      <c r="OE106" s="96"/>
      <c r="OF106" s="96"/>
      <c r="OG106" s="96"/>
      <c r="OH106" s="96"/>
      <c r="OI106" s="96"/>
      <c r="OJ106" s="96"/>
      <c r="OK106" s="96"/>
      <c r="OL106" s="96"/>
      <c r="OM106" s="96"/>
      <c r="ON106" s="96"/>
      <c r="OO106" s="96"/>
      <c r="OP106" s="96"/>
      <c r="OQ106" s="96"/>
      <c r="OR106" s="96"/>
      <c r="OS106" s="96"/>
      <c r="OT106" s="96"/>
      <c r="OU106" s="96"/>
      <c r="OV106" s="96"/>
      <c r="OW106" s="96"/>
      <c r="OX106" s="96"/>
      <c r="OY106" s="96"/>
      <c r="OZ106" s="96"/>
      <c r="PA106" s="96"/>
      <c r="PB106" s="96"/>
      <c r="PC106" s="96"/>
      <c r="PD106" s="96"/>
      <c r="PE106" s="96"/>
      <c r="PF106" s="96"/>
      <c r="PG106" s="96"/>
      <c r="PH106" s="96"/>
      <c r="PI106" s="96"/>
      <c r="PJ106" s="96"/>
      <c r="PK106" s="96"/>
      <c r="PL106" s="96"/>
      <c r="PM106" s="96"/>
      <c r="PN106" s="96"/>
      <c r="PO106" s="96"/>
      <c r="PP106" s="96"/>
      <c r="PQ106" s="96"/>
      <c r="PR106" s="96"/>
      <c r="PS106" s="96"/>
      <c r="PT106" s="96"/>
      <c r="PU106" s="96"/>
      <c r="PV106" s="96"/>
      <c r="PW106" s="96"/>
      <c r="PX106" s="96"/>
      <c r="PY106" s="96"/>
      <c r="PZ106" s="96"/>
      <c r="QA106" s="96"/>
      <c r="QB106" s="96"/>
      <c r="QC106" s="96"/>
      <c r="QD106" s="96"/>
      <c r="QE106" s="96"/>
      <c r="QF106" s="96"/>
      <c r="QG106" s="96"/>
      <c r="QH106" s="96"/>
      <c r="QI106" s="96"/>
      <c r="QJ106" s="96"/>
      <c r="QK106" s="96"/>
      <c r="QL106" s="96"/>
      <c r="QM106" s="96"/>
      <c r="QN106" s="96"/>
      <c r="QO106" s="96"/>
      <c r="QP106" s="96"/>
      <c r="QQ106" s="96"/>
      <c r="QR106" s="96"/>
      <c r="QS106" s="96"/>
      <c r="QT106" s="96"/>
      <c r="QU106" s="96"/>
      <c r="QV106" s="96"/>
      <c r="QW106" s="96"/>
      <c r="QX106" s="96"/>
      <c r="QY106" s="96"/>
      <c r="QZ106" s="96"/>
      <c r="RA106" s="96"/>
      <c r="RB106" s="96"/>
      <c r="RC106" s="96"/>
      <c r="RD106" s="96"/>
      <c r="RE106" s="96"/>
      <c r="RF106" s="96"/>
      <c r="RG106" s="96"/>
      <c r="RH106" s="96"/>
      <c r="RI106" s="96"/>
      <c r="RJ106" s="96"/>
      <c r="RK106" s="96"/>
      <c r="RL106" s="96"/>
      <c r="RM106" s="96"/>
      <c r="RN106" s="96"/>
      <c r="RO106" s="96"/>
      <c r="RP106" s="96"/>
      <c r="RQ106" s="96"/>
      <c r="RR106" s="96"/>
      <c r="RS106" s="96"/>
      <c r="RT106" s="96"/>
      <c r="RU106" s="96"/>
      <c r="RV106" s="96"/>
      <c r="RW106" s="96"/>
      <c r="RX106" s="96"/>
      <c r="RY106" s="96"/>
      <c r="RZ106" s="96"/>
      <c r="SA106" s="96"/>
      <c r="SB106" s="96"/>
      <c r="SC106" s="96"/>
      <c r="SD106" s="96"/>
      <c r="SE106" s="96"/>
      <c r="SF106" s="96"/>
      <c r="SG106" s="96"/>
      <c r="SH106" s="96"/>
      <c r="SI106" s="96"/>
      <c r="SJ106" s="96"/>
      <c r="SK106" s="96"/>
      <c r="SL106" s="96"/>
      <c r="SM106" s="96"/>
      <c r="SN106" s="96"/>
      <c r="SO106" s="96"/>
      <c r="SP106" s="96"/>
      <c r="SQ106" s="96"/>
      <c r="SR106" s="96"/>
      <c r="SS106" s="96"/>
      <c r="ST106" s="96"/>
      <c r="SU106" s="96"/>
      <c r="SV106" s="96"/>
      <c r="SW106" s="96"/>
      <c r="SX106" s="96"/>
      <c r="SY106" s="96"/>
      <c r="SZ106" s="96"/>
      <c r="TA106" s="96"/>
      <c r="TB106" s="96"/>
      <c r="TC106" s="96"/>
      <c r="TD106" s="96"/>
      <c r="TE106" s="96"/>
      <c r="TF106" s="96"/>
      <c r="TG106" s="96"/>
      <c r="TH106" s="96"/>
      <c r="TI106" s="96"/>
      <c r="TJ106" s="96"/>
      <c r="TK106" s="96"/>
      <c r="TL106" s="96"/>
      <c r="TM106" s="96"/>
      <c r="TN106" s="96"/>
      <c r="TO106" s="96"/>
      <c r="TP106" s="96"/>
      <c r="TQ106" s="96"/>
      <c r="TR106" s="96"/>
      <c r="TS106" s="96"/>
      <c r="TT106" s="96"/>
      <c r="TU106" s="96"/>
      <c r="TV106" s="96"/>
      <c r="TW106" s="96"/>
      <c r="TX106" s="96"/>
      <c r="TY106" s="96"/>
      <c r="TZ106" s="96"/>
      <c r="UA106" s="96"/>
      <c r="UB106" s="96"/>
      <c r="UC106" s="96"/>
      <c r="UD106" s="96"/>
      <c r="UE106" s="96"/>
      <c r="UF106" s="96"/>
      <c r="UG106" s="96"/>
      <c r="UH106" s="96"/>
      <c r="UI106" s="96"/>
      <c r="UJ106" s="96"/>
      <c r="UK106" s="96"/>
      <c r="UL106" s="96"/>
      <c r="UM106" s="96"/>
      <c r="UN106" s="96"/>
      <c r="UO106" s="96"/>
      <c r="UP106" s="96"/>
      <c r="UQ106" s="96"/>
      <c r="UR106" s="96"/>
      <c r="US106" s="96"/>
      <c r="UT106" s="96"/>
      <c r="UU106" s="96"/>
      <c r="UV106" s="96"/>
      <c r="UW106" s="96"/>
      <c r="UX106" s="96"/>
      <c r="UY106" s="96"/>
      <c r="UZ106" s="96"/>
      <c r="VA106" s="96"/>
      <c r="VB106" s="96"/>
      <c r="VC106" s="96"/>
      <c r="VD106" s="96"/>
      <c r="VE106" s="96"/>
      <c r="VF106" s="96"/>
      <c r="VG106" s="96"/>
      <c r="VH106" s="96"/>
      <c r="VI106" s="96"/>
      <c r="VJ106" s="96"/>
      <c r="VK106" s="96"/>
      <c r="VL106" s="96"/>
      <c r="VM106" s="96"/>
      <c r="VN106" s="96"/>
      <c r="VO106" s="96"/>
      <c r="VP106" s="96"/>
      <c r="VQ106" s="96"/>
      <c r="VR106" s="96"/>
      <c r="VS106" s="96"/>
      <c r="VT106" s="96"/>
      <c r="VU106" s="96"/>
      <c r="VV106" s="96"/>
      <c r="VW106" s="96"/>
      <c r="VX106" s="96"/>
      <c r="VY106" s="96"/>
      <c r="VZ106" s="96"/>
      <c r="WA106" s="96"/>
      <c r="WB106" s="96"/>
      <c r="WC106" s="96"/>
      <c r="WD106" s="96"/>
      <c r="WE106" s="96"/>
      <c r="WF106" s="96"/>
      <c r="WG106" s="96"/>
      <c r="WH106" s="96"/>
      <c r="WI106" s="96"/>
      <c r="WJ106" s="96"/>
      <c r="WK106" s="96"/>
      <c r="WL106" s="96"/>
      <c r="WM106" s="96"/>
      <c r="WN106" s="96"/>
      <c r="WO106" s="96"/>
      <c r="WP106" s="96"/>
      <c r="WQ106" s="96"/>
      <c r="WR106" s="96"/>
      <c r="WS106" s="96"/>
      <c r="WT106" s="96"/>
      <c r="WU106" s="96"/>
      <c r="WV106" s="96"/>
      <c r="WW106" s="96"/>
      <c r="WX106" s="96"/>
      <c r="WY106" s="96"/>
      <c r="WZ106" s="96"/>
      <c r="XA106" s="96"/>
      <c r="XB106" s="96"/>
      <c r="XC106" s="96"/>
      <c r="XD106" s="96"/>
      <c r="XE106" s="96"/>
      <c r="XF106" s="96"/>
      <c r="XG106" s="96"/>
      <c r="XH106" s="96"/>
      <c r="XI106" s="96"/>
      <c r="XJ106" s="96"/>
      <c r="XK106" s="96"/>
      <c r="XL106" s="96"/>
      <c r="XM106" s="96"/>
      <c r="XN106" s="96"/>
      <c r="XO106" s="96"/>
      <c r="XP106" s="96"/>
      <c r="XQ106" s="96"/>
      <c r="XR106" s="96"/>
      <c r="XS106" s="96"/>
      <c r="XT106" s="96"/>
      <c r="XU106" s="96"/>
      <c r="XV106" s="96"/>
      <c r="XW106" s="96"/>
      <c r="XX106" s="96"/>
      <c r="XY106" s="96"/>
      <c r="XZ106" s="96"/>
      <c r="YA106" s="96"/>
      <c r="YB106" s="96"/>
      <c r="YC106" s="96"/>
      <c r="YD106" s="96"/>
      <c r="YE106" s="96"/>
      <c r="YF106" s="96"/>
      <c r="YG106" s="96"/>
      <c r="YH106" s="96"/>
      <c r="YI106" s="96"/>
      <c r="YJ106" s="96"/>
      <c r="YK106" s="96"/>
      <c r="YL106" s="96"/>
      <c r="YM106" s="96"/>
      <c r="YN106" s="96"/>
      <c r="YO106" s="96"/>
      <c r="YP106" s="96"/>
      <c r="YQ106" s="96"/>
      <c r="YR106" s="96"/>
      <c r="YS106" s="96"/>
      <c r="YT106" s="96"/>
      <c r="YU106" s="96"/>
      <c r="YV106" s="96"/>
      <c r="YW106" s="96"/>
      <c r="YX106" s="96"/>
      <c r="YY106" s="96"/>
      <c r="YZ106" s="96"/>
      <c r="ZA106" s="96"/>
      <c r="ZB106" s="96"/>
      <c r="ZC106" s="96"/>
      <c r="ZD106" s="96"/>
      <c r="ZE106" s="96"/>
      <c r="ZF106" s="96"/>
      <c r="ZG106" s="96"/>
      <c r="ZH106" s="96"/>
      <c r="ZI106" s="96"/>
      <c r="ZJ106" s="96"/>
      <c r="ZK106" s="96"/>
      <c r="ZL106" s="96"/>
      <c r="ZM106" s="96"/>
      <c r="ZN106" s="96"/>
      <c r="ZO106" s="96"/>
      <c r="ZP106" s="96"/>
      <c r="ZQ106" s="96"/>
      <c r="ZR106" s="96"/>
      <c r="ZS106" s="96"/>
      <c r="ZT106" s="96"/>
      <c r="ZU106" s="96"/>
      <c r="ZV106" s="96"/>
      <c r="ZW106" s="96"/>
      <c r="ZX106" s="96"/>
      <c r="ZY106" s="96"/>
      <c r="ZZ106" s="96"/>
      <c r="AAA106" s="96"/>
      <c r="AAB106" s="96"/>
      <c r="AAC106" s="96"/>
      <c r="AAD106" s="96"/>
      <c r="AAE106" s="96"/>
      <c r="AAF106" s="96"/>
      <c r="AAG106" s="96"/>
      <c r="AAH106" s="96"/>
      <c r="AAI106" s="96"/>
      <c r="AAJ106" s="96"/>
      <c r="AAK106" s="96"/>
      <c r="AAL106" s="96"/>
      <c r="AAM106" s="96"/>
      <c r="AAN106" s="96"/>
      <c r="AAO106" s="96"/>
      <c r="AAP106" s="96"/>
      <c r="AAQ106" s="96"/>
      <c r="AAR106" s="96"/>
      <c r="AAS106" s="96"/>
      <c r="AAT106" s="96"/>
      <c r="AAU106" s="96"/>
      <c r="AAV106" s="96"/>
      <c r="AAW106" s="96"/>
      <c r="AAX106" s="96"/>
      <c r="AAY106" s="96"/>
      <c r="AAZ106" s="96"/>
      <c r="ABA106" s="96"/>
      <c r="ABB106" s="96"/>
      <c r="ABC106" s="96"/>
      <c r="ABD106" s="96"/>
      <c r="ABE106" s="96"/>
      <c r="ABF106" s="96"/>
      <c r="ABG106" s="96"/>
      <c r="ABH106" s="96"/>
      <c r="ABI106" s="96"/>
      <c r="ABJ106" s="96"/>
      <c r="ABK106" s="96"/>
      <c r="ABL106" s="96"/>
      <c r="ABM106" s="96"/>
      <c r="ABN106" s="96"/>
      <c r="ABO106" s="96"/>
      <c r="ABP106" s="96"/>
      <c r="ABQ106" s="96"/>
      <c r="ABR106" s="96"/>
      <c r="ABS106" s="96"/>
      <c r="ABT106" s="96"/>
      <c r="ABU106" s="96"/>
      <c r="ABV106" s="96"/>
      <c r="ABW106" s="96"/>
      <c r="ABX106" s="96"/>
      <c r="ABY106" s="96"/>
      <c r="ABZ106" s="96"/>
      <c r="ACA106" s="96"/>
      <c r="ACB106" s="96"/>
      <c r="ACC106" s="96"/>
      <c r="ACD106" s="96"/>
      <c r="ACE106" s="96"/>
      <c r="ACF106" s="96"/>
      <c r="ACG106" s="96"/>
      <c r="ACH106" s="96"/>
      <c r="ACI106" s="96"/>
      <c r="ACJ106" s="96"/>
      <c r="ACK106" s="96"/>
      <c r="ACL106" s="96"/>
      <c r="ACM106" s="96"/>
      <c r="ACN106" s="96"/>
      <c r="ACO106" s="96"/>
      <c r="ACP106" s="96"/>
      <c r="ACQ106" s="96"/>
      <c r="ACR106" s="96"/>
      <c r="ACS106" s="96"/>
      <c r="ACT106" s="96"/>
      <c r="ACU106" s="96"/>
      <c r="ACV106" s="96"/>
      <c r="ACW106" s="96"/>
      <c r="ACX106" s="96"/>
      <c r="ACY106" s="96"/>
      <c r="ACZ106" s="96"/>
      <c r="ADA106" s="96"/>
      <c r="ADB106" s="96"/>
      <c r="ADC106" s="96"/>
      <c r="ADD106" s="96"/>
      <c r="ADE106" s="96"/>
      <c r="ADF106" s="96"/>
      <c r="ADG106" s="96"/>
      <c r="ADH106" s="96"/>
      <c r="ADI106" s="96"/>
      <c r="ADJ106" s="96"/>
      <c r="ADK106" s="96"/>
      <c r="ADL106" s="96"/>
      <c r="ADM106" s="96"/>
      <c r="ADN106" s="96"/>
      <c r="ADO106" s="96"/>
      <c r="ADP106" s="96"/>
      <c r="ADQ106" s="96"/>
      <c r="ADR106" s="96"/>
      <c r="ADS106" s="96"/>
      <c r="ADT106" s="96"/>
      <c r="ADU106" s="96"/>
      <c r="ADV106" s="96"/>
      <c r="ADW106" s="96"/>
      <c r="ADX106" s="96"/>
      <c r="ADY106" s="96"/>
      <c r="ADZ106" s="96"/>
      <c r="AEA106" s="96"/>
      <c r="AEB106" s="96"/>
      <c r="AEC106" s="96"/>
      <c r="AED106" s="96"/>
      <c r="AEE106" s="96"/>
      <c r="AEF106" s="96"/>
      <c r="AEG106" s="96"/>
      <c r="AEH106" s="96"/>
      <c r="AEI106" s="96"/>
      <c r="AEJ106" s="96"/>
      <c r="AEK106" s="96"/>
      <c r="AEL106" s="96"/>
      <c r="AEM106" s="96"/>
      <c r="AEN106" s="96"/>
      <c r="AEO106" s="96"/>
      <c r="AEP106" s="96"/>
      <c r="AEQ106" s="96"/>
      <c r="AER106" s="96"/>
      <c r="AES106" s="96"/>
      <c r="AET106" s="96"/>
      <c r="AEU106" s="96"/>
      <c r="AEV106" s="96"/>
      <c r="AEW106" s="96"/>
      <c r="AEX106" s="96"/>
      <c r="AEY106" s="96"/>
      <c r="AEZ106" s="96"/>
      <c r="AFA106" s="96"/>
      <c r="AFB106" s="96"/>
      <c r="AFC106" s="96"/>
      <c r="AFD106" s="96"/>
      <c r="AFE106" s="96"/>
      <c r="AFF106" s="96"/>
      <c r="AFG106" s="96"/>
      <c r="AFH106" s="96"/>
      <c r="AFI106" s="96"/>
      <c r="AFJ106" s="96"/>
      <c r="AFK106" s="96"/>
      <c r="AFL106" s="96"/>
      <c r="AFM106" s="96"/>
      <c r="AFN106" s="96"/>
      <c r="AFO106" s="96"/>
      <c r="AFP106" s="96"/>
      <c r="AFQ106" s="96"/>
      <c r="AFR106" s="96"/>
      <c r="AFS106" s="96"/>
      <c r="AFT106" s="96"/>
      <c r="AFU106" s="96"/>
      <c r="AFV106" s="96"/>
      <c r="AFW106" s="96"/>
      <c r="AFX106" s="96"/>
      <c r="AFY106" s="96"/>
      <c r="AFZ106" s="96"/>
      <c r="AGA106" s="96"/>
      <c r="AGB106" s="96"/>
      <c r="AGC106" s="96"/>
      <c r="AGD106" s="96"/>
      <c r="AGE106" s="96"/>
      <c r="AGF106" s="96"/>
      <c r="AGG106" s="96"/>
      <c r="AGH106" s="96"/>
      <c r="AGI106" s="96"/>
      <c r="AGJ106" s="96"/>
      <c r="AGK106" s="96"/>
      <c r="AGL106" s="96"/>
      <c r="AGM106" s="96"/>
      <c r="AGN106" s="96"/>
      <c r="AGO106" s="96"/>
      <c r="AGP106" s="96"/>
      <c r="AGQ106" s="96"/>
      <c r="AGR106" s="96"/>
      <c r="AGS106" s="96"/>
      <c r="AGT106" s="96"/>
      <c r="AGU106" s="96"/>
      <c r="AGV106" s="96"/>
      <c r="AGW106" s="96"/>
      <c r="AGX106" s="96"/>
      <c r="AGY106" s="96"/>
      <c r="AGZ106" s="96"/>
      <c r="AHA106" s="96"/>
      <c r="AHB106" s="96"/>
      <c r="AHC106" s="96"/>
      <c r="AHD106" s="96"/>
      <c r="AHE106" s="96"/>
      <c r="AHF106" s="96"/>
      <c r="AHG106" s="96"/>
      <c r="AHH106" s="96"/>
      <c r="AHI106" s="96"/>
      <c r="AHJ106" s="96"/>
      <c r="AHK106" s="96"/>
      <c r="AHL106" s="96"/>
      <c r="AHM106" s="96"/>
      <c r="AHN106" s="96"/>
      <c r="AHO106" s="96"/>
      <c r="AHP106" s="96"/>
      <c r="AHQ106" s="96"/>
      <c r="AHR106" s="96"/>
      <c r="AHS106" s="96"/>
      <c r="AHT106" s="96"/>
      <c r="AHU106" s="96"/>
      <c r="AHV106" s="96"/>
      <c r="AHW106" s="96"/>
      <c r="AHX106" s="96"/>
      <c r="AHY106" s="96"/>
      <c r="AHZ106" s="96"/>
      <c r="AIA106" s="96"/>
      <c r="AIB106" s="96"/>
      <c r="AIC106" s="96"/>
      <c r="AID106" s="96"/>
      <c r="AIE106" s="96"/>
      <c r="AIF106" s="96"/>
      <c r="AIG106" s="96"/>
      <c r="AIH106" s="96"/>
      <c r="AII106" s="96"/>
      <c r="AIJ106" s="96"/>
      <c r="AIK106" s="96"/>
      <c r="AIL106" s="96"/>
      <c r="AIM106" s="96"/>
      <c r="AIN106" s="96"/>
      <c r="AIO106" s="96"/>
      <c r="AIP106" s="96"/>
      <c r="AIQ106" s="96"/>
      <c r="AIR106" s="96"/>
      <c r="AIS106" s="96"/>
      <c r="AIT106" s="96"/>
      <c r="AIU106" s="96"/>
      <c r="AIV106" s="96"/>
      <c r="AIW106" s="96"/>
      <c r="AIX106" s="96"/>
      <c r="AIY106" s="96"/>
      <c r="AIZ106" s="96"/>
      <c r="AJA106" s="96"/>
      <c r="AJB106" s="96"/>
      <c r="AJC106" s="96"/>
      <c r="AJD106" s="96"/>
      <c r="AJE106" s="96"/>
      <c r="AJF106" s="96"/>
      <c r="AJG106" s="96"/>
      <c r="AJH106" s="96"/>
      <c r="AJI106" s="96"/>
      <c r="AJJ106" s="96"/>
      <c r="AJK106" s="96"/>
      <c r="AJL106" s="96"/>
      <c r="AJM106" s="96"/>
      <c r="AJN106" s="96"/>
      <c r="AJO106" s="96"/>
      <c r="AJP106" s="96"/>
      <c r="AJQ106" s="96"/>
      <c r="AJR106" s="96"/>
      <c r="AJS106" s="96"/>
      <c r="AJT106" s="96"/>
      <c r="AJU106" s="96"/>
      <c r="AJV106" s="96"/>
      <c r="AJW106" s="96"/>
      <c r="AJX106" s="96"/>
      <c r="AJY106" s="96"/>
      <c r="AJZ106" s="96"/>
      <c r="AKA106" s="96"/>
      <c r="AKB106" s="96"/>
      <c r="AKC106" s="96"/>
      <c r="AKD106" s="96"/>
      <c r="AKE106" s="96"/>
      <c r="AKF106" s="96"/>
      <c r="AKG106" s="96"/>
      <c r="AKH106" s="96"/>
      <c r="AKI106" s="96"/>
      <c r="AKJ106" s="96"/>
      <c r="AKK106" s="96"/>
      <c r="AKL106" s="96"/>
      <c r="AKM106" s="96"/>
      <c r="AKN106" s="96"/>
      <c r="AKO106" s="96"/>
      <c r="AKP106" s="96"/>
      <c r="AKQ106" s="96"/>
      <c r="AKR106" s="96"/>
      <c r="AKS106" s="96"/>
      <c r="AKT106" s="96"/>
      <c r="AKU106" s="96"/>
      <c r="AKV106" s="96"/>
      <c r="AKW106" s="96"/>
      <c r="AKX106" s="96"/>
      <c r="AKY106" s="96"/>
      <c r="AKZ106" s="96"/>
      <c r="ALA106" s="96"/>
      <c r="ALB106" s="96"/>
      <c r="ALC106" s="96"/>
      <c r="ALD106" s="96"/>
      <c r="ALE106" s="96"/>
      <c r="ALF106" s="96"/>
      <c r="ALG106" s="96"/>
      <c r="ALH106" s="96"/>
      <c r="ALI106" s="96"/>
      <c r="ALJ106" s="96"/>
      <c r="ALK106" s="96"/>
      <c r="ALL106" s="96"/>
      <c r="ALM106" s="96"/>
      <c r="ALN106" s="96"/>
      <c r="ALO106" s="96"/>
      <c r="ALP106" s="96"/>
      <c r="ALQ106" s="96"/>
      <c r="ALR106" s="96"/>
      <c r="ALS106" s="96"/>
      <c r="ALT106" s="96"/>
      <c r="ALU106" s="96"/>
      <c r="ALV106" s="96"/>
      <c r="ALW106" s="96"/>
      <c r="ALX106" s="96"/>
      <c r="ALY106" s="96"/>
      <c r="ALZ106" s="96"/>
      <c r="AMA106" s="96"/>
      <c r="AMB106" s="96"/>
      <c r="AMC106" s="96"/>
      <c r="AMD106" s="96"/>
      <c r="AME106" s="96"/>
      <c r="AMF106" s="96"/>
      <c r="AMG106" s="96"/>
      <c r="AMH106" s="96"/>
      <c r="AMI106" s="96"/>
      <c r="AMJ106" s="96"/>
    </row>
    <row r="107" spans="1:1024" x14ac:dyDescent="0.15">
      <c r="A107" s="1" t="s">
        <v>346</v>
      </c>
    </row>
    <row r="108" spans="1:1024" x14ac:dyDescent="0.15">
      <c r="D108" s="22" t="s">
        <v>1</v>
      </c>
    </row>
    <row r="109" spans="1:1024" s="112" customFormat="1" x14ac:dyDescent="0.15">
      <c r="A109" s="109" t="s">
        <v>2</v>
      </c>
      <c r="B109" s="110" t="s">
        <v>337</v>
      </c>
      <c r="C109" s="110" t="s">
        <v>90</v>
      </c>
      <c r="D109" s="111" t="s">
        <v>339</v>
      </c>
    </row>
    <row r="110" spans="1:1024" x14ac:dyDescent="0.15">
      <c r="A110" s="25">
        <v>30</v>
      </c>
      <c r="B110" s="98">
        <v>20</v>
      </c>
      <c r="C110" s="98">
        <v>21</v>
      </c>
      <c r="D110" s="99">
        <v>1</v>
      </c>
    </row>
    <row r="111" spans="1:1024" x14ac:dyDescent="0.15">
      <c r="A111" s="25" t="s">
        <v>14</v>
      </c>
      <c r="B111" s="98">
        <v>34</v>
      </c>
      <c r="C111" s="98">
        <v>24</v>
      </c>
      <c r="D111" s="99">
        <v>10</v>
      </c>
    </row>
    <row r="112" spans="1:1024" x14ac:dyDescent="0.15">
      <c r="A112" s="25">
        <v>2</v>
      </c>
      <c r="B112" s="98">
        <v>40</v>
      </c>
      <c r="C112" s="98">
        <v>17</v>
      </c>
      <c r="D112" s="99">
        <v>11</v>
      </c>
    </row>
    <row r="113" spans="1:1024" ht="14.25" thickBot="1" x14ac:dyDescent="0.2">
      <c r="A113" s="121">
        <v>3</v>
      </c>
      <c r="B113" s="15">
        <v>49</v>
      </c>
      <c r="C113" s="15">
        <v>18</v>
      </c>
      <c r="D113" s="102">
        <v>9</v>
      </c>
    </row>
    <row r="114" spans="1:1024" x14ac:dyDescent="0.15">
      <c r="A114" s="96" t="s">
        <v>347</v>
      </c>
      <c r="B114" s="96"/>
      <c r="C114" s="96"/>
      <c r="D114" s="96"/>
    </row>
    <row r="115" spans="1:1024" x14ac:dyDescent="0.15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96"/>
      <c r="BL115" s="96"/>
      <c r="BM115" s="96"/>
      <c r="BN115" s="96"/>
      <c r="BO115" s="96"/>
      <c r="BP115" s="96"/>
      <c r="BQ115" s="96"/>
      <c r="BR115" s="96"/>
      <c r="BS115" s="96"/>
      <c r="BT115" s="96"/>
      <c r="BU115" s="96"/>
      <c r="BV115" s="96"/>
      <c r="BW115" s="96"/>
      <c r="BX115" s="96"/>
      <c r="BY115" s="96"/>
      <c r="BZ115" s="96"/>
      <c r="CA115" s="96"/>
      <c r="CB115" s="96"/>
      <c r="CC115" s="96"/>
      <c r="CD115" s="96"/>
      <c r="CE115" s="96"/>
      <c r="CF115" s="96"/>
      <c r="CG115" s="96"/>
      <c r="CH115" s="96"/>
      <c r="CI115" s="96"/>
      <c r="CJ115" s="96"/>
      <c r="CK115" s="96"/>
      <c r="CL115" s="96"/>
      <c r="CM115" s="96"/>
      <c r="CN115" s="96"/>
      <c r="CO115" s="96"/>
      <c r="CP115" s="96"/>
      <c r="CQ115" s="96"/>
      <c r="CR115" s="96"/>
      <c r="CS115" s="96"/>
      <c r="CT115" s="96"/>
      <c r="CU115" s="96"/>
      <c r="CV115" s="96"/>
      <c r="CW115" s="96"/>
      <c r="CX115" s="96"/>
      <c r="CY115" s="96"/>
      <c r="CZ115" s="96"/>
      <c r="DA115" s="96"/>
      <c r="DB115" s="96"/>
      <c r="DC115" s="96"/>
      <c r="DD115" s="96"/>
      <c r="DE115" s="96"/>
      <c r="DF115" s="96"/>
      <c r="DG115" s="96"/>
      <c r="DH115" s="96"/>
      <c r="DI115" s="96"/>
      <c r="DJ115" s="96"/>
      <c r="DK115" s="96"/>
      <c r="DL115" s="96"/>
      <c r="DM115" s="96"/>
      <c r="DN115" s="96"/>
      <c r="DO115" s="96"/>
      <c r="DP115" s="96"/>
      <c r="DQ115" s="96"/>
      <c r="DR115" s="96"/>
      <c r="DS115" s="96"/>
      <c r="DT115" s="96"/>
      <c r="DU115" s="96"/>
      <c r="DV115" s="96"/>
      <c r="DW115" s="96"/>
      <c r="DX115" s="96"/>
      <c r="DY115" s="96"/>
      <c r="DZ115" s="96"/>
      <c r="EA115" s="96"/>
      <c r="EB115" s="96"/>
      <c r="EC115" s="96"/>
      <c r="ED115" s="96"/>
      <c r="EE115" s="96"/>
      <c r="EF115" s="96"/>
      <c r="EG115" s="96"/>
      <c r="EH115" s="96"/>
      <c r="EI115" s="96"/>
      <c r="EJ115" s="96"/>
      <c r="EK115" s="96"/>
      <c r="EL115" s="96"/>
      <c r="EM115" s="96"/>
      <c r="EN115" s="96"/>
      <c r="EO115" s="96"/>
      <c r="EP115" s="96"/>
      <c r="EQ115" s="96"/>
      <c r="ER115" s="96"/>
      <c r="ES115" s="96"/>
      <c r="ET115" s="96"/>
      <c r="EU115" s="96"/>
      <c r="EV115" s="96"/>
      <c r="EW115" s="96"/>
      <c r="EX115" s="96"/>
      <c r="EY115" s="96"/>
      <c r="EZ115" s="96"/>
      <c r="FA115" s="96"/>
      <c r="FB115" s="96"/>
      <c r="FC115" s="96"/>
      <c r="FD115" s="96"/>
      <c r="FE115" s="96"/>
      <c r="FF115" s="96"/>
      <c r="FG115" s="96"/>
      <c r="FH115" s="96"/>
      <c r="FI115" s="96"/>
      <c r="FJ115" s="96"/>
      <c r="FK115" s="96"/>
      <c r="FL115" s="96"/>
      <c r="FM115" s="96"/>
      <c r="FN115" s="96"/>
      <c r="FO115" s="96"/>
      <c r="FP115" s="96"/>
      <c r="FQ115" s="96"/>
      <c r="FR115" s="96"/>
      <c r="FS115" s="96"/>
      <c r="FT115" s="96"/>
      <c r="FU115" s="96"/>
      <c r="FV115" s="96"/>
      <c r="FW115" s="96"/>
      <c r="FX115" s="96"/>
      <c r="FY115" s="96"/>
      <c r="FZ115" s="96"/>
      <c r="GA115" s="96"/>
      <c r="GB115" s="96"/>
      <c r="GC115" s="96"/>
      <c r="GD115" s="96"/>
      <c r="GE115" s="96"/>
      <c r="GF115" s="96"/>
      <c r="GG115" s="96"/>
      <c r="GH115" s="96"/>
      <c r="GI115" s="96"/>
      <c r="GJ115" s="96"/>
      <c r="GK115" s="96"/>
      <c r="GL115" s="96"/>
      <c r="GM115" s="96"/>
      <c r="GN115" s="96"/>
      <c r="GO115" s="96"/>
      <c r="GP115" s="96"/>
      <c r="GQ115" s="96"/>
      <c r="GR115" s="96"/>
      <c r="GS115" s="96"/>
      <c r="GT115" s="96"/>
      <c r="GU115" s="96"/>
      <c r="GV115" s="96"/>
      <c r="GW115" s="96"/>
      <c r="GX115" s="96"/>
      <c r="GY115" s="96"/>
      <c r="GZ115" s="96"/>
      <c r="HA115" s="96"/>
      <c r="HB115" s="96"/>
      <c r="HC115" s="96"/>
      <c r="HD115" s="96"/>
      <c r="HE115" s="96"/>
      <c r="HF115" s="96"/>
      <c r="HG115" s="96"/>
      <c r="HH115" s="96"/>
      <c r="HI115" s="96"/>
      <c r="HJ115" s="96"/>
      <c r="HK115" s="96"/>
      <c r="HL115" s="96"/>
      <c r="HM115" s="96"/>
      <c r="HN115" s="96"/>
      <c r="HO115" s="96"/>
      <c r="HP115" s="96"/>
      <c r="HQ115" s="96"/>
      <c r="HR115" s="96"/>
      <c r="HS115" s="96"/>
      <c r="HT115" s="96"/>
      <c r="HU115" s="96"/>
      <c r="HV115" s="96"/>
      <c r="HW115" s="96"/>
      <c r="HX115" s="96"/>
      <c r="HY115" s="96"/>
      <c r="HZ115" s="96"/>
      <c r="IA115" s="96"/>
      <c r="IB115" s="96"/>
      <c r="IC115" s="96"/>
      <c r="ID115" s="96"/>
      <c r="IE115" s="96"/>
      <c r="IF115" s="96"/>
      <c r="IG115" s="96"/>
      <c r="IH115" s="96"/>
      <c r="II115" s="96"/>
      <c r="IJ115" s="96"/>
      <c r="IK115" s="96"/>
      <c r="IL115" s="96"/>
      <c r="IM115" s="96"/>
      <c r="IN115" s="96"/>
      <c r="IO115" s="96"/>
      <c r="IP115" s="96"/>
      <c r="IQ115" s="96"/>
      <c r="IR115" s="96"/>
      <c r="IS115" s="96"/>
      <c r="IT115" s="96"/>
      <c r="IU115" s="96"/>
      <c r="IV115" s="96"/>
      <c r="IW115" s="96"/>
      <c r="IX115" s="96"/>
      <c r="IY115" s="96"/>
      <c r="IZ115" s="96"/>
      <c r="JA115" s="96"/>
      <c r="JB115" s="96"/>
      <c r="JC115" s="96"/>
      <c r="JD115" s="96"/>
      <c r="JE115" s="96"/>
      <c r="JF115" s="96"/>
      <c r="JG115" s="96"/>
      <c r="JH115" s="96"/>
      <c r="JI115" s="96"/>
      <c r="JJ115" s="96"/>
      <c r="JK115" s="96"/>
      <c r="JL115" s="96"/>
      <c r="JM115" s="96"/>
      <c r="JN115" s="96"/>
      <c r="JO115" s="96"/>
      <c r="JP115" s="96"/>
      <c r="JQ115" s="96"/>
      <c r="JR115" s="96"/>
      <c r="JS115" s="96"/>
      <c r="JT115" s="96"/>
      <c r="JU115" s="96"/>
      <c r="JV115" s="96"/>
      <c r="JW115" s="96"/>
      <c r="JX115" s="96"/>
      <c r="JY115" s="96"/>
      <c r="JZ115" s="96"/>
      <c r="KA115" s="96"/>
      <c r="KB115" s="96"/>
      <c r="KC115" s="96"/>
      <c r="KD115" s="96"/>
      <c r="KE115" s="96"/>
      <c r="KF115" s="96"/>
      <c r="KG115" s="96"/>
      <c r="KH115" s="96"/>
      <c r="KI115" s="96"/>
      <c r="KJ115" s="96"/>
      <c r="KK115" s="96"/>
      <c r="KL115" s="96"/>
      <c r="KM115" s="96"/>
      <c r="KN115" s="96"/>
      <c r="KO115" s="96"/>
      <c r="KP115" s="96"/>
      <c r="KQ115" s="96"/>
      <c r="KR115" s="96"/>
      <c r="KS115" s="96"/>
      <c r="KT115" s="96"/>
      <c r="KU115" s="96"/>
      <c r="KV115" s="96"/>
      <c r="KW115" s="96"/>
      <c r="KX115" s="96"/>
      <c r="KY115" s="96"/>
      <c r="KZ115" s="96"/>
      <c r="LA115" s="96"/>
      <c r="LB115" s="96"/>
      <c r="LC115" s="96"/>
      <c r="LD115" s="96"/>
      <c r="LE115" s="96"/>
      <c r="LF115" s="96"/>
      <c r="LG115" s="96"/>
      <c r="LH115" s="96"/>
      <c r="LI115" s="96"/>
      <c r="LJ115" s="96"/>
      <c r="LK115" s="96"/>
      <c r="LL115" s="96"/>
      <c r="LM115" s="96"/>
      <c r="LN115" s="96"/>
      <c r="LO115" s="96"/>
      <c r="LP115" s="96"/>
      <c r="LQ115" s="96"/>
      <c r="LR115" s="96"/>
      <c r="LS115" s="96"/>
      <c r="LT115" s="96"/>
      <c r="LU115" s="96"/>
      <c r="LV115" s="96"/>
      <c r="LW115" s="96"/>
      <c r="LX115" s="96"/>
      <c r="LY115" s="96"/>
      <c r="LZ115" s="96"/>
      <c r="MA115" s="96"/>
      <c r="MB115" s="96"/>
      <c r="MC115" s="96"/>
      <c r="MD115" s="96"/>
      <c r="ME115" s="96"/>
      <c r="MF115" s="96"/>
      <c r="MG115" s="96"/>
      <c r="MH115" s="96"/>
      <c r="MI115" s="96"/>
      <c r="MJ115" s="96"/>
      <c r="MK115" s="96"/>
      <c r="ML115" s="96"/>
      <c r="MM115" s="96"/>
      <c r="MN115" s="96"/>
      <c r="MO115" s="96"/>
      <c r="MP115" s="96"/>
      <c r="MQ115" s="96"/>
      <c r="MR115" s="96"/>
      <c r="MS115" s="96"/>
      <c r="MT115" s="96"/>
      <c r="MU115" s="96"/>
      <c r="MV115" s="96"/>
      <c r="MW115" s="96"/>
      <c r="MX115" s="96"/>
      <c r="MY115" s="96"/>
      <c r="MZ115" s="96"/>
      <c r="NA115" s="96"/>
      <c r="NB115" s="96"/>
      <c r="NC115" s="96"/>
      <c r="ND115" s="96"/>
      <c r="NE115" s="96"/>
      <c r="NF115" s="96"/>
      <c r="NG115" s="96"/>
      <c r="NH115" s="96"/>
      <c r="NI115" s="96"/>
      <c r="NJ115" s="96"/>
      <c r="NK115" s="96"/>
      <c r="NL115" s="96"/>
      <c r="NM115" s="96"/>
      <c r="NN115" s="96"/>
      <c r="NO115" s="96"/>
      <c r="NP115" s="96"/>
      <c r="NQ115" s="96"/>
      <c r="NR115" s="96"/>
      <c r="NS115" s="96"/>
      <c r="NT115" s="96"/>
      <c r="NU115" s="96"/>
      <c r="NV115" s="96"/>
      <c r="NW115" s="96"/>
      <c r="NX115" s="96"/>
      <c r="NY115" s="96"/>
      <c r="NZ115" s="96"/>
      <c r="OA115" s="96"/>
      <c r="OB115" s="96"/>
      <c r="OC115" s="96"/>
      <c r="OD115" s="96"/>
      <c r="OE115" s="96"/>
      <c r="OF115" s="96"/>
      <c r="OG115" s="96"/>
      <c r="OH115" s="96"/>
      <c r="OI115" s="96"/>
      <c r="OJ115" s="96"/>
      <c r="OK115" s="96"/>
      <c r="OL115" s="96"/>
      <c r="OM115" s="96"/>
      <c r="ON115" s="96"/>
      <c r="OO115" s="96"/>
      <c r="OP115" s="96"/>
      <c r="OQ115" s="96"/>
      <c r="OR115" s="96"/>
      <c r="OS115" s="96"/>
      <c r="OT115" s="96"/>
      <c r="OU115" s="96"/>
      <c r="OV115" s="96"/>
      <c r="OW115" s="96"/>
      <c r="OX115" s="96"/>
      <c r="OY115" s="96"/>
      <c r="OZ115" s="96"/>
      <c r="PA115" s="96"/>
      <c r="PB115" s="96"/>
      <c r="PC115" s="96"/>
      <c r="PD115" s="96"/>
      <c r="PE115" s="96"/>
      <c r="PF115" s="96"/>
      <c r="PG115" s="96"/>
      <c r="PH115" s="96"/>
      <c r="PI115" s="96"/>
      <c r="PJ115" s="96"/>
      <c r="PK115" s="96"/>
      <c r="PL115" s="96"/>
      <c r="PM115" s="96"/>
      <c r="PN115" s="96"/>
      <c r="PO115" s="96"/>
      <c r="PP115" s="96"/>
      <c r="PQ115" s="96"/>
      <c r="PR115" s="96"/>
      <c r="PS115" s="96"/>
      <c r="PT115" s="96"/>
      <c r="PU115" s="96"/>
      <c r="PV115" s="96"/>
      <c r="PW115" s="96"/>
      <c r="PX115" s="96"/>
      <c r="PY115" s="96"/>
      <c r="PZ115" s="96"/>
      <c r="QA115" s="96"/>
      <c r="QB115" s="96"/>
      <c r="QC115" s="96"/>
      <c r="QD115" s="96"/>
      <c r="QE115" s="96"/>
      <c r="QF115" s="96"/>
      <c r="QG115" s="96"/>
      <c r="QH115" s="96"/>
      <c r="QI115" s="96"/>
      <c r="QJ115" s="96"/>
      <c r="QK115" s="96"/>
      <c r="QL115" s="96"/>
      <c r="QM115" s="96"/>
      <c r="QN115" s="96"/>
      <c r="QO115" s="96"/>
      <c r="QP115" s="96"/>
      <c r="QQ115" s="96"/>
      <c r="QR115" s="96"/>
      <c r="QS115" s="96"/>
      <c r="QT115" s="96"/>
      <c r="QU115" s="96"/>
      <c r="QV115" s="96"/>
      <c r="QW115" s="96"/>
      <c r="QX115" s="96"/>
      <c r="QY115" s="96"/>
      <c r="QZ115" s="96"/>
      <c r="RA115" s="96"/>
      <c r="RB115" s="96"/>
      <c r="RC115" s="96"/>
      <c r="RD115" s="96"/>
      <c r="RE115" s="96"/>
      <c r="RF115" s="96"/>
      <c r="RG115" s="96"/>
      <c r="RH115" s="96"/>
      <c r="RI115" s="96"/>
      <c r="RJ115" s="96"/>
      <c r="RK115" s="96"/>
      <c r="RL115" s="96"/>
      <c r="RM115" s="96"/>
      <c r="RN115" s="96"/>
      <c r="RO115" s="96"/>
      <c r="RP115" s="96"/>
      <c r="RQ115" s="96"/>
      <c r="RR115" s="96"/>
      <c r="RS115" s="96"/>
      <c r="RT115" s="96"/>
      <c r="RU115" s="96"/>
      <c r="RV115" s="96"/>
      <c r="RW115" s="96"/>
      <c r="RX115" s="96"/>
      <c r="RY115" s="96"/>
      <c r="RZ115" s="96"/>
      <c r="SA115" s="96"/>
      <c r="SB115" s="96"/>
      <c r="SC115" s="96"/>
      <c r="SD115" s="96"/>
      <c r="SE115" s="96"/>
      <c r="SF115" s="96"/>
      <c r="SG115" s="96"/>
      <c r="SH115" s="96"/>
      <c r="SI115" s="96"/>
      <c r="SJ115" s="96"/>
      <c r="SK115" s="96"/>
      <c r="SL115" s="96"/>
      <c r="SM115" s="96"/>
      <c r="SN115" s="96"/>
      <c r="SO115" s="96"/>
      <c r="SP115" s="96"/>
      <c r="SQ115" s="96"/>
      <c r="SR115" s="96"/>
      <c r="SS115" s="96"/>
      <c r="ST115" s="96"/>
      <c r="SU115" s="96"/>
      <c r="SV115" s="96"/>
      <c r="SW115" s="96"/>
      <c r="SX115" s="96"/>
      <c r="SY115" s="96"/>
      <c r="SZ115" s="96"/>
      <c r="TA115" s="96"/>
      <c r="TB115" s="96"/>
      <c r="TC115" s="96"/>
      <c r="TD115" s="96"/>
      <c r="TE115" s="96"/>
      <c r="TF115" s="96"/>
      <c r="TG115" s="96"/>
      <c r="TH115" s="96"/>
      <c r="TI115" s="96"/>
      <c r="TJ115" s="96"/>
      <c r="TK115" s="96"/>
      <c r="TL115" s="96"/>
      <c r="TM115" s="96"/>
      <c r="TN115" s="96"/>
      <c r="TO115" s="96"/>
      <c r="TP115" s="96"/>
      <c r="TQ115" s="96"/>
      <c r="TR115" s="96"/>
      <c r="TS115" s="96"/>
      <c r="TT115" s="96"/>
      <c r="TU115" s="96"/>
      <c r="TV115" s="96"/>
      <c r="TW115" s="96"/>
      <c r="TX115" s="96"/>
      <c r="TY115" s="96"/>
      <c r="TZ115" s="96"/>
      <c r="UA115" s="96"/>
      <c r="UB115" s="96"/>
      <c r="UC115" s="96"/>
      <c r="UD115" s="96"/>
      <c r="UE115" s="96"/>
      <c r="UF115" s="96"/>
      <c r="UG115" s="96"/>
      <c r="UH115" s="96"/>
      <c r="UI115" s="96"/>
      <c r="UJ115" s="96"/>
      <c r="UK115" s="96"/>
      <c r="UL115" s="96"/>
      <c r="UM115" s="96"/>
      <c r="UN115" s="96"/>
      <c r="UO115" s="96"/>
      <c r="UP115" s="96"/>
      <c r="UQ115" s="96"/>
      <c r="UR115" s="96"/>
      <c r="US115" s="96"/>
      <c r="UT115" s="96"/>
      <c r="UU115" s="96"/>
      <c r="UV115" s="96"/>
      <c r="UW115" s="96"/>
      <c r="UX115" s="96"/>
      <c r="UY115" s="96"/>
      <c r="UZ115" s="96"/>
      <c r="VA115" s="96"/>
      <c r="VB115" s="96"/>
      <c r="VC115" s="96"/>
      <c r="VD115" s="96"/>
      <c r="VE115" s="96"/>
      <c r="VF115" s="96"/>
      <c r="VG115" s="96"/>
      <c r="VH115" s="96"/>
      <c r="VI115" s="96"/>
      <c r="VJ115" s="96"/>
      <c r="VK115" s="96"/>
      <c r="VL115" s="96"/>
      <c r="VM115" s="96"/>
      <c r="VN115" s="96"/>
      <c r="VO115" s="96"/>
      <c r="VP115" s="96"/>
      <c r="VQ115" s="96"/>
      <c r="VR115" s="96"/>
      <c r="VS115" s="96"/>
      <c r="VT115" s="96"/>
      <c r="VU115" s="96"/>
      <c r="VV115" s="96"/>
      <c r="VW115" s="96"/>
      <c r="VX115" s="96"/>
      <c r="VY115" s="96"/>
      <c r="VZ115" s="96"/>
      <c r="WA115" s="96"/>
      <c r="WB115" s="96"/>
      <c r="WC115" s="96"/>
      <c r="WD115" s="96"/>
      <c r="WE115" s="96"/>
      <c r="WF115" s="96"/>
      <c r="WG115" s="96"/>
      <c r="WH115" s="96"/>
      <c r="WI115" s="96"/>
      <c r="WJ115" s="96"/>
      <c r="WK115" s="96"/>
      <c r="WL115" s="96"/>
      <c r="WM115" s="96"/>
      <c r="WN115" s="96"/>
      <c r="WO115" s="96"/>
      <c r="WP115" s="96"/>
      <c r="WQ115" s="96"/>
      <c r="WR115" s="96"/>
      <c r="WS115" s="96"/>
      <c r="WT115" s="96"/>
      <c r="WU115" s="96"/>
      <c r="WV115" s="96"/>
      <c r="WW115" s="96"/>
      <c r="WX115" s="96"/>
      <c r="WY115" s="96"/>
      <c r="WZ115" s="96"/>
      <c r="XA115" s="96"/>
      <c r="XB115" s="96"/>
      <c r="XC115" s="96"/>
      <c r="XD115" s="96"/>
      <c r="XE115" s="96"/>
      <c r="XF115" s="96"/>
      <c r="XG115" s="96"/>
      <c r="XH115" s="96"/>
      <c r="XI115" s="96"/>
      <c r="XJ115" s="96"/>
      <c r="XK115" s="96"/>
      <c r="XL115" s="96"/>
      <c r="XM115" s="96"/>
      <c r="XN115" s="96"/>
      <c r="XO115" s="96"/>
      <c r="XP115" s="96"/>
      <c r="XQ115" s="96"/>
      <c r="XR115" s="96"/>
      <c r="XS115" s="96"/>
      <c r="XT115" s="96"/>
      <c r="XU115" s="96"/>
      <c r="XV115" s="96"/>
      <c r="XW115" s="96"/>
      <c r="XX115" s="96"/>
      <c r="XY115" s="96"/>
      <c r="XZ115" s="96"/>
      <c r="YA115" s="96"/>
      <c r="YB115" s="96"/>
      <c r="YC115" s="96"/>
      <c r="YD115" s="96"/>
      <c r="YE115" s="96"/>
      <c r="YF115" s="96"/>
      <c r="YG115" s="96"/>
      <c r="YH115" s="96"/>
      <c r="YI115" s="96"/>
      <c r="YJ115" s="96"/>
      <c r="YK115" s="96"/>
      <c r="YL115" s="96"/>
      <c r="YM115" s="96"/>
      <c r="YN115" s="96"/>
      <c r="YO115" s="96"/>
      <c r="YP115" s="96"/>
      <c r="YQ115" s="96"/>
      <c r="YR115" s="96"/>
      <c r="YS115" s="96"/>
      <c r="YT115" s="96"/>
      <c r="YU115" s="96"/>
      <c r="YV115" s="96"/>
      <c r="YW115" s="96"/>
      <c r="YX115" s="96"/>
      <c r="YY115" s="96"/>
      <c r="YZ115" s="96"/>
      <c r="ZA115" s="96"/>
      <c r="ZB115" s="96"/>
      <c r="ZC115" s="96"/>
      <c r="ZD115" s="96"/>
      <c r="ZE115" s="96"/>
      <c r="ZF115" s="96"/>
      <c r="ZG115" s="96"/>
      <c r="ZH115" s="96"/>
      <c r="ZI115" s="96"/>
      <c r="ZJ115" s="96"/>
      <c r="ZK115" s="96"/>
      <c r="ZL115" s="96"/>
      <c r="ZM115" s="96"/>
      <c r="ZN115" s="96"/>
      <c r="ZO115" s="96"/>
      <c r="ZP115" s="96"/>
      <c r="ZQ115" s="96"/>
      <c r="ZR115" s="96"/>
      <c r="ZS115" s="96"/>
      <c r="ZT115" s="96"/>
      <c r="ZU115" s="96"/>
      <c r="ZV115" s="96"/>
      <c r="ZW115" s="96"/>
      <c r="ZX115" s="96"/>
      <c r="ZY115" s="96"/>
      <c r="ZZ115" s="96"/>
      <c r="AAA115" s="96"/>
      <c r="AAB115" s="96"/>
      <c r="AAC115" s="96"/>
      <c r="AAD115" s="96"/>
      <c r="AAE115" s="96"/>
      <c r="AAF115" s="96"/>
      <c r="AAG115" s="96"/>
      <c r="AAH115" s="96"/>
      <c r="AAI115" s="96"/>
      <c r="AAJ115" s="96"/>
      <c r="AAK115" s="96"/>
      <c r="AAL115" s="96"/>
      <c r="AAM115" s="96"/>
      <c r="AAN115" s="96"/>
      <c r="AAO115" s="96"/>
      <c r="AAP115" s="96"/>
      <c r="AAQ115" s="96"/>
      <c r="AAR115" s="96"/>
      <c r="AAS115" s="96"/>
      <c r="AAT115" s="96"/>
      <c r="AAU115" s="96"/>
      <c r="AAV115" s="96"/>
      <c r="AAW115" s="96"/>
      <c r="AAX115" s="96"/>
      <c r="AAY115" s="96"/>
      <c r="AAZ115" s="96"/>
      <c r="ABA115" s="96"/>
      <c r="ABB115" s="96"/>
      <c r="ABC115" s="96"/>
      <c r="ABD115" s="96"/>
      <c r="ABE115" s="96"/>
      <c r="ABF115" s="96"/>
      <c r="ABG115" s="96"/>
      <c r="ABH115" s="96"/>
      <c r="ABI115" s="96"/>
      <c r="ABJ115" s="96"/>
      <c r="ABK115" s="96"/>
      <c r="ABL115" s="96"/>
      <c r="ABM115" s="96"/>
      <c r="ABN115" s="96"/>
      <c r="ABO115" s="96"/>
      <c r="ABP115" s="96"/>
      <c r="ABQ115" s="96"/>
      <c r="ABR115" s="96"/>
      <c r="ABS115" s="96"/>
      <c r="ABT115" s="96"/>
      <c r="ABU115" s="96"/>
      <c r="ABV115" s="96"/>
      <c r="ABW115" s="96"/>
      <c r="ABX115" s="96"/>
      <c r="ABY115" s="96"/>
      <c r="ABZ115" s="96"/>
      <c r="ACA115" s="96"/>
      <c r="ACB115" s="96"/>
      <c r="ACC115" s="96"/>
      <c r="ACD115" s="96"/>
      <c r="ACE115" s="96"/>
      <c r="ACF115" s="96"/>
      <c r="ACG115" s="96"/>
      <c r="ACH115" s="96"/>
      <c r="ACI115" s="96"/>
      <c r="ACJ115" s="96"/>
      <c r="ACK115" s="96"/>
      <c r="ACL115" s="96"/>
      <c r="ACM115" s="96"/>
      <c r="ACN115" s="96"/>
      <c r="ACO115" s="96"/>
      <c r="ACP115" s="96"/>
      <c r="ACQ115" s="96"/>
      <c r="ACR115" s="96"/>
      <c r="ACS115" s="96"/>
      <c r="ACT115" s="96"/>
      <c r="ACU115" s="96"/>
      <c r="ACV115" s="96"/>
      <c r="ACW115" s="96"/>
      <c r="ACX115" s="96"/>
      <c r="ACY115" s="96"/>
      <c r="ACZ115" s="96"/>
      <c r="ADA115" s="96"/>
      <c r="ADB115" s="96"/>
      <c r="ADC115" s="96"/>
      <c r="ADD115" s="96"/>
      <c r="ADE115" s="96"/>
      <c r="ADF115" s="96"/>
      <c r="ADG115" s="96"/>
      <c r="ADH115" s="96"/>
      <c r="ADI115" s="96"/>
      <c r="ADJ115" s="96"/>
      <c r="ADK115" s="96"/>
      <c r="ADL115" s="96"/>
      <c r="ADM115" s="96"/>
      <c r="ADN115" s="96"/>
      <c r="ADO115" s="96"/>
      <c r="ADP115" s="96"/>
      <c r="ADQ115" s="96"/>
      <c r="ADR115" s="96"/>
      <c r="ADS115" s="96"/>
      <c r="ADT115" s="96"/>
      <c r="ADU115" s="96"/>
      <c r="ADV115" s="96"/>
      <c r="ADW115" s="96"/>
      <c r="ADX115" s="96"/>
      <c r="ADY115" s="96"/>
      <c r="ADZ115" s="96"/>
      <c r="AEA115" s="96"/>
      <c r="AEB115" s="96"/>
      <c r="AEC115" s="96"/>
      <c r="AED115" s="96"/>
      <c r="AEE115" s="96"/>
      <c r="AEF115" s="96"/>
      <c r="AEG115" s="96"/>
      <c r="AEH115" s="96"/>
      <c r="AEI115" s="96"/>
      <c r="AEJ115" s="96"/>
      <c r="AEK115" s="96"/>
      <c r="AEL115" s="96"/>
      <c r="AEM115" s="96"/>
      <c r="AEN115" s="96"/>
      <c r="AEO115" s="96"/>
      <c r="AEP115" s="96"/>
      <c r="AEQ115" s="96"/>
      <c r="AER115" s="96"/>
      <c r="AES115" s="96"/>
      <c r="AET115" s="96"/>
      <c r="AEU115" s="96"/>
      <c r="AEV115" s="96"/>
      <c r="AEW115" s="96"/>
      <c r="AEX115" s="96"/>
      <c r="AEY115" s="96"/>
      <c r="AEZ115" s="96"/>
      <c r="AFA115" s="96"/>
      <c r="AFB115" s="96"/>
      <c r="AFC115" s="96"/>
      <c r="AFD115" s="96"/>
      <c r="AFE115" s="96"/>
      <c r="AFF115" s="96"/>
      <c r="AFG115" s="96"/>
      <c r="AFH115" s="96"/>
      <c r="AFI115" s="96"/>
      <c r="AFJ115" s="96"/>
      <c r="AFK115" s="96"/>
      <c r="AFL115" s="96"/>
      <c r="AFM115" s="96"/>
      <c r="AFN115" s="96"/>
      <c r="AFO115" s="96"/>
      <c r="AFP115" s="96"/>
      <c r="AFQ115" s="96"/>
      <c r="AFR115" s="96"/>
      <c r="AFS115" s="96"/>
      <c r="AFT115" s="96"/>
      <c r="AFU115" s="96"/>
      <c r="AFV115" s="96"/>
      <c r="AFW115" s="96"/>
      <c r="AFX115" s="96"/>
      <c r="AFY115" s="96"/>
      <c r="AFZ115" s="96"/>
      <c r="AGA115" s="96"/>
      <c r="AGB115" s="96"/>
      <c r="AGC115" s="96"/>
      <c r="AGD115" s="96"/>
      <c r="AGE115" s="96"/>
      <c r="AGF115" s="96"/>
      <c r="AGG115" s="96"/>
      <c r="AGH115" s="96"/>
      <c r="AGI115" s="96"/>
      <c r="AGJ115" s="96"/>
      <c r="AGK115" s="96"/>
      <c r="AGL115" s="96"/>
      <c r="AGM115" s="96"/>
      <c r="AGN115" s="96"/>
      <c r="AGO115" s="96"/>
      <c r="AGP115" s="96"/>
      <c r="AGQ115" s="96"/>
      <c r="AGR115" s="96"/>
      <c r="AGS115" s="96"/>
      <c r="AGT115" s="96"/>
      <c r="AGU115" s="96"/>
      <c r="AGV115" s="96"/>
      <c r="AGW115" s="96"/>
      <c r="AGX115" s="96"/>
      <c r="AGY115" s="96"/>
      <c r="AGZ115" s="96"/>
      <c r="AHA115" s="96"/>
      <c r="AHB115" s="96"/>
      <c r="AHC115" s="96"/>
      <c r="AHD115" s="96"/>
      <c r="AHE115" s="96"/>
      <c r="AHF115" s="96"/>
      <c r="AHG115" s="96"/>
      <c r="AHH115" s="96"/>
      <c r="AHI115" s="96"/>
      <c r="AHJ115" s="96"/>
      <c r="AHK115" s="96"/>
      <c r="AHL115" s="96"/>
      <c r="AHM115" s="96"/>
      <c r="AHN115" s="96"/>
      <c r="AHO115" s="96"/>
      <c r="AHP115" s="96"/>
      <c r="AHQ115" s="96"/>
      <c r="AHR115" s="96"/>
      <c r="AHS115" s="96"/>
      <c r="AHT115" s="96"/>
      <c r="AHU115" s="96"/>
      <c r="AHV115" s="96"/>
      <c r="AHW115" s="96"/>
      <c r="AHX115" s="96"/>
      <c r="AHY115" s="96"/>
      <c r="AHZ115" s="96"/>
      <c r="AIA115" s="96"/>
      <c r="AIB115" s="96"/>
      <c r="AIC115" s="96"/>
      <c r="AID115" s="96"/>
      <c r="AIE115" s="96"/>
      <c r="AIF115" s="96"/>
      <c r="AIG115" s="96"/>
      <c r="AIH115" s="96"/>
      <c r="AII115" s="96"/>
      <c r="AIJ115" s="96"/>
      <c r="AIK115" s="96"/>
      <c r="AIL115" s="96"/>
      <c r="AIM115" s="96"/>
      <c r="AIN115" s="96"/>
      <c r="AIO115" s="96"/>
      <c r="AIP115" s="96"/>
      <c r="AIQ115" s="96"/>
      <c r="AIR115" s="96"/>
      <c r="AIS115" s="96"/>
      <c r="AIT115" s="96"/>
      <c r="AIU115" s="96"/>
      <c r="AIV115" s="96"/>
      <c r="AIW115" s="96"/>
      <c r="AIX115" s="96"/>
      <c r="AIY115" s="96"/>
      <c r="AIZ115" s="96"/>
      <c r="AJA115" s="96"/>
      <c r="AJB115" s="96"/>
      <c r="AJC115" s="96"/>
      <c r="AJD115" s="96"/>
      <c r="AJE115" s="96"/>
      <c r="AJF115" s="96"/>
      <c r="AJG115" s="96"/>
      <c r="AJH115" s="96"/>
      <c r="AJI115" s="96"/>
      <c r="AJJ115" s="96"/>
      <c r="AJK115" s="96"/>
      <c r="AJL115" s="96"/>
      <c r="AJM115" s="96"/>
      <c r="AJN115" s="96"/>
      <c r="AJO115" s="96"/>
      <c r="AJP115" s="96"/>
      <c r="AJQ115" s="96"/>
      <c r="AJR115" s="96"/>
      <c r="AJS115" s="96"/>
      <c r="AJT115" s="96"/>
      <c r="AJU115" s="96"/>
      <c r="AJV115" s="96"/>
      <c r="AJW115" s="96"/>
      <c r="AJX115" s="96"/>
      <c r="AJY115" s="96"/>
      <c r="AJZ115" s="96"/>
      <c r="AKA115" s="96"/>
      <c r="AKB115" s="96"/>
      <c r="AKC115" s="96"/>
      <c r="AKD115" s="96"/>
      <c r="AKE115" s="96"/>
      <c r="AKF115" s="96"/>
      <c r="AKG115" s="96"/>
      <c r="AKH115" s="96"/>
      <c r="AKI115" s="96"/>
      <c r="AKJ115" s="96"/>
      <c r="AKK115" s="96"/>
      <c r="AKL115" s="96"/>
      <c r="AKM115" s="96"/>
      <c r="AKN115" s="96"/>
      <c r="AKO115" s="96"/>
      <c r="AKP115" s="96"/>
      <c r="AKQ115" s="96"/>
      <c r="AKR115" s="96"/>
      <c r="AKS115" s="96"/>
      <c r="AKT115" s="96"/>
      <c r="AKU115" s="96"/>
      <c r="AKV115" s="96"/>
      <c r="AKW115" s="96"/>
      <c r="AKX115" s="96"/>
      <c r="AKY115" s="96"/>
      <c r="AKZ115" s="96"/>
      <c r="ALA115" s="96"/>
      <c r="ALB115" s="96"/>
      <c r="ALC115" s="96"/>
      <c r="ALD115" s="96"/>
      <c r="ALE115" s="96"/>
      <c r="ALF115" s="96"/>
      <c r="ALG115" s="96"/>
      <c r="ALH115" s="96"/>
      <c r="ALI115" s="96"/>
      <c r="ALJ115" s="96"/>
      <c r="ALK115" s="96"/>
      <c r="ALL115" s="96"/>
      <c r="ALM115" s="96"/>
      <c r="ALN115" s="96"/>
      <c r="ALO115" s="96"/>
      <c r="ALP115" s="96"/>
      <c r="ALQ115" s="96"/>
      <c r="ALR115" s="96"/>
      <c r="ALS115" s="96"/>
      <c r="ALT115" s="96"/>
      <c r="ALU115" s="96"/>
      <c r="ALV115" s="96"/>
      <c r="ALW115" s="96"/>
      <c r="ALX115" s="96"/>
      <c r="ALY115" s="96"/>
      <c r="ALZ115" s="96"/>
      <c r="AMA115" s="96"/>
      <c r="AMB115" s="96"/>
      <c r="AMC115" s="96"/>
      <c r="AMD115" s="96"/>
      <c r="AME115" s="96"/>
      <c r="AMF115" s="96"/>
      <c r="AMG115" s="96"/>
      <c r="AMH115" s="96"/>
      <c r="AMI115" s="96"/>
      <c r="AMJ115" s="96"/>
    </row>
    <row r="116" spans="1:1024" x14ac:dyDescent="0.15">
      <c r="A116" s="1" t="s">
        <v>348</v>
      </c>
    </row>
    <row r="117" spans="1:1024" x14ac:dyDescent="0.15">
      <c r="A117" s="1" t="s">
        <v>27</v>
      </c>
    </row>
    <row r="118" spans="1:1024" x14ac:dyDescent="0.15">
      <c r="I118" s="22" t="s">
        <v>1</v>
      </c>
    </row>
    <row r="119" spans="1:1024" s="112" customFormat="1" x14ac:dyDescent="0.15">
      <c r="A119" s="118" t="s">
        <v>2</v>
      </c>
      <c r="B119" s="119" t="s">
        <v>28</v>
      </c>
      <c r="C119" s="271" t="s">
        <v>29</v>
      </c>
      <c r="D119" s="271"/>
      <c r="E119" s="271"/>
      <c r="F119" s="271"/>
      <c r="G119" s="271"/>
      <c r="H119" s="271"/>
      <c r="I119" s="271"/>
    </row>
    <row r="120" spans="1:1024" s="112" customFormat="1" x14ac:dyDescent="0.15">
      <c r="A120" s="125"/>
      <c r="B120" s="126"/>
      <c r="C120" s="122" t="s">
        <v>30</v>
      </c>
      <c r="D120" s="122" t="s">
        <v>349</v>
      </c>
      <c r="E120" s="122" t="s">
        <v>350</v>
      </c>
      <c r="F120" s="122" t="s">
        <v>32</v>
      </c>
      <c r="G120" s="122" t="s">
        <v>351</v>
      </c>
      <c r="H120" s="122" t="s">
        <v>34</v>
      </c>
      <c r="I120" s="128" t="s">
        <v>33</v>
      </c>
    </row>
    <row r="121" spans="1:1024" x14ac:dyDescent="0.15">
      <c r="A121" s="25">
        <v>27</v>
      </c>
      <c r="B121" s="98">
        <v>359</v>
      </c>
      <c r="C121" s="98">
        <v>56271</v>
      </c>
      <c r="D121" s="98">
        <v>22770</v>
      </c>
      <c r="E121" s="98">
        <v>11121</v>
      </c>
      <c r="F121" s="98">
        <v>15451</v>
      </c>
      <c r="G121" s="98">
        <v>484</v>
      </c>
      <c r="H121" s="98">
        <v>806</v>
      </c>
      <c r="I121" s="99">
        <v>5639</v>
      </c>
    </row>
    <row r="122" spans="1:1024" x14ac:dyDescent="0.15">
      <c r="A122" s="25">
        <v>28</v>
      </c>
      <c r="B122" s="98">
        <v>358</v>
      </c>
      <c r="C122" s="98">
        <v>57465</v>
      </c>
      <c r="D122" s="98">
        <v>22171</v>
      </c>
      <c r="E122" s="98">
        <v>10976</v>
      </c>
      <c r="F122" s="98">
        <v>17314</v>
      </c>
      <c r="G122" s="98">
        <v>463</v>
      </c>
      <c r="H122" s="98">
        <v>875</v>
      </c>
      <c r="I122" s="99">
        <v>5666</v>
      </c>
    </row>
    <row r="123" spans="1:1024" x14ac:dyDescent="0.15">
      <c r="A123" s="25">
        <v>29</v>
      </c>
      <c r="B123" s="98">
        <v>358</v>
      </c>
      <c r="C123" s="98">
        <v>57898</v>
      </c>
      <c r="D123" s="98">
        <v>22766</v>
      </c>
      <c r="E123" s="98">
        <v>10755</v>
      </c>
      <c r="F123" s="98">
        <v>17498</v>
      </c>
      <c r="G123" s="98">
        <v>588</v>
      </c>
      <c r="H123" s="98">
        <v>839</v>
      </c>
      <c r="I123" s="99">
        <v>5452</v>
      </c>
    </row>
    <row r="124" spans="1:1024" x14ac:dyDescent="0.15">
      <c r="A124" s="25">
        <v>30</v>
      </c>
      <c r="B124" s="98">
        <v>358</v>
      </c>
      <c r="C124" s="98">
        <v>55665</v>
      </c>
      <c r="D124" s="98">
        <v>21282</v>
      </c>
      <c r="E124" s="98">
        <v>10557</v>
      </c>
      <c r="F124" s="98">
        <v>17575</v>
      </c>
      <c r="G124" s="98">
        <v>533</v>
      </c>
      <c r="H124" s="98">
        <v>513</v>
      </c>
      <c r="I124" s="99">
        <v>5205</v>
      </c>
    </row>
    <row r="125" spans="1:1024" x14ac:dyDescent="0.15">
      <c r="A125" s="25" t="s">
        <v>14</v>
      </c>
      <c r="B125" s="98">
        <v>329</v>
      </c>
      <c r="C125" s="98">
        <v>51377</v>
      </c>
      <c r="D125" s="98">
        <v>19448</v>
      </c>
      <c r="E125" s="98">
        <v>9533</v>
      </c>
      <c r="F125" s="98">
        <v>15886</v>
      </c>
      <c r="G125" s="98">
        <v>521</v>
      </c>
      <c r="H125" s="98">
        <v>552</v>
      </c>
      <c r="I125" s="99">
        <v>5437</v>
      </c>
    </row>
    <row r="126" spans="1:1024" x14ac:dyDescent="0.15">
      <c r="A126" s="94">
        <v>2</v>
      </c>
      <c r="B126" s="98">
        <v>278</v>
      </c>
      <c r="C126" s="98">
        <v>17403</v>
      </c>
      <c r="D126" s="98">
        <v>9357</v>
      </c>
      <c r="E126" s="98">
        <v>0</v>
      </c>
      <c r="F126" s="98">
        <v>7816</v>
      </c>
      <c r="G126" s="98">
        <v>0</v>
      </c>
      <c r="H126" s="98">
        <v>0</v>
      </c>
      <c r="I126" s="99">
        <v>230</v>
      </c>
    </row>
    <row r="127" spans="1:1024" ht="14.25" thickBot="1" x14ac:dyDescent="0.2">
      <c r="A127" s="95">
        <v>3</v>
      </c>
      <c r="B127" s="15">
        <v>353</v>
      </c>
      <c r="C127" s="15">
        <f>SUM(D127:I127)</f>
        <v>23873</v>
      </c>
      <c r="D127" s="15">
        <v>12600</v>
      </c>
      <c r="E127" s="15">
        <v>0</v>
      </c>
      <c r="F127" s="15">
        <v>11273</v>
      </c>
      <c r="G127" s="15">
        <v>0</v>
      </c>
      <c r="H127" s="15">
        <v>0</v>
      </c>
      <c r="I127" s="102">
        <v>0</v>
      </c>
    </row>
    <row r="128" spans="1:1024" x14ac:dyDescent="0.15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6"/>
      <c r="BF128" s="96"/>
      <c r="BG128" s="96"/>
      <c r="BH128" s="96"/>
      <c r="BI128" s="96"/>
      <c r="BJ128" s="96"/>
      <c r="BK128" s="96"/>
      <c r="BL128" s="96"/>
      <c r="BM128" s="96"/>
      <c r="BN128" s="96"/>
      <c r="BO128" s="96"/>
      <c r="BP128" s="96"/>
      <c r="BQ128" s="96"/>
      <c r="BR128" s="96"/>
      <c r="BS128" s="96"/>
      <c r="BT128" s="96"/>
      <c r="BU128" s="96"/>
      <c r="BV128" s="96"/>
      <c r="BW128" s="96"/>
      <c r="BX128" s="96"/>
      <c r="BY128" s="96"/>
      <c r="BZ128" s="96"/>
      <c r="CA128" s="96"/>
      <c r="CB128" s="96"/>
      <c r="CC128" s="96"/>
      <c r="CD128" s="96"/>
      <c r="CE128" s="96"/>
      <c r="CF128" s="96"/>
      <c r="CG128" s="96"/>
      <c r="CH128" s="96"/>
      <c r="CI128" s="96"/>
      <c r="CJ128" s="96"/>
      <c r="CK128" s="96"/>
      <c r="CL128" s="96"/>
      <c r="CM128" s="96"/>
      <c r="CN128" s="96"/>
      <c r="CO128" s="96"/>
      <c r="CP128" s="96"/>
      <c r="CQ128" s="96"/>
      <c r="CR128" s="96"/>
      <c r="CS128" s="96"/>
      <c r="CT128" s="96"/>
      <c r="CU128" s="96"/>
      <c r="CV128" s="96"/>
      <c r="CW128" s="96"/>
      <c r="CX128" s="96"/>
      <c r="CY128" s="96"/>
      <c r="CZ128" s="96"/>
      <c r="DA128" s="96"/>
      <c r="DB128" s="96"/>
      <c r="DC128" s="96"/>
      <c r="DD128" s="96"/>
      <c r="DE128" s="96"/>
      <c r="DF128" s="96"/>
      <c r="DG128" s="96"/>
      <c r="DH128" s="96"/>
      <c r="DI128" s="96"/>
      <c r="DJ128" s="96"/>
      <c r="DK128" s="96"/>
      <c r="DL128" s="96"/>
      <c r="DM128" s="96"/>
      <c r="DN128" s="96"/>
      <c r="DO128" s="96"/>
      <c r="DP128" s="96"/>
      <c r="DQ128" s="96"/>
      <c r="DR128" s="96"/>
      <c r="DS128" s="96"/>
      <c r="DT128" s="96"/>
      <c r="DU128" s="96"/>
      <c r="DV128" s="96"/>
      <c r="DW128" s="96"/>
      <c r="DX128" s="96"/>
      <c r="DY128" s="96"/>
      <c r="DZ128" s="96"/>
      <c r="EA128" s="96"/>
      <c r="EB128" s="96"/>
      <c r="EC128" s="96"/>
      <c r="ED128" s="96"/>
      <c r="EE128" s="96"/>
      <c r="EF128" s="96"/>
      <c r="EG128" s="96"/>
      <c r="EH128" s="96"/>
      <c r="EI128" s="96"/>
      <c r="EJ128" s="96"/>
      <c r="EK128" s="96"/>
      <c r="EL128" s="96"/>
      <c r="EM128" s="96"/>
      <c r="EN128" s="96"/>
      <c r="EO128" s="96"/>
      <c r="EP128" s="96"/>
      <c r="EQ128" s="96"/>
      <c r="ER128" s="96"/>
      <c r="ES128" s="96"/>
      <c r="ET128" s="96"/>
      <c r="EU128" s="96"/>
      <c r="EV128" s="96"/>
      <c r="EW128" s="96"/>
      <c r="EX128" s="96"/>
      <c r="EY128" s="96"/>
      <c r="EZ128" s="96"/>
      <c r="FA128" s="96"/>
      <c r="FB128" s="96"/>
      <c r="FC128" s="96"/>
      <c r="FD128" s="96"/>
      <c r="FE128" s="96"/>
      <c r="FF128" s="96"/>
      <c r="FG128" s="96"/>
      <c r="FH128" s="96"/>
      <c r="FI128" s="96"/>
      <c r="FJ128" s="96"/>
      <c r="FK128" s="96"/>
      <c r="FL128" s="96"/>
      <c r="FM128" s="96"/>
      <c r="FN128" s="96"/>
      <c r="FO128" s="96"/>
      <c r="FP128" s="96"/>
      <c r="FQ128" s="96"/>
      <c r="FR128" s="96"/>
      <c r="FS128" s="96"/>
      <c r="FT128" s="96"/>
      <c r="FU128" s="96"/>
      <c r="FV128" s="96"/>
      <c r="FW128" s="96"/>
      <c r="FX128" s="96"/>
      <c r="FY128" s="96"/>
      <c r="FZ128" s="96"/>
      <c r="GA128" s="96"/>
      <c r="GB128" s="96"/>
      <c r="GC128" s="96"/>
      <c r="GD128" s="96"/>
      <c r="GE128" s="96"/>
      <c r="GF128" s="96"/>
      <c r="GG128" s="96"/>
      <c r="GH128" s="96"/>
      <c r="GI128" s="96"/>
      <c r="GJ128" s="96"/>
      <c r="GK128" s="96"/>
      <c r="GL128" s="96"/>
      <c r="GM128" s="96"/>
      <c r="GN128" s="96"/>
      <c r="GO128" s="96"/>
      <c r="GP128" s="96"/>
      <c r="GQ128" s="96"/>
      <c r="GR128" s="96"/>
      <c r="GS128" s="96"/>
      <c r="GT128" s="96"/>
      <c r="GU128" s="96"/>
      <c r="GV128" s="96"/>
      <c r="GW128" s="96"/>
      <c r="GX128" s="96"/>
      <c r="GY128" s="96"/>
      <c r="GZ128" s="96"/>
      <c r="HA128" s="96"/>
      <c r="HB128" s="96"/>
      <c r="HC128" s="96"/>
      <c r="HD128" s="96"/>
      <c r="HE128" s="96"/>
      <c r="HF128" s="96"/>
      <c r="HG128" s="96"/>
      <c r="HH128" s="96"/>
      <c r="HI128" s="96"/>
      <c r="HJ128" s="96"/>
      <c r="HK128" s="96"/>
      <c r="HL128" s="96"/>
      <c r="HM128" s="96"/>
      <c r="HN128" s="96"/>
      <c r="HO128" s="96"/>
      <c r="HP128" s="96"/>
      <c r="HQ128" s="96"/>
      <c r="HR128" s="96"/>
      <c r="HS128" s="96"/>
      <c r="HT128" s="96"/>
      <c r="HU128" s="96"/>
      <c r="HV128" s="96"/>
      <c r="HW128" s="96"/>
      <c r="HX128" s="96"/>
      <c r="HY128" s="96"/>
      <c r="HZ128" s="96"/>
      <c r="IA128" s="96"/>
      <c r="IB128" s="96"/>
      <c r="IC128" s="96"/>
      <c r="ID128" s="96"/>
      <c r="IE128" s="96"/>
      <c r="IF128" s="96"/>
      <c r="IG128" s="96"/>
      <c r="IH128" s="96"/>
      <c r="II128" s="96"/>
      <c r="IJ128" s="96"/>
      <c r="IK128" s="96"/>
      <c r="IL128" s="96"/>
      <c r="IM128" s="96"/>
      <c r="IN128" s="96"/>
      <c r="IO128" s="96"/>
      <c r="IP128" s="96"/>
      <c r="IQ128" s="96"/>
      <c r="IR128" s="96"/>
      <c r="IS128" s="96"/>
      <c r="IT128" s="96"/>
      <c r="IU128" s="96"/>
      <c r="IV128" s="96"/>
      <c r="IW128" s="96"/>
      <c r="IX128" s="96"/>
      <c r="IY128" s="96"/>
      <c r="IZ128" s="96"/>
      <c r="JA128" s="96"/>
      <c r="JB128" s="96"/>
      <c r="JC128" s="96"/>
      <c r="JD128" s="96"/>
      <c r="JE128" s="96"/>
      <c r="JF128" s="96"/>
      <c r="JG128" s="96"/>
      <c r="JH128" s="96"/>
      <c r="JI128" s="96"/>
      <c r="JJ128" s="96"/>
      <c r="JK128" s="96"/>
      <c r="JL128" s="96"/>
      <c r="JM128" s="96"/>
      <c r="JN128" s="96"/>
      <c r="JO128" s="96"/>
      <c r="JP128" s="96"/>
      <c r="JQ128" s="96"/>
      <c r="JR128" s="96"/>
      <c r="JS128" s="96"/>
      <c r="JT128" s="96"/>
      <c r="JU128" s="96"/>
      <c r="JV128" s="96"/>
      <c r="JW128" s="96"/>
      <c r="JX128" s="96"/>
      <c r="JY128" s="96"/>
      <c r="JZ128" s="96"/>
      <c r="KA128" s="96"/>
      <c r="KB128" s="96"/>
      <c r="KC128" s="96"/>
      <c r="KD128" s="96"/>
      <c r="KE128" s="96"/>
      <c r="KF128" s="96"/>
      <c r="KG128" s="96"/>
      <c r="KH128" s="96"/>
      <c r="KI128" s="96"/>
      <c r="KJ128" s="96"/>
      <c r="KK128" s="96"/>
      <c r="KL128" s="96"/>
      <c r="KM128" s="96"/>
      <c r="KN128" s="96"/>
      <c r="KO128" s="96"/>
      <c r="KP128" s="96"/>
      <c r="KQ128" s="96"/>
      <c r="KR128" s="96"/>
      <c r="KS128" s="96"/>
      <c r="KT128" s="96"/>
      <c r="KU128" s="96"/>
      <c r="KV128" s="96"/>
      <c r="KW128" s="96"/>
      <c r="KX128" s="96"/>
      <c r="KY128" s="96"/>
      <c r="KZ128" s="96"/>
      <c r="LA128" s="96"/>
      <c r="LB128" s="96"/>
      <c r="LC128" s="96"/>
      <c r="LD128" s="96"/>
      <c r="LE128" s="96"/>
      <c r="LF128" s="96"/>
      <c r="LG128" s="96"/>
      <c r="LH128" s="96"/>
      <c r="LI128" s="96"/>
      <c r="LJ128" s="96"/>
      <c r="LK128" s="96"/>
      <c r="LL128" s="96"/>
      <c r="LM128" s="96"/>
      <c r="LN128" s="96"/>
      <c r="LO128" s="96"/>
      <c r="LP128" s="96"/>
      <c r="LQ128" s="96"/>
      <c r="LR128" s="96"/>
      <c r="LS128" s="96"/>
      <c r="LT128" s="96"/>
      <c r="LU128" s="96"/>
      <c r="LV128" s="96"/>
      <c r="LW128" s="96"/>
      <c r="LX128" s="96"/>
      <c r="LY128" s="96"/>
      <c r="LZ128" s="96"/>
      <c r="MA128" s="96"/>
      <c r="MB128" s="96"/>
      <c r="MC128" s="96"/>
      <c r="MD128" s="96"/>
      <c r="ME128" s="96"/>
      <c r="MF128" s="96"/>
      <c r="MG128" s="96"/>
      <c r="MH128" s="96"/>
      <c r="MI128" s="96"/>
      <c r="MJ128" s="96"/>
      <c r="MK128" s="96"/>
      <c r="ML128" s="96"/>
      <c r="MM128" s="96"/>
      <c r="MN128" s="96"/>
      <c r="MO128" s="96"/>
      <c r="MP128" s="96"/>
      <c r="MQ128" s="96"/>
      <c r="MR128" s="96"/>
      <c r="MS128" s="96"/>
      <c r="MT128" s="96"/>
      <c r="MU128" s="96"/>
      <c r="MV128" s="96"/>
      <c r="MW128" s="96"/>
      <c r="MX128" s="96"/>
      <c r="MY128" s="96"/>
      <c r="MZ128" s="96"/>
      <c r="NA128" s="96"/>
      <c r="NB128" s="96"/>
      <c r="NC128" s="96"/>
      <c r="ND128" s="96"/>
      <c r="NE128" s="96"/>
      <c r="NF128" s="96"/>
      <c r="NG128" s="96"/>
      <c r="NH128" s="96"/>
      <c r="NI128" s="96"/>
      <c r="NJ128" s="96"/>
      <c r="NK128" s="96"/>
      <c r="NL128" s="96"/>
      <c r="NM128" s="96"/>
      <c r="NN128" s="96"/>
      <c r="NO128" s="96"/>
      <c r="NP128" s="96"/>
      <c r="NQ128" s="96"/>
      <c r="NR128" s="96"/>
      <c r="NS128" s="96"/>
      <c r="NT128" s="96"/>
      <c r="NU128" s="96"/>
      <c r="NV128" s="96"/>
      <c r="NW128" s="96"/>
      <c r="NX128" s="96"/>
      <c r="NY128" s="96"/>
      <c r="NZ128" s="96"/>
      <c r="OA128" s="96"/>
      <c r="OB128" s="96"/>
      <c r="OC128" s="96"/>
      <c r="OD128" s="96"/>
      <c r="OE128" s="96"/>
      <c r="OF128" s="96"/>
      <c r="OG128" s="96"/>
      <c r="OH128" s="96"/>
      <c r="OI128" s="96"/>
      <c r="OJ128" s="96"/>
      <c r="OK128" s="96"/>
      <c r="OL128" s="96"/>
      <c r="OM128" s="96"/>
      <c r="ON128" s="96"/>
      <c r="OO128" s="96"/>
      <c r="OP128" s="96"/>
      <c r="OQ128" s="96"/>
      <c r="OR128" s="96"/>
      <c r="OS128" s="96"/>
      <c r="OT128" s="96"/>
      <c r="OU128" s="96"/>
      <c r="OV128" s="96"/>
      <c r="OW128" s="96"/>
      <c r="OX128" s="96"/>
      <c r="OY128" s="96"/>
      <c r="OZ128" s="96"/>
      <c r="PA128" s="96"/>
      <c r="PB128" s="96"/>
      <c r="PC128" s="96"/>
      <c r="PD128" s="96"/>
      <c r="PE128" s="96"/>
      <c r="PF128" s="96"/>
      <c r="PG128" s="96"/>
      <c r="PH128" s="96"/>
      <c r="PI128" s="96"/>
      <c r="PJ128" s="96"/>
      <c r="PK128" s="96"/>
      <c r="PL128" s="96"/>
      <c r="PM128" s="96"/>
      <c r="PN128" s="96"/>
      <c r="PO128" s="96"/>
      <c r="PP128" s="96"/>
      <c r="PQ128" s="96"/>
      <c r="PR128" s="96"/>
      <c r="PS128" s="96"/>
      <c r="PT128" s="96"/>
      <c r="PU128" s="96"/>
      <c r="PV128" s="96"/>
      <c r="PW128" s="96"/>
      <c r="PX128" s="96"/>
      <c r="PY128" s="96"/>
      <c r="PZ128" s="96"/>
      <c r="QA128" s="96"/>
      <c r="QB128" s="96"/>
      <c r="QC128" s="96"/>
      <c r="QD128" s="96"/>
      <c r="QE128" s="96"/>
      <c r="QF128" s="96"/>
      <c r="QG128" s="96"/>
      <c r="QH128" s="96"/>
      <c r="QI128" s="96"/>
      <c r="QJ128" s="96"/>
      <c r="QK128" s="96"/>
      <c r="QL128" s="96"/>
      <c r="QM128" s="96"/>
      <c r="QN128" s="96"/>
      <c r="QO128" s="96"/>
      <c r="QP128" s="96"/>
      <c r="QQ128" s="96"/>
      <c r="QR128" s="96"/>
      <c r="QS128" s="96"/>
      <c r="QT128" s="96"/>
      <c r="QU128" s="96"/>
      <c r="QV128" s="96"/>
      <c r="QW128" s="96"/>
      <c r="QX128" s="96"/>
      <c r="QY128" s="96"/>
      <c r="QZ128" s="96"/>
      <c r="RA128" s="96"/>
      <c r="RB128" s="96"/>
      <c r="RC128" s="96"/>
      <c r="RD128" s="96"/>
      <c r="RE128" s="96"/>
      <c r="RF128" s="96"/>
      <c r="RG128" s="96"/>
      <c r="RH128" s="96"/>
      <c r="RI128" s="96"/>
      <c r="RJ128" s="96"/>
      <c r="RK128" s="96"/>
      <c r="RL128" s="96"/>
      <c r="RM128" s="96"/>
      <c r="RN128" s="96"/>
      <c r="RO128" s="96"/>
      <c r="RP128" s="96"/>
      <c r="RQ128" s="96"/>
      <c r="RR128" s="96"/>
      <c r="RS128" s="96"/>
      <c r="RT128" s="96"/>
      <c r="RU128" s="96"/>
      <c r="RV128" s="96"/>
      <c r="RW128" s="96"/>
      <c r="RX128" s="96"/>
      <c r="RY128" s="96"/>
      <c r="RZ128" s="96"/>
      <c r="SA128" s="96"/>
      <c r="SB128" s="96"/>
      <c r="SC128" s="96"/>
      <c r="SD128" s="96"/>
      <c r="SE128" s="96"/>
      <c r="SF128" s="96"/>
      <c r="SG128" s="96"/>
      <c r="SH128" s="96"/>
      <c r="SI128" s="96"/>
      <c r="SJ128" s="96"/>
      <c r="SK128" s="96"/>
      <c r="SL128" s="96"/>
      <c r="SM128" s="96"/>
      <c r="SN128" s="96"/>
      <c r="SO128" s="96"/>
      <c r="SP128" s="96"/>
      <c r="SQ128" s="96"/>
      <c r="SR128" s="96"/>
      <c r="SS128" s="96"/>
      <c r="ST128" s="96"/>
      <c r="SU128" s="96"/>
      <c r="SV128" s="96"/>
      <c r="SW128" s="96"/>
      <c r="SX128" s="96"/>
      <c r="SY128" s="96"/>
      <c r="SZ128" s="96"/>
      <c r="TA128" s="96"/>
      <c r="TB128" s="96"/>
      <c r="TC128" s="96"/>
      <c r="TD128" s="96"/>
      <c r="TE128" s="96"/>
      <c r="TF128" s="96"/>
      <c r="TG128" s="96"/>
      <c r="TH128" s="96"/>
      <c r="TI128" s="96"/>
      <c r="TJ128" s="96"/>
      <c r="TK128" s="96"/>
      <c r="TL128" s="96"/>
      <c r="TM128" s="96"/>
      <c r="TN128" s="96"/>
      <c r="TO128" s="96"/>
      <c r="TP128" s="96"/>
      <c r="TQ128" s="96"/>
      <c r="TR128" s="96"/>
      <c r="TS128" s="96"/>
      <c r="TT128" s="96"/>
      <c r="TU128" s="96"/>
      <c r="TV128" s="96"/>
      <c r="TW128" s="96"/>
      <c r="TX128" s="96"/>
      <c r="TY128" s="96"/>
      <c r="TZ128" s="96"/>
      <c r="UA128" s="96"/>
      <c r="UB128" s="96"/>
      <c r="UC128" s="96"/>
      <c r="UD128" s="96"/>
      <c r="UE128" s="96"/>
      <c r="UF128" s="96"/>
      <c r="UG128" s="96"/>
      <c r="UH128" s="96"/>
      <c r="UI128" s="96"/>
      <c r="UJ128" s="96"/>
      <c r="UK128" s="96"/>
      <c r="UL128" s="96"/>
      <c r="UM128" s="96"/>
      <c r="UN128" s="96"/>
      <c r="UO128" s="96"/>
      <c r="UP128" s="96"/>
      <c r="UQ128" s="96"/>
      <c r="UR128" s="96"/>
      <c r="US128" s="96"/>
      <c r="UT128" s="96"/>
      <c r="UU128" s="96"/>
      <c r="UV128" s="96"/>
      <c r="UW128" s="96"/>
      <c r="UX128" s="96"/>
      <c r="UY128" s="96"/>
      <c r="UZ128" s="96"/>
      <c r="VA128" s="96"/>
      <c r="VB128" s="96"/>
      <c r="VC128" s="96"/>
      <c r="VD128" s="96"/>
      <c r="VE128" s="96"/>
      <c r="VF128" s="96"/>
      <c r="VG128" s="96"/>
      <c r="VH128" s="96"/>
      <c r="VI128" s="96"/>
      <c r="VJ128" s="96"/>
      <c r="VK128" s="96"/>
      <c r="VL128" s="96"/>
      <c r="VM128" s="96"/>
      <c r="VN128" s="96"/>
      <c r="VO128" s="96"/>
      <c r="VP128" s="96"/>
      <c r="VQ128" s="96"/>
      <c r="VR128" s="96"/>
      <c r="VS128" s="96"/>
      <c r="VT128" s="96"/>
      <c r="VU128" s="96"/>
      <c r="VV128" s="96"/>
      <c r="VW128" s="96"/>
      <c r="VX128" s="96"/>
      <c r="VY128" s="96"/>
      <c r="VZ128" s="96"/>
      <c r="WA128" s="96"/>
      <c r="WB128" s="96"/>
      <c r="WC128" s="96"/>
      <c r="WD128" s="96"/>
      <c r="WE128" s="96"/>
      <c r="WF128" s="96"/>
      <c r="WG128" s="96"/>
      <c r="WH128" s="96"/>
      <c r="WI128" s="96"/>
      <c r="WJ128" s="96"/>
      <c r="WK128" s="96"/>
      <c r="WL128" s="96"/>
      <c r="WM128" s="96"/>
      <c r="WN128" s="96"/>
      <c r="WO128" s="96"/>
      <c r="WP128" s="96"/>
      <c r="WQ128" s="96"/>
      <c r="WR128" s="96"/>
      <c r="WS128" s="96"/>
      <c r="WT128" s="96"/>
      <c r="WU128" s="96"/>
      <c r="WV128" s="96"/>
      <c r="WW128" s="96"/>
      <c r="WX128" s="96"/>
      <c r="WY128" s="96"/>
      <c r="WZ128" s="96"/>
      <c r="XA128" s="96"/>
      <c r="XB128" s="96"/>
      <c r="XC128" s="96"/>
      <c r="XD128" s="96"/>
      <c r="XE128" s="96"/>
      <c r="XF128" s="96"/>
      <c r="XG128" s="96"/>
      <c r="XH128" s="96"/>
      <c r="XI128" s="96"/>
      <c r="XJ128" s="96"/>
      <c r="XK128" s="96"/>
      <c r="XL128" s="96"/>
      <c r="XM128" s="96"/>
      <c r="XN128" s="96"/>
      <c r="XO128" s="96"/>
      <c r="XP128" s="96"/>
      <c r="XQ128" s="96"/>
      <c r="XR128" s="96"/>
      <c r="XS128" s="96"/>
      <c r="XT128" s="96"/>
      <c r="XU128" s="96"/>
      <c r="XV128" s="96"/>
      <c r="XW128" s="96"/>
      <c r="XX128" s="96"/>
      <c r="XY128" s="96"/>
      <c r="XZ128" s="96"/>
      <c r="YA128" s="96"/>
      <c r="YB128" s="96"/>
      <c r="YC128" s="96"/>
      <c r="YD128" s="96"/>
      <c r="YE128" s="96"/>
      <c r="YF128" s="96"/>
      <c r="YG128" s="96"/>
      <c r="YH128" s="96"/>
      <c r="YI128" s="96"/>
      <c r="YJ128" s="96"/>
      <c r="YK128" s="96"/>
      <c r="YL128" s="96"/>
      <c r="YM128" s="96"/>
      <c r="YN128" s="96"/>
      <c r="YO128" s="96"/>
      <c r="YP128" s="96"/>
      <c r="YQ128" s="96"/>
      <c r="YR128" s="96"/>
      <c r="YS128" s="96"/>
      <c r="YT128" s="96"/>
      <c r="YU128" s="96"/>
      <c r="YV128" s="96"/>
      <c r="YW128" s="96"/>
      <c r="YX128" s="96"/>
      <c r="YY128" s="96"/>
      <c r="YZ128" s="96"/>
      <c r="ZA128" s="96"/>
      <c r="ZB128" s="96"/>
      <c r="ZC128" s="96"/>
      <c r="ZD128" s="96"/>
      <c r="ZE128" s="96"/>
      <c r="ZF128" s="96"/>
      <c r="ZG128" s="96"/>
      <c r="ZH128" s="96"/>
      <c r="ZI128" s="96"/>
      <c r="ZJ128" s="96"/>
      <c r="ZK128" s="96"/>
      <c r="ZL128" s="96"/>
      <c r="ZM128" s="96"/>
      <c r="ZN128" s="96"/>
      <c r="ZO128" s="96"/>
      <c r="ZP128" s="96"/>
      <c r="ZQ128" s="96"/>
      <c r="ZR128" s="96"/>
      <c r="ZS128" s="96"/>
      <c r="ZT128" s="96"/>
      <c r="ZU128" s="96"/>
      <c r="ZV128" s="96"/>
      <c r="ZW128" s="96"/>
      <c r="ZX128" s="96"/>
      <c r="ZY128" s="96"/>
      <c r="ZZ128" s="96"/>
      <c r="AAA128" s="96"/>
      <c r="AAB128" s="96"/>
      <c r="AAC128" s="96"/>
      <c r="AAD128" s="96"/>
      <c r="AAE128" s="96"/>
      <c r="AAF128" s="96"/>
      <c r="AAG128" s="96"/>
      <c r="AAH128" s="96"/>
      <c r="AAI128" s="96"/>
      <c r="AAJ128" s="96"/>
      <c r="AAK128" s="96"/>
      <c r="AAL128" s="96"/>
      <c r="AAM128" s="96"/>
      <c r="AAN128" s="96"/>
      <c r="AAO128" s="96"/>
      <c r="AAP128" s="96"/>
      <c r="AAQ128" s="96"/>
      <c r="AAR128" s="96"/>
      <c r="AAS128" s="96"/>
      <c r="AAT128" s="96"/>
      <c r="AAU128" s="96"/>
      <c r="AAV128" s="96"/>
      <c r="AAW128" s="96"/>
      <c r="AAX128" s="96"/>
      <c r="AAY128" s="96"/>
      <c r="AAZ128" s="96"/>
      <c r="ABA128" s="96"/>
      <c r="ABB128" s="96"/>
      <c r="ABC128" s="96"/>
      <c r="ABD128" s="96"/>
      <c r="ABE128" s="96"/>
      <c r="ABF128" s="96"/>
      <c r="ABG128" s="96"/>
      <c r="ABH128" s="96"/>
      <c r="ABI128" s="96"/>
      <c r="ABJ128" s="96"/>
      <c r="ABK128" s="96"/>
      <c r="ABL128" s="96"/>
      <c r="ABM128" s="96"/>
      <c r="ABN128" s="96"/>
      <c r="ABO128" s="96"/>
      <c r="ABP128" s="96"/>
      <c r="ABQ128" s="96"/>
      <c r="ABR128" s="96"/>
      <c r="ABS128" s="96"/>
      <c r="ABT128" s="96"/>
      <c r="ABU128" s="96"/>
      <c r="ABV128" s="96"/>
      <c r="ABW128" s="96"/>
      <c r="ABX128" s="96"/>
      <c r="ABY128" s="96"/>
      <c r="ABZ128" s="96"/>
      <c r="ACA128" s="96"/>
      <c r="ACB128" s="96"/>
      <c r="ACC128" s="96"/>
      <c r="ACD128" s="96"/>
      <c r="ACE128" s="96"/>
      <c r="ACF128" s="96"/>
      <c r="ACG128" s="96"/>
      <c r="ACH128" s="96"/>
      <c r="ACI128" s="96"/>
      <c r="ACJ128" s="96"/>
      <c r="ACK128" s="96"/>
      <c r="ACL128" s="96"/>
      <c r="ACM128" s="96"/>
      <c r="ACN128" s="96"/>
      <c r="ACO128" s="96"/>
      <c r="ACP128" s="96"/>
      <c r="ACQ128" s="96"/>
      <c r="ACR128" s="96"/>
      <c r="ACS128" s="96"/>
      <c r="ACT128" s="96"/>
      <c r="ACU128" s="96"/>
      <c r="ACV128" s="96"/>
      <c r="ACW128" s="96"/>
      <c r="ACX128" s="96"/>
      <c r="ACY128" s="96"/>
      <c r="ACZ128" s="96"/>
      <c r="ADA128" s="96"/>
      <c r="ADB128" s="96"/>
      <c r="ADC128" s="96"/>
      <c r="ADD128" s="96"/>
      <c r="ADE128" s="96"/>
      <c r="ADF128" s="96"/>
      <c r="ADG128" s="96"/>
      <c r="ADH128" s="96"/>
      <c r="ADI128" s="96"/>
      <c r="ADJ128" s="96"/>
      <c r="ADK128" s="96"/>
      <c r="ADL128" s="96"/>
      <c r="ADM128" s="96"/>
      <c r="ADN128" s="96"/>
      <c r="ADO128" s="96"/>
      <c r="ADP128" s="96"/>
      <c r="ADQ128" s="96"/>
      <c r="ADR128" s="96"/>
      <c r="ADS128" s="96"/>
      <c r="ADT128" s="96"/>
      <c r="ADU128" s="96"/>
      <c r="ADV128" s="96"/>
      <c r="ADW128" s="96"/>
      <c r="ADX128" s="96"/>
      <c r="ADY128" s="96"/>
      <c r="ADZ128" s="96"/>
      <c r="AEA128" s="96"/>
      <c r="AEB128" s="96"/>
      <c r="AEC128" s="96"/>
      <c r="AED128" s="96"/>
      <c r="AEE128" s="96"/>
      <c r="AEF128" s="96"/>
      <c r="AEG128" s="96"/>
      <c r="AEH128" s="96"/>
      <c r="AEI128" s="96"/>
      <c r="AEJ128" s="96"/>
      <c r="AEK128" s="96"/>
      <c r="AEL128" s="96"/>
      <c r="AEM128" s="96"/>
      <c r="AEN128" s="96"/>
      <c r="AEO128" s="96"/>
      <c r="AEP128" s="96"/>
      <c r="AEQ128" s="96"/>
      <c r="AER128" s="96"/>
      <c r="AES128" s="96"/>
      <c r="AET128" s="96"/>
      <c r="AEU128" s="96"/>
      <c r="AEV128" s="96"/>
      <c r="AEW128" s="96"/>
      <c r="AEX128" s="96"/>
      <c r="AEY128" s="96"/>
      <c r="AEZ128" s="96"/>
      <c r="AFA128" s="96"/>
      <c r="AFB128" s="96"/>
      <c r="AFC128" s="96"/>
      <c r="AFD128" s="96"/>
      <c r="AFE128" s="96"/>
      <c r="AFF128" s="96"/>
      <c r="AFG128" s="96"/>
      <c r="AFH128" s="96"/>
      <c r="AFI128" s="96"/>
      <c r="AFJ128" s="96"/>
      <c r="AFK128" s="96"/>
      <c r="AFL128" s="96"/>
      <c r="AFM128" s="96"/>
      <c r="AFN128" s="96"/>
      <c r="AFO128" s="96"/>
      <c r="AFP128" s="96"/>
      <c r="AFQ128" s="96"/>
      <c r="AFR128" s="96"/>
      <c r="AFS128" s="96"/>
      <c r="AFT128" s="96"/>
      <c r="AFU128" s="96"/>
      <c r="AFV128" s="96"/>
      <c r="AFW128" s="96"/>
      <c r="AFX128" s="96"/>
      <c r="AFY128" s="96"/>
      <c r="AFZ128" s="96"/>
      <c r="AGA128" s="96"/>
      <c r="AGB128" s="96"/>
      <c r="AGC128" s="96"/>
      <c r="AGD128" s="96"/>
      <c r="AGE128" s="96"/>
      <c r="AGF128" s="96"/>
      <c r="AGG128" s="96"/>
      <c r="AGH128" s="96"/>
      <c r="AGI128" s="96"/>
      <c r="AGJ128" s="96"/>
      <c r="AGK128" s="96"/>
      <c r="AGL128" s="96"/>
      <c r="AGM128" s="96"/>
      <c r="AGN128" s="96"/>
      <c r="AGO128" s="96"/>
      <c r="AGP128" s="96"/>
      <c r="AGQ128" s="96"/>
      <c r="AGR128" s="96"/>
      <c r="AGS128" s="96"/>
      <c r="AGT128" s="96"/>
      <c r="AGU128" s="96"/>
      <c r="AGV128" s="96"/>
      <c r="AGW128" s="96"/>
      <c r="AGX128" s="96"/>
      <c r="AGY128" s="96"/>
      <c r="AGZ128" s="96"/>
      <c r="AHA128" s="96"/>
      <c r="AHB128" s="96"/>
      <c r="AHC128" s="96"/>
      <c r="AHD128" s="96"/>
      <c r="AHE128" s="96"/>
      <c r="AHF128" s="96"/>
      <c r="AHG128" s="96"/>
      <c r="AHH128" s="96"/>
      <c r="AHI128" s="96"/>
      <c r="AHJ128" s="96"/>
      <c r="AHK128" s="96"/>
      <c r="AHL128" s="96"/>
      <c r="AHM128" s="96"/>
      <c r="AHN128" s="96"/>
      <c r="AHO128" s="96"/>
      <c r="AHP128" s="96"/>
      <c r="AHQ128" s="96"/>
      <c r="AHR128" s="96"/>
      <c r="AHS128" s="96"/>
      <c r="AHT128" s="96"/>
      <c r="AHU128" s="96"/>
      <c r="AHV128" s="96"/>
      <c r="AHW128" s="96"/>
      <c r="AHX128" s="96"/>
      <c r="AHY128" s="96"/>
      <c r="AHZ128" s="96"/>
      <c r="AIA128" s="96"/>
      <c r="AIB128" s="96"/>
      <c r="AIC128" s="96"/>
      <c r="AID128" s="96"/>
      <c r="AIE128" s="96"/>
      <c r="AIF128" s="96"/>
      <c r="AIG128" s="96"/>
      <c r="AIH128" s="96"/>
      <c r="AII128" s="96"/>
      <c r="AIJ128" s="96"/>
      <c r="AIK128" s="96"/>
      <c r="AIL128" s="96"/>
      <c r="AIM128" s="96"/>
      <c r="AIN128" s="96"/>
      <c r="AIO128" s="96"/>
      <c r="AIP128" s="96"/>
      <c r="AIQ128" s="96"/>
      <c r="AIR128" s="96"/>
      <c r="AIS128" s="96"/>
      <c r="AIT128" s="96"/>
      <c r="AIU128" s="96"/>
      <c r="AIV128" s="96"/>
      <c r="AIW128" s="96"/>
      <c r="AIX128" s="96"/>
      <c r="AIY128" s="96"/>
      <c r="AIZ128" s="96"/>
      <c r="AJA128" s="96"/>
      <c r="AJB128" s="96"/>
      <c r="AJC128" s="96"/>
      <c r="AJD128" s="96"/>
      <c r="AJE128" s="96"/>
      <c r="AJF128" s="96"/>
      <c r="AJG128" s="96"/>
      <c r="AJH128" s="96"/>
      <c r="AJI128" s="96"/>
      <c r="AJJ128" s="96"/>
      <c r="AJK128" s="96"/>
      <c r="AJL128" s="96"/>
      <c r="AJM128" s="96"/>
      <c r="AJN128" s="96"/>
      <c r="AJO128" s="96"/>
      <c r="AJP128" s="96"/>
      <c r="AJQ128" s="96"/>
      <c r="AJR128" s="96"/>
      <c r="AJS128" s="96"/>
      <c r="AJT128" s="96"/>
      <c r="AJU128" s="96"/>
      <c r="AJV128" s="96"/>
      <c r="AJW128" s="96"/>
      <c r="AJX128" s="96"/>
      <c r="AJY128" s="96"/>
      <c r="AJZ128" s="96"/>
      <c r="AKA128" s="96"/>
      <c r="AKB128" s="96"/>
      <c r="AKC128" s="96"/>
      <c r="AKD128" s="96"/>
      <c r="AKE128" s="96"/>
      <c r="AKF128" s="96"/>
      <c r="AKG128" s="96"/>
      <c r="AKH128" s="96"/>
      <c r="AKI128" s="96"/>
      <c r="AKJ128" s="96"/>
      <c r="AKK128" s="96"/>
      <c r="AKL128" s="96"/>
      <c r="AKM128" s="96"/>
      <c r="AKN128" s="96"/>
      <c r="AKO128" s="96"/>
      <c r="AKP128" s="96"/>
      <c r="AKQ128" s="96"/>
      <c r="AKR128" s="96"/>
      <c r="AKS128" s="96"/>
      <c r="AKT128" s="96"/>
      <c r="AKU128" s="96"/>
      <c r="AKV128" s="96"/>
      <c r="AKW128" s="96"/>
      <c r="AKX128" s="96"/>
      <c r="AKY128" s="96"/>
      <c r="AKZ128" s="96"/>
      <c r="ALA128" s="96"/>
      <c r="ALB128" s="96"/>
      <c r="ALC128" s="96"/>
      <c r="ALD128" s="96"/>
      <c r="ALE128" s="96"/>
      <c r="ALF128" s="96"/>
      <c r="ALG128" s="96"/>
      <c r="ALH128" s="96"/>
      <c r="ALI128" s="96"/>
      <c r="ALJ128" s="96"/>
      <c r="ALK128" s="96"/>
      <c r="ALL128" s="96"/>
      <c r="ALM128" s="96"/>
      <c r="ALN128" s="96"/>
      <c r="ALO128" s="96"/>
      <c r="ALP128" s="96"/>
      <c r="ALQ128" s="96"/>
      <c r="ALR128" s="96"/>
      <c r="ALS128" s="96"/>
      <c r="ALT128" s="96"/>
      <c r="ALU128" s="96"/>
      <c r="ALV128" s="96"/>
      <c r="ALW128" s="96"/>
      <c r="ALX128" s="96"/>
      <c r="ALY128" s="96"/>
      <c r="ALZ128" s="96"/>
      <c r="AMA128" s="96"/>
      <c r="AMB128" s="96"/>
      <c r="AMC128" s="96"/>
      <c r="AMD128" s="96"/>
      <c r="AME128" s="96"/>
      <c r="AMF128" s="96"/>
      <c r="AMG128" s="96"/>
      <c r="AMH128" s="96"/>
      <c r="AMI128" s="96"/>
      <c r="AMJ128" s="96"/>
    </row>
    <row r="129" spans="1:1024" x14ac:dyDescent="0.15">
      <c r="A129" s="1" t="s">
        <v>352</v>
      </c>
    </row>
    <row r="130" spans="1:1024" x14ac:dyDescent="0.15">
      <c r="D130" s="22" t="s">
        <v>1</v>
      </c>
    </row>
    <row r="131" spans="1:1024" s="112" customFormat="1" x14ac:dyDescent="0.15">
      <c r="A131" s="109" t="s">
        <v>2</v>
      </c>
      <c r="B131" s="110" t="s">
        <v>30</v>
      </c>
      <c r="C131" s="110" t="s">
        <v>353</v>
      </c>
      <c r="D131" s="111" t="s">
        <v>354</v>
      </c>
    </row>
    <row r="132" spans="1:1024" x14ac:dyDescent="0.15">
      <c r="A132" s="25">
        <v>27</v>
      </c>
      <c r="B132" s="98">
        <v>961</v>
      </c>
      <c r="C132" s="98">
        <v>115</v>
      </c>
      <c r="D132" s="99">
        <v>846</v>
      </c>
    </row>
    <row r="133" spans="1:1024" x14ac:dyDescent="0.15">
      <c r="A133" s="25">
        <v>28</v>
      </c>
      <c r="B133" s="98">
        <v>949</v>
      </c>
      <c r="C133" s="98">
        <v>112</v>
      </c>
      <c r="D133" s="99">
        <v>837</v>
      </c>
    </row>
    <row r="134" spans="1:1024" x14ac:dyDescent="0.15">
      <c r="A134" s="25">
        <v>29</v>
      </c>
      <c r="B134" s="98">
        <v>956</v>
      </c>
      <c r="C134" s="98">
        <v>116</v>
      </c>
      <c r="D134" s="99">
        <v>840</v>
      </c>
    </row>
    <row r="135" spans="1:1024" x14ac:dyDescent="0.15">
      <c r="A135" s="25">
        <v>30</v>
      </c>
      <c r="B135" s="98">
        <v>962</v>
      </c>
      <c r="C135" s="98">
        <v>117</v>
      </c>
      <c r="D135" s="99">
        <v>845</v>
      </c>
    </row>
    <row r="136" spans="1:1024" x14ac:dyDescent="0.15">
      <c r="A136" s="25" t="s">
        <v>14</v>
      </c>
      <c r="B136" s="98">
        <v>968</v>
      </c>
      <c r="C136" s="98">
        <v>114</v>
      </c>
      <c r="D136" s="99">
        <v>854</v>
      </c>
    </row>
    <row r="137" spans="1:1024" x14ac:dyDescent="0.15">
      <c r="A137" s="25">
        <v>2</v>
      </c>
      <c r="B137" s="98">
        <v>110</v>
      </c>
      <c r="C137" s="98">
        <v>21</v>
      </c>
      <c r="D137" s="99">
        <v>89</v>
      </c>
    </row>
    <row r="138" spans="1:1024" ht="14.25" thickBot="1" x14ac:dyDescent="0.2">
      <c r="A138" s="121">
        <v>3</v>
      </c>
      <c r="B138" s="15">
        <v>297</v>
      </c>
      <c r="C138" s="15">
        <v>0</v>
      </c>
      <c r="D138" s="102">
        <v>297</v>
      </c>
    </row>
    <row r="139" spans="1:1024" x14ac:dyDescent="0.15">
      <c r="A139" s="6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96"/>
      <c r="AU139" s="96"/>
      <c r="AV139" s="96"/>
      <c r="AW139" s="96"/>
      <c r="AX139" s="96"/>
      <c r="AY139" s="96"/>
      <c r="AZ139" s="96"/>
      <c r="BA139" s="96"/>
      <c r="BB139" s="96"/>
      <c r="BC139" s="96"/>
      <c r="BD139" s="96"/>
      <c r="BE139" s="96"/>
      <c r="BF139" s="96"/>
      <c r="BG139" s="96"/>
      <c r="BH139" s="96"/>
      <c r="BI139" s="96"/>
      <c r="BJ139" s="96"/>
      <c r="BK139" s="96"/>
      <c r="BL139" s="96"/>
      <c r="BM139" s="96"/>
      <c r="BN139" s="96"/>
      <c r="BO139" s="96"/>
      <c r="BP139" s="96"/>
      <c r="BQ139" s="96"/>
      <c r="BR139" s="96"/>
      <c r="BS139" s="96"/>
      <c r="BT139" s="96"/>
      <c r="BU139" s="96"/>
      <c r="BV139" s="96"/>
      <c r="BW139" s="96"/>
      <c r="BX139" s="96"/>
      <c r="BY139" s="96"/>
      <c r="BZ139" s="96"/>
      <c r="CA139" s="96"/>
      <c r="CB139" s="96"/>
      <c r="CC139" s="96"/>
      <c r="CD139" s="96"/>
      <c r="CE139" s="96"/>
      <c r="CF139" s="96"/>
      <c r="CG139" s="96"/>
      <c r="CH139" s="96"/>
      <c r="CI139" s="96"/>
      <c r="CJ139" s="96"/>
      <c r="CK139" s="96"/>
      <c r="CL139" s="96"/>
      <c r="CM139" s="96"/>
      <c r="CN139" s="96"/>
      <c r="CO139" s="96"/>
      <c r="CP139" s="96"/>
      <c r="CQ139" s="96"/>
      <c r="CR139" s="96"/>
      <c r="CS139" s="96"/>
      <c r="CT139" s="96"/>
      <c r="CU139" s="96"/>
      <c r="CV139" s="96"/>
      <c r="CW139" s="96"/>
      <c r="CX139" s="96"/>
      <c r="CY139" s="96"/>
      <c r="CZ139" s="96"/>
      <c r="DA139" s="96"/>
      <c r="DB139" s="96"/>
      <c r="DC139" s="96"/>
      <c r="DD139" s="96"/>
      <c r="DE139" s="96"/>
      <c r="DF139" s="96"/>
      <c r="DG139" s="96"/>
      <c r="DH139" s="96"/>
      <c r="DI139" s="96"/>
      <c r="DJ139" s="96"/>
      <c r="DK139" s="96"/>
      <c r="DL139" s="96"/>
      <c r="DM139" s="96"/>
      <c r="DN139" s="96"/>
      <c r="DO139" s="96"/>
      <c r="DP139" s="96"/>
      <c r="DQ139" s="96"/>
      <c r="DR139" s="96"/>
      <c r="DS139" s="96"/>
      <c r="DT139" s="96"/>
      <c r="DU139" s="96"/>
      <c r="DV139" s="96"/>
      <c r="DW139" s="96"/>
      <c r="DX139" s="96"/>
      <c r="DY139" s="96"/>
      <c r="DZ139" s="96"/>
      <c r="EA139" s="96"/>
      <c r="EB139" s="96"/>
      <c r="EC139" s="96"/>
      <c r="ED139" s="96"/>
      <c r="EE139" s="96"/>
      <c r="EF139" s="96"/>
      <c r="EG139" s="96"/>
      <c r="EH139" s="96"/>
      <c r="EI139" s="96"/>
      <c r="EJ139" s="96"/>
      <c r="EK139" s="96"/>
      <c r="EL139" s="96"/>
      <c r="EM139" s="96"/>
      <c r="EN139" s="96"/>
      <c r="EO139" s="96"/>
      <c r="EP139" s="96"/>
      <c r="EQ139" s="96"/>
      <c r="ER139" s="96"/>
      <c r="ES139" s="96"/>
      <c r="ET139" s="96"/>
      <c r="EU139" s="96"/>
      <c r="EV139" s="96"/>
      <c r="EW139" s="96"/>
      <c r="EX139" s="96"/>
      <c r="EY139" s="96"/>
      <c r="EZ139" s="96"/>
      <c r="FA139" s="96"/>
      <c r="FB139" s="96"/>
      <c r="FC139" s="96"/>
      <c r="FD139" s="96"/>
      <c r="FE139" s="96"/>
      <c r="FF139" s="96"/>
      <c r="FG139" s="96"/>
      <c r="FH139" s="96"/>
      <c r="FI139" s="96"/>
      <c r="FJ139" s="96"/>
      <c r="FK139" s="96"/>
      <c r="FL139" s="96"/>
      <c r="FM139" s="96"/>
      <c r="FN139" s="96"/>
      <c r="FO139" s="96"/>
      <c r="FP139" s="96"/>
      <c r="FQ139" s="96"/>
      <c r="FR139" s="96"/>
      <c r="FS139" s="96"/>
      <c r="FT139" s="96"/>
      <c r="FU139" s="96"/>
      <c r="FV139" s="96"/>
      <c r="FW139" s="96"/>
      <c r="FX139" s="96"/>
      <c r="FY139" s="96"/>
      <c r="FZ139" s="96"/>
      <c r="GA139" s="96"/>
      <c r="GB139" s="96"/>
      <c r="GC139" s="96"/>
      <c r="GD139" s="96"/>
      <c r="GE139" s="96"/>
      <c r="GF139" s="96"/>
      <c r="GG139" s="96"/>
      <c r="GH139" s="96"/>
      <c r="GI139" s="96"/>
      <c r="GJ139" s="96"/>
      <c r="GK139" s="96"/>
      <c r="GL139" s="96"/>
      <c r="GM139" s="96"/>
      <c r="GN139" s="96"/>
      <c r="GO139" s="96"/>
      <c r="GP139" s="96"/>
      <c r="GQ139" s="96"/>
      <c r="GR139" s="96"/>
      <c r="GS139" s="96"/>
      <c r="GT139" s="96"/>
      <c r="GU139" s="96"/>
      <c r="GV139" s="96"/>
      <c r="GW139" s="96"/>
      <c r="GX139" s="96"/>
      <c r="GY139" s="96"/>
      <c r="GZ139" s="96"/>
      <c r="HA139" s="96"/>
      <c r="HB139" s="96"/>
      <c r="HC139" s="96"/>
      <c r="HD139" s="96"/>
      <c r="HE139" s="96"/>
      <c r="HF139" s="96"/>
      <c r="HG139" s="96"/>
      <c r="HH139" s="96"/>
      <c r="HI139" s="96"/>
      <c r="HJ139" s="96"/>
      <c r="HK139" s="96"/>
      <c r="HL139" s="96"/>
      <c r="HM139" s="96"/>
      <c r="HN139" s="96"/>
      <c r="HO139" s="96"/>
      <c r="HP139" s="96"/>
      <c r="HQ139" s="96"/>
      <c r="HR139" s="96"/>
      <c r="HS139" s="96"/>
      <c r="HT139" s="96"/>
      <c r="HU139" s="96"/>
      <c r="HV139" s="96"/>
      <c r="HW139" s="96"/>
      <c r="HX139" s="96"/>
      <c r="HY139" s="96"/>
      <c r="HZ139" s="96"/>
      <c r="IA139" s="96"/>
      <c r="IB139" s="96"/>
      <c r="IC139" s="96"/>
      <c r="ID139" s="96"/>
      <c r="IE139" s="96"/>
      <c r="IF139" s="96"/>
      <c r="IG139" s="96"/>
      <c r="IH139" s="96"/>
      <c r="II139" s="96"/>
      <c r="IJ139" s="96"/>
      <c r="IK139" s="96"/>
      <c r="IL139" s="96"/>
      <c r="IM139" s="96"/>
      <c r="IN139" s="96"/>
      <c r="IO139" s="96"/>
      <c r="IP139" s="96"/>
      <c r="IQ139" s="96"/>
      <c r="IR139" s="96"/>
      <c r="IS139" s="96"/>
      <c r="IT139" s="96"/>
      <c r="IU139" s="96"/>
      <c r="IV139" s="96"/>
      <c r="IW139" s="96"/>
      <c r="IX139" s="96"/>
      <c r="IY139" s="96"/>
      <c r="IZ139" s="96"/>
      <c r="JA139" s="96"/>
      <c r="JB139" s="96"/>
      <c r="JC139" s="96"/>
      <c r="JD139" s="96"/>
      <c r="JE139" s="96"/>
      <c r="JF139" s="96"/>
      <c r="JG139" s="96"/>
      <c r="JH139" s="96"/>
      <c r="JI139" s="96"/>
      <c r="JJ139" s="96"/>
      <c r="JK139" s="96"/>
      <c r="JL139" s="96"/>
      <c r="JM139" s="96"/>
      <c r="JN139" s="96"/>
      <c r="JO139" s="96"/>
      <c r="JP139" s="96"/>
      <c r="JQ139" s="96"/>
      <c r="JR139" s="96"/>
      <c r="JS139" s="96"/>
      <c r="JT139" s="96"/>
      <c r="JU139" s="96"/>
      <c r="JV139" s="96"/>
      <c r="JW139" s="96"/>
      <c r="JX139" s="96"/>
      <c r="JY139" s="96"/>
      <c r="JZ139" s="96"/>
      <c r="KA139" s="96"/>
      <c r="KB139" s="96"/>
      <c r="KC139" s="96"/>
      <c r="KD139" s="96"/>
      <c r="KE139" s="96"/>
      <c r="KF139" s="96"/>
      <c r="KG139" s="96"/>
      <c r="KH139" s="96"/>
      <c r="KI139" s="96"/>
      <c r="KJ139" s="96"/>
      <c r="KK139" s="96"/>
      <c r="KL139" s="96"/>
      <c r="KM139" s="96"/>
      <c r="KN139" s="96"/>
      <c r="KO139" s="96"/>
      <c r="KP139" s="96"/>
      <c r="KQ139" s="96"/>
      <c r="KR139" s="96"/>
      <c r="KS139" s="96"/>
      <c r="KT139" s="96"/>
      <c r="KU139" s="96"/>
      <c r="KV139" s="96"/>
      <c r="KW139" s="96"/>
      <c r="KX139" s="96"/>
      <c r="KY139" s="96"/>
      <c r="KZ139" s="96"/>
      <c r="LA139" s="96"/>
      <c r="LB139" s="96"/>
      <c r="LC139" s="96"/>
      <c r="LD139" s="96"/>
      <c r="LE139" s="96"/>
      <c r="LF139" s="96"/>
      <c r="LG139" s="96"/>
      <c r="LH139" s="96"/>
      <c r="LI139" s="96"/>
      <c r="LJ139" s="96"/>
      <c r="LK139" s="96"/>
      <c r="LL139" s="96"/>
      <c r="LM139" s="96"/>
      <c r="LN139" s="96"/>
      <c r="LO139" s="96"/>
      <c r="LP139" s="96"/>
      <c r="LQ139" s="96"/>
      <c r="LR139" s="96"/>
      <c r="LS139" s="96"/>
      <c r="LT139" s="96"/>
      <c r="LU139" s="96"/>
      <c r="LV139" s="96"/>
      <c r="LW139" s="96"/>
      <c r="LX139" s="96"/>
      <c r="LY139" s="96"/>
      <c r="LZ139" s="96"/>
      <c r="MA139" s="96"/>
      <c r="MB139" s="96"/>
      <c r="MC139" s="96"/>
      <c r="MD139" s="96"/>
      <c r="ME139" s="96"/>
      <c r="MF139" s="96"/>
      <c r="MG139" s="96"/>
      <c r="MH139" s="96"/>
      <c r="MI139" s="96"/>
      <c r="MJ139" s="96"/>
      <c r="MK139" s="96"/>
      <c r="ML139" s="96"/>
      <c r="MM139" s="96"/>
      <c r="MN139" s="96"/>
      <c r="MO139" s="96"/>
      <c r="MP139" s="96"/>
      <c r="MQ139" s="96"/>
      <c r="MR139" s="96"/>
      <c r="MS139" s="96"/>
      <c r="MT139" s="96"/>
      <c r="MU139" s="96"/>
      <c r="MV139" s="96"/>
      <c r="MW139" s="96"/>
      <c r="MX139" s="96"/>
      <c r="MY139" s="96"/>
      <c r="MZ139" s="96"/>
      <c r="NA139" s="96"/>
      <c r="NB139" s="96"/>
      <c r="NC139" s="96"/>
      <c r="ND139" s="96"/>
      <c r="NE139" s="96"/>
      <c r="NF139" s="96"/>
      <c r="NG139" s="96"/>
      <c r="NH139" s="96"/>
      <c r="NI139" s="96"/>
      <c r="NJ139" s="96"/>
      <c r="NK139" s="96"/>
      <c r="NL139" s="96"/>
      <c r="NM139" s="96"/>
      <c r="NN139" s="96"/>
      <c r="NO139" s="96"/>
      <c r="NP139" s="96"/>
      <c r="NQ139" s="96"/>
      <c r="NR139" s="96"/>
      <c r="NS139" s="96"/>
      <c r="NT139" s="96"/>
      <c r="NU139" s="96"/>
      <c r="NV139" s="96"/>
      <c r="NW139" s="96"/>
      <c r="NX139" s="96"/>
      <c r="NY139" s="96"/>
      <c r="NZ139" s="96"/>
      <c r="OA139" s="96"/>
      <c r="OB139" s="96"/>
      <c r="OC139" s="96"/>
      <c r="OD139" s="96"/>
      <c r="OE139" s="96"/>
      <c r="OF139" s="96"/>
      <c r="OG139" s="96"/>
      <c r="OH139" s="96"/>
      <c r="OI139" s="96"/>
      <c r="OJ139" s="96"/>
      <c r="OK139" s="96"/>
      <c r="OL139" s="96"/>
      <c r="OM139" s="96"/>
      <c r="ON139" s="96"/>
      <c r="OO139" s="96"/>
      <c r="OP139" s="96"/>
      <c r="OQ139" s="96"/>
      <c r="OR139" s="96"/>
      <c r="OS139" s="96"/>
      <c r="OT139" s="96"/>
      <c r="OU139" s="96"/>
      <c r="OV139" s="96"/>
      <c r="OW139" s="96"/>
      <c r="OX139" s="96"/>
      <c r="OY139" s="96"/>
      <c r="OZ139" s="96"/>
      <c r="PA139" s="96"/>
      <c r="PB139" s="96"/>
      <c r="PC139" s="96"/>
      <c r="PD139" s="96"/>
      <c r="PE139" s="96"/>
      <c r="PF139" s="96"/>
      <c r="PG139" s="96"/>
      <c r="PH139" s="96"/>
      <c r="PI139" s="96"/>
      <c r="PJ139" s="96"/>
      <c r="PK139" s="96"/>
      <c r="PL139" s="96"/>
      <c r="PM139" s="96"/>
      <c r="PN139" s="96"/>
      <c r="PO139" s="96"/>
      <c r="PP139" s="96"/>
      <c r="PQ139" s="96"/>
      <c r="PR139" s="96"/>
      <c r="PS139" s="96"/>
      <c r="PT139" s="96"/>
      <c r="PU139" s="96"/>
      <c r="PV139" s="96"/>
      <c r="PW139" s="96"/>
      <c r="PX139" s="96"/>
      <c r="PY139" s="96"/>
      <c r="PZ139" s="96"/>
      <c r="QA139" s="96"/>
      <c r="QB139" s="96"/>
      <c r="QC139" s="96"/>
      <c r="QD139" s="96"/>
      <c r="QE139" s="96"/>
      <c r="QF139" s="96"/>
      <c r="QG139" s="96"/>
      <c r="QH139" s="96"/>
      <c r="QI139" s="96"/>
      <c r="QJ139" s="96"/>
      <c r="QK139" s="96"/>
      <c r="QL139" s="96"/>
      <c r="QM139" s="96"/>
      <c r="QN139" s="96"/>
      <c r="QO139" s="96"/>
      <c r="QP139" s="96"/>
      <c r="QQ139" s="96"/>
      <c r="QR139" s="96"/>
      <c r="QS139" s="96"/>
      <c r="QT139" s="96"/>
      <c r="QU139" s="96"/>
      <c r="QV139" s="96"/>
      <c r="QW139" s="96"/>
      <c r="QX139" s="96"/>
      <c r="QY139" s="96"/>
      <c r="QZ139" s="96"/>
      <c r="RA139" s="96"/>
      <c r="RB139" s="96"/>
      <c r="RC139" s="96"/>
      <c r="RD139" s="96"/>
      <c r="RE139" s="96"/>
      <c r="RF139" s="96"/>
      <c r="RG139" s="96"/>
      <c r="RH139" s="96"/>
      <c r="RI139" s="96"/>
      <c r="RJ139" s="96"/>
      <c r="RK139" s="96"/>
      <c r="RL139" s="96"/>
      <c r="RM139" s="96"/>
      <c r="RN139" s="96"/>
      <c r="RO139" s="96"/>
      <c r="RP139" s="96"/>
      <c r="RQ139" s="96"/>
      <c r="RR139" s="96"/>
      <c r="RS139" s="96"/>
      <c r="RT139" s="96"/>
      <c r="RU139" s="96"/>
      <c r="RV139" s="96"/>
      <c r="RW139" s="96"/>
      <c r="RX139" s="96"/>
      <c r="RY139" s="96"/>
      <c r="RZ139" s="96"/>
      <c r="SA139" s="96"/>
      <c r="SB139" s="96"/>
      <c r="SC139" s="96"/>
      <c r="SD139" s="96"/>
      <c r="SE139" s="96"/>
      <c r="SF139" s="96"/>
      <c r="SG139" s="96"/>
      <c r="SH139" s="96"/>
      <c r="SI139" s="96"/>
      <c r="SJ139" s="96"/>
      <c r="SK139" s="96"/>
      <c r="SL139" s="96"/>
      <c r="SM139" s="96"/>
      <c r="SN139" s="96"/>
      <c r="SO139" s="96"/>
      <c r="SP139" s="96"/>
      <c r="SQ139" s="96"/>
      <c r="SR139" s="96"/>
      <c r="SS139" s="96"/>
      <c r="ST139" s="96"/>
      <c r="SU139" s="96"/>
      <c r="SV139" s="96"/>
      <c r="SW139" s="96"/>
      <c r="SX139" s="96"/>
      <c r="SY139" s="96"/>
      <c r="SZ139" s="96"/>
      <c r="TA139" s="96"/>
      <c r="TB139" s="96"/>
      <c r="TC139" s="96"/>
      <c r="TD139" s="96"/>
      <c r="TE139" s="96"/>
      <c r="TF139" s="96"/>
      <c r="TG139" s="96"/>
      <c r="TH139" s="96"/>
      <c r="TI139" s="96"/>
      <c r="TJ139" s="96"/>
      <c r="TK139" s="96"/>
      <c r="TL139" s="96"/>
      <c r="TM139" s="96"/>
      <c r="TN139" s="96"/>
      <c r="TO139" s="96"/>
      <c r="TP139" s="96"/>
      <c r="TQ139" s="96"/>
      <c r="TR139" s="96"/>
      <c r="TS139" s="96"/>
      <c r="TT139" s="96"/>
      <c r="TU139" s="96"/>
      <c r="TV139" s="96"/>
      <c r="TW139" s="96"/>
      <c r="TX139" s="96"/>
      <c r="TY139" s="96"/>
      <c r="TZ139" s="96"/>
      <c r="UA139" s="96"/>
      <c r="UB139" s="96"/>
      <c r="UC139" s="96"/>
      <c r="UD139" s="96"/>
      <c r="UE139" s="96"/>
      <c r="UF139" s="96"/>
      <c r="UG139" s="96"/>
      <c r="UH139" s="96"/>
      <c r="UI139" s="96"/>
      <c r="UJ139" s="96"/>
      <c r="UK139" s="96"/>
      <c r="UL139" s="96"/>
      <c r="UM139" s="96"/>
      <c r="UN139" s="96"/>
      <c r="UO139" s="96"/>
      <c r="UP139" s="96"/>
      <c r="UQ139" s="96"/>
      <c r="UR139" s="96"/>
      <c r="US139" s="96"/>
      <c r="UT139" s="96"/>
      <c r="UU139" s="96"/>
      <c r="UV139" s="96"/>
      <c r="UW139" s="96"/>
      <c r="UX139" s="96"/>
      <c r="UY139" s="96"/>
      <c r="UZ139" s="96"/>
      <c r="VA139" s="96"/>
      <c r="VB139" s="96"/>
      <c r="VC139" s="96"/>
      <c r="VD139" s="96"/>
      <c r="VE139" s="96"/>
      <c r="VF139" s="96"/>
      <c r="VG139" s="96"/>
      <c r="VH139" s="96"/>
      <c r="VI139" s="96"/>
      <c r="VJ139" s="96"/>
      <c r="VK139" s="96"/>
      <c r="VL139" s="96"/>
      <c r="VM139" s="96"/>
      <c r="VN139" s="96"/>
      <c r="VO139" s="96"/>
      <c r="VP139" s="96"/>
      <c r="VQ139" s="96"/>
      <c r="VR139" s="96"/>
      <c r="VS139" s="96"/>
      <c r="VT139" s="96"/>
      <c r="VU139" s="96"/>
      <c r="VV139" s="96"/>
      <c r="VW139" s="96"/>
      <c r="VX139" s="96"/>
      <c r="VY139" s="96"/>
      <c r="VZ139" s="96"/>
      <c r="WA139" s="96"/>
      <c r="WB139" s="96"/>
      <c r="WC139" s="96"/>
      <c r="WD139" s="96"/>
      <c r="WE139" s="96"/>
      <c r="WF139" s="96"/>
      <c r="WG139" s="96"/>
      <c r="WH139" s="96"/>
      <c r="WI139" s="96"/>
      <c r="WJ139" s="96"/>
      <c r="WK139" s="96"/>
      <c r="WL139" s="96"/>
      <c r="WM139" s="96"/>
      <c r="WN139" s="96"/>
      <c r="WO139" s="96"/>
      <c r="WP139" s="96"/>
      <c r="WQ139" s="96"/>
      <c r="WR139" s="96"/>
      <c r="WS139" s="96"/>
      <c r="WT139" s="96"/>
      <c r="WU139" s="96"/>
      <c r="WV139" s="96"/>
      <c r="WW139" s="96"/>
      <c r="WX139" s="96"/>
      <c r="WY139" s="96"/>
      <c r="WZ139" s="96"/>
      <c r="XA139" s="96"/>
      <c r="XB139" s="96"/>
      <c r="XC139" s="96"/>
      <c r="XD139" s="96"/>
      <c r="XE139" s="96"/>
      <c r="XF139" s="96"/>
      <c r="XG139" s="96"/>
      <c r="XH139" s="96"/>
      <c r="XI139" s="96"/>
      <c r="XJ139" s="96"/>
      <c r="XK139" s="96"/>
      <c r="XL139" s="96"/>
      <c r="XM139" s="96"/>
      <c r="XN139" s="96"/>
      <c r="XO139" s="96"/>
      <c r="XP139" s="96"/>
      <c r="XQ139" s="96"/>
      <c r="XR139" s="96"/>
      <c r="XS139" s="96"/>
      <c r="XT139" s="96"/>
      <c r="XU139" s="96"/>
      <c r="XV139" s="96"/>
      <c r="XW139" s="96"/>
      <c r="XX139" s="96"/>
      <c r="XY139" s="96"/>
      <c r="XZ139" s="96"/>
      <c r="YA139" s="96"/>
      <c r="YB139" s="96"/>
      <c r="YC139" s="96"/>
      <c r="YD139" s="96"/>
      <c r="YE139" s="96"/>
      <c r="YF139" s="96"/>
      <c r="YG139" s="96"/>
      <c r="YH139" s="96"/>
      <c r="YI139" s="96"/>
      <c r="YJ139" s="96"/>
      <c r="YK139" s="96"/>
      <c r="YL139" s="96"/>
      <c r="YM139" s="96"/>
      <c r="YN139" s="96"/>
      <c r="YO139" s="96"/>
      <c r="YP139" s="96"/>
      <c r="YQ139" s="96"/>
      <c r="YR139" s="96"/>
      <c r="YS139" s="96"/>
      <c r="YT139" s="96"/>
      <c r="YU139" s="96"/>
      <c r="YV139" s="96"/>
      <c r="YW139" s="96"/>
      <c r="YX139" s="96"/>
      <c r="YY139" s="96"/>
      <c r="YZ139" s="96"/>
      <c r="ZA139" s="96"/>
      <c r="ZB139" s="96"/>
      <c r="ZC139" s="96"/>
      <c r="ZD139" s="96"/>
      <c r="ZE139" s="96"/>
      <c r="ZF139" s="96"/>
      <c r="ZG139" s="96"/>
      <c r="ZH139" s="96"/>
      <c r="ZI139" s="96"/>
      <c r="ZJ139" s="96"/>
      <c r="ZK139" s="96"/>
      <c r="ZL139" s="96"/>
      <c r="ZM139" s="96"/>
      <c r="ZN139" s="96"/>
      <c r="ZO139" s="96"/>
      <c r="ZP139" s="96"/>
      <c r="ZQ139" s="96"/>
      <c r="ZR139" s="96"/>
      <c r="ZS139" s="96"/>
      <c r="ZT139" s="96"/>
      <c r="ZU139" s="96"/>
      <c r="ZV139" s="96"/>
      <c r="ZW139" s="96"/>
      <c r="ZX139" s="96"/>
      <c r="ZY139" s="96"/>
      <c r="ZZ139" s="96"/>
      <c r="AAA139" s="96"/>
      <c r="AAB139" s="96"/>
      <c r="AAC139" s="96"/>
      <c r="AAD139" s="96"/>
      <c r="AAE139" s="96"/>
      <c r="AAF139" s="96"/>
      <c r="AAG139" s="96"/>
      <c r="AAH139" s="96"/>
      <c r="AAI139" s="96"/>
      <c r="AAJ139" s="96"/>
      <c r="AAK139" s="96"/>
      <c r="AAL139" s="96"/>
      <c r="AAM139" s="96"/>
      <c r="AAN139" s="96"/>
      <c r="AAO139" s="96"/>
      <c r="AAP139" s="96"/>
      <c r="AAQ139" s="96"/>
      <c r="AAR139" s="96"/>
      <c r="AAS139" s="96"/>
      <c r="AAT139" s="96"/>
      <c r="AAU139" s="96"/>
      <c r="AAV139" s="96"/>
      <c r="AAW139" s="96"/>
      <c r="AAX139" s="96"/>
      <c r="AAY139" s="96"/>
      <c r="AAZ139" s="96"/>
      <c r="ABA139" s="96"/>
      <c r="ABB139" s="96"/>
      <c r="ABC139" s="96"/>
      <c r="ABD139" s="96"/>
      <c r="ABE139" s="96"/>
      <c r="ABF139" s="96"/>
      <c r="ABG139" s="96"/>
      <c r="ABH139" s="96"/>
      <c r="ABI139" s="96"/>
      <c r="ABJ139" s="96"/>
      <c r="ABK139" s="96"/>
      <c r="ABL139" s="96"/>
      <c r="ABM139" s="96"/>
      <c r="ABN139" s="96"/>
      <c r="ABO139" s="96"/>
      <c r="ABP139" s="96"/>
      <c r="ABQ139" s="96"/>
      <c r="ABR139" s="96"/>
      <c r="ABS139" s="96"/>
      <c r="ABT139" s="96"/>
      <c r="ABU139" s="96"/>
      <c r="ABV139" s="96"/>
      <c r="ABW139" s="96"/>
      <c r="ABX139" s="96"/>
      <c r="ABY139" s="96"/>
      <c r="ABZ139" s="96"/>
      <c r="ACA139" s="96"/>
      <c r="ACB139" s="96"/>
      <c r="ACC139" s="96"/>
      <c r="ACD139" s="96"/>
      <c r="ACE139" s="96"/>
      <c r="ACF139" s="96"/>
      <c r="ACG139" s="96"/>
      <c r="ACH139" s="96"/>
      <c r="ACI139" s="96"/>
      <c r="ACJ139" s="96"/>
      <c r="ACK139" s="96"/>
      <c r="ACL139" s="96"/>
      <c r="ACM139" s="96"/>
      <c r="ACN139" s="96"/>
      <c r="ACO139" s="96"/>
      <c r="ACP139" s="96"/>
      <c r="ACQ139" s="96"/>
      <c r="ACR139" s="96"/>
      <c r="ACS139" s="96"/>
      <c r="ACT139" s="96"/>
      <c r="ACU139" s="96"/>
      <c r="ACV139" s="96"/>
      <c r="ACW139" s="96"/>
      <c r="ACX139" s="96"/>
      <c r="ACY139" s="96"/>
      <c r="ACZ139" s="96"/>
      <c r="ADA139" s="96"/>
      <c r="ADB139" s="96"/>
      <c r="ADC139" s="96"/>
      <c r="ADD139" s="96"/>
      <c r="ADE139" s="96"/>
      <c r="ADF139" s="96"/>
      <c r="ADG139" s="96"/>
      <c r="ADH139" s="96"/>
      <c r="ADI139" s="96"/>
      <c r="ADJ139" s="96"/>
      <c r="ADK139" s="96"/>
      <c r="ADL139" s="96"/>
      <c r="ADM139" s="96"/>
      <c r="ADN139" s="96"/>
      <c r="ADO139" s="96"/>
      <c r="ADP139" s="96"/>
      <c r="ADQ139" s="96"/>
      <c r="ADR139" s="96"/>
      <c r="ADS139" s="96"/>
      <c r="ADT139" s="96"/>
      <c r="ADU139" s="96"/>
      <c r="ADV139" s="96"/>
      <c r="ADW139" s="96"/>
      <c r="ADX139" s="96"/>
      <c r="ADY139" s="96"/>
      <c r="ADZ139" s="96"/>
      <c r="AEA139" s="96"/>
      <c r="AEB139" s="96"/>
      <c r="AEC139" s="96"/>
      <c r="AED139" s="96"/>
      <c r="AEE139" s="96"/>
      <c r="AEF139" s="96"/>
      <c r="AEG139" s="96"/>
      <c r="AEH139" s="96"/>
      <c r="AEI139" s="96"/>
      <c r="AEJ139" s="96"/>
      <c r="AEK139" s="96"/>
      <c r="AEL139" s="96"/>
      <c r="AEM139" s="96"/>
      <c r="AEN139" s="96"/>
      <c r="AEO139" s="96"/>
      <c r="AEP139" s="96"/>
      <c r="AEQ139" s="96"/>
      <c r="AER139" s="96"/>
      <c r="AES139" s="96"/>
      <c r="AET139" s="96"/>
      <c r="AEU139" s="96"/>
      <c r="AEV139" s="96"/>
      <c r="AEW139" s="96"/>
      <c r="AEX139" s="96"/>
      <c r="AEY139" s="96"/>
      <c r="AEZ139" s="96"/>
      <c r="AFA139" s="96"/>
      <c r="AFB139" s="96"/>
      <c r="AFC139" s="96"/>
      <c r="AFD139" s="96"/>
      <c r="AFE139" s="96"/>
      <c r="AFF139" s="96"/>
      <c r="AFG139" s="96"/>
      <c r="AFH139" s="96"/>
      <c r="AFI139" s="96"/>
      <c r="AFJ139" s="96"/>
      <c r="AFK139" s="96"/>
      <c r="AFL139" s="96"/>
      <c r="AFM139" s="96"/>
      <c r="AFN139" s="96"/>
      <c r="AFO139" s="96"/>
      <c r="AFP139" s="96"/>
      <c r="AFQ139" s="96"/>
      <c r="AFR139" s="96"/>
      <c r="AFS139" s="96"/>
      <c r="AFT139" s="96"/>
      <c r="AFU139" s="96"/>
      <c r="AFV139" s="96"/>
      <c r="AFW139" s="96"/>
      <c r="AFX139" s="96"/>
      <c r="AFY139" s="96"/>
      <c r="AFZ139" s="96"/>
      <c r="AGA139" s="96"/>
      <c r="AGB139" s="96"/>
      <c r="AGC139" s="96"/>
      <c r="AGD139" s="96"/>
      <c r="AGE139" s="96"/>
      <c r="AGF139" s="96"/>
      <c r="AGG139" s="96"/>
      <c r="AGH139" s="96"/>
      <c r="AGI139" s="96"/>
      <c r="AGJ139" s="96"/>
      <c r="AGK139" s="96"/>
      <c r="AGL139" s="96"/>
      <c r="AGM139" s="96"/>
      <c r="AGN139" s="96"/>
      <c r="AGO139" s="96"/>
      <c r="AGP139" s="96"/>
      <c r="AGQ139" s="96"/>
      <c r="AGR139" s="96"/>
      <c r="AGS139" s="96"/>
      <c r="AGT139" s="96"/>
      <c r="AGU139" s="96"/>
      <c r="AGV139" s="96"/>
      <c r="AGW139" s="96"/>
      <c r="AGX139" s="96"/>
      <c r="AGY139" s="96"/>
      <c r="AGZ139" s="96"/>
      <c r="AHA139" s="96"/>
      <c r="AHB139" s="96"/>
      <c r="AHC139" s="96"/>
      <c r="AHD139" s="96"/>
      <c r="AHE139" s="96"/>
      <c r="AHF139" s="96"/>
      <c r="AHG139" s="96"/>
      <c r="AHH139" s="96"/>
      <c r="AHI139" s="96"/>
      <c r="AHJ139" s="96"/>
      <c r="AHK139" s="96"/>
      <c r="AHL139" s="96"/>
      <c r="AHM139" s="96"/>
      <c r="AHN139" s="96"/>
      <c r="AHO139" s="96"/>
      <c r="AHP139" s="96"/>
      <c r="AHQ139" s="96"/>
      <c r="AHR139" s="96"/>
      <c r="AHS139" s="96"/>
      <c r="AHT139" s="96"/>
      <c r="AHU139" s="96"/>
      <c r="AHV139" s="96"/>
      <c r="AHW139" s="96"/>
      <c r="AHX139" s="96"/>
      <c r="AHY139" s="96"/>
      <c r="AHZ139" s="96"/>
      <c r="AIA139" s="96"/>
      <c r="AIB139" s="96"/>
      <c r="AIC139" s="96"/>
      <c r="AID139" s="96"/>
      <c r="AIE139" s="96"/>
      <c r="AIF139" s="96"/>
      <c r="AIG139" s="96"/>
      <c r="AIH139" s="96"/>
      <c r="AII139" s="96"/>
      <c r="AIJ139" s="96"/>
      <c r="AIK139" s="96"/>
      <c r="AIL139" s="96"/>
      <c r="AIM139" s="96"/>
      <c r="AIN139" s="96"/>
      <c r="AIO139" s="96"/>
      <c r="AIP139" s="96"/>
      <c r="AIQ139" s="96"/>
      <c r="AIR139" s="96"/>
      <c r="AIS139" s="96"/>
      <c r="AIT139" s="96"/>
      <c r="AIU139" s="96"/>
      <c r="AIV139" s="96"/>
      <c r="AIW139" s="96"/>
      <c r="AIX139" s="96"/>
      <c r="AIY139" s="96"/>
      <c r="AIZ139" s="96"/>
      <c r="AJA139" s="96"/>
      <c r="AJB139" s="96"/>
      <c r="AJC139" s="96"/>
      <c r="AJD139" s="96"/>
      <c r="AJE139" s="96"/>
      <c r="AJF139" s="96"/>
      <c r="AJG139" s="96"/>
      <c r="AJH139" s="96"/>
      <c r="AJI139" s="96"/>
      <c r="AJJ139" s="96"/>
      <c r="AJK139" s="96"/>
      <c r="AJL139" s="96"/>
      <c r="AJM139" s="96"/>
      <c r="AJN139" s="96"/>
      <c r="AJO139" s="96"/>
      <c r="AJP139" s="96"/>
      <c r="AJQ139" s="96"/>
      <c r="AJR139" s="96"/>
      <c r="AJS139" s="96"/>
      <c r="AJT139" s="96"/>
      <c r="AJU139" s="96"/>
      <c r="AJV139" s="96"/>
      <c r="AJW139" s="96"/>
      <c r="AJX139" s="96"/>
      <c r="AJY139" s="96"/>
      <c r="AJZ139" s="96"/>
      <c r="AKA139" s="96"/>
      <c r="AKB139" s="96"/>
      <c r="AKC139" s="96"/>
      <c r="AKD139" s="96"/>
      <c r="AKE139" s="96"/>
      <c r="AKF139" s="96"/>
      <c r="AKG139" s="96"/>
      <c r="AKH139" s="96"/>
      <c r="AKI139" s="96"/>
      <c r="AKJ139" s="96"/>
      <c r="AKK139" s="96"/>
      <c r="AKL139" s="96"/>
      <c r="AKM139" s="96"/>
      <c r="AKN139" s="96"/>
      <c r="AKO139" s="96"/>
      <c r="AKP139" s="96"/>
      <c r="AKQ139" s="96"/>
      <c r="AKR139" s="96"/>
      <c r="AKS139" s="96"/>
      <c r="AKT139" s="96"/>
      <c r="AKU139" s="96"/>
      <c r="AKV139" s="96"/>
      <c r="AKW139" s="96"/>
      <c r="AKX139" s="96"/>
      <c r="AKY139" s="96"/>
      <c r="AKZ139" s="96"/>
      <c r="ALA139" s="96"/>
      <c r="ALB139" s="96"/>
      <c r="ALC139" s="96"/>
      <c r="ALD139" s="96"/>
      <c r="ALE139" s="96"/>
      <c r="ALF139" s="96"/>
      <c r="ALG139" s="96"/>
      <c r="ALH139" s="96"/>
      <c r="ALI139" s="96"/>
      <c r="ALJ139" s="96"/>
      <c r="ALK139" s="96"/>
      <c r="ALL139" s="96"/>
      <c r="ALM139" s="96"/>
      <c r="ALN139" s="96"/>
      <c r="ALO139" s="96"/>
      <c r="ALP139" s="96"/>
      <c r="ALQ139" s="96"/>
      <c r="ALR139" s="96"/>
      <c r="ALS139" s="96"/>
      <c r="ALT139" s="96"/>
      <c r="ALU139" s="96"/>
      <c r="ALV139" s="96"/>
      <c r="ALW139" s="96"/>
      <c r="ALX139" s="96"/>
      <c r="ALY139" s="96"/>
      <c r="ALZ139" s="96"/>
      <c r="AMA139" s="96"/>
      <c r="AMB139" s="96"/>
      <c r="AMC139" s="96"/>
      <c r="AMD139" s="96"/>
      <c r="AME139" s="96"/>
      <c r="AMF139" s="96"/>
      <c r="AMG139" s="96"/>
      <c r="AMH139" s="96"/>
      <c r="AMI139" s="96"/>
      <c r="AMJ139" s="96"/>
    </row>
    <row r="140" spans="1:1024" s="17" customFormat="1" ht="14.25" thickBot="1" x14ac:dyDescent="0.2">
      <c r="A140" s="17" t="s">
        <v>355</v>
      </c>
    </row>
    <row r="141" spans="1:1024" s="132" customFormat="1" x14ac:dyDescent="0.15">
      <c r="A141" s="129" t="s">
        <v>2</v>
      </c>
      <c r="B141" s="130" t="s">
        <v>98</v>
      </c>
      <c r="C141" s="130" t="s">
        <v>356</v>
      </c>
      <c r="D141" s="131" t="s">
        <v>357</v>
      </c>
    </row>
    <row r="142" spans="1:1024" s="17" customFormat="1" x14ac:dyDescent="0.15">
      <c r="A142" s="91"/>
      <c r="B142" s="92" t="s">
        <v>83</v>
      </c>
      <c r="C142" s="92" t="s">
        <v>70</v>
      </c>
      <c r="D142" s="93" t="s">
        <v>70</v>
      </c>
    </row>
    <row r="143" spans="1:1024" s="17" customFormat="1" x14ac:dyDescent="0.15">
      <c r="A143" s="25">
        <v>27</v>
      </c>
      <c r="B143" s="98">
        <v>13</v>
      </c>
      <c r="C143" s="98">
        <v>6330000</v>
      </c>
      <c r="D143" s="99">
        <v>191235020</v>
      </c>
    </row>
    <row r="144" spans="1:1024" s="17" customFormat="1" x14ac:dyDescent="0.15">
      <c r="A144" s="25">
        <v>28</v>
      </c>
      <c r="B144" s="98">
        <v>12</v>
      </c>
      <c r="C144" s="98">
        <v>213000</v>
      </c>
      <c r="D144" s="99">
        <v>191448020</v>
      </c>
    </row>
    <row r="145" spans="1:4" s="17" customFormat="1" x14ac:dyDescent="0.15">
      <c r="A145" s="25">
        <v>29</v>
      </c>
      <c r="B145" s="98">
        <v>10</v>
      </c>
      <c r="C145" s="98">
        <v>190000</v>
      </c>
      <c r="D145" s="99">
        <v>191638020</v>
      </c>
    </row>
    <row r="146" spans="1:4" s="17" customFormat="1" x14ac:dyDescent="0.15">
      <c r="A146" s="25">
        <v>30</v>
      </c>
      <c r="B146" s="98">
        <v>12</v>
      </c>
      <c r="C146" s="98">
        <v>206014</v>
      </c>
      <c r="D146" s="99">
        <v>191844034</v>
      </c>
    </row>
    <row r="147" spans="1:4" s="17" customFormat="1" x14ac:dyDescent="0.15">
      <c r="A147" s="25" t="s">
        <v>14</v>
      </c>
      <c r="B147" s="98">
        <v>8</v>
      </c>
      <c r="C147" s="98">
        <v>80000</v>
      </c>
      <c r="D147" s="99">
        <v>191924034</v>
      </c>
    </row>
    <row r="148" spans="1:4" x14ac:dyDescent="0.15">
      <c r="A148" s="25">
        <v>2</v>
      </c>
      <c r="B148" s="98">
        <v>11</v>
      </c>
      <c r="C148" s="98">
        <v>735000</v>
      </c>
      <c r="D148" s="99">
        <v>192659034</v>
      </c>
    </row>
    <row r="149" spans="1:4" ht="14.25" thickBot="1" x14ac:dyDescent="0.2">
      <c r="A149" s="121">
        <v>3</v>
      </c>
      <c r="B149" s="174">
        <v>11</v>
      </c>
      <c r="C149" s="15">
        <v>1641245</v>
      </c>
      <c r="D149" s="102">
        <f>D148+C149</f>
        <v>194300279</v>
      </c>
    </row>
  </sheetData>
  <mergeCells count="6">
    <mergeCell ref="C119:I119"/>
    <mergeCell ref="C49:E49"/>
    <mergeCell ref="B74:G74"/>
    <mergeCell ref="H74:J74"/>
    <mergeCell ref="B75:D75"/>
    <mergeCell ref="E75:G75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/>
  </sheetViews>
  <sheetFormatPr defaultColWidth="9" defaultRowHeight="13.5" x14ac:dyDescent="0.15"/>
  <cols>
    <col min="1" max="9" width="14.875" style="1" customWidth="1"/>
    <col min="10" max="1024" width="9" style="1"/>
  </cols>
  <sheetData>
    <row r="1" spans="1:1024" x14ac:dyDescent="0.15">
      <c r="A1" s="1" t="s">
        <v>19</v>
      </c>
    </row>
    <row r="2" spans="1:1024" x14ac:dyDescent="0.15">
      <c r="I2" s="22" t="s">
        <v>16</v>
      </c>
    </row>
    <row r="3" spans="1:1024" x14ac:dyDescent="0.15">
      <c r="A3" s="23" t="s">
        <v>2</v>
      </c>
      <c r="B3" s="4" t="s">
        <v>4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24" t="s">
        <v>26</v>
      </c>
    </row>
    <row r="4" spans="1:1024" x14ac:dyDescent="0.15">
      <c r="A4" s="25">
        <v>27</v>
      </c>
      <c r="B4" s="26">
        <v>974</v>
      </c>
      <c r="C4" s="26">
        <v>53</v>
      </c>
      <c r="D4" s="26">
        <v>34</v>
      </c>
      <c r="E4" s="26">
        <v>58</v>
      </c>
      <c r="F4" s="26">
        <v>37</v>
      </c>
      <c r="G4" s="26">
        <v>263</v>
      </c>
      <c r="H4" s="26">
        <v>115</v>
      </c>
      <c r="I4" s="27">
        <v>414</v>
      </c>
    </row>
    <row r="5" spans="1:1024" x14ac:dyDescent="0.15">
      <c r="A5" s="25">
        <v>28</v>
      </c>
      <c r="B5" s="26">
        <v>965</v>
      </c>
      <c r="C5" s="26">
        <v>49</v>
      </c>
      <c r="D5" s="26">
        <v>22</v>
      </c>
      <c r="E5" s="26">
        <v>52</v>
      </c>
      <c r="F5" s="26">
        <v>18</v>
      </c>
      <c r="G5" s="26">
        <v>282</v>
      </c>
      <c r="H5" s="26">
        <v>113</v>
      </c>
      <c r="I5" s="27">
        <v>429</v>
      </c>
    </row>
    <row r="6" spans="1:1024" x14ac:dyDescent="0.15">
      <c r="A6" s="25">
        <v>29</v>
      </c>
      <c r="B6" s="26">
        <v>977</v>
      </c>
      <c r="C6" s="26">
        <v>40</v>
      </c>
      <c r="D6" s="26">
        <v>42</v>
      </c>
      <c r="E6" s="26">
        <v>77</v>
      </c>
      <c r="F6" s="26">
        <v>27</v>
      </c>
      <c r="G6" s="26">
        <v>211</v>
      </c>
      <c r="H6" s="26">
        <v>112</v>
      </c>
      <c r="I6" s="27">
        <v>468</v>
      </c>
    </row>
    <row r="7" spans="1:1024" x14ac:dyDescent="0.15">
      <c r="A7" s="25">
        <v>30</v>
      </c>
      <c r="B7" s="26">
        <v>779</v>
      </c>
      <c r="C7" s="26">
        <v>44</v>
      </c>
      <c r="D7" s="26">
        <v>15</v>
      </c>
      <c r="E7" s="26">
        <v>55</v>
      </c>
      <c r="F7" s="26">
        <v>18</v>
      </c>
      <c r="G7" s="26">
        <v>207</v>
      </c>
      <c r="H7" s="26">
        <v>123</v>
      </c>
      <c r="I7" s="27">
        <v>317</v>
      </c>
    </row>
    <row r="8" spans="1:1024" x14ac:dyDescent="0.15">
      <c r="A8" s="25" t="s">
        <v>14</v>
      </c>
      <c r="B8" s="26">
        <v>720</v>
      </c>
      <c r="C8" s="26">
        <v>36</v>
      </c>
      <c r="D8" s="26">
        <v>8</v>
      </c>
      <c r="E8" s="26">
        <v>50</v>
      </c>
      <c r="F8" s="26">
        <v>19</v>
      </c>
      <c r="G8" s="26">
        <v>224</v>
      </c>
      <c r="H8" s="26">
        <v>102</v>
      </c>
      <c r="I8" s="27">
        <v>281</v>
      </c>
    </row>
    <row r="9" spans="1:1024" x14ac:dyDescent="0.15">
      <c r="A9" s="25">
        <v>2</v>
      </c>
      <c r="B9" s="26">
        <v>776</v>
      </c>
      <c r="C9" s="26">
        <v>25</v>
      </c>
      <c r="D9" s="26">
        <v>6</v>
      </c>
      <c r="E9" s="26">
        <v>32</v>
      </c>
      <c r="F9" s="26">
        <v>19</v>
      </c>
      <c r="G9" s="26">
        <v>295</v>
      </c>
      <c r="H9" s="26">
        <v>100</v>
      </c>
      <c r="I9" s="27">
        <v>299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  <c r="IX9" s="96"/>
      <c r="IY9" s="96"/>
      <c r="IZ9" s="96"/>
      <c r="JA9" s="96"/>
      <c r="JB9" s="96"/>
      <c r="JC9" s="96"/>
      <c r="JD9" s="96"/>
      <c r="JE9" s="96"/>
      <c r="JF9" s="96"/>
      <c r="JG9" s="96"/>
      <c r="JH9" s="96"/>
      <c r="JI9" s="96"/>
      <c r="JJ9" s="96"/>
      <c r="JK9" s="96"/>
      <c r="JL9" s="96"/>
      <c r="JM9" s="96"/>
      <c r="JN9" s="96"/>
      <c r="JO9" s="96"/>
      <c r="JP9" s="96"/>
      <c r="JQ9" s="96"/>
      <c r="JR9" s="96"/>
      <c r="JS9" s="96"/>
      <c r="JT9" s="96"/>
      <c r="JU9" s="96"/>
      <c r="JV9" s="96"/>
      <c r="JW9" s="96"/>
      <c r="JX9" s="96"/>
      <c r="JY9" s="96"/>
      <c r="JZ9" s="96"/>
      <c r="KA9" s="96"/>
      <c r="KB9" s="96"/>
      <c r="KC9" s="96"/>
      <c r="KD9" s="96"/>
      <c r="KE9" s="96"/>
      <c r="KF9" s="96"/>
      <c r="KG9" s="96"/>
      <c r="KH9" s="96"/>
      <c r="KI9" s="96"/>
      <c r="KJ9" s="96"/>
      <c r="KK9" s="96"/>
      <c r="KL9" s="96"/>
      <c r="KM9" s="96"/>
      <c r="KN9" s="96"/>
      <c r="KO9" s="96"/>
      <c r="KP9" s="96"/>
      <c r="KQ9" s="96"/>
      <c r="KR9" s="96"/>
      <c r="KS9" s="96"/>
      <c r="KT9" s="96"/>
      <c r="KU9" s="96"/>
      <c r="KV9" s="96"/>
      <c r="KW9" s="96"/>
      <c r="KX9" s="96"/>
      <c r="KY9" s="96"/>
      <c r="KZ9" s="96"/>
      <c r="LA9" s="96"/>
      <c r="LB9" s="96"/>
      <c r="LC9" s="96"/>
      <c r="LD9" s="96"/>
      <c r="LE9" s="96"/>
      <c r="LF9" s="96"/>
      <c r="LG9" s="96"/>
      <c r="LH9" s="96"/>
      <c r="LI9" s="96"/>
      <c r="LJ9" s="96"/>
      <c r="LK9" s="96"/>
      <c r="LL9" s="96"/>
      <c r="LM9" s="96"/>
      <c r="LN9" s="96"/>
      <c r="LO9" s="96"/>
      <c r="LP9" s="96"/>
      <c r="LQ9" s="96"/>
      <c r="LR9" s="96"/>
      <c r="LS9" s="96"/>
      <c r="LT9" s="96"/>
      <c r="LU9" s="96"/>
      <c r="LV9" s="96"/>
      <c r="LW9" s="96"/>
      <c r="LX9" s="96"/>
      <c r="LY9" s="96"/>
      <c r="LZ9" s="96"/>
      <c r="MA9" s="96"/>
      <c r="MB9" s="96"/>
      <c r="MC9" s="96"/>
      <c r="MD9" s="96"/>
      <c r="ME9" s="96"/>
      <c r="MF9" s="96"/>
      <c r="MG9" s="96"/>
      <c r="MH9" s="96"/>
      <c r="MI9" s="96"/>
      <c r="MJ9" s="96"/>
      <c r="MK9" s="96"/>
      <c r="ML9" s="96"/>
      <c r="MM9" s="96"/>
      <c r="MN9" s="96"/>
      <c r="MO9" s="96"/>
      <c r="MP9" s="96"/>
      <c r="MQ9" s="96"/>
      <c r="MR9" s="96"/>
      <c r="MS9" s="96"/>
      <c r="MT9" s="96"/>
      <c r="MU9" s="96"/>
      <c r="MV9" s="96"/>
      <c r="MW9" s="96"/>
      <c r="MX9" s="96"/>
      <c r="MY9" s="96"/>
      <c r="MZ9" s="96"/>
      <c r="NA9" s="96"/>
      <c r="NB9" s="96"/>
      <c r="NC9" s="96"/>
      <c r="ND9" s="96"/>
      <c r="NE9" s="96"/>
      <c r="NF9" s="96"/>
      <c r="NG9" s="96"/>
      <c r="NH9" s="96"/>
      <c r="NI9" s="96"/>
      <c r="NJ9" s="96"/>
      <c r="NK9" s="96"/>
      <c r="NL9" s="96"/>
      <c r="NM9" s="96"/>
      <c r="NN9" s="96"/>
      <c r="NO9" s="96"/>
      <c r="NP9" s="96"/>
      <c r="NQ9" s="96"/>
      <c r="NR9" s="96"/>
      <c r="NS9" s="96"/>
      <c r="NT9" s="96"/>
      <c r="NU9" s="96"/>
      <c r="NV9" s="96"/>
      <c r="NW9" s="96"/>
      <c r="NX9" s="96"/>
      <c r="NY9" s="96"/>
      <c r="NZ9" s="96"/>
      <c r="OA9" s="96"/>
      <c r="OB9" s="96"/>
      <c r="OC9" s="96"/>
      <c r="OD9" s="96"/>
      <c r="OE9" s="96"/>
      <c r="OF9" s="96"/>
      <c r="OG9" s="96"/>
      <c r="OH9" s="96"/>
      <c r="OI9" s="96"/>
      <c r="OJ9" s="96"/>
      <c r="OK9" s="96"/>
      <c r="OL9" s="96"/>
      <c r="OM9" s="96"/>
      <c r="ON9" s="96"/>
      <c r="OO9" s="96"/>
      <c r="OP9" s="96"/>
      <c r="OQ9" s="96"/>
      <c r="OR9" s="96"/>
      <c r="OS9" s="96"/>
      <c r="OT9" s="96"/>
      <c r="OU9" s="96"/>
      <c r="OV9" s="96"/>
      <c r="OW9" s="96"/>
      <c r="OX9" s="96"/>
      <c r="OY9" s="96"/>
      <c r="OZ9" s="96"/>
      <c r="PA9" s="96"/>
      <c r="PB9" s="96"/>
      <c r="PC9" s="96"/>
      <c r="PD9" s="96"/>
      <c r="PE9" s="96"/>
      <c r="PF9" s="96"/>
      <c r="PG9" s="96"/>
      <c r="PH9" s="96"/>
      <c r="PI9" s="96"/>
      <c r="PJ9" s="96"/>
      <c r="PK9" s="96"/>
      <c r="PL9" s="96"/>
      <c r="PM9" s="96"/>
      <c r="PN9" s="96"/>
      <c r="PO9" s="96"/>
      <c r="PP9" s="96"/>
      <c r="PQ9" s="96"/>
      <c r="PR9" s="96"/>
      <c r="PS9" s="96"/>
      <c r="PT9" s="96"/>
      <c r="PU9" s="96"/>
      <c r="PV9" s="96"/>
      <c r="PW9" s="96"/>
      <c r="PX9" s="96"/>
      <c r="PY9" s="96"/>
      <c r="PZ9" s="96"/>
      <c r="QA9" s="96"/>
      <c r="QB9" s="96"/>
      <c r="QC9" s="96"/>
      <c r="QD9" s="96"/>
      <c r="QE9" s="96"/>
      <c r="QF9" s="96"/>
      <c r="QG9" s="96"/>
      <c r="QH9" s="96"/>
      <c r="QI9" s="96"/>
      <c r="QJ9" s="96"/>
      <c r="QK9" s="96"/>
      <c r="QL9" s="96"/>
      <c r="QM9" s="96"/>
      <c r="QN9" s="96"/>
      <c r="QO9" s="96"/>
      <c r="QP9" s="96"/>
      <c r="QQ9" s="96"/>
      <c r="QR9" s="96"/>
      <c r="QS9" s="96"/>
      <c r="QT9" s="96"/>
      <c r="QU9" s="96"/>
      <c r="QV9" s="96"/>
      <c r="QW9" s="96"/>
      <c r="QX9" s="96"/>
      <c r="QY9" s="96"/>
      <c r="QZ9" s="96"/>
      <c r="RA9" s="96"/>
      <c r="RB9" s="96"/>
      <c r="RC9" s="96"/>
      <c r="RD9" s="96"/>
      <c r="RE9" s="96"/>
      <c r="RF9" s="96"/>
      <c r="RG9" s="96"/>
      <c r="RH9" s="96"/>
      <c r="RI9" s="96"/>
      <c r="RJ9" s="96"/>
      <c r="RK9" s="96"/>
      <c r="RL9" s="96"/>
      <c r="RM9" s="96"/>
      <c r="RN9" s="96"/>
      <c r="RO9" s="96"/>
      <c r="RP9" s="96"/>
      <c r="RQ9" s="96"/>
      <c r="RR9" s="96"/>
      <c r="RS9" s="96"/>
      <c r="RT9" s="96"/>
      <c r="RU9" s="96"/>
      <c r="RV9" s="96"/>
      <c r="RW9" s="96"/>
      <c r="RX9" s="96"/>
      <c r="RY9" s="96"/>
      <c r="RZ9" s="96"/>
      <c r="SA9" s="96"/>
      <c r="SB9" s="96"/>
      <c r="SC9" s="96"/>
      <c r="SD9" s="96"/>
      <c r="SE9" s="96"/>
      <c r="SF9" s="96"/>
      <c r="SG9" s="96"/>
      <c r="SH9" s="96"/>
      <c r="SI9" s="96"/>
      <c r="SJ9" s="96"/>
      <c r="SK9" s="96"/>
      <c r="SL9" s="96"/>
      <c r="SM9" s="96"/>
      <c r="SN9" s="96"/>
      <c r="SO9" s="96"/>
      <c r="SP9" s="96"/>
      <c r="SQ9" s="96"/>
      <c r="SR9" s="96"/>
      <c r="SS9" s="96"/>
      <c r="ST9" s="96"/>
      <c r="SU9" s="96"/>
      <c r="SV9" s="96"/>
      <c r="SW9" s="96"/>
      <c r="SX9" s="96"/>
      <c r="SY9" s="96"/>
      <c r="SZ9" s="96"/>
      <c r="TA9" s="96"/>
      <c r="TB9" s="96"/>
      <c r="TC9" s="96"/>
      <c r="TD9" s="96"/>
      <c r="TE9" s="96"/>
      <c r="TF9" s="96"/>
      <c r="TG9" s="96"/>
      <c r="TH9" s="96"/>
      <c r="TI9" s="96"/>
      <c r="TJ9" s="96"/>
      <c r="TK9" s="96"/>
      <c r="TL9" s="96"/>
      <c r="TM9" s="96"/>
      <c r="TN9" s="96"/>
      <c r="TO9" s="96"/>
      <c r="TP9" s="96"/>
      <c r="TQ9" s="96"/>
      <c r="TR9" s="96"/>
      <c r="TS9" s="96"/>
      <c r="TT9" s="96"/>
      <c r="TU9" s="96"/>
      <c r="TV9" s="96"/>
      <c r="TW9" s="96"/>
      <c r="TX9" s="96"/>
      <c r="TY9" s="96"/>
      <c r="TZ9" s="96"/>
      <c r="UA9" s="96"/>
      <c r="UB9" s="96"/>
      <c r="UC9" s="96"/>
      <c r="UD9" s="96"/>
      <c r="UE9" s="96"/>
      <c r="UF9" s="96"/>
      <c r="UG9" s="96"/>
      <c r="UH9" s="96"/>
      <c r="UI9" s="96"/>
      <c r="UJ9" s="96"/>
      <c r="UK9" s="96"/>
      <c r="UL9" s="96"/>
      <c r="UM9" s="96"/>
      <c r="UN9" s="96"/>
      <c r="UO9" s="96"/>
      <c r="UP9" s="96"/>
      <c r="UQ9" s="96"/>
      <c r="UR9" s="96"/>
      <c r="US9" s="96"/>
      <c r="UT9" s="96"/>
      <c r="UU9" s="96"/>
      <c r="UV9" s="96"/>
      <c r="UW9" s="96"/>
      <c r="UX9" s="96"/>
      <c r="UY9" s="96"/>
      <c r="UZ9" s="96"/>
      <c r="VA9" s="96"/>
      <c r="VB9" s="96"/>
      <c r="VC9" s="96"/>
      <c r="VD9" s="96"/>
      <c r="VE9" s="96"/>
      <c r="VF9" s="96"/>
      <c r="VG9" s="96"/>
      <c r="VH9" s="96"/>
      <c r="VI9" s="96"/>
      <c r="VJ9" s="96"/>
      <c r="VK9" s="96"/>
      <c r="VL9" s="96"/>
      <c r="VM9" s="96"/>
      <c r="VN9" s="96"/>
      <c r="VO9" s="96"/>
      <c r="VP9" s="96"/>
      <c r="VQ9" s="96"/>
      <c r="VR9" s="96"/>
      <c r="VS9" s="96"/>
      <c r="VT9" s="96"/>
      <c r="VU9" s="96"/>
      <c r="VV9" s="96"/>
      <c r="VW9" s="96"/>
      <c r="VX9" s="96"/>
      <c r="VY9" s="96"/>
      <c r="VZ9" s="96"/>
      <c r="WA9" s="96"/>
      <c r="WB9" s="96"/>
      <c r="WC9" s="96"/>
      <c r="WD9" s="96"/>
      <c r="WE9" s="96"/>
      <c r="WF9" s="96"/>
      <c r="WG9" s="96"/>
      <c r="WH9" s="96"/>
      <c r="WI9" s="96"/>
      <c r="WJ9" s="96"/>
      <c r="WK9" s="96"/>
      <c r="WL9" s="96"/>
      <c r="WM9" s="96"/>
      <c r="WN9" s="96"/>
      <c r="WO9" s="96"/>
      <c r="WP9" s="96"/>
      <c r="WQ9" s="96"/>
      <c r="WR9" s="96"/>
      <c r="WS9" s="96"/>
      <c r="WT9" s="96"/>
      <c r="WU9" s="96"/>
      <c r="WV9" s="96"/>
      <c r="WW9" s="96"/>
      <c r="WX9" s="96"/>
      <c r="WY9" s="96"/>
      <c r="WZ9" s="96"/>
      <c r="XA9" s="96"/>
      <c r="XB9" s="96"/>
      <c r="XC9" s="96"/>
      <c r="XD9" s="96"/>
      <c r="XE9" s="96"/>
      <c r="XF9" s="96"/>
      <c r="XG9" s="96"/>
      <c r="XH9" s="96"/>
      <c r="XI9" s="96"/>
      <c r="XJ9" s="96"/>
      <c r="XK9" s="96"/>
      <c r="XL9" s="96"/>
      <c r="XM9" s="96"/>
      <c r="XN9" s="96"/>
      <c r="XO9" s="96"/>
      <c r="XP9" s="96"/>
      <c r="XQ9" s="96"/>
      <c r="XR9" s="96"/>
      <c r="XS9" s="96"/>
      <c r="XT9" s="96"/>
      <c r="XU9" s="96"/>
      <c r="XV9" s="96"/>
      <c r="XW9" s="96"/>
      <c r="XX9" s="96"/>
      <c r="XY9" s="96"/>
      <c r="XZ9" s="96"/>
      <c r="YA9" s="96"/>
      <c r="YB9" s="96"/>
      <c r="YC9" s="96"/>
      <c r="YD9" s="96"/>
      <c r="YE9" s="96"/>
      <c r="YF9" s="96"/>
      <c r="YG9" s="96"/>
      <c r="YH9" s="96"/>
      <c r="YI9" s="96"/>
      <c r="YJ9" s="96"/>
      <c r="YK9" s="96"/>
      <c r="YL9" s="96"/>
      <c r="YM9" s="96"/>
      <c r="YN9" s="96"/>
      <c r="YO9" s="96"/>
      <c r="YP9" s="96"/>
      <c r="YQ9" s="96"/>
      <c r="YR9" s="96"/>
      <c r="YS9" s="96"/>
      <c r="YT9" s="96"/>
      <c r="YU9" s="96"/>
      <c r="YV9" s="96"/>
      <c r="YW9" s="96"/>
      <c r="YX9" s="96"/>
      <c r="YY9" s="96"/>
      <c r="YZ9" s="96"/>
      <c r="ZA9" s="96"/>
      <c r="ZB9" s="96"/>
      <c r="ZC9" s="96"/>
      <c r="ZD9" s="96"/>
      <c r="ZE9" s="96"/>
      <c r="ZF9" s="96"/>
      <c r="ZG9" s="96"/>
      <c r="ZH9" s="96"/>
      <c r="ZI9" s="96"/>
      <c r="ZJ9" s="96"/>
      <c r="ZK9" s="96"/>
      <c r="ZL9" s="96"/>
      <c r="ZM9" s="96"/>
      <c r="ZN9" s="96"/>
      <c r="ZO9" s="96"/>
      <c r="ZP9" s="96"/>
      <c r="ZQ9" s="96"/>
      <c r="ZR9" s="96"/>
      <c r="ZS9" s="96"/>
      <c r="ZT9" s="96"/>
      <c r="ZU9" s="96"/>
      <c r="ZV9" s="96"/>
      <c r="ZW9" s="96"/>
      <c r="ZX9" s="96"/>
      <c r="ZY9" s="96"/>
      <c r="ZZ9" s="96"/>
      <c r="AAA9" s="96"/>
      <c r="AAB9" s="96"/>
      <c r="AAC9" s="96"/>
      <c r="AAD9" s="96"/>
      <c r="AAE9" s="96"/>
      <c r="AAF9" s="96"/>
      <c r="AAG9" s="96"/>
      <c r="AAH9" s="96"/>
      <c r="AAI9" s="96"/>
      <c r="AAJ9" s="96"/>
      <c r="AAK9" s="96"/>
      <c r="AAL9" s="96"/>
      <c r="AAM9" s="96"/>
      <c r="AAN9" s="96"/>
      <c r="AAO9" s="96"/>
      <c r="AAP9" s="96"/>
      <c r="AAQ9" s="96"/>
      <c r="AAR9" s="96"/>
      <c r="AAS9" s="96"/>
      <c r="AAT9" s="96"/>
      <c r="AAU9" s="96"/>
      <c r="AAV9" s="96"/>
      <c r="AAW9" s="96"/>
      <c r="AAX9" s="96"/>
      <c r="AAY9" s="96"/>
      <c r="AAZ9" s="96"/>
      <c r="ABA9" s="96"/>
      <c r="ABB9" s="96"/>
      <c r="ABC9" s="96"/>
      <c r="ABD9" s="96"/>
      <c r="ABE9" s="96"/>
      <c r="ABF9" s="96"/>
      <c r="ABG9" s="96"/>
      <c r="ABH9" s="96"/>
      <c r="ABI9" s="96"/>
      <c r="ABJ9" s="96"/>
      <c r="ABK9" s="96"/>
      <c r="ABL9" s="96"/>
      <c r="ABM9" s="96"/>
      <c r="ABN9" s="96"/>
      <c r="ABO9" s="96"/>
      <c r="ABP9" s="96"/>
      <c r="ABQ9" s="96"/>
      <c r="ABR9" s="96"/>
      <c r="ABS9" s="96"/>
      <c r="ABT9" s="96"/>
      <c r="ABU9" s="96"/>
      <c r="ABV9" s="96"/>
      <c r="ABW9" s="96"/>
      <c r="ABX9" s="96"/>
      <c r="ABY9" s="96"/>
      <c r="ABZ9" s="96"/>
      <c r="ACA9" s="96"/>
      <c r="ACB9" s="96"/>
      <c r="ACC9" s="96"/>
      <c r="ACD9" s="96"/>
      <c r="ACE9" s="96"/>
      <c r="ACF9" s="96"/>
      <c r="ACG9" s="96"/>
      <c r="ACH9" s="96"/>
      <c r="ACI9" s="96"/>
      <c r="ACJ9" s="96"/>
      <c r="ACK9" s="96"/>
      <c r="ACL9" s="96"/>
      <c r="ACM9" s="96"/>
      <c r="ACN9" s="96"/>
      <c r="ACO9" s="96"/>
      <c r="ACP9" s="96"/>
      <c r="ACQ9" s="96"/>
      <c r="ACR9" s="96"/>
      <c r="ACS9" s="96"/>
      <c r="ACT9" s="96"/>
      <c r="ACU9" s="96"/>
      <c r="ACV9" s="96"/>
      <c r="ACW9" s="96"/>
      <c r="ACX9" s="96"/>
      <c r="ACY9" s="96"/>
      <c r="ACZ9" s="96"/>
      <c r="ADA9" s="96"/>
      <c r="ADB9" s="96"/>
      <c r="ADC9" s="96"/>
      <c r="ADD9" s="96"/>
      <c r="ADE9" s="96"/>
      <c r="ADF9" s="96"/>
      <c r="ADG9" s="96"/>
      <c r="ADH9" s="96"/>
      <c r="ADI9" s="96"/>
      <c r="ADJ9" s="96"/>
      <c r="ADK9" s="96"/>
      <c r="ADL9" s="96"/>
      <c r="ADM9" s="96"/>
      <c r="ADN9" s="96"/>
      <c r="ADO9" s="96"/>
      <c r="ADP9" s="96"/>
      <c r="ADQ9" s="96"/>
      <c r="ADR9" s="96"/>
      <c r="ADS9" s="96"/>
      <c r="ADT9" s="96"/>
      <c r="ADU9" s="96"/>
      <c r="ADV9" s="96"/>
      <c r="ADW9" s="96"/>
      <c r="ADX9" s="96"/>
      <c r="ADY9" s="96"/>
      <c r="ADZ9" s="96"/>
      <c r="AEA9" s="96"/>
      <c r="AEB9" s="96"/>
      <c r="AEC9" s="96"/>
      <c r="AED9" s="96"/>
      <c r="AEE9" s="96"/>
      <c r="AEF9" s="96"/>
      <c r="AEG9" s="96"/>
      <c r="AEH9" s="96"/>
      <c r="AEI9" s="96"/>
      <c r="AEJ9" s="96"/>
      <c r="AEK9" s="96"/>
      <c r="AEL9" s="96"/>
      <c r="AEM9" s="96"/>
      <c r="AEN9" s="96"/>
      <c r="AEO9" s="96"/>
      <c r="AEP9" s="96"/>
      <c r="AEQ9" s="96"/>
      <c r="AER9" s="96"/>
      <c r="AES9" s="96"/>
      <c r="AET9" s="96"/>
      <c r="AEU9" s="96"/>
      <c r="AEV9" s="96"/>
      <c r="AEW9" s="96"/>
      <c r="AEX9" s="96"/>
      <c r="AEY9" s="96"/>
      <c r="AEZ9" s="96"/>
      <c r="AFA9" s="96"/>
      <c r="AFB9" s="96"/>
      <c r="AFC9" s="96"/>
      <c r="AFD9" s="96"/>
      <c r="AFE9" s="96"/>
      <c r="AFF9" s="96"/>
      <c r="AFG9" s="96"/>
      <c r="AFH9" s="96"/>
      <c r="AFI9" s="96"/>
      <c r="AFJ9" s="96"/>
      <c r="AFK9" s="96"/>
      <c r="AFL9" s="96"/>
      <c r="AFM9" s="96"/>
      <c r="AFN9" s="96"/>
      <c r="AFO9" s="96"/>
      <c r="AFP9" s="96"/>
      <c r="AFQ9" s="96"/>
      <c r="AFR9" s="96"/>
      <c r="AFS9" s="96"/>
      <c r="AFT9" s="96"/>
      <c r="AFU9" s="96"/>
      <c r="AFV9" s="96"/>
      <c r="AFW9" s="96"/>
      <c r="AFX9" s="96"/>
      <c r="AFY9" s="96"/>
      <c r="AFZ9" s="96"/>
      <c r="AGA9" s="96"/>
      <c r="AGB9" s="96"/>
      <c r="AGC9" s="96"/>
      <c r="AGD9" s="96"/>
      <c r="AGE9" s="96"/>
      <c r="AGF9" s="96"/>
      <c r="AGG9" s="96"/>
      <c r="AGH9" s="96"/>
      <c r="AGI9" s="96"/>
      <c r="AGJ9" s="96"/>
      <c r="AGK9" s="96"/>
      <c r="AGL9" s="96"/>
      <c r="AGM9" s="96"/>
      <c r="AGN9" s="96"/>
      <c r="AGO9" s="96"/>
      <c r="AGP9" s="96"/>
      <c r="AGQ9" s="96"/>
      <c r="AGR9" s="96"/>
      <c r="AGS9" s="96"/>
      <c r="AGT9" s="96"/>
      <c r="AGU9" s="96"/>
      <c r="AGV9" s="96"/>
      <c r="AGW9" s="96"/>
      <c r="AGX9" s="96"/>
      <c r="AGY9" s="96"/>
      <c r="AGZ9" s="96"/>
      <c r="AHA9" s="96"/>
      <c r="AHB9" s="96"/>
      <c r="AHC9" s="96"/>
      <c r="AHD9" s="96"/>
      <c r="AHE9" s="96"/>
      <c r="AHF9" s="96"/>
      <c r="AHG9" s="96"/>
      <c r="AHH9" s="96"/>
      <c r="AHI9" s="96"/>
      <c r="AHJ9" s="96"/>
      <c r="AHK9" s="96"/>
      <c r="AHL9" s="96"/>
      <c r="AHM9" s="96"/>
      <c r="AHN9" s="96"/>
      <c r="AHO9" s="96"/>
      <c r="AHP9" s="96"/>
      <c r="AHQ9" s="96"/>
      <c r="AHR9" s="96"/>
      <c r="AHS9" s="96"/>
      <c r="AHT9" s="96"/>
      <c r="AHU9" s="96"/>
      <c r="AHV9" s="96"/>
      <c r="AHW9" s="96"/>
      <c r="AHX9" s="96"/>
      <c r="AHY9" s="96"/>
      <c r="AHZ9" s="96"/>
      <c r="AIA9" s="96"/>
      <c r="AIB9" s="96"/>
      <c r="AIC9" s="96"/>
      <c r="AID9" s="96"/>
      <c r="AIE9" s="96"/>
      <c r="AIF9" s="96"/>
      <c r="AIG9" s="96"/>
      <c r="AIH9" s="96"/>
      <c r="AII9" s="96"/>
      <c r="AIJ9" s="96"/>
      <c r="AIK9" s="96"/>
      <c r="AIL9" s="96"/>
      <c r="AIM9" s="96"/>
      <c r="AIN9" s="96"/>
      <c r="AIO9" s="96"/>
      <c r="AIP9" s="96"/>
      <c r="AIQ9" s="96"/>
      <c r="AIR9" s="96"/>
      <c r="AIS9" s="96"/>
      <c r="AIT9" s="96"/>
      <c r="AIU9" s="96"/>
      <c r="AIV9" s="96"/>
      <c r="AIW9" s="96"/>
      <c r="AIX9" s="96"/>
      <c r="AIY9" s="96"/>
      <c r="AIZ9" s="96"/>
      <c r="AJA9" s="96"/>
      <c r="AJB9" s="96"/>
      <c r="AJC9" s="96"/>
      <c r="AJD9" s="96"/>
      <c r="AJE9" s="96"/>
      <c r="AJF9" s="96"/>
      <c r="AJG9" s="96"/>
      <c r="AJH9" s="96"/>
      <c r="AJI9" s="96"/>
      <c r="AJJ9" s="96"/>
      <c r="AJK9" s="96"/>
      <c r="AJL9" s="96"/>
      <c r="AJM9" s="96"/>
      <c r="AJN9" s="96"/>
      <c r="AJO9" s="96"/>
      <c r="AJP9" s="96"/>
      <c r="AJQ9" s="96"/>
      <c r="AJR9" s="96"/>
      <c r="AJS9" s="96"/>
      <c r="AJT9" s="96"/>
      <c r="AJU9" s="96"/>
      <c r="AJV9" s="96"/>
      <c r="AJW9" s="96"/>
      <c r="AJX9" s="96"/>
      <c r="AJY9" s="96"/>
      <c r="AJZ9" s="96"/>
      <c r="AKA9" s="96"/>
      <c r="AKB9" s="96"/>
      <c r="AKC9" s="96"/>
      <c r="AKD9" s="96"/>
      <c r="AKE9" s="96"/>
      <c r="AKF9" s="96"/>
      <c r="AKG9" s="96"/>
      <c r="AKH9" s="96"/>
      <c r="AKI9" s="96"/>
      <c r="AKJ9" s="96"/>
      <c r="AKK9" s="96"/>
      <c r="AKL9" s="96"/>
      <c r="AKM9" s="96"/>
      <c r="AKN9" s="96"/>
      <c r="AKO9" s="96"/>
      <c r="AKP9" s="96"/>
      <c r="AKQ9" s="96"/>
      <c r="AKR9" s="96"/>
      <c r="AKS9" s="96"/>
      <c r="AKT9" s="96"/>
      <c r="AKU9" s="96"/>
      <c r="AKV9" s="96"/>
      <c r="AKW9" s="96"/>
      <c r="AKX9" s="96"/>
      <c r="AKY9" s="96"/>
      <c r="AKZ9" s="96"/>
      <c r="ALA9" s="96"/>
      <c r="ALB9" s="96"/>
      <c r="ALC9" s="96"/>
      <c r="ALD9" s="96"/>
      <c r="ALE9" s="96"/>
      <c r="ALF9" s="96"/>
      <c r="ALG9" s="96"/>
      <c r="ALH9" s="96"/>
      <c r="ALI9" s="96"/>
      <c r="ALJ9" s="96"/>
      <c r="ALK9" s="96"/>
      <c r="ALL9" s="96"/>
      <c r="ALM9" s="96"/>
      <c r="ALN9" s="96"/>
      <c r="ALO9" s="96"/>
      <c r="ALP9" s="96"/>
      <c r="ALQ9" s="96"/>
      <c r="ALR9" s="96"/>
      <c r="ALS9" s="96"/>
      <c r="ALT9" s="96"/>
      <c r="ALU9" s="96"/>
      <c r="ALV9" s="96"/>
      <c r="ALW9" s="96"/>
      <c r="ALX9" s="96"/>
      <c r="ALY9" s="96"/>
      <c r="ALZ9" s="96"/>
      <c r="AMA9" s="96"/>
      <c r="AMB9" s="96"/>
      <c r="AMC9" s="96"/>
      <c r="AMD9" s="96"/>
      <c r="AME9" s="96"/>
      <c r="AMF9" s="96"/>
      <c r="AMG9" s="96"/>
      <c r="AMH9" s="96"/>
      <c r="AMI9" s="96"/>
      <c r="AMJ9" s="96"/>
    </row>
    <row r="10" spans="1:1024" x14ac:dyDescent="0.15">
      <c r="A10" s="135">
        <v>3</v>
      </c>
      <c r="B10" s="136">
        <v>651</v>
      </c>
      <c r="C10" s="136">
        <v>24</v>
      </c>
      <c r="D10" s="136">
        <v>4</v>
      </c>
      <c r="E10" s="136">
        <v>50</v>
      </c>
      <c r="F10" s="136">
        <v>17</v>
      </c>
      <c r="G10" s="136">
        <v>246</v>
      </c>
      <c r="H10" s="136">
        <v>69</v>
      </c>
      <c r="I10" s="137">
        <v>241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>
      <selection activeCell="F17" sqref="F17"/>
    </sheetView>
  </sheetViews>
  <sheetFormatPr defaultColWidth="9" defaultRowHeight="13.5" x14ac:dyDescent="0.15"/>
  <cols>
    <col min="1" max="1" width="9" style="1"/>
    <col min="2" max="11" width="12.5" style="1" customWidth="1"/>
    <col min="12" max="1024" width="9" style="1"/>
  </cols>
  <sheetData>
    <row r="1" spans="1:11" x14ac:dyDescent="0.15">
      <c r="A1" s="1" t="s">
        <v>358</v>
      </c>
    </row>
    <row r="2" spans="1:11" x14ac:dyDescent="0.15">
      <c r="A2" s="2" t="s">
        <v>2</v>
      </c>
      <c r="B2" s="268" t="s">
        <v>30</v>
      </c>
      <c r="C2" s="268"/>
      <c r="D2" s="268" t="s">
        <v>235</v>
      </c>
      <c r="E2" s="268"/>
      <c r="F2" s="268" t="s">
        <v>236</v>
      </c>
      <c r="G2" s="268"/>
      <c r="H2" s="268" t="s">
        <v>237</v>
      </c>
      <c r="I2" s="268"/>
      <c r="J2" s="275" t="s">
        <v>359</v>
      </c>
      <c r="K2" s="275"/>
    </row>
    <row r="3" spans="1:11" x14ac:dyDescent="0.15">
      <c r="A3" s="6"/>
      <c r="B3" s="8" t="s">
        <v>29</v>
      </c>
      <c r="C3" s="8" t="s">
        <v>360</v>
      </c>
      <c r="D3" s="8" t="s">
        <v>29</v>
      </c>
      <c r="E3" s="8" t="s">
        <v>360</v>
      </c>
      <c r="F3" s="8" t="s">
        <v>29</v>
      </c>
      <c r="G3" s="8" t="s">
        <v>360</v>
      </c>
      <c r="H3" s="8" t="s">
        <v>29</v>
      </c>
      <c r="I3" s="8" t="s">
        <v>360</v>
      </c>
      <c r="J3" s="8" t="s">
        <v>29</v>
      </c>
      <c r="K3" s="133" t="s">
        <v>360</v>
      </c>
    </row>
    <row r="4" spans="1:11" x14ac:dyDescent="0.15">
      <c r="A4" s="10"/>
      <c r="B4" s="33" t="s">
        <v>44</v>
      </c>
      <c r="C4" s="33" t="s">
        <v>361</v>
      </c>
      <c r="D4" s="33" t="s">
        <v>44</v>
      </c>
      <c r="E4" s="33" t="s">
        <v>361</v>
      </c>
      <c r="F4" s="33" t="s">
        <v>44</v>
      </c>
      <c r="G4" s="33" t="s">
        <v>361</v>
      </c>
      <c r="H4" s="33" t="s">
        <v>44</v>
      </c>
      <c r="I4" s="33" t="s">
        <v>361</v>
      </c>
      <c r="J4" s="33" t="s">
        <v>44</v>
      </c>
      <c r="K4" s="34" t="s">
        <v>361</v>
      </c>
    </row>
    <row r="5" spans="1:11" x14ac:dyDescent="0.15">
      <c r="A5" s="94">
        <v>27</v>
      </c>
      <c r="B5" s="98">
        <v>1077</v>
      </c>
      <c r="C5" s="98">
        <v>92567</v>
      </c>
      <c r="D5" s="98">
        <v>520</v>
      </c>
      <c r="E5" s="98">
        <v>40795</v>
      </c>
      <c r="F5" s="98">
        <v>128</v>
      </c>
      <c r="G5" s="98">
        <v>15402</v>
      </c>
      <c r="H5" s="98">
        <v>429</v>
      </c>
      <c r="I5" s="98">
        <v>36370</v>
      </c>
      <c r="J5" s="98">
        <v>0</v>
      </c>
      <c r="K5" s="99">
        <v>0</v>
      </c>
    </row>
    <row r="6" spans="1:11" x14ac:dyDescent="0.15">
      <c r="A6" s="94">
        <v>28</v>
      </c>
      <c r="B6" s="98">
        <v>1138</v>
      </c>
      <c r="C6" s="98">
        <v>101147</v>
      </c>
      <c r="D6" s="98">
        <v>502</v>
      </c>
      <c r="E6" s="98">
        <v>42479</v>
      </c>
      <c r="F6" s="98">
        <v>134</v>
      </c>
      <c r="G6" s="98">
        <v>15835</v>
      </c>
      <c r="H6" s="98">
        <v>492</v>
      </c>
      <c r="I6" s="98">
        <v>42716</v>
      </c>
      <c r="J6" s="98">
        <v>10</v>
      </c>
      <c r="K6" s="99">
        <v>117</v>
      </c>
    </row>
    <row r="7" spans="1:11" x14ac:dyDescent="0.15">
      <c r="A7" s="94">
        <v>29</v>
      </c>
      <c r="B7" s="98">
        <v>1259</v>
      </c>
      <c r="C7" s="98">
        <v>109570</v>
      </c>
      <c r="D7" s="98">
        <v>539</v>
      </c>
      <c r="E7" s="98">
        <v>43375</v>
      </c>
      <c r="F7" s="98">
        <v>163</v>
      </c>
      <c r="G7" s="98">
        <v>17861</v>
      </c>
      <c r="H7" s="98">
        <v>543</v>
      </c>
      <c r="I7" s="98">
        <v>47809</v>
      </c>
      <c r="J7" s="98">
        <v>14</v>
      </c>
      <c r="K7" s="99">
        <v>525</v>
      </c>
    </row>
    <row r="8" spans="1:11" x14ac:dyDescent="0.15">
      <c r="A8" s="94">
        <v>30</v>
      </c>
      <c r="B8" s="98">
        <v>1346</v>
      </c>
      <c r="C8" s="98">
        <v>119314</v>
      </c>
      <c r="D8" s="98">
        <v>544</v>
      </c>
      <c r="E8" s="98">
        <v>45333</v>
      </c>
      <c r="F8" s="98">
        <v>174</v>
      </c>
      <c r="G8" s="98">
        <v>17207</v>
      </c>
      <c r="H8" s="98">
        <v>614</v>
      </c>
      <c r="I8" s="98">
        <v>56661</v>
      </c>
      <c r="J8" s="98">
        <v>14</v>
      </c>
      <c r="K8" s="99">
        <v>113</v>
      </c>
    </row>
    <row r="9" spans="1:11" x14ac:dyDescent="0.15">
      <c r="A9" s="94" t="s">
        <v>14</v>
      </c>
      <c r="B9" s="98">
        <v>1421</v>
      </c>
      <c r="C9" s="98">
        <v>121877</v>
      </c>
      <c r="D9" s="98">
        <v>559</v>
      </c>
      <c r="E9" s="98">
        <v>40177</v>
      </c>
      <c r="F9" s="98">
        <v>177</v>
      </c>
      <c r="G9" s="98">
        <v>17490</v>
      </c>
      <c r="H9" s="98">
        <v>672</v>
      </c>
      <c r="I9" s="98">
        <v>63968</v>
      </c>
      <c r="J9" s="98">
        <v>13</v>
      </c>
      <c r="K9" s="99">
        <v>242</v>
      </c>
    </row>
    <row r="10" spans="1:11" x14ac:dyDescent="0.15">
      <c r="A10" s="94">
        <v>2</v>
      </c>
      <c r="B10" s="98">
        <v>1493</v>
      </c>
      <c r="C10" s="98">
        <v>124889</v>
      </c>
      <c r="D10" s="98">
        <v>554</v>
      </c>
      <c r="E10" s="98">
        <v>40251</v>
      </c>
      <c r="F10" s="98">
        <v>188</v>
      </c>
      <c r="G10" s="98">
        <v>19197</v>
      </c>
      <c r="H10" s="98">
        <v>733</v>
      </c>
      <c r="I10" s="98">
        <v>65134</v>
      </c>
      <c r="J10" s="98">
        <v>18</v>
      </c>
      <c r="K10" s="99">
        <v>317</v>
      </c>
    </row>
    <row r="11" spans="1:11" ht="14.25" thickBot="1" x14ac:dyDescent="0.2">
      <c r="A11" s="95">
        <v>3</v>
      </c>
      <c r="B11" s="15">
        <f>D11+F11+H11+J11</f>
        <v>1291</v>
      </c>
      <c r="C11" s="15">
        <f>E11+G11+I11+K11</f>
        <v>139133</v>
      </c>
      <c r="D11" s="15">
        <v>402</v>
      </c>
      <c r="E11" s="15">
        <v>41862</v>
      </c>
      <c r="F11" s="15">
        <v>180</v>
      </c>
      <c r="G11" s="15">
        <v>23068</v>
      </c>
      <c r="H11" s="15">
        <v>693</v>
      </c>
      <c r="I11" s="15">
        <v>73332</v>
      </c>
      <c r="J11" s="15">
        <v>16</v>
      </c>
      <c r="K11" s="102">
        <v>871</v>
      </c>
    </row>
    <row r="12" spans="1:11" x14ac:dyDescent="0.15">
      <c r="A12" s="96" t="s">
        <v>362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</row>
  </sheetData>
  <mergeCells count="5">
    <mergeCell ref="B2:C2"/>
    <mergeCell ref="D2:E2"/>
    <mergeCell ref="F2:G2"/>
    <mergeCell ref="H2:I2"/>
    <mergeCell ref="J2:K2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1"/>
  <sheetViews>
    <sheetView workbookViewId="0">
      <selection activeCell="C17" sqref="C17"/>
    </sheetView>
  </sheetViews>
  <sheetFormatPr defaultRowHeight="18.75" x14ac:dyDescent="0.4"/>
  <cols>
    <col min="1" max="1" width="9" style="233"/>
    <col min="2" max="9" width="12" style="233" customWidth="1"/>
    <col min="10" max="16384" width="9" style="233"/>
  </cols>
  <sheetData>
    <row r="1" spans="1:9" ht="19.5" thickBot="1" x14ac:dyDescent="0.45">
      <c r="A1" s="234" t="s">
        <v>425</v>
      </c>
      <c r="B1" s="234"/>
      <c r="C1" s="234"/>
      <c r="D1" s="234"/>
      <c r="E1" s="234"/>
      <c r="F1" s="234"/>
      <c r="G1" s="234"/>
      <c r="H1" s="234"/>
      <c r="I1" s="234"/>
    </row>
    <row r="2" spans="1:9" x14ac:dyDescent="0.4">
      <c r="A2" s="235" t="s">
        <v>389</v>
      </c>
      <c r="B2" s="276" t="s">
        <v>397</v>
      </c>
      <c r="C2" s="277"/>
      <c r="D2" s="276" t="s">
        <v>424</v>
      </c>
      <c r="E2" s="277"/>
      <c r="F2" s="276" t="s">
        <v>423</v>
      </c>
      <c r="G2" s="277"/>
      <c r="H2" s="276" t="s">
        <v>422</v>
      </c>
      <c r="I2" s="278"/>
    </row>
    <row r="3" spans="1:9" x14ac:dyDescent="0.4">
      <c r="A3" s="236"/>
      <c r="B3" s="237" t="s">
        <v>421</v>
      </c>
      <c r="C3" s="237" t="s">
        <v>420</v>
      </c>
      <c r="D3" s="237" t="s">
        <v>421</v>
      </c>
      <c r="E3" s="237" t="s">
        <v>420</v>
      </c>
      <c r="F3" s="237" t="s">
        <v>421</v>
      </c>
      <c r="G3" s="237" t="s">
        <v>420</v>
      </c>
      <c r="H3" s="237" t="s">
        <v>421</v>
      </c>
      <c r="I3" s="238" t="s">
        <v>420</v>
      </c>
    </row>
    <row r="4" spans="1:9" x14ac:dyDescent="0.4">
      <c r="A4" s="239"/>
      <c r="B4" s="240" t="s">
        <v>418</v>
      </c>
      <c r="C4" s="240" t="s">
        <v>419</v>
      </c>
      <c r="D4" s="240" t="s">
        <v>418</v>
      </c>
      <c r="E4" s="240" t="s">
        <v>417</v>
      </c>
      <c r="F4" s="240" t="s">
        <v>418</v>
      </c>
      <c r="G4" s="240" t="s">
        <v>417</v>
      </c>
      <c r="H4" s="240" t="s">
        <v>418</v>
      </c>
      <c r="I4" s="241" t="s">
        <v>417</v>
      </c>
    </row>
    <row r="5" spans="1:9" x14ac:dyDescent="0.4">
      <c r="A5" s="242">
        <v>27</v>
      </c>
      <c r="B5" s="243">
        <v>20</v>
      </c>
      <c r="C5" s="243">
        <v>1526</v>
      </c>
      <c r="D5" s="243">
        <v>19</v>
      </c>
      <c r="E5" s="243">
        <v>1319</v>
      </c>
      <c r="F5" s="243">
        <v>1</v>
      </c>
      <c r="G5" s="243">
        <v>207</v>
      </c>
      <c r="H5" s="243">
        <v>0</v>
      </c>
      <c r="I5" s="244">
        <v>0</v>
      </c>
    </row>
    <row r="6" spans="1:9" x14ac:dyDescent="0.4">
      <c r="A6" s="242">
        <v>28</v>
      </c>
      <c r="B6" s="243">
        <v>28</v>
      </c>
      <c r="C6" s="243">
        <v>2713</v>
      </c>
      <c r="D6" s="243">
        <v>19</v>
      </c>
      <c r="E6" s="243">
        <v>1429</v>
      </c>
      <c r="F6" s="243">
        <v>9</v>
      </c>
      <c r="G6" s="243">
        <v>1284</v>
      </c>
      <c r="H6" s="243">
        <v>0</v>
      </c>
      <c r="I6" s="244">
        <v>0</v>
      </c>
    </row>
    <row r="7" spans="1:9" x14ac:dyDescent="0.4">
      <c r="A7" s="242">
        <v>29</v>
      </c>
      <c r="B7" s="243">
        <v>34</v>
      </c>
      <c r="C7" s="243">
        <v>1787</v>
      </c>
      <c r="D7" s="243">
        <v>30</v>
      </c>
      <c r="E7" s="243">
        <v>1631</v>
      </c>
      <c r="F7" s="243">
        <v>4</v>
      </c>
      <c r="G7" s="243">
        <v>156</v>
      </c>
      <c r="H7" s="243">
        <v>0</v>
      </c>
      <c r="I7" s="244">
        <v>0</v>
      </c>
    </row>
    <row r="8" spans="1:9" x14ac:dyDescent="0.4">
      <c r="A8" s="242">
        <v>30</v>
      </c>
      <c r="B8" s="243">
        <v>4</v>
      </c>
      <c r="C8" s="243">
        <v>190</v>
      </c>
      <c r="D8" s="243">
        <v>4</v>
      </c>
      <c r="E8" s="243">
        <v>190</v>
      </c>
      <c r="F8" s="243">
        <v>0</v>
      </c>
      <c r="G8" s="243">
        <v>0</v>
      </c>
      <c r="H8" s="243">
        <v>0</v>
      </c>
      <c r="I8" s="244">
        <v>0</v>
      </c>
    </row>
    <row r="9" spans="1:9" x14ac:dyDescent="0.4">
      <c r="A9" s="242" t="s">
        <v>373</v>
      </c>
      <c r="B9" s="243">
        <v>0</v>
      </c>
      <c r="C9" s="243">
        <v>0</v>
      </c>
      <c r="D9" s="243">
        <v>0</v>
      </c>
      <c r="E9" s="243">
        <v>0</v>
      </c>
      <c r="F9" s="243">
        <v>0</v>
      </c>
      <c r="G9" s="243">
        <v>0</v>
      </c>
      <c r="H9" s="243">
        <v>0</v>
      </c>
      <c r="I9" s="244">
        <v>0</v>
      </c>
    </row>
    <row r="10" spans="1:9" x14ac:dyDescent="0.4">
      <c r="A10" s="212">
        <v>2</v>
      </c>
      <c r="B10" s="243">
        <v>0</v>
      </c>
      <c r="C10" s="243">
        <v>0</v>
      </c>
      <c r="D10" s="243">
        <v>0</v>
      </c>
      <c r="E10" s="243">
        <v>0</v>
      </c>
      <c r="F10" s="243">
        <v>0</v>
      </c>
      <c r="G10" s="243">
        <v>0</v>
      </c>
      <c r="H10" s="243">
        <v>0</v>
      </c>
      <c r="I10" s="244">
        <v>0</v>
      </c>
    </row>
    <row r="11" spans="1:9" ht="19.5" thickBot="1" x14ac:dyDescent="0.45">
      <c r="A11" s="245">
        <v>3</v>
      </c>
      <c r="B11" s="246">
        <v>2</v>
      </c>
      <c r="C11" s="246">
        <v>198</v>
      </c>
      <c r="D11" s="246">
        <v>1</v>
      </c>
      <c r="E11" s="246">
        <v>123</v>
      </c>
      <c r="F11" s="246">
        <v>1</v>
      </c>
      <c r="G11" s="246">
        <v>75</v>
      </c>
      <c r="H11" s="246" t="s">
        <v>416</v>
      </c>
      <c r="I11" s="247" t="s">
        <v>416</v>
      </c>
    </row>
  </sheetData>
  <mergeCells count="4">
    <mergeCell ref="B2:C2"/>
    <mergeCell ref="D2:E2"/>
    <mergeCell ref="F2:G2"/>
    <mergeCell ref="H2:I2"/>
  </mergeCells>
  <phoneticPr fontId="5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0"/>
  <sheetViews>
    <sheetView view="pageBreakPreview" zoomScale="60" zoomScaleNormal="100" workbookViewId="0">
      <selection activeCell="J28" sqref="J28"/>
    </sheetView>
  </sheetViews>
  <sheetFormatPr defaultRowHeight="18.75" x14ac:dyDescent="0.4"/>
  <cols>
    <col min="1" max="16384" width="9" style="182"/>
  </cols>
  <sheetData>
    <row r="1" spans="1:17" x14ac:dyDescent="0.4">
      <c r="A1" s="183" t="s">
        <v>401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 x14ac:dyDescent="0.4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x14ac:dyDescent="0.4">
      <c r="A3" s="184" t="s">
        <v>400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7" ht="19.5" thickBot="1" x14ac:dyDescent="0.45">
      <c r="A4" s="184"/>
      <c r="B4" s="184"/>
      <c r="C4" s="184"/>
      <c r="D4" s="184"/>
      <c r="E4" s="184"/>
      <c r="F4" s="184"/>
      <c r="G4" s="184"/>
      <c r="H4" s="184"/>
      <c r="I4" s="184"/>
      <c r="J4" s="185" t="s">
        <v>390</v>
      </c>
      <c r="K4" s="184"/>
      <c r="L4" s="184"/>
      <c r="M4" s="184"/>
      <c r="N4" s="184"/>
      <c r="O4" s="184"/>
      <c r="P4" s="184"/>
      <c r="Q4" s="184"/>
    </row>
    <row r="5" spans="1:17" x14ac:dyDescent="0.4">
      <c r="A5" s="186" t="s">
        <v>389</v>
      </c>
      <c r="B5" s="187" t="s">
        <v>399</v>
      </c>
      <c r="C5" s="252" t="s">
        <v>398</v>
      </c>
      <c r="D5" s="253"/>
      <c r="E5" s="253"/>
      <c r="F5" s="253"/>
      <c r="G5" s="253"/>
      <c r="H5" s="253"/>
      <c r="I5" s="253"/>
      <c r="J5" s="253"/>
      <c r="K5" s="184"/>
      <c r="L5" s="184"/>
      <c r="M5" s="184"/>
      <c r="N5" s="184"/>
      <c r="O5" s="184"/>
      <c r="P5" s="184"/>
      <c r="Q5" s="184"/>
    </row>
    <row r="6" spans="1:17" x14ac:dyDescent="0.4">
      <c r="A6" s="188"/>
      <c r="B6" s="189"/>
      <c r="C6" s="190" t="s">
        <v>397</v>
      </c>
      <c r="D6" s="190" t="s">
        <v>396</v>
      </c>
      <c r="E6" s="190" t="s">
        <v>31</v>
      </c>
      <c r="F6" s="190" t="s">
        <v>395</v>
      </c>
      <c r="G6" s="190" t="s">
        <v>32</v>
      </c>
      <c r="H6" s="190" t="s">
        <v>394</v>
      </c>
      <c r="I6" s="190" t="s">
        <v>393</v>
      </c>
      <c r="J6" s="191" t="s">
        <v>392</v>
      </c>
      <c r="K6" s="184"/>
      <c r="L6" s="184"/>
      <c r="M6" s="184"/>
      <c r="N6" s="184"/>
      <c r="O6" s="184"/>
      <c r="P6" s="184"/>
      <c r="Q6" s="184"/>
    </row>
    <row r="7" spans="1:17" x14ac:dyDescent="0.4">
      <c r="A7" s="192">
        <v>27</v>
      </c>
      <c r="B7" s="193">
        <v>292</v>
      </c>
      <c r="C7" s="193">
        <v>136049</v>
      </c>
      <c r="D7" s="193">
        <v>32596</v>
      </c>
      <c r="E7" s="193">
        <v>37801</v>
      </c>
      <c r="F7" s="193">
        <v>16424</v>
      </c>
      <c r="G7" s="193">
        <v>14685</v>
      </c>
      <c r="H7" s="193">
        <v>26234</v>
      </c>
      <c r="I7" s="193">
        <v>5775</v>
      </c>
      <c r="J7" s="194">
        <v>2534</v>
      </c>
      <c r="K7" s="184"/>
      <c r="L7" s="184"/>
      <c r="M7" s="184"/>
      <c r="N7" s="184"/>
      <c r="O7" s="184"/>
      <c r="P7" s="184"/>
      <c r="Q7" s="184"/>
    </row>
    <row r="8" spans="1:17" x14ac:dyDescent="0.4">
      <c r="A8" s="192">
        <v>28</v>
      </c>
      <c r="B8" s="193">
        <v>197</v>
      </c>
      <c r="C8" s="193">
        <v>90521</v>
      </c>
      <c r="D8" s="193">
        <v>19738</v>
      </c>
      <c r="E8" s="193">
        <v>28266</v>
      </c>
      <c r="F8" s="193">
        <v>10494</v>
      </c>
      <c r="G8" s="193">
        <v>9879</v>
      </c>
      <c r="H8" s="193">
        <v>17625</v>
      </c>
      <c r="I8" s="193">
        <v>2900</v>
      </c>
      <c r="J8" s="194">
        <v>1619</v>
      </c>
      <c r="K8" s="184"/>
      <c r="L8" s="184"/>
      <c r="M8" s="184"/>
      <c r="N8" s="184"/>
      <c r="O8" s="184"/>
      <c r="P8" s="184"/>
      <c r="Q8" s="184"/>
    </row>
    <row r="9" spans="1:17" x14ac:dyDescent="0.4">
      <c r="A9" s="192">
        <v>29</v>
      </c>
      <c r="B9" s="193">
        <v>258</v>
      </c>
      <c r="C9" s="193">
        <v>127104</v>
      </c>
      <c r="D9" s="193">
        <v>27300</v>
      </c>
      <c r="E9" s="193">
        <v>34320</v>
      </c>
      <c r="F9" s="193">
        <v>15855</v>
      </c>
      <c r="G9" s="193">
        <v>12309</v>
      </c>
      <c r="H9" s="193">
        <v>25859</v>
      </c>
      <c r="I9" s="193">
        <v>5074</v>
      </c>
      <c r="J9" s="194">
        <v>6387</v>
      </c>
      <c r="K9" s="184"/>
      <c r="L9" s="184"/>
      <c r="M9" s="184"/>
      <c r="N9" s="184"/>
      <c r="O9" s="184"/>
      <c r="P9" s="184"/>
      <c r="Q9" s="184"/>
    </row>
    <row r="10" spans="1:17" x14ac:dyDescent="0.4">
      <c r="A10" s="192">
        <v>30</v>
      </c>
      <c r="B10" s="193">
        <v>292</v>
      </c>
      <c r="C10" s="193">
        <v>125774</v>
      </c>
      <c r="D10" s="193">
        <v>22591</v>
      </c>
      <c r="E10" s="193">
        <v>35839</v>
      </c>
      <c r="F10" s="193">
        <v>20348</v>
      </c>
      <c r="G10" s="193">
        <v>14982</v>
      </c>
      <c r="H10" s="193">
        <v>23434</v>
      </c>
      <c r="I10" s="193">
        <v>4055</v>
      </c>
      <c r="J10" s="194">
        <v>4525</v>
      </c>
      <c r="K10" s="184"/>
      <c r="L10" s="184"/>
      <c r="M10" s="184"/>
      <c r="N10" s="184"/>
      <c r="O10" s="184"/>
      <c r="P10" s="184"/>
      <c r="Q10" s="184"/>
    </row>
    <row r="11" spans="1:17" x14ac:dyDescent="0.4">
      <c r="A11" s="192" t="s">
        <v>373</v>
      </c>
      <c r="B11" s="193">
        <v>216</v>
      </c>
      <c r="C11" s="193">
        <v>95333</v>
      </c>
      <c r="D11" s="193">
        <v>18174</v>
      </c>
      <c r="E11" s="193">
        <v>22802</v>
      </c>
      <c r="F11" s="193">
        <v>18288</v>
      </c>
      <c r="G11" s="193">
        <v>12436</v>
      </c>
      <c r="H11" s="193">
        <v>16896</v>
      </c>
      <c r="I11" s="193">
        <v>3334</v>
      </c>
      <c r="J11" s="194">
        <v>3403</v>
      </c>
      <c r="K11" s="184"/>
      <c r="L11" s="184"/>
      <c r="M11" s="184"/>
      <c r="N11" s="184"/>
      <c r="O11" s="184"/>
      <c r="P11" s="184"/>
      <c r="Q11" s="184"/>
    </row>
    <row r="12" spans="1:17" x14ac:dyDescent="0.4">
      <c r="A12" s="192">
        <v>2</v>
      </c>
      <c r="B12" s="193">
        <v>244</v>
      </c>
      <c r="C12" s="193">
        <v>39927</v>
      </c>
      <c r="D12" s="193">
        <v>5473</v>
      </c>
      <c r="E12" s="193">
        <v>14474</v>
      </c>
      <c r="F12" s="193">
        <v>6620</v>
      </c>
      <c r="G12" s="193">
        <v>9253</v>
      </c>
      <c r="H12" s="193">
        <v>2564</v>
      </c>
      <c r="I12" s="193">
        <v>1199</v>
      </c>
      <c r="J12" s="194">
        <v>344</v>
      </c>
      <c r="K12" s="184"/>
      <c r="L12" s="184"/>
      <c r="M12" s="184"/>
      <c r="N12" s="184"/>
      <c r="O12" s="184"/>
      <c r="P12" s="184"/>
      <c r="Q12" s="184"/>
    </row>
    <row r="13" spans="1:17" ht="19.5" thickBot="1" x14ac:dyDescent="0.45">
      <c r="A13" s="195">
        <v>3</v>
      </c>
      <c r="B13" s="196">
        <v>292</v>
      </c>
      <c r="C13" s="196">
        <v>61616</v>
      </c>
      <c r="D13" s="196">
        <v>8031</v>
      </c>
      <c r="E13" s="196">
        <v>22073</v>
      </c>
      <c r="F13" s="196">
        <v>10481</v>
      </c>
      <c r="G13" s="196">
        <v>11665</v>
      </c>
      <c r="H13" s="196">
        <v>5349</v>
      </c>
      <c r="I13" s="196">
        <v>2090</v>
      </c>
      <c r="J13" s="197">
        <v>1927</v>
      </c>
      <c r="K13" s="184"/>
      <c r="L13" s="184"/>
      <c r="M13" s="184"/>
      <c r="N13" s="184"/>
      <c r="O13" s="184"/>
      <c r="P13" s="184"/>
      <c r="Q13" s="184"/>
    </row>
    <row r="14" spans="1:17" x14ac:dyDescent="0.4">
      <c r="A14" s="184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</row>
    <row r="15" spans="1:17" x14ac:dyDescent="0.4">
      <c r="A15" s="183" t="s">
        <v>391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</row>
    <row r="16" spans="1:17" ht="19.5" thickBot="1" x14ac:dyDescent="0.45">
      <c r="A16" s="184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5" t="s">
        <v>390</v>
      </c>
      <c r="P16" s="184"/>
      <c r="Q16" s="184"/>
    </row>
    <row r="17" spans="1:17" x14ac:dyDescent="0.4">
      <c r="A17" s="186" t="s">
        <v>389</v>
      </c>
      <c r="B17" s="187" t="s">
        <v>388</v>
      </c>
      <c r="C17" s="252" t="s">
        <v>387</v>
      </c>
      <c r="D17" s="253"/>
      <c r="E17" s="253"/>
      <c r="F17" s="253"/>
      <c r="G17" s="253"/>
      <c r="H17" s="253"/>
      <c r="I17" s="253"/>
      <c r="J17" s="253"/>
      <c r="K17" s="253"/>
      <c r="L17" s="254"/>
      <c r="M17" s="187" t="s">
        <v>386</v>
      </c>
      <c r="N17" s="187"/>
      <c r="O17" s="198"/>
      <c r="P17" s="184"/>
      <c r="Q17" s="184"/>
    </row>
    <row r="18" spans="1:17" x14ac:dyDescent="0.4">
      <c r="A18" s="199"/>
      <c r="B18" s="200"/>
      <c r="C18" s="190" t="s">
        <v>376</v>
      </c>
      <c r="D18" s="190" t="s">
        <v>385</v>
      </c>
      <c r="E18" s="190" t="s">
        <v>384</v>
      </c>
      <c r="F18" s="190" t="s">
        <v>383</v>
      </c>
      <c r="G18" s="190" t="s">
        <v>382</v>
      </c>
      <c r="H18" s="190" t="s">
        <v>381</v>
      </c>
      <c r="I18" s="190" t="s">
        <v>380</v>
      </c>
      <c r="J18" s="190" t="s">
        <v>379</v>
      </c>
      <c r="K18" s="190" t="s">
        <v>378</v>
      </c>
      <c r="L18" s="190" t="s">
        <v>377</v>
      </c>
      <c r="M18" s="190" t="s">
        <v>376</v>
      </c>
      <c r="N18" s="190" t="s">
        <v>375</v>
      </c>
      <c r="O18" s="191" t="s">
        <v>374</v>
      </c>
      <c r="P18" s="184"/>
      <c r="Q18" s="184"/>
    </row>
    <row r="19" spans="1:17" x14ac:dyDescent="0.4">
      <c r="A19" s="192">
        <v>27</v>
      </c>
      <c r="B19" s="193">
        <v>136049</v>
      </c>
      <c r="C19" s="193">
        <v>52399</v>
      </c>
      <c r="D19" s="193">
        <v>7369</v>
      </c>
      <c r="E19" s="193">
        <v>1325</v>
      </c>
      <c r="F19" s="193">
        <v>20354</v>
      </c>
      <c r="G19" s="193">
        <v>922</v>
      </c>
      <c r="H19" s="193">
        <v>8662</v>
      </c>
      <c r="I19" s="193">
        <v>1091</v>
      </c>
      <c r="J19" s="193">
        <v>2959</v>
      </c>
      <c r="K19" s="193">
        <v>0</v>
      </c>
      <c r="L19" s="193">
        <v>9717</v>
      </c>
      <c r="M19" s="193">
        <v>83650</v>
      </c>
      <c r="N19" s="193">
        <v>41494</v>
      </c>
      <c r="O19" s="194">
        <v>42156</v>
      </c>
      <c r="P19" s="184"/>
      <c r="Q19" s="184"/>
    </row>
    <row r="20" spans="1:17" x14ac:dyDescent="0.4">
      <c r="A20" s="192">
        <v>28</v>
      </c>
      <c r="B20" s="193">
        <v>90521</v>
      </c>
      <c r="C20" s="193">
        <v>35339</v>
      </c>
      <c r="D20" s="193">
        <v>4588</v>
      </c>
      <c r="E20" s="193">
        <v>948</v>
      </c>
      <c r="F20" s="193">
        <v>13439</v>
      </c>
      <c r="G20" s="193">
        <v>759</v>
      </c>
      <c r="H20" s="193">
        <v>6462</v>
      </c>
      <c r="I20" s="193">
        <v>834</v>
      </c>
      <c r="J20" s="193">
        <v>2035</v>
      </c>
      <c r="K20" s="193">
        <v>0</v>
      </c>
      <c r="L20" s="193">
        <v>6274</v>
      </c>
      <c r="M20" s="193">
        <v>55182</v>
      </c>
      <c r="N20" s="193">
        <v>31360</v>
      </c>
      <c r="O20" s="194">
        <v>23822</v>
      </c>
      <c r="P20" s="184"/>
      <c r="Q20" s="184"/>
    </row>
    <row r="21" spans="1:17" x14ac:dyDescent="0.4">
      <c r="A21" s="192">
        <v>29</v>
      </c>
      <c r="B21" s="193">
        <v>127104</v>
      </c>
      <c r="C21" s="193">
        <v>43594</v>
      </c>
      <c r="D21" s="193">
        <v>6222</v>
      </c>
      <c r="E21" s="193">
        <v>1385</v>
      </c>
      <c r="F21" s="193">
        <v>17025</v>
      </c>
      <c r="G21" s="193">
        <v>755</v>
      </c>
      <c r="H21" s="193">
        <v>8008</v>
      </c>
      <c r="I21" s="193">
        <v>727</v>
      </c>
      <c r="J21" s="193">
        <v>1965</v>
      </c>
      <c r="K21" s="193">
        <v>27</v>
      </c>
      <c r="L21" s="193">
        <v>7480</v>
      </c>
      <c r="M21" s="193">
        <v>83510</v>
      </c>
      <c r="N21" s="193">
        <v>51275</v>
      </c>
      <c r="O21" s="194">
        <v>32235</v>
      </c>
      <c r="P21" s="184"/>
      <c r="Q21" s="184"/>
    </row>
    <row r="22" spans="1:17" x14ac:dyDescent="0.4">
      <c r="A22" s="192">
        <v>30</v>
      </c>
      <c r="B22" s="193">
        <v>125774</v>
      </c>
      <c r="C22" s="193">
        <v>48771</v>
      </c>
      <c r="D22" s="193">
        <v>7478</v>
      </c>
      <c r="E22" s="193">
        <v>1256</v>
      </c>
      <c r="F22" s="193">
        <v>18064</v>
      </c>
      <c r="G22" s="193">
        <v>858</v>
      </c>
      <c r="H22" s="193">
        <v>9525</v>
      </c>
      <c r="I22" s="193">
        <v>870</v>
      </c>
      <c r="J22" s="193">
        <v>2498</v>
      </c>
      <c r="K22" s="193">
        <v>0</v>
      </c>
      <c r="L22" s="193">
        <v>8222</v>
      </c>
      <c r="M22" s="193">
        <v>77003</v>
      </c>
      <c r="N22" s="193">
        <v>43706</v>
      </c>
      <c r="O22" s="194">
        <v>33297</v>
      </c>
      <c r="P22" s="184"/>
      <c r="Q22" s="184"/>
    </row>
    <row r="23" spans="1:17" x14ac:dyDescent="0.4">
      <c r="A23" s="192" t="s">
        <v>373</v>
      </c>
      <c r="B23" s="193">
        <v>95333</v>
      </c>
      <c r="C23" s="193">
        <v>38282</v>
      </c>
      <c r="D23" s="193">
        <v>5724</v>
      </c>
      <c r="E23" s="193">
        <v>708</v>
      </c>
      <c r="F23" s="193">
        <v>14354</v>
      </c>
      <c r="G23" s="193">
        <v>881</v>
      </c>
      <c r="H23" s="193">
        <v>7270</v>
      </c>
      <c r="I23" s="193">
        <v>418</v>
      </c>
      <c r="J23" s="193">
        <v>2976</v>
      </c>
      <c r="K23" s="193">
        <v>0</v>
      </c>
      <c r="L23" s="193">
        <v>5951</v>
      </c>
      <c r="M23" s="193">
        <v>57051</v>
      </c>
      <c r="N23" s="193">
        <v>29127</v>
      </c>
      <c r="O23" s="194">
        <v>27924</v>
      </c>
      <c r="P23" s="184"/>
      <c r="Q23" s="184"/>
    </row>
    <row r="24" spans="1:17" x14ac:dyDescent="0.4">
      <c r="A24" s="192">
        <v>2</v>
      </c>
      <c r="B24" s="193">
        <v>39927</v>
      </c>
      <c r="C24" s="193">
        <v>24427</v>
      </c>
      <c r="D24" s="193">
        <v>3245</v>
      </c>
      <c r="E24" s="193">
        <v>803</v>
      </c>
      <c r="F24" s="193">
        <v>8205</v>
      </c>
      <c r="G24" s="193">
        <v>485</v>
      </c>
      <c r="H24" s="193">
        <v>5092</v>
      </c>
      <c r="I24" s="193">
        <v>343</v>
      </c>
      <c r="J24" s="193">
        <v>1308</v>
      </c>
      <c r="K24" s="193">
        <v>108</v>
      </c>
      <c r="L24" s="193">
        <v>4838</v>
      </c>
      <c r="M24" s="193">
        <v>15500</v>
      </c>
      <c r="N24" s="193">
        <v>12691</v>
      </c>
      <c r="O24" s="194">
        <v>2809</v>
      </c>
      <c r="P24" s="184"/>
      <c r="Q24" s="184"/>
    </row>
    <row r="25" spans="1:17" ht="19.5" thickBot="1" x14ac:dyDescent="0.45">
      <c r="A25" s="195">
        <v>3</v>
      </c>
      <c r="B25" s="196">
        <v>61616</v>
      </c>
      <c r="C25" s="196">
        <v>35907</v>
      </c>
      <c r="D25" s="196">
        <v>4562</v>
      </c>
      <c r="E25" s="196">
        <v>801</v>
      </c>
      <c r="F25" s="196">
        <v>11041</v>
      </c>
      <c r="G25" s="196">
        <v>1203</v>
      </c>
      <c r="H25" s="196">
        <v>6870</v>
      </c>
      <c r="I25" s="196">
        <v>475</v>
      </c>
      <c r="J25" s="196">
        <v>3362</v>
      </c>
      <c r="K25" s="196">
        <v>230</v>
      </c>
      <c r="L25" s="196">
        <v>7363</v>
      </c>
      <c r="M25" s="196">
        <v>25709</v>
      </c>
      <c r="N25" s="196">
        <v>19839</v>
      </c>
      <c r="O25" s="197">
        <v>5870</v>
      </c>
      <c r="P25" s="184"/>
      <c r="Q25" s="184"/>
    </row>
    <row r="26" spans="1:17" x14ac:dyDescent="0.4">
      <c r="A26" s="183" t="s">
        <v>372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4"/>
      <c r="N26" s="184"/>
      <c r="O26" s="184"/>
      <c r="P26" s="184"/>
      <c r="Q26" s="184"/>
    </row>
    <row r="27" spans="1:17" x14ac:dyDescent="0.4">
      <c r="A27" s="183" t="s">
        <v>35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</row>
    <row r="28" spans="1:17" x14ac:dyDescent="0.4">
      <c r="A28" s="183" t="s">
        <v>371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</row>
    <row r="29" spans="1:17" x14ac:dyDescent="0.4">
      <c r="A29" s="183" t="s">
        <v>370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</row>
    <row r="30" spans="1:17" x14ac:dyDescent="0.4">
      <c r="A30" s="183" t="s">
        <v>369</v>
      </c>
      <c r="B30" s="183"/>
      <c r="C30" s="183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</sheetData>
  <mergeCells count="2">
    <mergeCell ref="C17:L17"/>
    <mergeCell ref="C5:J5"/>
  </mergeCells>
  <phoneticPr fontId="5"/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9"/>
  <sheetViews>
    <sheetView zoomScaleNormal="100" workbookViewId="0">
      <selection activeCell="D27" sqref="D27"/>
    </sheetView>
  </sheetViews>
  <sheetFormatPr defaultColWidth="9" defaultRowHeight="13.5" x14ac:dyDescent="0.15"/>
  <cols>
    <col min="1" max="1" width="17.625" style="1" customWidth="1"/>
    <col min="2" max="9" width="10.375" style="1" customWidth="1"/>
    <col min="10" max="1024" width="9" style="1"/>
  </cols>
  <sheetData>
    <row r="1" spans="1:1024" x14ac:dyDescent="0.15">
      <c r="A1" s="1" t="s">
        <v>36</v>
      </c>
    </row>
    <row r="2" spans="1:1024" x14ac:dyDescent="0.15">
      <c r="H2" s="1" t="s">
        <v>37</v>
      </c>
    </row>
    <row r="3" spans="1:1024" x14ac:dyDescent="0.15">
      <c r="A3" s="29" t="s">
        <v>2</v>
      </c>
      <c r="B3" s="30" t="s">
        <v>30</v>
      </c>
      <c r="C3" s="30" t="s">
        <v>38</v>
      </c>
      <c r="D3" s="30" t="s">
        <v>39</v>
      </c>
      <c r="E3" s="30" t="s">
        <v>40</v>
      </c>
      <c r="F3" s="30" t="s">
        <v>41</v>
      </c>
      <c r="G3" s="30" t="s">
        <v>42</v>
      </c>
      <c r="H3" s="31" t="s">
        <v>43</v>
      </c>
    </row>
    <row r="4" spans="1:1024" x14ac:dyDescent="0.15">
      <c r="A4" s="32"/>
      <c r="B4" s="33" t="s">
        <v>44</v>
      </c>
      <c r="C4" s="33" t="s">
        <v>44</v>
      </c>
      <c r="D4" s="33" t="s">
        <v>44</v>
      </c>
      <c r="E4" s="33" t="s">
        <v>44</v>
      </c>
      <c r="F4" s="33" t="s">
        <v>44</v>
      </c>
      <c r="G4" s="33" t="s">
        <v>44</v>
      </c>
      <c r="H4" s="34" t="s">
        <v>44</v>
      </c>
    </row>
    <row r="5" spans="1:1024" x14ac:dyDescent="0.15">
      <c r="A5" s="10">
        <v>27</v>
      </c>
      <c r="B5" s="11">
        <v>78571</v>
      </c>
      <c r="C5" s="11">
        <v>23970</v>
      </c>
      <c r="D5" s="11">
        <v>12328</v>
      </c>
      <c r="E5" s="11">
        <v>17075</v>
      </c>
      <c r="F5" s="11">
        <v>17287</v>
      </c>
      <c r="G5" s="11">
        <v>4265</v>
      </c>
      <c r="H5" s="12">
        <v>3646</v>
      </c>
    </row>
    <row r="6" spans="1:1024" x14ac:dyDescent="0.15">
      <c r="A6" s="10">
        <v>28</v>
      </c>
      <c r="B6" s="11">
        <v>78486</v>
      </c>
      <c r="C6" s="11">
        <v>24267</v>
      </c>
      <c r="D6" s="11">
        <v>12272</v>
      </c>
      <c r="E6" s="11">
        <v>16784</v>
      </c>
      <c r="F6" s="11">
        <v>17152</v>
      </c>
      <c r="G6" s="11">
        <v>4288</v>
      </c>
      <c r="H6" s="12">
        <v>3723</v>
      </c>
    </row>
    <row r="7" spans="1:1024" x14ac:dyDescent="0.15">
      <c r="A7" s="10">
        <v>29</v>
      </c>
      <c r="B7" s="11">
        <v>78546</v>
      </c>
      <c r="C7" s="11">
        <v>24402</v>
      </c>
      <c r="D7" s="11">
        <v>12242</v>
      </c>
      <c r="E7" s="11">
        <v>16700</v>
      </c>
      <c r="F7" s="11">
        <v>17158</v>
      </c>
      <c r="G7" s="11">
        <v>4303</v>
      </c>
      <c r="H7" s="12">
        <v>3741</v>
      </c>
    </row>
    <row r="8" spans="1:1024" x14ac:dyDescent="0.15">
      <c r="A8" s="10">
        <v>30</v>
      </c>
      <c r="B8" s="11">
        <v>78677</v>
      </c>
      <c r="C8" s="11">
        <v>24660</v>
      </c>
      <c r="D8" s="11">
        <v>12197</v>
      </c>
      <c r="E8" s="11">
        <v>16652</v>
      </c>
      <c r="F8" s="11">
        <v>17110</v>
      </c>
      <c r="G8" s="11">
        <v>4276</v>
      </c>
      <c r="H8" s="12">
        <v>3782</v>
      </c>
    </row>
    <row r="9" spans="1:1024" x14ac:dyDescent="0.15">
      <c r="A9" s="10" t="s">
        <v>14</v>
      </c>
      <c r="B9" s="11">
        <v>78886</v>
      </c>
      <c r="C9" s="11">
        <v>24852</v>
      </c>
      <c r="D9" s="11">
        <v>12194</v>
      </c>
      <c r="E9" s="11">
        <v>16615</v>
      </c>
      <c r="F9" s="11">
        <v>17138</v>
      </c>
      <c r="G9" s="11">
        <v>4263</v>
      </c>
      <c r="H9" s="12">
        <v>3824</v>
      </c>
    </row>
    <row r="10" spans="1:1024" x14ac:dyDescent="0.15">
      <c r="A10" s="94">
        <v>2</v>
      </c>
      <c r="B10" s="98">
        <v>78823</v>
      </c>
      <c r="C10" s="98">
        <v>25176</v>
      </c>
      <c r="D10" s="98">
        <v>12156</v>
      </c>
      <c r="E10" s="98">
        <v>16327</v>
      </c>
      <c r="F10" s="98">
        <v>17077</v>
      </c>
      <c r="G10" s="98">
        <v>4217</v>
      </c>
      <c r="H10" s="99">
        <v>3870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  <c r="IX10" s="96"/>
      <c r="IY10" s="96"/>
      <c r="IZ10" s="96"/>
      <c r="JA10" s="96"/>
      <c r="JB10" s="96"/>
      <c r="JC10" s="96"/>
      <c r="JD10" s="96"/>
      <c r="JE10" s="96"/>
      <c r="JF10" s="96"/>
      <c r="JG10" s="96"/>
      <c r="JH10" s="96"/>
      <c r="JI10" s="96"/>
      <c r="JJ10" s="96"/>
      <c r="JK10" s="96"/>
      <c r="JL10" s="96"/>
      <c r="JM10" s="96"/>
      <c r="JN10" s="96"/>
      <c r="JO10" s="96"/>
      <c r="JP10" s="96"/>
      <c r="JQ10" s="96"/>
      <c r="JR10" s="96"/>
      <c r="JS10" s="96"/>
      <c r="JT10" s="96"/>
      <c r="JU10" s="96"/>
      <c r="JV10" s="96"/>
      <c r="JW10" s="96"/>
      <c r="JX10" s="96"/>
      <c r="JY10" s="96"/>
      <c r="JZ10" s="96"/>
      <c r="KA10" s="96"/>
      <c r="KB10" s="96"/>
      <c r="KC10" s="96"/>
      <c r="KD10" s="96"/>
      <c r="KE10" s="96"/>
      <c r="KF10" s="96"/>
      <c r="KG10" s="96"/>
      <c r="KH10" s="96"/>
      <c r="KI10" s="96"/>
      <c r="KJ10" s="96"/>
      <c r="KK10" s="96"/>
      <c r="KL10" s="96"/>
      <c r="KM10" s="96"/>
      <c r="KN10" s="96"/>
      <c r="KO10" s="96"/>
      <c r="KP10" s="96"/>
      <c r="KQ10" s="96"/>
      <c r="KR10" s="96"/>
      <c r="KS10" s="96"/>
      <c r="KT10" s="96"/>
      <c r="KU10" s="96"/>
      <c r="KV10" s="96"/>
      <c r="KW10" s="96"/>
      <c r="KX10" s="96"/>
      <c r="KY10" s="96"/>
      <c r="KZ10" s="96"/>
      <c r="LA10" s="96"/>
      <c r="LB10" s="96"/>
      <c r="LC10" s="96"/>
      <c r="LD10" s="96"/>
      <c r="LE10" s="96"/>
      <c r="LF10" s="96"/>
      <c r="LG10" s="96"/>
      <c r="LH10" s="96"/>
      <c r="LI10" s="96"/>
      <c r="LJ10" s="96"/>
      <c r="LK10" s="96"/>
      <c r="LL10" s="96"/>
      <c r="LM10" s="96"/>
      <c r="LN10" s="96"/>
      <c r="LO10" s="96"/>
      <c r="LP10" s="96"/>
      <c r="LQ10" s="96"/>
      <c r="LR10" s="96"/>
      <c r="LS10" s="96"/>
      <c r="LT10" s="96"/>
      <c r="LU10" s="96"/>
      <c r="LV10" s="96"/>
      <c r="LW10" s="96"/>
      <c r="LX10" s="96"/>
      <c r="LY10" s="96"/>
      <c r="LZ10" s="96"/>
      <c r="MA10" s="96"/>
      <c r="MB10" s="96"/>
      <c r="MC10" s="96"/>
      <c r="MD10" s="96"/>
      <c r="ME10" s="96"/>
      <c r="MF10" s="96"/>
      <c r="MG10" s="96"/>
      <c r="MH10" s="96"/>
      <c r="MI10" s="96"/>
      <c r="MJ10" s="96"/>
      <c r="MK10" s="96"/>
      <c r="ML10" s="96"/>
      <c r="MM10" s="96"/>
      <c r="MN10" s="96"/>
      <c r="MO10" s="96"/>
      <c r="MP10" s="96"/>
      <c r="MQ10" s="96"/>
      <c r="MR10" s="96"/>
      <c r="MS10" s="96"/>
      <c r="MT10" s="96"/>
      <c r="MU10" s="96"/>
      <c r="MV10" s="96"/>
      <c r="MW10" s="96"/>
      <c r="MX10" s="96"/>
      <c r="MY10" s="96"/>
      <c r="MZ10" s="96"/>
      <c r="NA10" s="96"/>
      <c r="NB10" s="96"/>
      <c r="NC10" s="96"/>
      <c r="ND10" s="96"/>
      <c r="NE10" s="96"/>
      <c r="NF10" s="96"/>
      <c r="NG10" s="96"/>
      <c r="NH10" s="96"/>
      <c r="NI10" s="96"/>
      <c r="NJ10" s="96"/>
      <c r="NK10" s="96"/>
      <c r="NL10" s="96"/>
      <c r="NM10" s="96"/>
      <c r="NN10" s="96"/>
      <c r="NO10" s="96"/>
      <c r="NP10" s="96"/>
      <c r="NQ10" s="96"/>
      <c r="NR10" s="96"/>
      <c r="NS10" s="96"/>
      <c r="NT10" s="96"/>
      <c r="NU10" s="96"/>
      <c r="NV10" s="96"/>
      <c r="NW10" s="96"/>
      <c r="NX10" s="96"/>
      <c r="NY10" s="96"/>
      <c r="NZ10" s="96"/>
      <c r="OA10" s="96"/>
      <c r="OB10" s="96"/>
      <c r="OC10" s="96"/>
      <c r="OD10" s="96"/>
      <c r="OE10" s="96"/>
      <c r="OF10" s="96"/>
      <c r="OG10" s="96"/>
      <c r="OH10" s="96"/>
      <c r="OI10" s="96"/>
      <c r="OJ10" s="96"/>
      <c r="OK10" s="96"/>
      <c r="OL10" s="96"/>
      <c r="OM10" s="96"/>
      <c r="ON10" s="96"/>
      <c r="OO10" s="96"/>
      <c r="OP10" s="96"/>
      <c r="OQ10" s="96"/>
      <c r="OR10" s="96"/>
      <c r="OS10" s="96"/>
      <c r="OT10" s="96"/>
      <c r="OU10" s="96"/>
      <c r="OV10" s="96"/>
      <c r="OW10" s="96"/>
      <c r="OX10" s="96"/>
      <c r="OY10" s="96"/>
      <c r="OZ10" s="96"/>
      <c r="PA10" s="96"/>
      <c r="PB10" s="96"/>
      <c r="PC10" s="96"/>
      <c r="PD10" s="96"/>
      <c r="PE10" s="96"/>
      <c r="PF10" s="96"/>
      <c r="PG10" s="96"/>
      <c r="PH10" s="96"/>
      <c r="PI10" s="96"/>
      <c r="PJ10" s="96"/>
      <c r="PK10" s="96"/>
      <c r="PL10" s="96"/>
      <c r="PM10" s="96"/>
      <c r="PN10" s="96"/>
      <c r="PO10" s="96"/>
      <c r="PP10" s="96"/>
      <c r="PQ10" s="96"/>
      <c r="PR10" s="96"/>
      <c r="PS10" s="96"/>
      <c r="PT10" s="96"/>
      <c r="PU10" s="96"/>
      <c r="PV10" s="96"/>
      <c r="PW10" s="96"/>
      <c r="PX10" s="96"/>
      <c r="PY10" s="96"/>
      <c r="PZ10" s="96"/>
      <c r="QA10" s="96"/>
      <c r="QB10" s="96"/>
      <c r="QC10" s="96"/>
      <c r="QD10" s="96"/>
      <c r="QE10" s="96"/>
      <c r="QF10" s="96"/>
      <c r="QG10" s="96"/>
      <c r="QH10" s="96"/>
      <c r="QI10" s="96"/>
      <c r="QJ10" s="96"/>
      <c r="QK10" s="96"/>
      <c r="QL10" s="96"/>
      <c r="QM10" s="96"/>
      <c r="QN10" s="96"/>
      <c r="QO10" s="96"/>
      <c r="QP10" s="96"/>
      <c r="QQ10" s="96"/>
      <c r="QR10" s="96"/>
      <c r="QS10" s="96"/>
      <c r="QT10" s="96"/>
      <c r="QU10" s="96"/>
      <c r="QV10" s="96"/>
      <c r="QW10" s="96"/>
      <c r="QX10" s="96"/>
      <c r="QY10" s="96"/>
      <c r="QZ10" s="96"/>
      <c r="RA10" s="96"/>
      <c r="RB10" s="96"/>
      <c r="RC10" s="96"/>
      <c r="RD10" s="96"/>
      <c r="RE10" s="96"/>
      <c r="RF10" s="96"/>
      <c r="RG10" s="96"/>
      <c r="RH10" s="96"/>
      <c r="RI10" s="96"/>
      <c r="RJ10" s="96"/>
      <c r="RK10" s="96"/>
      <c r="RL10" s="96"/>
      <c r="RM10" s="96"/>
      <c r="RN10" s="96"/>
      <c r="RO10" s="96"/>
      <c r="RP10" s="96"/>
      <c r="RQ10" s="96"/>
      <c r="RR10" s="96"/>
      <c r="RS10" s="96"/>
      <c r="RT10" s="96"/>
      <c r="RU10" s="96"/>
      <c r="RV10" s="96"/>
      <c r="RW10" s="96"/>
      <c r="RX10" s="96"/>
      <c r="RY10" s="96"/>
      <c r="RZ10" s="96"/>
      <c r="SA10" s="96"/>
      <c r="SB10" s="96"/>
      <c r="SC10" s="96"/>
      <c r="SD10" s="96"/>
      <c r="SE10" s="96"/>
      <c r="SF10" s="96"/>
      <c r="SG10" s="96"/>
      <c r="SH10" s="96"/>
      <c r="SI10" s="96"/>
      <c r="SJ10" s="96"/>
      <c r="SK10" s="96"/>
      <c r="SL10" s="96"/>
      <c r="SM10" s="96"/>
      <c r="SN10" s="96"/>
      <c r="SO10" s="96"/>
      <c r="SP10" s="96"/>
      <c r="SQ10" s="96"/>
      <c r="SR10" s="96"/>
      <c r="SS10" s="96"/>
      <c r="ST10" s="96"/>
      <c r="SU10" s="96"/>
      <c r="SV10" s="96"/>
      <c r="SW10" s="96"/>
      <c r="SX10" s="96"/>
      <c r="SY10" s="96"/>
      <c r="SZ10" s="96"/>
      <c r="TA10" s="96"/>
      <c r="TB10" s="96"/>
      <c r="TC10" s="96"/>
      <c r="TD10" s="96"/>
      <c r="TE10" s="96"/>
      <c r="TF10" s="96"/>
      <c r="TG10" s="96"/>
      <c r="TH10" s="96"/>
      <c r="TI10" s="96"/>
      <c r="TJ10" s="96"/>
      <c r="TK10" s="96"/>
      <c r="TL10" s="96"/>
      <c r="TM10" s="96"/>
      <c r="TN10" s="96"/>
      <c r="TO10" s="96"/>
      <c r="TP10" s="96"/>
      <c r="TQ10" s="96"/>
      <c r="TR10" s="96"/>
      <c r="TS10" s="96"/>
      <c r="TT10" s="96"/>
      <c r="TU10" s="96"/>
      <c r="TV10" s="96"/>
      <c r="TW10" s="96"/>
      <c r="TX10" s="96"/>
      <c r="TY10" s="96"/>
      <c r="TZ10" s="96"/>
      <c r="UA10" s="96"/>
      <c r="UB10" s="96"/>
      <c r="UC10" s="96"/>
      <c r="UD10" s="96"/>
      <c r="UE10" s="96"/>
      <c r="UF10" s="96"/>
      <c r="UG10" s="96"/>
      <c r="UH10" s="96"/>
      <c r="UI10" s="96"/>
      <c r="UJ10" s="96"/>
      <c r="UK10" s="96"/>
      <c r="UL10" s="96"/>
      <c r="UM10" s="96"/>
      <c r="UN10" s="96"/>
      <c r="UO10" s="96"/>
      <c r="UP10" s="96"/>
      <c r="UQ10" s="96"/>
      <c r="UR10" s="96"/>
      <c r="US10" s="96"/>
      <c r="UT10" s="96"/>
      <c r="UU10" s="96"/>
      <c r="UV10" s="96"/>
      <c r="UW10" s="96"/>
      <c r="UX10" s="96"/>
      <c r="UY10" s="96"/>
      <c r="UZ10" s="96"/>
      <c r="VA10" s="96"/>
      <c r="VB10" s="96"/>
      <c r="VC10" s="96"/>
      <c r="VD10" s="96"/>
      <c r="VE10" s="96"/>
      <c r="VF10" s="96"/>
      <c r="VG10" s="96"/>
      <c r="VH10" s="96"/>
      <c r="VI10" s="96"/>
      <c r="VJ10" s="96"/>
      <c r="VK10" s="96"/>
      <c r="VL10" s="96"/>
      <c r="VM10" s="96"/>
      <c r="VN10" s="96"/>
      <c r="VO10" s="96"/>
      <c r="VP10" s="96"/>
      <c r="VQ10" s="96"/>
      <c r="VR10" s="96"/>
      <c r="VS10" s="96"/>
      <c r="VT10" s="96"/>
      <c r="VU10" s="96"/>
      <c r="VV10" s="96"/>
      <c r="VW10" s="96"/>
      <c r="VX10" s="96"/>
      <c r="VY10" s="96"/>
      <c r="VZ10" s="96"/>
      <c r="WA10" s="96"/>
      <c r="WB10" s="96"/>
      <c r="WC10" s="96"/>
      <c r="WD10" s="96"/>
      <c r="WE10" s="96"/>
      <c r="WF10" s="96"/>
      <c r="WG10" s="96"/>
      <c r="WH10" s="96"/>
      <c r="WI10" s="96"/>
      <c r="WJ10" s="96"/>
      <c r="WK10" s="96"/>
      <c r="WL10" s="96"/>
      <c r="WM10" s="96"/>
      <c r="WN10" s="96"/>
      <c r="WO10" s="96"/>
      <c r="WP10" s="96"/>
      <c r="WQ10" s="96"/>
      <c r="WR10" s="96"/>
      <c r="WS10" s="96"/>
      <c r="WT10" s="96"/>
      <c r="WU10" s="96"/>
      <c r="WV10" s="96"/>
      <c r="WW10" s="96"/>
      <c r="WX10" s="96"/>
      <c r="WY10" s="96"/>
      <c r="WZ10" s="96"/>
      <c r="XA10" s="96"/>
      <c r="XB10" s="96"/>
      <c r="XC10" s="96"/>
      <c r="XD10" s="96"/>
      <c r="XE10" s="96"/>
      <c r="XF10" s="96"/>
      <c r="XG10" s="96"/>
      <c r="XH10" s="96"/>
      <c r="XI10" s="96"/>
      <c r="XJ10" s="96"/>
      <c r="XK10" s="96"/>
      <c r="XL10" s="96"/>
      <c r="XM10" s="96"/>
      <c r="XN10" s="96"/>
      <c r="XO10" s="96"/>
      <c r="XP10" s="96"/>
      <c r="XQ10" s="96"/>
      <c r="XR10" s="96"/>
      <c r="XS10" s="96"/>
      <c r="XT10" s="96"/>
      <c r="XU10" s="96"/>
      <c r="XV10" s="96"/>
      <c r="XW10" s="96"/>
      <c r="XX10" s="96"/>
      <c r="XY10" s="96"/>
      <c r="XZ10" s="96"/>
      <c r="YA10" s="96"/>
      <c r="YB10" s="96"/>
      <c r="YC10" s="96"/>
      <c r="YD10" s="96"/>
      <c r="YE10" s="96"/>
      <c r="YF10" s="96"/>
      <c r="YG10" s="96"/>
      <c r="YH10" s="96"/>
      <c r="YI10" s="96"/>
      <c r="YJ10" s="96"/>
      <c r="YK10" s="96"/>
      <c r="YL10" s="96"/>
      <c r="YM10" s="96"/>
      <c r="YN10" s="96"/>
      <c r="YO10" s="96"/>
      <c r="YP10" s="96"/>
      <c r="YQ10" s="96"/>
      <c r="YR10" s="96"/>
      <c r="YS10" s="96"/>
      <c r="YT10" s="96"/>
      <c r="YU10" s="96"/>
      <c r="YV10" s="96"/>
      <c r="YW10" s="96"/>
      <c r="YX10" s="96"/>
      <c r="YY10" s="96"/>
      <c r="YZ10" s="96"/>
      <c r="ZA10" s="96"/>
      <c r="ZB10" s="96"/>
      <c r="ZC10" s="96"/>
      <c r="ZD10" s="96"/>
      <c r="ZE10" s="96"/>
      <c r="ZF10" s="96"/>
      <c r="ZG10" s="96"/>
      <c r="ZH10" s="96"/>
      <c r="ZI10" s="96"/>
      <c r="ZJ10" s="96"/>
      <c r="ZK10" s="96"/>
      <c r="ZL10" s="96"/>
      <c r="ZM10" s="96"/>
      <c r="ZN10" s="96"/>
      <c r="ZO10" s="96"/>
      <c r="ZP10" s="96"/>
      <c r="ZQ10" s="96"/>
      <c r="ZR10" s="96"/>
      <c r="ZS10" s="96"/>
      <c r="ZT10" s="96"/>
      <c r="ZU10" s="96"/>
      <c r="ZV10" s="96"/>
      <c r="ZW10" s="96"/>
      <c r="ZX10" s="96"/>
      <c r="ZY10" s="96"/>
      <c r="ZZ10" s="96"/>
      <c r="AAA10" s="96"/>
      <c r="AAB10" s="96"/>
      <c r="AAC10" s="96"/>
      <c r="AAD10" s="96"/>
      <c r="AAE10" s="96"/>
      <c r="AAF10" s="96"/>
      <c r="AAG10" s="96"/>
      <c r="AAH10" s="96"/>
      <c r="AAI10" s="96"/>
      <c r="AAJ10" s="96"/>
      <c r="AAK10" s="96"/>
      <c r="AAL10" s="96"/>
      <c r="AAM10" s="96"/>
      <c r="AAN10" s="96"/>
      <c r="AAO10" s="96"/>
      <c r="AAP10" s="96"/>
      <c r="AAQ10" s="96"/>
      <c r="AAR10" s="96"/>
      <c r="AAS10" s="96"/>
      <c r="AAT10" s="96"/>
      <c r="AAU10" s="96"/>
      <c r="AAV10" s="96"/>
      <c r="AAW10" s="96"/>
      <c r="AAX10" s="96"/>
      <c r="AAY10" s="96"/>
      <c r="AAZ10" s="96"/>
      <c r="ABA10" s="96"/>
      <c r="ABB10" s="96"/>
      <c r="ABC10" s="96"/>
      <c r="ABD10" s="96"/>
      <c r="ABE10" s="96"/>
      <c r="ABF10" s="96"/>
      <c r="ABG10" s="96"/>
      <c r="ABH10" s="96"/>
      <c r="ABI10" s="96"/>
      <c r="ABJ10" s="96"/>
      <c r="ABK10" s="96"/>
      <c r="ABL10" s="96"/>
      <c r="ABM10" s="96"/>
      <c r="ABN10" s="96"/>
      <c r="ABO10" s="96"/>
      <c r="ABP10" s="96"/>
      <c r="ABQ10" s="96"/>
      <c r="ABR10" s="96"/>
      <c r="ABS10" s="96"/>
      <c r="ABT10" s="96"/>
      <c r="ABU10" s="96"/>
      <c r="ABV10" s="96"/>
      <c r="ABW10" s="96"/>
      <c r="ABX10" s="96"/>
      <c r="ABY10" s="96"/>
      <c r="ABZ10" s="96"/>
      <c r="ACA10" s="96"/>
      <c r="ACB10" s="96"/>
      <c r="ACC10" s="96"/>
      <c r="ACD10" s="96"/>
      <c r="ACE10" s="96"/>
      <c r="ACF10" s="96"/>
      <c r="ACG10" s="96"/>
      <c r="ACH10" s="96"/>
      <c r="ACI10" s="96"/>
      <c r="ACJ10" s="96"/>
      <c r="ACK10" s="96"/>
      <c r="ACL10" s="96"/>
      <c r="ACM10" s="96"/>
      <c r="ACN10" s="96"/>
      <c r="ACO10" s="96"/>
      <c r="ACP10" s="96"/>
      <c r="ACQ10" s="96"/>
      <c r="ACR10" s="96"/>
      <c r="ACS10" s="96"/>
      <c r="ACT10" s="96"/>
      <c r="ACU10" s="96"/>
      <c r="ACV10" s="96"/>
      <c r="ACW10" s="96"/>
      <c r="ACX10" s="96"/>
      <c r="ACY10" s="96"/>
      <c r="ACZ10" s="96"/>
      <c r="ADA10" s="96"/>
      <c r="ADB10" s="96"/>
      <c r="ADC10" s="96"/>
      <c r="ADD10" s="96"/>
      <c r="ADE10" s="96"/>
      <c r="ADF10" s="96"/>
      <c r="ADG10" s="96"/>
      <c r="ADH10" s="96"/>
      <c r="ADI10" s="96"/>
      <c r="ADJ10" s="96"/>
      <c r="ADK10" s="96"/>
      <c r="ADL10" s="96"/>
      <c r="ADM10" s="96"/>
      <c r="ADN10" s="96"/>
      <c r="ADO10" s="96"/>
      <c r="ADP10" s="96"/>
      <c r="ADQ10" s="96"/>
      <c r="ADR10" s="96"/>
      <c r="ADS10" s="96"/>
      <c r="ADT10" s="96"/>
      <c r="ADU10" s="96"/>
      <c r="ADV10" s="96"/>
      <c r="ADW10" s="96"/>
      <c r="ADX10" s="96"/>
      <c r="ADY10" s="96"/>
      <c r="ADZ10" s="96"/>
      <c r="AEA10" s="96"/>
      <c r="AEB10" s="96"/>
      <c r="AEC10" s="96"/>
      <c r="AED10" s="96"/>
      <c r="AEE10" s="96"/>
      <c r="AEF10" s="96"/>
      <c r="AEG10" s="96"/>
      <c r="AEH10" s="96"/>
      <c r="AEI10" s="96"/>
      <c r="AEJ10" s="96"/>
      <c r="AEK10" s="96"/>
      <c r="AEL10" s="96"/>
      <c r="AEM10" s="96"/>
      <c r="AEN10" s="96"/>
      <c r="AEO10" s="96"/>
      <c r="AEP10" s="96"/>
      <c r="AEQ10" s="96"/>
      <c r="AER10" s="96"/>
      <c r="AES10" s="96"/>
      <c r="AET10" s="96"/>
      <c r="AEU10" s="96"/>
      <c r="AEV10" s="96"/>
      <c r="AEW10" s="96"/>
      <c r="AEX10" s="96"/>
      <c r="AEY10" s="96"/>
      <c r="AEZ10" s="96"/>
      <c r="AFA10" s="96"/>
      <c r="AFB10" s="96"/>
      <c r="AFC10" s="96"/>
      <c r="AFD10" s="96"/>
      <c r="AFE10" s="96"/>
      <c r="AFF10" s="96"/>
      <c r="AFG10" s="96"/>
      <c r="AFH10" s="96"/>
      <c r="AFI10" s="96"/>
      <c r="AFJ10" s="96"/>
      <c r="AFK10" s="96"/>
      <c r="AFL10" s="96"/>
      <c r="AFM10" s="96"/>
      <c r="AFN10" s="96"/>
      <c r="AFO10" s="96"/>
      <c r="AFP10" s="96"/>
      <c r="AFQ10" s="96"/>
      <c r="AFR10" s="96"/>
      <c r="AFS10" s="96"/>
      <c r="AFT10" s="96"/>
      <c r="AFU10" s="96"/>
      <c r="AFV10" s="96"/>
      <c r="AFW10" s="96"/>
      <c r="AFX10" s="96"/>
      <c r="AFY10" s="96"/>
      <c r="AFZ10" s="96"/>
      <c r="AGA10" s="96"/>
      <c r="AGB10" s="96"/>
      <c r="AGC10" s="96"/>
      <c r="AGD10" s="96"/>
      <c r="AGE10" s="96"/>
      <c r="AGF10" s="96"/>
      <c r="AGG10" s="96"/>
      <c r="AGH10" s="96"/>
      <c r="AGI10" s="96"/>
      <c r="AGJ10" s="96"/>
      <c r="AGK10" s="96"/>
      <c r="AGL10" s="96"/>
      <c r="AGM10" s="96"/>
      <c r="AGN10" s="96"/>
      <c r="AGO10" s="96"/>
      <c r="AGP10" s="96"/>
      <c r="AGQ10" s="96"/>
      <c r="AGR10" s="96"/>
      <c r="AGS10" s="96"/>
      <c r="AGT10" s="96"/>
      <c r="AGU10" s="96"/>
      <c r="AGV10" s="96"/>
      <c r="AGW10" s="96"/>
      <c r="AGX10" s="96"/>
      <c r="AGY10" s="96"/>
      <c r="AGZ10" s="96"/>
      <c r="AHA10" s="96"/>
      <c r="AHB10" s="96"/>
      <c r="AHC10" s="96"/>
      <c r="AHD10" s="96"/>
      <c r="AHE10" s="96"/>
      <c r="AHF10" s="96"/>
      <c r="AHG10" s="96"/>
      <c r="AHH10" s="96"/>
      <c r="AHI10" s="96"/>
      <c r="AHJ10" s="96"/>
      <c r="AHK10" s="96"/>
      <c r="AHL10" s="96"/>
      <c r="AHM10" s="96"/>
      <c r="AHN10" s="96"/>
      <c r="AHO10" s="96"/>
      <c r="AHP10" s="96"/>
      <c r="AHQ10" s="96"/>
      <c r="AHR10" s="96"/>
      <c r="AHS10" s="96"/>
      <c r="AHT10" s="96"/>
      <c r="AHU10" s="96"/>
      <c r="AHV10" s="96"/>
      <c r="AHW10" s="96"/>
      <c r="AHX10" s="96"/>
      <c r="AHY10" s="96"/>
      <c r="AHZ10" s="96"/>
      <c r="AIA10" s="96"/>
      <c r="AIB10" s="96"/>
      <c r="AIC10" s="96"/>
      <c r="AID10" s="96"/>
      <c r="AIE10" s="96"/>
      <c r="AIF10" s="96"/>
      <c r="AIG10" s="96"/>
      <c r="AIH10" s="96"/>
      <c r="AII10" s="96"/>
      <c r="AIJ10" s="96"/>
      <c r="AIK10" s="96"/>
      <c r="AIL10" s="96"/>
      <c r="AIM10" s="96"/>
      <c r="AIN10" s="96"/>
      <c r="AIO10" s="96"/>
      <c r="AIP10" s="96"/>
      <c r="AIQ10" s="96"/>
      <c r="AIR10" s="96"/>
      <c r="AIS10" s="96"/>
      <c r="AIT10" s="96"/>
      <c r="AIU10" s="96"/>
      <c r="AIV10" s="96"/>
      <c r="AIW10" s="96"/>
      <c r="AIX10" s="96"/>
      <c r="AIY10" s="96"/>
      <c r="AIZ10" s="96"/>
      <c r="AJA10" s="96"/>
      <c r="AJB10" s="96"/>
      <c r="AJC10" s="96"/>
      <c r="AJD10" s="96"/>
      <c r="AJE10" s="96"/>
      <c r="AJF10" s="96"/>
      <c r="AJG10" s="96"/>
      <c r="AJH10" s="96"/>
      <c r="AJI10" s="96"/>
      <c r="AJJ10" s="96"/>
      <c r="AJK10" s="96"/>
      <c r="AJL10" s="96"/>
      <c r="AJM10" s="96"/>
      <c r="AJN10" s="96"/>
      <c r="AJO10" s="96"/>
      <c r="AJP10" s="96"/>
      <c r="AJQ10" s="96"/>
      <c r="AJR10" s="96"/>
      <c r="AJS10" s="96"/>
      <c r="AJT10" s="96"/>
      <c r="AJU10" s="96"/>
      <c r="AJV10" s="96"/>
      <c r="AJW10" s="96"/>
      <c r="AJX10" s="96"/>
      <c r="AJY10" s="96"/>
      <c r="AJZ10" s="96"/>
      <c r="AKA10" s="96"/>
      <c r="AKB10" s="96"/>
      <c r="AKC10" s="96"/>
      <c r="AKD10" s="96"/>
      <c r="AKE10" s="96"/>
      <c r="AKF10" s="96"/>
      <c r="AKG10" s="96"/>
      <c r="AKH10" s="96"/>
      <c r="AKI10" s="96"/>
      <c r="AKJ10" s="96"/>
      <c r="AKK10" s="96"/>
      <c r="AKL10" s="96"/>
      <c r="AKM10" s="96"/>
      <c r="AKN10" s="96"/>
      <c r="AKO10" s="96"/>
      <c r="AKP10" s="96"/>
      <c r="AKQ10" s="96"/>
      <c r="AKR10" s="96"/>
      <c r="AKS10" s="96"/>
      <c r="AKT10" s="96"/>
      <c r="AKU10" s="96"/>
      <c r="AKV10" s="96"/>
      <c r="AKW10" s="96"/>
      <c r="AKX10" s="96"/>
      <c r="AKY10" s="96"/>
      <c r="AKZ10" s="96"/>
      <c r="ALA10" s="96"/>
      <c r="ALB10" s="96"/>
      <c r="ALC10" s="96"/>
      <c r="ALD10" s="96"/>
      <c r="ALE10" s="96"/>
      <c r="ALF10" s="96"/>
      <c r="ALG10" s="96"/>
      <c r="ALH10" s="96"/>
      <c r="ALI10" s="96"/>
      <c r="ALJ10" s="96"/>
      <c r="ALK10" s="96"/>
      <c r="ALL10" s="96"/>
      <c r="ALM10" s="96"/>
      <c r="ALN10" s="96"/>
      <c r="ALO10" s="96"/>
      <c r="ALP10" s="96"/>
      <c r="ALQ10" s="96"/>
      <c r="ALR10" s="96"/>
      <c r="ALS10" s="96"/>
      <c r="ALT10" s="96"/>
      <c r="ALU10" s="96"/>
      <c r="ALV10" s="96"/>
      <c r="ALW10" s="96"/>
      <c r="ALX10" s="96"/>
      <c r="ALY10" s="96"/>
      <c r="ALZ10" s="96"/>
      <c r="AMA10" s="96"/>
      <c r="AMB10" s="96"/>
      <c r="AMC10" s="96"/>
      <c r="AMD10" s="96"/>
      <c r="AME10" s="96"/>
      <c r="AMF10" s="96"/>
      <c r="AMG10" s="96"/>
      <c r="AMH10" s="96"/>
      <c r="AMI10" s="96"/>
      <c r="AMJ10" s="96"/>
    </row>
    <row r="11" spans="1:1024" x14ac:dyDescent="0.15">
      <c r="A11" s="138">
        <v>3</v>
      </c>
      <c r="B11" s="139">
        <v>78397</v>
      </c>
      <c r="C11" s="139">
        <v>24793</v>
      </c>
      <c r="D11" s="139">
        <v>12099</v>
      </c>
      <c r="E11" s="139">
        <v>16337</v>
      </c>
      <c r="F11" s="139">
        <v>17095</v>
      </c>
      <c r="G11" s="139">
        <v>4166</v>
      </c>
      <c r="H11" s="140">
        <v>3907</v>
      </c>
      <c r="I11" s="141"/>
    </row>
    <row r="12" spans="1:1024" x14ac:dyDescent="0.15">
      <c r="A12" s="141"/>
      <c r="B12" s="141"/>
      <c r="C12" s="141"/>
      <c r="D12" s="141"/>
      <c r="E12" s="141"/>
      <c r="F12" s="141"/>
      <c r="G12" s="141"/>
      <c r="H12" s="141"/>
      <c r="I12" s="141"/>
    </row>
    <row r="13" spans="1:1024" x14ac:dyDescent="0.15">
      <c r="A13" s="142" t="s">
        <v>45</v>
      </c>
      <c r="B13" s="143" t="s">
        <v>38</v>
      </c>
      <c r="C13" s="143" t="s">
        <v>39</v>
      </c>
      <c r="D13" s="143" t="s">
        <v>40</v>
      </c>
      <c r="E13" s="143" t="s">
        <v>41</v>
      </c>
      <c r="F13" s="143" t="s">
        <v>42</v>
      </c>
      <c r="G13" s="143" t="s">
        <v>43</v>
      </c>
      <c r="H13" s="143" t="s">
        <v>30</v>
      </c>
      <c r="I13" s="144" t="s">
        <v>46</v>
      </c>
    </row>
    <row r="14" spans="1:1024" x14ac:dyDescent="0.15">
      <c r="A14" s="145"/>
      <c r="B14" s="146" t="s">
        <v>44</v>
      </c>
      <c r="C14" s="146" t="s">
        <v>44</v>
      </c>
      <c r="D14" s="146" t="s">
        <v>44</v>
      </c>
      <c r="E14" s="146" t="s">
        <v>44</v>
      </c>
      <c r="F14" s="146" t="s">
        <v>44</v>
      </c>
      <c r="G14" s="146" t="s">
        <v>44</v>
      </c>
      <c r="H14" s="146" t="s">
        <v>44</v>
      </c>
      <c r="I14" s="147" t="s">
        <v>47</v>
      </c>
    </row>
    <row r="15" spans="1:1024" x14ac:dyDescent="0.15">
      <c r="A15" s="145" t="s">
        <v>48</v>
      </c>
      <c r="B15" s="148">
        <v>1876</v>
      </c>
      <c r="C15" s="148">
        <v>1847</v>
      </c>
      <c r="D15" s="148">
        <v>343</v>
      </c>
      <c r="E15" s="148">
        <v>380</v>
      </c>
      <c r="F15" s="148">
        <v>676</v>
      </c>
      <c r="G15" s="148">
        <v>200</v>
      </c>
      <c r="H15" s="148">
        <v>5322</v>
      </c>
      <c r="I15" s="149">
        <v>6.8</v>
      </c>
    </row>
    <row r="16" spans="1:1024" x14ac:dyDescent="0.15">
      <c r="A16" s="145" t="s">
        <v>49</v>
      </c>
      <c r="B16" s="148">
        <v>404</v>
      </c>
      <c r="C16" s="148">
        <v>1712</v>
      </c>
      <c r="D16" s="148">
        <v>941</v>
      </c>
      <c r="E16" s="148">
        <v>1069</v>
      </c>
      <c r="F16" s="148">
        <v>25</v>
      </c>
      <c r="G16" s="148">
        <v>2084</v>
      </c>
      <c r="H16" s="148">
        <v>6235</v>
      </c>
      <c r="I16" s="149">
        <v>8</v>
      </c>
    </row>
    <row r="17" spans="1:9" x14ac:dyDescent="0.15">
      <c r="A17" s="145" t="s">
        <v>50</v>
      </c>
      <c r="B17" s="148">
        <v>13</v>
      </c>
      <c r="C17" s="148">
        <v>53</v>
      </c>
      <c r="D17" s="148">
        <v>512</v>
      </c>
      <c r="E17" s="148">
        <v>313</v>
      </c>
      <c r="F17" s="148">
        <v>0</v>
      </c>
      <c r="G17" s="148">
        <v>0</v>
      </c>
      <c r="H17" s="148">
        <v>891</v>
      </c>
      <c r="I17" s="149">
        <v>1.1000000000000001</v>
      </c>
    </row>
    <row r="18" spans="1:9" x14ac:dyDescent="0.15">
      <c r="A18" s="145" t="s">
        <v>51</v>
      </c>
      <c r="B18" s="148">
        <v>7102</v>
      </c>
      <c r="C18" s="148">
        <v>7732</v>
      </c>
      <c r="D18" s="148">
        <v>8521</v>
      </c>
      <c r="E18" s="148">
        <v>8610</v>
      </c>
      <c r="F18" s="148">
        <v>3465</v>
      </c>
      <c r="G18" s="148">
        <v>1623</v>
      </c>
      <c r="H18" s="148">
        <v>37053</v>
      </c>
      <c r="I18" s="150">
        <v>47.2</v>
      </c>
    </row>
    <row r="19" spans="1:9" x14ac:dyDescent="0.15">
      <c r="A19" s="151" t="s">
        <v>52</v>
      </c>
      <c r="B19" s="139">
        <v>15398</v>
      </c>
      <c r="C19" s="139">
        <v>755</v>
      </c>
      <c r="D19" s="139">
        <v>6020</v>
      </c>
      <c r="E19" s="139">
        <v>6723</v>
      </c>
      <c r="F19" s="139">
        <v>0</v>
      </c>
      <c r="G19" s="139">
        <v>0</v>
      </c>
      <c r="H19" s="139">
        <v>28896</v>
      </c>
      <c r="I19" s="152">
        <v>36.9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7"/>
  <sheetViews>
    <sheetView zoomScaleNormal="100" workbookViewId="0">
      <selection activeCell="C2" sqref="C2"/>
    </sheetView>
  </sheetViews>
  <sheetFormatPr defaultColWidth="9" defaultRowHeight="13.5" x14ac:dyDescent="0.15"/>
  <cols>
    <col min="1" max="1" width="7.375" style="1" customWidth="1"/>
    <col min="2" max="2" width="10.125" style="1" customWidth="1"/>
    <col min="3" max="10" width="10.625" style="1" customWidth="1"/>
    <col min="11" max="1024" width="9" style="1"/>
  </cols>
  <sheetData>
    <row r="1" spans="1:1024" x14ac:dyDescent="0.15">
      <c r="A1" s="1" t="s">
        <v>53</v>
      </c>
    </row>
    <row r="2" spans="1:1024" ht="15" customHeight="1" x14ac:dyDescent="0.15">
      <c r="A2" s="23" t="s">
        <v>2</v>
      </c>
      <c r="B2" s="4" t="s">
        <v>54</v>
      </c>
      <c r="C2" s="4" t="s">
        <v>30</v>
      </c>
      <c r="D2" s="4" t="s">
        <v>55</v>
      </c>
      <c r="E2" s="4" t="s">
        <v>56</v>
      </c>
      <c r="F2" s="4" t="s">
        <v>57</v>
      </c>
      <c r="G2" s="4" t="s">
        <v>58</v>
      </c>
      <c r="H2" s="4" t="s">
        <v>59</v>
      </c>
      <c r="I2" s="4" t="s">
        <v>60</v>
      </c>
      <c r="J2" s="24" t="s">
        <v>26</v>
      </c>
    </row>
    <row r="3" spans="1:1024" ht="15" customHeight="1" x14ac:dyDescent="0.15">
      <c r="A3" s="25">
        <v>27</v>
      </c>
      <c r="B3" s="97" t="s">
        <v>61</v>
      </c>
      <c r="C3" s="26">
        <v>4419</v>
      </c>
      <c r="D3" s="26">
        <v>0</v>
      </c>
      <c r="E3" s="26">
        <v>29</v>
      </c>
      <c r="F3" s="26">
        <v>40</v>
      </c>
      <c r="G3" s="26">
        <v>0</v>
      </c>
      <c r="H3" s="26">
        <v>4172</v>
      </c>
      <c r="I3" s="26">
        <v>65</v>
      </c>
      <c r="J3" s="27">
        <v>113</v>
      </c>
    </row>
    <row r="4" spans="1:1024" ht="15" customHeight="1" x14ac:dyDescent="0.15">
      <c r="A4" s="25"/>
      <c r="B4" s="97" t="s">
        <v>62</v>
      </c>
      <c r="C4" s="37">
        <v>100</v>
      </c>
      <c r="D4" s="134">
        <v>0</v>
      </c>
      <c r="E4" s="157">
        <v>0.7</v>
      </c>
      <c r="F4" s="157">
        <v>0.9</v>
      </c>
      <c r="G4" s="134">
        <v>0</v>
      </c>
      <c r="H4" s="157">
        <v>94.4</v>
      </c>
      <c r="I4" s="157">
        <v>1.5</v>
      </c>
      <c r="J4" s="163">
        <v>2.5</v>
      </c>
      <c r="K4" s="159" t="s">
        <v>363</v>
      </c>
    </row>
    <row r="5" spans="1:1024" ht="15" customHeight="1" x14ac:dyDescent="0.15">
      <c r="A5" s="25">
        <v>28</v>
      </c>
      <c r="B5" s="97" t="s">
        <v>61</v>
      </c>
      <c r="C5" s="26">
        <v>4185</v>
      </c>
      <c r="D5" s="26">
        <v>0</v>
      </c>
      <c r="E5" s="26">
        <v>24</v>
      </c>
      <c r="F5" s="26">
        <v>44</v>
      </c>
      <c r="G5" s="26">
        <v>1</v>
      </c>
      <c r="H5" s="26">
        <v>3918</v>
      </c>
      <c r="I5" s="26">
        <v>88</v>
      </c>
      <c r="J5" s="27">
        <v>110</v>
      </c>
    </row>
    <row r="6" spans="1:1024" ht="15" customHeight="1" x14ac:dyDescent="0.15">
      <c r="A6" s="25"/>
      <c r="B6" s="97" t="s">
        <v>62</v>
      </c>
      <c r="C6" s="37">
        <v>100</v>
      </c>
      <c r="D6" s="134">
        <v>0</v>
      </c>
      <c r="E6" s="37">
        <v>0.6</v>
      </c>
      <c r="F6" s="37">
        <v>1.1000000000000001</v>
      </c>
      <c r="G6" s="134">
        <v>0</v>
      </c>
      <c r="H6" s="37">
        <v>93.6</v>
      </c>
      <c r="I6" s="37">
        <v>2.1</v>
      </c>
      <c r="J6" s="38">
        <v>2.6</v>
      </c>
    </row>
    <row r="7" spans="1:1024" ht="15" customHeight="1" x14ac:dyDescent="0.15">
      <c r="A7" s="25">
        <v>29</v>
      </c>
      <c r="B7" s="97" t="s">
        <v>61</v>
      </c>
      <c r="C7" s="26">
        <v>4195</v>
      </c>
      <c r="D7" s="26">
        <v>1</v>
      </c>
      <c r="E7" s="26">
        <v>26</v>
      </c>
      <c r="F7" s="26">
        <v>50</v>
      </c>
      <c r="G7" s="26">
        <v>0</v>
      </c>
      <c r="H7" s="26">
        <v>3958</v>
      </c>
      <c r="I7" s="26">
        <v>84</v>
      </c>
      <c r="J7" s="27">
        <v>76</v>
      </c>
    </row>
    <row r="8" spans="1:1024" ht="15" customHeight="1" x14ac:dyDescent="0.15">
      <c r="A8" s="25"/>
      <c r="B8" s="97" t="s">
        <v>62</v>
      </c>
      <c r="C8" s="37">
        <v>100</v>
      </c>
      <c r="D8" s="134">
        <v>0</v>
      </c>
      <c r="E8" s="37">
        <v>0.6</v>
      </c>
      <c r="F8" s="37">
        <v>1.2</v>
      </c>
      <c r="G8" s="134">
        <v>0</v>
      </c>
      <c r="H8" s="37">
        <v>94.4</v>
      </c>
      <c r="I8" s="37">
        <v>2</v>
      </c>
      <c r="J8" s="38">
        <v>1.8</v>
      </c>
    </row>
    <row r="9" spans="1:1024" ht="15" customHeight="1" x14ac:dyDescent="0.15">
      <c r="A9" s="25">
        <v>30</v>
      </c>
      <c r="B9" s="97" t="s">
        <v>61</v>
      </c>
      <c r="C9" s="26">
        <v>4560</v>
      </c>
      <c r="D9" s="26">
        <v>0</v>
      </c>
      <c r="E9" s="26">
        <v>12</v>
      </c>
      <c r="F9" s="26">
        <v>35</v>
      </c>
      <c r="G9" s="26">
        <v>0</v>
      </c>
      <c r="H9" s="26">
        <v>4327</v>
      </c>
      <c r="I9" s="26">
        <v>92</v>
      </c>
      <c r="J9" s="27">
        <v>94</v>
      </c>
    </row>
    <row r="10" spans="1:1024" ht="15" customHeight="1" x14ac:dyDescent="0.15">
      <c r="A10" s="25"/>
      <c r="B10" s="97" t="s">
        <v>62</v>
      </c>
      <c r="C10" s="37">
        <v>100</v>
      </c>
      <c r="D10" s="134">
        <v>0</v>
      </c>
      <c r="E10" s="157">
        <v>0.3</v>
      </c>
      <c r="F10" s="157">
        <v>0.8</v>
      </c>
      <c r="G10" s="134">
        <v>0</v>
      </c>
      <c r="H10" s="157">
        <v>94.9</v>
      </c>
      <c r="I10" s="157">
        <v>2</v>
      </c>
      <c r="J10" s="158">
        <v>2</v>
      </c>
    </row>
    <row r="11" spans="1:1024" ht="15" customHeight="1" x14ac:dyDescent="0.15">
      <c r="A11" s="25" t="s">
        <v>14</v>
      </c>
      <c r="B11" s="97" t="s">
        <v>61</v>
      </c>
      <c r="C11" s="26">
        <v>4685</v>
      </c>
      <c r="D11" s="26">
        <v>1</v>
      </c>
      <c r="E11" s="26">
        <v>23</v>
      </c>
      <c r="F11" s="26">
        <v>22</v>
      </c>
      <c r="G11" s="26">
        <v>0</v>
      </c>
      <c r="H11" s="26">
        <v>4538</v>
      </c>
      <c r="I11" s="26">
        <v>63</v>
      </c>
      <c r="J11" s="27">
        <v>38</v>
      </c>
    </row>
    <row r="12" spans="1:1024" ht="15" customHeight="1" x14ac:dyDescent="0.15">
      <c r="A12" s="25"/>
      <c r="B12" s="97" t="s">
        <v>62</v>
      </c>
      <c r="C12" s="37">
        <v>100</v>
      </c>
      <c r="D12" s="134">
        <v>0</v>
      </c>
      <c r="E12" s="37">
        <v>0.5</v>
      </c>
      <c r="F12" s="37">
        <v>0.5</v>
      </c>
      <c r="G12" s="134">
        <v>0</v>
      </c>
      <c r="H12" s="37">
        <v>96.9</v>
      </c>
      <c r="I12" s="37">
        <v>1.3</v>
      </c>
      <c r="J12" s="38">
        <v>0.8</v>
      </c>
    </row>
    <row r="13" spans="1:1024" ht="15" customHeight="1" x14ac:dyDescent="0.15">
      <c r="A13" s="25">
        <v>2</v>
      </c>
      <c r="B13" s="97" t="s">
        <v>61</v>
      </c>
      <c r="C13" s="160">
        <v>4375</v>
      </c>
      <c r="D13" s="134">
        <v>0</v>
      </c>
      <c r="E13" s="160">
        <v>22</v>
      </c>
      <c r="F13" s="160">
        <v>21</v>
      </c>
      <c r="G13" s="134">
        <v>0</v>
      </c>
      <c r="H13" s="160">
        <v>4216</v>
      </c>
      <c r="I13" s="160">
        <v>56</v>
      </c>
      <c r="J13" s="161">
        <v>60</v>
      </c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  <c r="IX13" s="96"/>
      <c r="IY13" s="96"/>
      <c r="IZ13" s="96"/>
      <c r="JA13" s="96"/>
      <c r="JB13" s="96"/>
      <c r="JC13" s="96"/>
      <c r="JD13" s="96"/>
      <c r="JE13" s="96"/>
      <c r="JF13" s="96"/>
      <c r="JG13" s="96"/>
      <c r="JH13" s="96"/>
      <c r="JI13" s="96"/>
      <c r="JJ13" s="96"/>
      <c r="JK13" s="96"/>
      <c r="JL13" s="96"/>
      <c r="JM13" s="96"/>
      <c r="JN13" s="96"/>
      <c r="JO13" s="96"/>
      <c r="JP13" s="96"/>
      <c r="JQ13" s="96"/>
      <c r="JR13" s="96"/>
      <c r="JS13" s="96"/>
      <c r="JT13" s="96"/>
      <c r="JU13" s="96"/>
      <c r="JV13" s="96"/>
      <c r="JW13" s="96"/>
      <c r="JX13" s="96"/>
      <c r="JY13" s="96"/>
      <c r="JZ13" s="96"/>
      <c r="KA13" s="96"/>
      <c r="KB13" s="96"/>
      <c r="KC13" s="96"/>
      <c r="KD13" s="96"/>
      <c r="KE13" s="96"/>
      <c r="KF13" s="96"/>
      <c r="KG13" s="96"/>
      <c r="KH13" s="96"/>
      <c r="KI13" s="96"/>
      <c r="KJ13" s="96"/>
      <c r="KK13" s="96"/>
      <c r="KL13" s="96"/>
      <c r="KM13" s="96"/>
      <c r="KN13" s="96"/>
      <c r="KO13" s="96"/>
      <c r="KP13" s="96"/>
      <c r="KQ13" s="96"/>
      <c r="KR13" s="96"/>
      <c r="KS13" s="96"/>
      <c r="KT13" s="96"/>
      <c r="KU13" s="96"/>
      <c r="KV13" s="96"/>
      <c r="KW13" s="96"/>
      <c r="KX13" s="96"/>
      <c r="KY13" s="96"/>
      <c r="KZ13" s="96"/>
      <c r="LA13" s="96"/>
      <c r="LB13" s="96"/>
      <c r="LC13" s="96"/>
      <c r="LD13" s="96"/>
      <c r="LE13" s="96"/>
      <c r="LF13" s="96"/>
      <c r="LG13" s="96"/>
      <c r="LH13" s="96"/>
      <c r="LI13" s="96"/>
      <c r="LJ13" s="96"/>
      <c r="LK13" s="96"/>
      <c r="LL13" s="96"/>
      <c r="LM13" s="96"/>
      <c r="LN13" s="96"/>
      <c r="LO13" s="96"/>
      <c r="LP13" s="96"/>
      <c r="LQ13" s="96"/>
      <c r="LR13" s="96"/>
      <c r="LS13" s="96"/>
      <c r="LT13" s="96"/>
      <c r="LU13" s="96"/>
      <c r="LV13" s="96"/>
      <c r="LW13" s="96"/>
      <c r="LX13" s="96"/>
      <c r="LY13" s="96"/>
      <c r="LZ13" s="96"/>
      <c r="MA13" s="96"/>
      <c r="MB13" s="96"/>
      <c r="MC13" s="96"/>
      <c r="MD13" s="96"/>
      <c r="ME13" s="96"/>
      <c r="MF13" s="96"/>
      <c r="MG13" s="96"/>
      <c r="MH13" s="96"/>
      <c r="MI13" s="96"/>
      <c r="MJ13" s="96"/>
      <c r="MK13" s="96"/>
      <c r="ML13" s="96"/>
      <c r="MM13" s="96"/>
      <c r="MN13" s="96"/>
      <c r="MO13" s="96"/>
      <c r="MP13" s="96"/>
      <c r="MQ13" s="96"/>
      <c r="MR13" s="96"/>
      <c r="MS13" s="96"/>
      <c r="MT13" s="96"/>
      <c r="MU13" s="96"/>
      <c r="MV13" s="96"/>
      <c r="MW13" s="96"/>
      <c r="MX13" s="96"/>
      <c r="MY13" s="96"/>
      <c r="MZ13" s="96"/>
      <c r="NA13" s="96"/>
      <c r="NB13" s="96"/>
      <c r="NC13" s="96"/>
      <c r="ND13" s="96"/>
      <c r="NE13" s="96"/>
      <c r="NF13" s="96"/>
      <c r="NG13" s="96"/>
      <c r="NH13" s="96"/>
      <c r="NI13" s="96"/>
      <c r="NJ13" s="96"/>
      <c r="NK13" s="96"/>
      <c r="NL13" s="96"/>
      <c r="NM13" s="96"/>
      <c r="NN13" s="96"/>
      <c r="NO13" s="96"/>
      <c r="NP13" s="96"/>
      <c r="NQ13" s="96"/>
      <c r="NR13" s="96"/>
      <c r="NS13" s="96"/>
      <c r="NT13" s="96"/>
      <c r="NU13" s="96"/>
      <c r="NV13" s="96"/>
      <c r="NW13" s="96"/>
      <c r="NX13" s="96"/>
      <c r="NY13" s="96"/>
      <c r="NZ13" s="96"/>
      <c r="OA13" s="96"/>
      <c r="OB13" s="96"/>
      <c r="OC13" s="96"/>
      <c r="OD13" s="96"/>
      <c r="OE13" s="96"/>
      <c r="OF13" s="96"/>
      <c r="OG13" s="96"/>
      <c r="OH13" s="96"/>
      <c r="OI13" s="96"/>
      <c r="OJ13" s="96"/>
      <c r="OK13" s="96"/>
      <c r="OL13" s="96"/>
      <c r="OM13" s="96"/>
      <c r="ON13" s="96"/>
      <c r="OO13" s="96"/>
      <c r="OP13" s="96"/>
      <c r="OQ13" s="96"/>
      <c r="OR13" s="96"/>
      <c r="OS13" s="96"/>
      <c r="OT13" s="96"/>
      <c r="OU13" s="96"/>
      <c r="OV13" s="96"/>
      <c r="OW13" s="96"/>
      <c r="OX13" s="96"/>
      <c r="OY13" s="96"/>
      <c r="OZ13" s="96"/>
      <c r="PA13" s="96"/>
      <c r="PB13" s="96"/>
      <c r="PC13" s="96"/>
      <c r="PD13" s="96"/>
      <c r="PE13" s="96"/>
      <c r="PF13" s="96"/>
      <c r="PG13" s="96"/>
      <c r="PH13" s="96"/>
      <c r="PI13" s="96"/>
      <c r="PJ13" s="96"/>
      <c r="PK13" s="96"/>
      <c r="PL13" s="96"/>
      <c r="PM13" s="96"/>
      <c r="PN13" s="96"/>
      <c r="PO13" s="96"/>
      <c r="PP13" s="96"/>
      <c r="PQ13" s="96"/>
      <c r="PR13" s="96"/>
      <c r="PS13" s="96"/>
      <c r="PT13" s="96"/>
      <c r="PU13" s="96"/>
      <c r="PV13" s="96"/>
      <c r="PW13" s="96"/>
      <c r="PX13" s="96"/>
      <c r="PY13" s="96"/>
      <c r="PZ13" s="96"/>
      <c r="QA13" s="96"/>
      <c r="QB13" s="96"/>
      <c r="QC13" s="96"/>
      <c r="QD13" s="96"/>
      <c r="QE13" s="96"/>
      <c r="QF13" s="96"/>
      <c r="QG13" s="96"/>
      <c r="QH13" s="96"/>
      <c r="QI13" s="96"/>
      <c r="QJ13" s="96"/>
      <c r="QK13" s="96"/>
      <c r="QL13" s="96"/>
      <c r="QM13" s="96"/>
      <c r="QN13" s="96"/>
      <c r="QO13" s="96"/>
      <c r="QP13" s="96"/>
      <c r="QQ13" s="96"/>
      <c r="QR13" s="96"/>
      <c r="QS13" s="96"/>
      <c r="QT13" s="96"/>
      <c r="QU13" s="96"/>
      <c r="QV13" s="96"/>
      <c r="QW13" s="96"/>
      <c r="QX13" s="96"/>
      <c r="QY13" s="96"/>
      <c r="QZ13" s="96"/>
      <c r="RA13" s="96"/>
      <c r="RB13" s="96"/>
      <c r="RC13" s="96"/>
      <c r="RD13" s="96"/>
      <c r="RE13" s="96"/>
      <c r="RF13" s="96"/>
      <c r="RG13" s="96"/>
      <c r="RH13" s="96"/>
      <c r="RI13" s="96"/>
      <c r="RJ13" s="96"/>
      <c r="RK13" s="96"/>
      <c r="RL13" s="96"/>
      <c r="RM13" s="96"/>
      <c r="RN13" s="96"/>
      <c r="RO13" s="96"/>
      <c r="RP13" s="96"/>
      <c r="RQ13" s="96"/>
      <c r="RR13" s="96"/>
      <c r="RS13" s="96"/>
      <c r="RT13" s="96"/>
      <c r="RU13" s="96"/>
      <c r="RV13" s="96"/>
      <c r="RW13" s="96"/>
      <c r="RX13" s="96"/>
      <c r="RY13" s="96"/>
      <c r="RZ13" s="96"/>
      <c r="SA13" s="96"/>
      <c r="SB13" s="96"/>
      <c r="SC13" s="96"/>
      <c r="SD13" s="96"/>
      <c r="SE13" s="96"/>
      <c r="SF13" s="96"/>
      <c r="SG13" s="96"/>
      <c r="SH13" s="96"/>
      <c r="SI13" s="96"/>
      <c r="SJ13" s="96"/>
      <c r="SK13" s="96"/>
      <c r="SL13" s="96"/>
      <c r="SM13" s="96"/>
      <c r="SN13" s="96"/>
      <c r="SO13" s="96"/>
      <c r="SP13" s="96"/>
      <c r="SQ13" s="96"/>
      <c r="SR13" s="96"/>
      <c r="SS13" s="96"/>
      <c r="ST13" s="96"/>
      <c r="SU13" s="96"/>
      <c r="SV13" s="96"/>
      <c r="SW13" s="96"/>
      <c r="SX13" s="96"/>
      <c r="SY13" s="96"/>
      <c r="SZ13" s="96"/>
      <c r="TA13" s="96"/>
      <c r="TB13" s="96"/>
      <c r="TC13" s="96"/>
      <c r="TD13" s="96"/>
      <c r="TE13" s="96"/>
      <c r="TF13" s="96"/>
      <c r="TG13" s="96"/>
      <c r="TH13" s="96"/>
      <c r="TI13" s="96"/>
      <c r="TJ13" s="96"/>
      <c r="TK13" s="96"/>
      <c r="TL13" s="96"/>
      <c r="TM13" s="96"/>
      <c r="TN13" s="96"/>
      <c r="TO13" s="96"/>
      <c r="TP13" s="96"/>
      <c r="TQ13" s="96"/>
      <c r="TR13" s="96"/>
      <c r="TS13" s="96"/>
      <c r="TT13" s="96"/>
      <c r="TU13" s="96"/>
      <c r="TV13" s="96"/>
      <c r="TW13" s="96"/>
      <c r="TX13" s="96"/>
      <c r="TY13" s="96"/>
      <c r="TZ13" s="96"/>
      <c r="UA13" s="96"/>
      <c r="UB13" s="96"/>
      <c r="UC13" s="96"/>
      <c r="UD13" s="96"/>
      <c r="UE13" s="96"/>
      <c r="UF13" s="96"/>
      <c r="UG13" s="96"/>
      <c r="UH13" s="96"/>
      <c r="UI13" s="96"/>
      <c r="UJ13" s="96"/>
      <c r="UK13" s="96"/>
      <c r="UL13" s="96"/>
      <c r="UM13" s="96"/>
      <c r="UN13" s="96"/>
      <c r="UO13" s="96"/>
      <c r="UP13" s="96"/>
      <c r="UQ13" s="96"/>
      <c r="UR13" s="96"/>
      <c r="US13" s="96"/>
      <c r="UT13" s="96"/>
      <c r="UU13" s="96"/>
      <c r="UV13" s="96"/>
      <c r="UW13" s="96"/>
      <c r="UX13" s="96"/>
      <c r="UY13" s="96"/>
      <c r="UZ13" s="96"/>
      <c r="VA13" s="96"/>
      <c r="VB13" s="96"/>
      <c r="VC13" s="96"/>
      <c r="VD13" s="96"/>
      <c r="VE13" s="96"/>
      <c r="VF13" s="96"/>
      <c r="VG13" s="96"/>
      <c r="VH13" s="96"/>
      <c r="VI13" s="96"/>
      <c r="VJ13" s="96"/>
      <c r="VK13" s="96"/>
      <c r="VL13" s="96"/>
      <c r="VM13" s="96"/>
      <c r="VN13" s="96"/>
      <c r="VO13" s="96"/>
      <c r="VP13" s="96"/>
      <c r="VQ13" s="96"/>
      <c r="VR13" s="96"/>
      <c r="VS13" s="96"/>
      <c r="VT13" s="96"/>
      <c r="VU13" s="96"/>
      <c r="VV13" s="96"/>
      <c r="VW13" s="96"/>
      <c r="VX13" s="96"/>
      <c r="VY13" s="96"/>
      <c r="VZ13" s="96"/>
      <c r="WA13" s="96"/>
      <c r="WB13" s="96"/>
      <c r="WC13" s="96"/>
      <c r="WD13" s="96"/>
      <c r="WE13" s="96"/>
      <c r="WF13" s="96"/>
      <c r="WG13" s="96"/>
      <c r="WH13" s="96"/>
      <c r="WI13" s="96"/>
      <c r="WJ13" s="96"/>
      <c r="WK13" s="96"/>
      <c r="WL13" s="96"/>
      <c r="WM13" s="96"/>
      <c r="WN13" s="96"/>
      <c r="WO13" s="96"/>
      <c r="WP13" s="96"/>
      <c r="WQ13" s="96"/>
      <c r="WR13" s="96"/>
      <c r="WS13" s="96"/>
      <c r="WT13" s="96"/>
      <c r="WU13" s="96"/>
      <c r="WV13" s="96"/>
      <c r="WW13" s="96"/>
      <c r="WX13" s="96"/>
      <c r="WY13" s="96"/>
      <c r="WZ13" s="96"/>
      <c r="XA13" s="96"/>
      <c r="XB13" s="96"/>
      <c r="XC13" s="96"/>
      <c r="XD13" s="96"/>
      <c r="XE13" s="96"/>
      <c r="XF13" s="96"/>
      <c r="XG13" s="96"/>
      <c r="XH13" s="96"/>
      <c r="XI13" s="96"/>
      <c r="XJ13" s="96"/>
      <c r="XK13" s="96"/>
      <c r="XL13" s="96"/>
      <c r="XM13" s="96"/>
      <c r="XN13" s="96"/>
      <c r="XO13" s="96"/>
      <c r="XP13" s="96"/>
      <c r="XQ13" s="96"/>
      <c r="XR13" s="96"/>
      <c r="XS13" s="96"/>
      <c r="XT13" s="96"/>
      <c r="XU13" s="96"/>
      <c r="XV13" s="96"/>
      <c r="XW13" s="96"/>
      <c r="XX13" s="96"/>
      <c r="XY13" s="96"/>
      <c r="XZ13" s="96"/>
      <c r="YA13" s="96"/>
      <c r="YB13" s="96"/>
      <c r="YC13" s="96"/>
      <c r="YD13" s="96"/>
      <c r="YE13" s="96"/>
      <c r="YF13" s="96"/>
      <c r="YG13" s="96"/>
      <c r="YH13" s="96"/>
      <c r="YI13" s="96"/>
      <c r="YJ13" s="96"/>
      <c r="YK13" s="96"/>
      <c r="YL13" s="96"/>
      <c r="YM13" s="96"/>
      <c r="YN13" s="96"/>
      <c r="YO13" s="96"/>
      <c r="YP13" s="96"/>
      <c r="YQ13" s="96"/>
      <c r="YR13" s="96"/>
      <c r="YS13" s="96"/>
      <c r="YT13" s="96"/>
      <c r="YU13" s="96"/>
      <c r="YV13" s="96"/>
      <c r="YW13" s="96"/>
      <c r="YX13" s="96"/>
      <c r="YY13" s="96"/>
      <c r="YZ13" s="96"/>
      <c r="ZA13" s="96"/>
      <c r="ZB13" s="96"/>
      <c r="ZC13" s="96"/>
      <c r="ZD13" s="96"/>
      <c r="ZE13" s="96"/>
      <c r="ZF13" s="96"/>
      <c r="ZG13" s="96"/>
      <c r="ZH13" s="96"/>
      <c r="ZI13" s="96"/>
      <c r="ZJ13" s="96"/>
      <c r="ZK13" s="96"/>
      <c r="ZL13" s="96"/>
      <c r="ZM13" s="96"/>
      <c r="ZN13" s="96"/>
      <c r="ZO13" s="96"/>
      <c r="ZP13" s="96"/>
      <c r="ZQ13" s="96"/>
      <c r="ZR13" s="96"/>
      <c r="ZS13" s="96"/>
      <c r="ZT13" s="96"/>
      <c r="ZU13" s="96"/>
      <c r="ZV13" s="96"/>
      <c r="ZW13" s="96"/>
      <c r="ZX13" s="96"/>
      <c r="ZY13" s="96"/>
      <c r="ZZ13" s="96"/>
      <c r="AAA13" s="96"/>
      <c r="AAB13" s="96"/>
      <c r="AAC13" s="96"/>
      <c r="AAD13" s="96"/>
      <c r="AAE13" s="96"/>
      <c r="AAF13" s="96"/>
      <c r="AAG13" s="96"/>
      <c r="AAH13" s="96"/>
      <c r="AAI13" s="96"/>
      <c r="AAJ13" s="96"/>
      <c r="AAK13" s="96"/>
      <c r="AAL13" s="96"/>
      <c r="AAM13" s="96"/>
      <c r="AAN13" s="96"/>
      <c r="AAO13" s="96"/>
      <c r="AAP13" s="96"/>
      <c r="AAQ13" s="96"/>
      <c r="AAR13" s="96"/>
      <c r="AAS13" s="96"/>
      <c r="AAT13" s="96"/>
      <c r="AAU13" s="96"/>
      <c r="AAV13" s="96"/>
      <c r="AAW13" s="96"/>
      <c r="AAX13" s="96"/>
      <c r="AAY13" s="96"/>
      <c r="AAZ13" s="96"/>
      <c r="ABA13" s="96"/>
      <c r="ABB13" s="96"/>
      <c r="ABC13" s="96"/>
      <c r="ABD13" s="96"/>
      <c r="ABE13" s="96"/>
      <c r="ABF13" s="96"/>
      <c r="ABG13" s="96"/>
      <c r="ABH13" s="96"/>
      <c r="ABI13" s="96"/>
      <c r="ABJ13" s="96"/>
      <c r="ABK13" s="96"/>
      <c r="ABL13" s="96"/>
      <c r="ABM13" s="96"/>
      <c r="ABN13" s="96"/>
      <c r="ABO13" s="96"/>
      <c r="ABP13" s="96"/>
      <c r="ABQ13" s="96"/>
      <c r="ABR13" s="96"/>
      <c r="ABS13" s="96"/>
      <c r="ABT13" s="96"/>
      <c r="ABU13" s="96"/>
      <c r="ABV13" s="96"/>
      <c r="ABW13" s="96"/>
      <c r="ABX13" s="96"/>
      <c r="ABY13" s="96"/>
      <c r="ABZ13" s="96"/>
      <c r="ACA13" s="96"/>
      <c r="ACB13" s="96"/>
      <c r="ACC13" s="96"/>
      <c r="ACD13" s="96"/>
      <c r="ACE13" s="96"/>
      <c r="ACF13" s="96"/>
      <c r="ACG13" s="96"/>
      <c r="ACH13" s="96"/>
      <c r="ACI13" s="96"/>
      <c r="ACJ13" s="96"/>
      <c r="ACK13" s="96"/>
      <c r="ACL13" s="96"/>
      <c r="ACM13" s="96"/>
      <c r="ACN13" s="96"/>
      <c r="ACO13" s="96"/>
      <c r="ACP13" s="96"/>
      <c r="ACQ13" s="96"/>
      <c r="ACR13" s="96"/>
      <c r="ACS13" s="96"/>
      <c r="ACT13" s="96"/>
      <c r="ACU13" s="96"/>
      <c r="ACV13" s="96"/>
      <c r="ACW13" s="96"/>
      <c r="ACX13" s="96"/>
      <c r="ACY13" s="96"/>
      <c r="ACZ13" s="96"/>
      <c r="ADA13" s="96"/>
      <c r="ADB13" s="96"/>
      <c r="ADC13" s="96"/>
      <c r="ADD13" s="96"/>
      <c r="ADE13" s="96"/>
      <c r="ADF13" s="96"/>
      <c r="ADG13" s="96"/>
      <c r="ADH13" s="96"/>
      <c r="ADI13" s="96"/>
      <c r="ADJ13" s="96"/>
      <c r="ADK13" s="96"/>
      <c r="ADL13" s="96"/>
      <c r="ADM13" s="96"/>
      <c r="ADN13" s="96"/>
      <c r="ADO13" s="96"/>
      <c r="ADP13" s="96"/>
      <c r="ADQ13" s="96"/>
      <c r="ADR13" s="96"/>
      <c r="ADS13" s="96"/>
      <c r="ADT13" s="96"/>
      <c r="ADU13" s="96"/>
      <c r="ADV13" s="96"/>
      <c r="ADW13" s="96"/>
      <c r="ADX13" s="96"/>
      <c r="ADY13" s="96"/>
      <c r="ADZ13" s="96"/>
      <c r="AEA13" s="96"/>
      <c r="AEB13" s="96"/>
      <c r="AEC13" s="96"/>
      <c r="AED13" s="96"/>
      <c r="AEE13" s="96"/>
      <c r="AEF13" s="96"/>
      <c r="AEG13" s="96"/>
      <c r="AEH13" s="96"/>
      <c r="AEI13" s="96"/>
      <c r="AEJ13" s="96"/>
      <c r="AEK13" s="96"/>
      <c r="AEL13" s="96"/>
      <c r="AEM13" s="96"/>
      <c r="AEN13" s="96"/>
      <c r="AEO13" s="96"/>
      <c r="AEP13" s="96"/>
      <c r="AEQ13" s="96"/>
      <c r="AER13" s="96"/>
      <c r="AES13" s="96"/>
      <c r="AET13" s="96"/>
      <c r="AEU13" s="96"/>
      <c r="AEV13" s="96"/>
      <c r="AEW13" s="96"/>
      <c r="AEX13" s="96"/>
      <c r="AEY13" s="96"/>
      <c r="AEZ13" s="96"/>
      <c r="AFA13" s="96"/>
      <c r="AFB13" s="96"/>
      <c r="AFC13" s="96"/>
      <c r="AFD13" s="96"/>
      <c r="AFE13" s="96"/>
      <c r="AFF13" s="96"/>
      <c r="AFG13" s="96"/>
      <c r="AFH13" s="96"/>
      <c r="AFI13" s="96"/>
      <c r="AFJ13" s="96"/>
      <c r="AFK13" s="96"/>
      <c r="AFL13" s="96"/>
      <c r="AFM13" s="96"/>
      <c r="AFN13" s="96"/>
      <c r="AFO13" s="96"/>
      <c r="AFP13" s="96"/>
      <c r="AFQ13" s="96"/>
      <c r="AFR13" s="96"/>
      <c r="AFS13" s="96"/>
      <c r="AFT13" s="96"/>
      <c r="AFU13" s="96"/>
      <c r="AFV13" s="96"/>
      <c r="AFW13" s="96"/>
      <c r="AFX13" s="96"/>
      <c r="AFY13" s="96"/>
      <c r="AFZ13" s="96"/>
      <c r="AGA13" s="96"/>
      <c r="AGB13" s="96"/>
      <c r="AGC13" s="96"/>
      <c r="AGD13" s="96"/>
      <c r="AGE13" s="96"/>
      <c r="AGF13" s="96"/>
      <c r="AGG13" s="96"/>
      <c r="AGH13" s="96"/>
      <c r="AGI13" s="96"/>
      <c r="AGJ13" s="96"/>
      <c r="AGK13" s="96"/>
      <c r="AGL13" s="96"/>
      <c r="AGM13" s="96"/>
      <c r="AGN13" s="96"/>
      <c r="AGO13" s="96"/>
      <c r="AGP13" s="96"/>
      <c r="AGQ13" s="96"/>
      <c r="AGR13" s="96"/>
      <c r="AGS13" s="96"/>
      <c r="AGT13" s="96"/>
      <c r="AGU13" s="96"/>
      <c r="AGV13" s="96"/>
      <c r="AGW13" s="96"/>
      <c r="AGX13" s="96"/>
      <c r="AGY13" s="96"/>
      <c r="AGZ13" s="96"/>
      <c r="AHA13" s="96"/>
      <c r="AHB13" s="96"/>
      <c r="AHC13" s="96"/>
      <c r="AHD13" s="96"/>
      <c r="AHE13" s="96"/>
      <c r="AHF13" s="96"/>
      <c r="AHG13" s="96"/>
      <c r="AHH13" s="96"/>
      <c r="AHI13" s="96"/>
      <c r="AHJ13" s="96"/>
      <c r="AHK13" s="96"/>
      <c r="AHL13" s="96"/>
      <c r="AHM13" s="96"/>
      <c r="AHN13" s="96"/>
      <c r="AHO13" s="96"/>
      <c r="AHP13" s="96"/>
      <c r="AHQ13" s="96"/>
      <c r="AHR13" s="96"/>
      <c r="AHS13" s="96"/>
      <c r="AHT13" s="96"/>
      <c r="AHU13" s="96"/>
      <c r="AHV13" s="96"/>
      <c r="AHW13" s="96"/>
      <c r="AHX13" s="96"/>
      <c r="AHY13" s="96"/>
      <c r="AHZ13" s="96"/>
      <c r="AIA13" s="96"/>
      <c r="AIB13" s="96"/>
      <c r="AIC13" s="96"/>
      <c r="AID13" s="96"/>
      <c r="AIE13" s="96"/>
      <c r="AIF13" s="96"/>
      <c r="AIG13" s="96"/>
      <c r="AIH13" s="96"/>
      <c r="AII13" s="96"/>
      <c r="AIJ13" s="96"/>
      <c r="AIK13" s="96"/>
      <c r="AIL13" s="96"/>
      <c r="AIM13" s="96"/>
      <c r="AIN13" s="96"/>
      <c r="AIO13" s="96"/>
      <c r="AIP13" s="96"/>
      <c r="AIQ13" s="96"/>
      <c r="AIR13" s="96"/>
      <c r="AIS13" s="96"/>
      <c r="AIT13" s="96"/>
      <c r="AIU13" s="96"/>
      <c r="AIV13" s="96"/>
      <c r="AIW13" s="96"/>
      <c r="AIX13" s="96"/>
      <c r="AIY13" s="96"/>
      <c r="AIZ13" s="96"/>
      <c r="AJA13" s="96"/>
      <c r="AJB13" s="96"/>
      <c r="AJC13" s="96"/>
      <c r="AJD13" s="96"/>
      <c r="AJE13" s="96"/>
      <c r="AJF13" s="96"/>
      <c r="AJG13" s="96"/>
      <c r="AJH13" s="96"/>
      <c r="AJI13" s="96"/>
      <c r="AJJ13" s="96"/>
      <c r="AJK13" s="96"/>
      <c r="AJL13" s="96"/>
      <c r="AJM13" s="96"/>
      <c r="AJN13" s="96"/>
      <c r="AJO13" s="96"/>
      <c r="AJP13" s="96"/>
      <c r="AJQ13" s="96"/>
      <c r="AJR13" s="96"/>
      <c r="AJS13" s="96"/>
      <c r="AJT13" s="96"/>
      <c r="AJU13" s="96"/>
      <c r="AJV13" s="96"/>
      <c r="AJW13" s="96"/>
      <c r="AJX13" s="96"/>
      <c r="AJY13" s="96"/>
      <c r="AJZ13" s="96"/>
      <c r="AKA13" s="96"/>
      <c r="AKB13" s="96"/>
      <c r="AKC13" s="96"/>
      <c r="AKD13" s="96"/>
      <c r="AKE13" s="96"/>
      <c r="AKF13" s="96"/>
      <c r="AKG13" s="96"/>
      <c r="AKH13" s="96"/>
      <c r="AKI13" s="96"/>
      <c r="AKJ13" s="96"/>
      <c r="AKK13" s="96"/>
      <c r="AKL13" s="96"/>
      <c r="AKM13" s="96"/>
      <c r="AKN13" s="96"/>
      <c r="AKO13" s="96"/>
      <c r="AKP13" s="96"/>
      <c r="AKQ13" s="96"/>
      <c r="AKR13" s="96"/>
      <c r="AKS13" s="96"/>
      <c r="AKT13" s="96"/>
      <c r="AKU13" s="96"/>
      <c r="AKV13" s="96"/>
      <c r="AKW13" s="96"/>
      <c r="AKX13" s="96"/>
      <c r="AKY13" s="96"/>
      <c r="AKZ13" s="96"/>
      <c r="ALA13" s="96"/>
      <c r="ALB13" s="96"/>
      <c r="ALC13" s="96"/>
      <c r="ALD13" s="96"/>
      <c r="ALE13" s="96"/>
      <c r="ALF13" s="96"/>
      <c r="ALG13" s="96"/>
      <c r="ALH13" s="96"/>
      <c r="ALI13" s="96"/>
      <c r="ALJ13" s="96"/>
      <c r="ALK13" s="96"/>
      <c r="ALL13" s="96"/>
      <c r="ALM13" s="96"/>
      <c r="ALN13" s="96"/>
      <c r="ALO13" s="96"/>
      <c r="ALP13" s="96"/>
      <c r="ALQ13" s="96"/>
      <c r="ALR13" s="96"/>
      <c r="ALS13" s="96"/>
      <c r="ALT13" s="96"/>
      <c r="ALU13" s="96"/>
      <c r="ALV13" s="96"/>
      <c r="ALW13" s="96"/>
      <c r="ALX13" s="96"/>
      <c r="ALY13" s="96"/>
      <c r="ALZ13" s="96"/>
      <c r="AMA13" s="96"/>
      <c r="AMB13" s="96"/>
      <c r="AMC13" s="96"/>
      <c r="AMD13" s="96"/>
      <c r="AME13" s="96"/>
      <c r="AMF13" s="96"/>
      <c r="AMG13" s="96"/>
      <c r="AMH13" s="96"/>
      <c r="AMI13" s="96"/>
      <c r="AMJ13" s="96"/>
    </row>
    <row r="14" spans="1:1024" ht="15" customHeight="1" x14ac:dyDescent="0.15">
      <c r="A14" s="25"/>
      <c r="B14" s="97" t="s">
        <v>62</v>
      </c>
      <c r="C14" s="37">
        <v>100</v>
      </c>
      <c r="D14" s="134">
        <v>0</v>
      </c>
      <c r="E14" s="37">
        <v>0.5</v>
      </c>
      <c r="F14" s="37">
        <v>0.5</v>
      </c>
      <c r="G14" s="134">
        <v>0</v>
      </c>
      <c r="H14" s="37">
        <v>96.3</v>
      </c>
      <c r="I14" s="37">
        <v>1.3</v>
      </c>
      <c r="J14" s="38">
        <v>1.4</v>
      </c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96"/>
      <c r="JO14" s="96"/>
      <c r="JP14" s="96"/>
      <c r="JQ14" s="96"/>
      <c r="JR14" s="96"/>
      <c r="JS14" s="96"/>
      <c r="JT14" s="96"/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6"/>
      <c r="NH14" s="96"/>
      <c r="NI14" s="96"/>
      <c r="NJ14" s="96"/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  <c r="NY14" s="96"/>
      <c r="NZ14" s="96"/>
      <c r="OA14" s="96"/>
      <c r="OB14" s="96"/>
      <c r="OC14" s="96"/>
      <c r="OD14" s="96"/>
      <c r="OE14" s="96"/>
      <c r="OF14" s="96"/>
      <c r="OG14" s="96"/>
      <c r="OH14" s="96"/>
      <c r="OI14" s="96"/>
      <c r="OJ14" s="96"/>
      <c r="OK14" s="96"/>
      <c r="OL14" s="96"/>
      <c r="OM14" s="96"/>
      <c r="ON14" s="96"/>
      <c r="OO14" s="96"/>
      <c r="OP14" s="96"/>
      <c r="OQ14" s="96"/>
      <c r="OR14" s="96"/>
      <c r="OS14" s="96"/>
      <c r="OT14" s="96"/>
      <c r="OU14" s="96"/>
      <c r="OV14" s="96"/>
      <c r="OW14" s="96"/>
      <c r="OX14" s="96"/>
      <c r="OY14" s="96"/>
      <c r="OZ14" s="96"/>
      <c r="PA14" s="96"/>
      <c r="PB14" s="96"/>
      <c r="PC14" s="96"/>
      <c r="PD14" s="96"/>
      <c r="PE14" s="96"/>
      <c r="PF14" s="96"/>
      <c r="PG14" s="96"/>
      <c r="PH14" s="96"/>
      <c r="PI14" s="96"/>
      <c r="PJ14" s="96"/>
      <c r="PK14" s="96"/>
      <c r="PL14" s="96"/>
      <c r="PM14" s="96"/>
      <c r="PN14" s="96"/>
      <c r="PO14" s="96"/>
      <c r="PP14" s="96"/>
      <c r="PQ14" s="96"/>
      <c r="PR14" s="96"/>
      <c r="PS14" s="96"/>
      <c r="PT14" s="96"/>
      <c r="PU14" s="96"/>
      <c r="PV14" s="96"/>
      <c r="PW14" s="96"/>
      <c r="PX14" s="96"/>
      <c r="PY14" s="96"/>
      <c r="PZ14" s="96"/>
      <c r="QA14" s="96"/>
      <c r="QB14" s="96"/>
      <c r="QC14" s="96"/>
      <c r="QD14" s="96"/>
      <c r="QE14" s="96"/>
      <c r="QF14" s="96"/>
      <c r="QG14" s="96"/>
      <c r="QH14" s="96"/>
      <c r="QI14" s="96"/>
      <c r="QJ14" s="96"/>
      <c r="QK14" s="96"/>
      <c r="QL14" s="96"/>
      <c r="QM14" s="96"/>
      <c r="QN14" s="96"/>
      <c r="QO14" s="96"/>
      <c r="QP14" s="96"/>
      <c r="QQ14" s="96"/>
      <c r="QR14" s="96"/>
      <c r="QS14" s="96"/>
      <c r="QT14" s="96"/>
      <c r="QU14" s="96"/>
      <c r="QV14" s="96"/>
      <c r="QW14" s="96"/>
      <c r="QX14" s="96"/>
      <c r="QY14" s="96"/>
      <c r="QZ14" s="96"/>
      <c r="RA14" s="96"/>
      <c r="RB14" s="96"/>
      <c r="RC14" s="96"/>
      <c r="RD14" s="96"/>
      <c r="RE14" s="96"/>
      <c r="RF14" s="96"/>
      <c r="RG14" s="96"/>
      <c r="RH14" s="96"/>
      <c r="RI14" s="96"/>
      <c r="RJ14" s="96"/>
      <c r="RK14" s="96"/>
      <c r="RL14" s="96"/>
      <c r="RM14" s="96"/>
      <c r="RN14" s="96"/>
      <c r="RO14" s="96"/>
      <c r="RP14" s="96"/>
      <c r="RQ14" s="96"/>
      <c r="RR14" s="96"/>
      <c r="RS14" s="96"/>
      <c r="RT14" s="96"/>
      <c r="RU14" s="96"/>
      <c r="RV14" s="96"/>
      <c r="RW14" s="96"/>
      <c r="RX14" s="96"/>
      <c r="RY14" s="96"/>
      <c r="RZ14" s="96"/>
      <c r="SA14" s="96"/>
      <c r="SB14" s="96"/>
      <c r="SC14" s="96"/>
      <c r="SD14" s="96"/>
      <c r="SE14" s="96"/>
      <c r="SF14" s="96"/>
      <c r="SG14" s="96"/>
      <c r="SH14" s="96"/>
      <c r="SI14" s="96"/>
      <c r="SJ14" s="96"/>
      <c r="SK14" s="96"/>
      <c r="SL14" s="96"/>
      <c r="SM14" s="96"/>
      <c r="SN14" s="96"/>
      <c r="SO14" s="96"/>
      <c r="SP14" s="96"/>
      <c r="SQ14" s="96"/>
      <c r="SR14" s="96"/>
      <c r="SS14" s="96"/>
      <c r="ST14" s="96"/>
      <c r="SU14" s="96"/>
      <c r="SV14" s="96"/>
      <c r="SW14" s="96"/>
      <c r="SX14" s="96"/>
      <c r="SY14" s="96"/>
      <c r="SZ14" s="96"/>
      <c r="TA14" s="96"/>
      <c r="TB14" s="96"/>
      <c r="TC14" s="96"/>
      <c r="TD14" s="96"/>
      <c r="TE14" s="96"/>
      <c r="TF14" s="96"/>
      <c r="TG14" s="96"/>
      <c r="TH14" s="96"/>
      <c r="TI14" s="96"/>
      <c r="TJ14" s="96"/>
      <c r="TK14" s="96"/>
      <c r="TL14" s="96"/>
      <c r="TM14" s="96"/>
      <c r="TN14" s="96"/>
      <c r="TO14" s="96"/>
      <c r="TP14" s="96"/>
      <c r="TQ14" s="96"/>
      <c r="TR14" s="96"/>
      <c r="TS14" s="96"/>
      <c r="TT14" s="96"/>
      <c r="TU14" s="96"/>
      <c r="TV14" s="96"/>
      <c r="TW14" s="96"/>
      <c r="TX14" s="96"/>
      <c r="TY14" s="96"/>
      <c r="TZ14" s="96"/>
      <c r="UA14" s="96"/>
      <c r="UB14" s="96"/>
      <c r="UC14" s="96"/>
      <c r="UD14" s="96"/>
      <c r="UE14" s="96"/>
      <c r="UF14" s="96"/>
      <c r="UG14" s="96"/>
      <c r="UH14" s="96"/>
      <c r="UI14" s="96"/>
      <c r="UJ14" s="96"/>
      <c r="UK14" s="96"/>
      <c r="UL14" s="96"/>
      <c r="UM14" s="96"/>
      <c r="UN14" s="96"/>
      <c r="UO14" s="96"/>
      <c r="UP14" s="96"/>
      <c r="UQ14" s="96"/>
      <c r="UR14" s="96"/>
      <c r="US14" s="96"/>
      <c r="UT14" s="96"/>
      <c r="UU14" s="96"/>
      <c r="UV14" s="96"/>
      <c r="UW14" s="96"/>
      <c r="UX14" s="96"/>
      <c r="UY14" s="96"/>
      <c r="UZ14" s="96"/>
      <c r="VA14" s="96"/>
      <c r="VB14" s="96"/>
      <c r="VC14" s="96"/>
      <c r="VD14" s="96"/>
      <c r="VE14" s="96"/>
      <c r="VF14" s="96"/>
      <c r="VG14" s="96"/>
      <c r="VH14" s="96"/>
      <c r="VI14" s="96"/>
      <c r="VJ14" s="96"/>
      <c r="VK14" s="96"/>
      <c r="VL14" s="96"/>
      <c r="VM14" s="96"/>
      <c r="VN14" s="96"/>
      <c r="VO14" s="96"/>
      <c r="VP14" s="96"/>
      <c r="VQ14" s="96"/>
      <c r="VR14" s="96"/>
      <c r="VS14" s="96"/>
      <c r="VT14" s="96"/>
      <c r="VU14" s="96"/>
      <c r="VV14" s="96"/>
      <c r="VW14" s="96"/>
      <c r="VX14" s="96"/>
      <c r="VY14" s="96"/>
      <c r="VZ14" s="96"/>
      <c r="WA14" s="96"/>
      <c r="WB14" s="96"/>
      <c r="WC14" s="96"/>
      <c r="WD14" s="96"/>
      <c r="WE14" s="96"/>
      <c r="WF14" s="96"/>
      <c r="WG14" s="96"/>
      <c r="WH14" s="96"/>
      <c r="WI14" s="96"/>
      <c r="WJ14" s="96"/>
      <c r="WK14" s="96"/>
      <c r="WL14" s="96"/>
      <c r="WM14" s="96"/>
      <c r="WN14" s="96"/>
      <c r="WO14" s="96"/>
      <c r="WP14" s="96"/>
      <c r="WQ14" s="96"/>
      <c r="WR14" s="96"/>
      <c r="WS14" s="96"/>
      <c r="WT14" s="96"/>
      <c r="WU14" s="96"/>
      <c r="WV14" s="96"/>
      <c r="WW14" s="96"/>
      <c r="WX14" s="96"/>
      <c r="WY14" s="96"/>
      <c r="WZ14" s="96"/>
      <c r="XA14" s="96"/>
      <c r="XB14" s="96"/>
      <c r="XC14" s="96"/>
      <c r="XD14" s="96"/>
      <c r="XE14" s="96"/>
      <c r="XF14" s="96"/>
      <c r="XG14" s="96"/>
      <c r="XH14" s="96"/>
      <c r="XI14" s="96"/>
      <c r="XJ14" s="96"/>
      <c r="XK14" s="96"/>
      <c r="XL14" s="96"/>
      <c r="XM14" s="96"/>
      <c r="XN14" s="96"/>
      <c r="XO14" s="96"/>
      <c r="XP14" s="96"/>
      <c r="XQ14" s="96"/>
      <c r="XR14" s="96"/>
      <c r="XS14" s="96"/>
      <c r="XT14" s="96"/>
      <c r="XU14" s="96"/>
      <c r="XV14" s="96"/>
      <c r="XW14" s="96"/>
      <c r="XX14" s="96"/>
      <c r="XY14" s="96"/>
      <c r="XZ14" s="96"/>
      <c r="YA14" s="96"/>
      <c r="YB14" s="96"/>
      <c r="YC14" s="96"/>
      <c r="YD14" s="96"/>
      <c r="YE14" s="96"/>
      <c r="YF14" s="96"/>
      <c r="YG14" s="96"/>
      <c r="YH14" s="96"/>
      <c r="YI14" s="96"/>
      <c r="YJ14" s="96"/>
      <c r="YK14" s="96"/>
      <c r="YL14" s="96"/>
      <c r="YM14" s="96"/>
      <c r="YN14" s="96"/>
      <c r="YO14" s="96"/>
      <c r="YP14" s="96"/>
      <c r="YQ14" s="96"/>
      <c r="YR14" s="96"/>
      <c r="YS14" s="96"/>
      <c r="YT14" s="96"/>
      <c r="YU14" s="96"/>
      <c r="YV14" s="96"/>
      <c r="YW14" s="96"/>
      <c r="YX14" s="96"/>
      <c r="YY14" s="96"/>
      <c r="YZ14" s="96"/>
      <c r="ZA14" s="96"/>
      <c r="ZB14" s="96"/>
      <c r="ZC14" s="96"/>
      <c r="ZD14" s="96"/>
      <c r="ZE14" s="96"/>
      <c r="ZF14" s="96"/>
      <c r="ZG14" s="96"/>
      <c r="ZH14" s="96"/>
      <c r="ZI14" s="96"/>
      <c r="ZJ14" s="96"/>
      <c r="ZK14" s="96"/>
      <c r="ZL14" s="96"/>
      <c r="ZM14" s="96"/>
      <c r="ZN14" s="96"/>
      <c r="ZO14" s="96"/>
      <c r="ZP14" s="96"/>
      <c r="ZQ14" s="96"/>
      <c r="ZR14" s="96"/>
      <c r="ZS14" s="96"/>
      <c r="ZT14" s="96"/>
      <c r="ZU14" s="96"/>
      <c r="ZV14" s="96"/>
      <c r="ZW14" s="96"/>
      <c r="ZX14" s="96"/>
      <c r="ZY14" s="96"/>
      <c r="ZZ14" s="96"/>
      <c r="AAA14" s="96"/>
      <c r="AAB14" s="96"/>
      <c r="AAC14" s="96"/>
      <c r="AAD14" s="96"/>
      <c r="AAE14" s="96"/>
      <c r="AAF14" s="96"/>
      <c r="AAG14" s="96"/>
      <c r="AAH14" s="96"/>
      <c r="AAI14" s="96"/>
      <c r="AAJ14" s="96"/>
      <c r="AAK14" s="96"/>
      <c r="AAL14" s="96"/>
      <c r="AAM14" s="96"/>
      <c r="AAN14" s="96"/>
      <c r="AAO14" s="96"/>
      <c r="AAP14" s="96"/>
      <c r="AAQ14" s="96"/>
      <c r="AAR14" s="96"/>
      <c r="AAS14" s="96"/>
      <c r="AAT14" s="96"/>
      <c r="AAU14" s="96"/>
      <c r="AAV14" s="96"/>
      <c r="AAW14" s="96"/>
      <c r="AAX14" s="96"/>
      <c r="AAY14" s="96"/>
      <c r="AAZ14" s="96"/>
      <c r="ABA14" s="96"/>
      <c r="ABB14" s="96"/>
      <c r="ABC14" s="96"/>
      <c r="ABD14" s="96"/>
      <c r="ABE14" s="96"/>
      <c r="ABF14" s="96"/>
      <c r="ABG14" s="96"/>
      <c r="ABH14" s="96"/>
      <c r="ABI14" s="96"/>
      <c r="ABJ14" s="96"/>
      <c r="ABK14" s="96"/>
      <c r="ABL14" s="96"/>
      <c r="ABM14" s="96"/>
      <c r="ABN14" s="96"/>
      <c r="ABO14" s="96"/>
      <c r="ABP14" s="96"/>
      <c r="ABQ14" s="96"/>
      <c r="ABR14" s="96"/>
      <c r="ABS14" s="96"/>
      <c r="ABT14" s="96"/>
      <c r="ABU14" s="96"/>
      <c r="ABV14" s="96"/>
      <c r="ABW14" s="96"/>
      <c r="ABX14" s="96"/>
      <c r="ABY14" s="96"/>
      <c r="ABZ14" s="96"/>
      <c r="ACA14" s="96"/>
      <c r="ACB14" s="96"/>
      <c r="ACC14" s="96"/>
      <c r="ACD14" s="96"/>
      <c r="ACE14" s="96"/>
      <c r="ACF14" s="96"/>
      <c r="ACG14" s="96"/>
      <c r="ACH14" s="96"/>
      <c r="ACI14" s="96"/>
      <c r="ACJ14" s="96"/>
      <c r="ACK14" s="96"/>
      <c r="ACL14" s="96"/>
      <c r="ACM14" s="96"/>
      <c r="ACN14" s="96"/>
      <c r="ACO14" s="96"/>
      <c r="ACP14" s="96"/>
      <c r="ACQ14" s="96"/>
      <c r="ACR14" s="96"/>
      <c r="ACS14" s="96"/>
      <c r="ACT14" s="96"/>
      <c r="ACU14" s="96"/>
      <c r="ACV14" s="96"/>
      <c r="ACW14" s="96"/>
      <c r="ACX14" s="96"/>
      <c r="ACY14" s="96"/>
      <c r="ACZ14" s="96"/>
      <c r="ADA14" s="96"/>
      <c r="ADB14" s="96"/>
      <c r="ADC14" s="96"/>
      <c r="ADD14" s="96"/>
      <c r="ADE14" s="96"/>
      <c r="ADF14" s="96"/>
      <c r="ADG14" s="96"/>
      <c r="ADH14" s="96"/>
      <c r="ADI14" s="96"/>
      <c r="ADJ14" s="96"/>
      <c r="ADK14" s="96"/>
      <c r="ADL14" s="96"/>
      <c r="ADM14" s="96"/>
      <c r="ADN14" s="96"/>
      <c r="ADO14" s="96"/>
      <c r="ADP14" s="96"/>
      <c r="ADQ14" s="96"/>
      <c r="ADR14" s="96"/>
      <c r="ADS14" s="96"/>
      <c r="ADT14" s="96"/>
      <c r="ADU14" s="96"/>
      <c r="ADV14" s="96"/>
      <c r="ADW14" s="96"/>
      <c r="ADX14" s="96"/>
      <c r="ADY14" s="96"/>
      <c r="ADZ14" s="96"/>
      <c r="AEA14" s="96"/>
      <c r="AEB14" s="96"/>
      <c r="AEC14" s="96"/>
      <c r="AED14" s="96"/>
      <c r="AEE14" s="96"/>
      <c r="AEF14" s="96"/>
      <c r="AEG14" s="96"/>
      <c r="AEH14" s="96"/>
      <c r="AEI14" s="96"/>
      <c r="AEJ14" s="96"/>
      <c r="AEK14" s="96"/>
      <c r="AEL14" s="96"/>
      <c r="AEM14" s="96"/>
      <c r="AEN14" s="96"/>
      <c r="AEO14" s="96"/>
      <c r="AEP14" s="96"/>
      <c r="AEQ14" s="96"/>
      <c r="AER14" s="96"/>
      <c r="AES14" s="96"/>
      <c r="AET14" s="96"/>
      <c r="AEU14" s="96"/>
      <c r="AEV14" s="96"/>
      <c r="AEW14" s="96"/>
      <c r="AEX14" s="96"/>
      <c r="AEY14" s="96"/>
      <c r="AEZ14" s="96"/>
      <c r="AFA14" s="96"/>
      <c r="AFB14" s="96"/>
      <c r="AFC14" s="96"/>
      <c r="AFD14" s="96"/>
      <c r="AFE14" s="96"/>
      <c r="AFF14" s="96"/>
      <c r="AFG14" s="96"/>
      <c r="AFH14" s="96"/>
      <c r="AFI14" s="96"/>
      <c r="AFJ14" s="96"/>
      <c r="AFK14" s="96"/>
      <c r="AFL14" s="96"/>
      <c r="AFM14" s="96"/>
      <c r="AFN14" s="96"/>
      <c r="AFO14" s="96"/>
      <c r="AFP14" s="96"/>
      <c r="AFQ14" s="96"/>
      <c r="AFR14" s="96"/>
      <c r="AFS14" s="96"/>
      <c r="AFT14" s="96"/>
      <c r="AFU14" s="96"/>
      <c r="AFV14" s="96"/>
      <c r="AFW14" s="96"/>
      <c r="AFX14" s="96"/>
      <c r="AFY14" s="96"/>
      <c r="AFZ14" s="96"/>
      <c r="AGA14" s="96"/>
      <c r="AGB14" s="96"/>
      <c r="AGC14" s="96"/>
      <c r="AGD14" s="96"/>
      <c r="AGE14" s="96"/>
      <c r="AGF14" s="96"/>
      <c r="AGG14" s="96"/>
      <c r="AGH14" s="96"/>
      <c r="AGI14" s="96"/>
      <c r="AGJ14" s="96"/>
      <c r="AGK14" s="96"/>
      <c r="AGL14" s="96"/>
      <c r="AGM14" s="96"/>
      <c r="AGN14" s="96"/>
      <c r="AGO14" s="96"/>
      <c r="AGP14" s="96"/>
      <c r="AGQ14" s="96"/>
      <c r="AGR14" s="96"/>
      <c r="AGS14" s="96"/>
      <c r="AGT14" s="96"/>
      <c r="AGU14" s="96"/>
      <c r="AGV14" s="96"/>
      <c r="AGW14" s="96"/>
      <c r="AGX14" s="96"/>
      <c r="AGY14" s="96"/>
      <c r="AGZ14" s="96"/>
      <c r="AHA14" s="96"/>
      <c r="AHB14" s="96"/>
      <c r="AHC14" s="96"/>
      <c r="AHD14" s="96"/>
      <c r="AHE14" s="96"/>
      <c r="AHF14" s="96"/>
      <c r="AHG14" s="96"/>
      <c r="AHH14" s="96"/>
      <c r="AHI14" s="96"/>
      <c r="AHJ14" s="96"/>
      <c r="AHK14" s="96"/>
      <c r="AHL14" s="96"/>
      <c r="AHM14" s="96"/>
      <c r="AHN14" s="96"/>
      <c r="AHO14" s="96"/>
      <c r="AHP14" s="96"/>
      <c r="AHQ14" s="96"/>
      <c r="AHR14" s="96"/>
      <c r="AHS14" s="96"/>
      <c r="AHT14" s="96"/>
      <c r="AHU14" s="96"/>
      <c r="AHV14" s="96"/>
      <c r="AHW14" s="96"/>
      <c r="AHX14" s="96"/>
      <c r="AHY14" s="96"/>
      <c r="AHZ14" s="96"/>
      <c r="AIA14" s="96"/>
      <c r="AIB14" s="96"/>
      <c r="AIC14" s="96"/>
      <c r="AID14" s="96"/>
      <c r="AIE14" s="96"/>
      <c r="AIF14" s="96"/>
      <c r="AIG14" s="96"/>
      <c r="AIH14" s="96"/>
      <c r="AII14" s="96"/>
      <c r="AIJ14" s="96"/>
      <c r="AIK14" s="96"/>
      <c r="AIL14" s="96"/>
      <c r="AIM14" s="96"/>
      <c r="AIN14" s="96"/>
      <c r="AIO14" s="96"/>
      <c r="AIP14" s="96"/>
      <c r="AIQ14" s="96"/>
      <c r="AIR14" s="96"/>
      <c r="AIS14" s="96"/>
      <c r="AIT14" s="96"/>
      <c r="AIU14" s="96"/>
      <c r="AIV14" s="96"/>
      <c r="AIW14" s="96"/>
      <c r="AIX14" s="96"/>
      <c r="AIY14" s="96"/>
      <c r="AIZ14" s="96"/>
      <c r="AJA14" s="96"/>
      <c r="AJB14" s="96"/>
      <c r="AJC14" s="96"/>
      <c r="AJD14" s="96"/>
      <c r="AJE14" s="96"/>
      <c r="AJF14" s="96"/>
      <c r="AJG14" s="96"/>
      <c r="AJH14" s="96"/>
      <c r="AJI14" s="96"/>
      <c r="AJJ14" s="96"/>
      <c r="AJK14" s="96"/>
      <c r="AJL14" s="96"/>
      <c r="AJM14" s="96"/>
      <c r="AJN14" s="96"/>
      <c r="AJO14" s="96"/>
      <c r="AJP14" s="96"/>
      <c r="AJQ14" s="96"/>
      <c r="AJR14" s="96"/>
      <c r="AJS14" s="96"/>
      <c r="AJT14" s="96"/>
      <c r="AJU14" s="96"/>
      <c r="AJV14" s="96"/>
      <c r="AJW14" s="96"/>
      <c r="AJX14" s="96"/>
      <c r="AJY14" s="96"/>
      <c r="AJZ14" s="96"/>
      <c r="AKA14" s="96"/>
      <c r="AKB14" s="96"/>
      <c r="AKC14" s="96"/>
      <c r="AKD14" s="96"/>
      <c r="AKE14" s="96"/>
      <c r="AKF14" s="96"/>
      <c r="AKG14" s="96"/>
      <c r="AKH14" s="96"/>
      <c r="AKI14" s="96"/>
      <c r="AKJ14" s="96"/>
      <c r="AKK14" s="96"/>
      <c r="AKL14" s="96"/>
      <c r="AKM14" s="96"/>
      <c r="AKN14" s="96"/>
      <c r="AKO14" s="96"/>
      <c r="AKP14" s="96"/>
      <c r="AKQ14" s="96"/>
      <c r="AKR14" s="96"/>
      <c r="AKS14" s="96"/>
      <c r="AKT14" s="96"/>
      <c r="AKU14" s="96"/>
      <c r="AKV14" s="96"/>
      <c r="AKW14" s="96"/>
      <c r="AKX14" s="96"/>
      <c r="AKY14" s="96"/>
      <c r="AKZ14" s="96"/>
      <c r="ALA14" s="96"/>
      <c r="ALB14" s="96"/>
      <c r="ALC14" s="96"/>
      <c r="ALD14" s="96"/>
      <c r="ALE14" s="96"/>
      <c r="ALF14" s="96"/>
      <c r="ALG14" s="96"/>
      <c r="ALH14" s="96"/>
      <c r="ALI14" s="96"/>
      <c r="ALJ14" s="96"/>
      <c r="ALK14" s="96"/>
      <c r="ALL14" s="96"/>
      <c r="ALM14" s="96"/>
      <c r="ALN14" s="96"/>
      <c r="ALO14" s="96"/>
      <c r="ALP14" s="96"/>
      <c r="ALQ14" s="96"/>
      <c r="ALR14" s="96"/>
      <c r="ALS14" s="96"/>
      <c r="ALT14" s="96"/>
      <c r="ALU14" s="96"/>
      <c r="ALV14" s="96"/>
      <c r="ALW14" s="96"/>
      <c r="ALX14" s="96"/>
      <c r="ALY14" s="96"/>
      <c r="ALZ14" s="96"/>
      <c r="AMA14" s="96"/>
      <c r="AMB14" s="96"/>
      <c r="AMC14" s="96"/>
      <c r="AMD14" s="96"/>
      <c r="AME14" s="96"/>
      <c r="AMF14" s="96"/>
      <c r="AMG14" s="96"/>
      <c r="AMH14" s="96"/>
      <c r="AMI14" s="96"/>
      <c r="AMJ14" s="96"/>
    </row>
    <row r="15" spans="1:1024" ht="15" customHeight="1" x14ac:dyDescent="0.15">
      <c r="A15" s="25">
        <v>3</v>
      </c>
      <c r="B15" s="36" t="s">
        <v>61</v>
      </c>
      <c r="C15" s="153">
        <v>4490</v>
      </c>
      <c r="D15" s="153">
        <v>0</v>
      </c>
      <c r="E15" s="153">
        <v>12</v>
      </c>
      <c r="F15" s="153">
        <v>22</v>
      </c>
      <c r="G15" s="153">
        <v>0</v>
      </c>
      <c r="H15" s="153">
        <v>4307</v>
      </c>
      <c r="I15" s="153">
        <v>74</v>
      </c>
      <c r="J15" s="154">
        <v>75</v>
      </c>
    </row>
    <row r="16" spans="1:1024" ht="15" customHeight="1" thickBot="1" x14ac:dyDescent="0.2">
      <c r="A16" s="28"/>
      <c r="B16" s="39" t="s">
        <v>62</v>
      </c>
      <c r="C16" s="155">
        <v>100</v>
      </c>
      <c r="D16" s="136">
        <v>0</v>
      </c>
      <c r="E16" s="155">
        <v>0.3</v>
      </c>
      <c r="F16" s="155">
        <v>0.5</v>
      </c>
      <c r="G16" s="136">
        <v>0</v>
      </c>
      <c r="H16" s="155">
        <v>95.9</v>
      </c>
      <c r="I16" s="155">
        <v>1.6</v>
      </c>
      <c r="J16" s="156">
        <v>1.7</v>
      </c>
    </row>
    <row r="17" spans="4:4" x14ac:dyDescent="0.15">
      <c r="D17" s="164" t="s">
        <v>364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31"/>
  <sheetViews>
    <sheetView zoomScaleNormal="100" workbookViewId="0">
      <selection activeCell="H10" sqref="H10"/>
    </sheetView>
  </sheetViews>
  <sheetFormatPr defaultColWidth="9" defaultRowHeight="13.5" x14ac:dyDescent="0.15"/>
  <cols>
    <col min="1" max="1" width="13.375" style="1" customWidth="1"/>
    <col min="2" max="2" width="20.125" style="1" customWidth="1"/>
    <col min="3" max="3" width="11.25" style="1" customWidth="1"/>
    <col min="4" max="7" width="18.375" style="1" customWidth="1"/>
    <col min="8" max="1024" width="9" style="1"/>
  </cols>
  <sheetData>
    <row r="1" spans="1:1024" x14ac:dyDescent="0.15">
      <c r="A1" s="1" t="s">
        <v>63</v>
      </c>
    </row>
    <row r="2" spans="1:1024" x14ac:dyDescent="0.15">
      <c r="A2" s="23" t="s">
        <v>64</v>
      </c>
      <c r="B2" s="4"/>
      <c r="C2" s="4" t="s">
        <v>65</v>
      </c>
      <c r="D2" s="4" t="s">
        <v>66</v>
      </c>
      <c r="E2" s="4" t="s">
        <v>67</v>
      </c>
      <c r="F2" s="4" t="s">
        <v>68</v>
      </c>
      <c r="G2" s="24" t="s">
        <v>69</v>
      </c>
    </row>
    <row r="3" spans="1:1024" x14ac:dyDescent="0.15">
      <c r="A3" s="10"/>
      <c r="B3" s="40"/>
      <c r="C3" s="33" t="s">
        <v>44</v>
      </c>
      <c r="D3" s="33" t="s">
        <v>70</v>
      </c>
      <c r="E3" s="33" t="s">
        <v>70</v>
      </c>
      <c r="F3" s="33" t="s">
        <v>70</v>
      </c>
      <c r="G3" s="34" t="s">
        <v>70</v>
      </c>
    </row>
    <row r="4" spans="1:1024" x14ac:dyDescent="0.15">
      <c r="A4" s="10">
        <v>27</v>
      </c>
      <c r="B4" s="40"/>
      <c r="C4" s="11">
        <v>4429</v>
      </c>
      <c r="D4" s="11">
        <v>16452733632</v>
      </c>
      <c r="E4" s="11">
        <v>3938626035</v>
      </c>
      <c r="F4" s="11">
        <v>168051748</v>
      </c>
      <c r="G4" s="12">
        <v>12346055849</v>
      </c>
    </row>
    <row r="5" spans="1:1024" x14ac:dyDescent="0.15">
      <c r="A5" s="10">
        <v>28</v>
      </c>
      <c r="B5" s="40"/>
      <c r="C5" s="11">
        <v>4483</v>
      </c>
      <c r="D5" s="11">
        <v>16777516644</v>
      </c>
      <c r="E5" s="11">
        <v>4050006603</v>
      </c>
      <c r="F5" s="11">
        <v>175353511</v>
      </c>
      <c r="G5" s="12">
        <v>12552156530</v>
      </c>
    </row>
    <row r="6" spans="1:1024" x14ac:dyDescent="0.15">
      <c r="A6" s="10">
        <v>29</v>
      </c>
      <c r="B6" s="40"/>
      <c r="C6" s="11">
        <v>4591</v>
      </c>
      <c r="D6" s="11">
        <v>17010184659</v>
      </c>
      <c r="E6" s="11">
        <v>4196617206</v>
      </c>
      <c r="F6" s="11">
        <v>173174203</v>
      </c>
      <c r="G6" s="12">
        <v>12640393250</v>
      </c>
    </row>
    <row r="7" spans="1:1024" x14ac:dyDescent="0.15">
      <c r="A7" s="10">
        <v>30</v>
      </c>
      <c r="B7" s="40"/>
      <c r="C7" s="11">
        <v>4652</v>
      </c>
      <c r="D7" s="11">
        <v>17675018775</v>
      </c>
      <c r="E7" s="11">
        <v>4319740912</v>
      </c>
      <c r="F7" s="11">
        <v>174414835</v>
      </c>
      <c r="G7" s="12">
        <v>13180863028</v>
      </c>
    </row>
    <row r="8" spans="1:1024" x14ac:dyDescent="0.15">
      <c r="A8" s="10" t="s">
        <v>14</v>
      </c>
      <c r="B8" s="40"/>
      <c r="C8" s="11">
        <v>4728</v>
      </c>
      <c r="D8" s="11">
        <v>17245910969</v>
      </c>
      <c r="E8" s="11">
        <v>4367632403</v>
      </c>
      <c r="F8" s="11">
        <v>176068647</v>
      </c>
      <c r="G8" s="12">
        <v>12702209919</v>
      </c>
    </row>
    <row r="9" spans="1:1024" x14ac:dyDescent="0.15">
      <c r="A9" s="94">
        <v>2</v>
      </c>
      <c r="B9" s="40"/>
      <c r="C9" s="98">
        <v>4852</v>
      </c>
      <c r="D9" s="98">
        <v>16768844428</v>
      </c>
      <c r="E9" s="98">
        <v>4395992786</v>
      </c>
      <c r="F9" s="98">
        <v>175496800</v>
      </c>
      <c r="G9" s="99">
        <v>12197354842</v>
      </c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  <c r="IX9" s="96"/>
      <c r="IY9" s="96"/>
      <c r="IZ9" s="96"/>
      <c r="JA9" s="96"/>
      <c r="JB9" s="96"/>
      <c r="JC9" s="96"/>
      <c r="JD9" s="96"/>
      <c r="JE9" s="96"/>
      <c r="JF9" s="96"/>
      <c r="JG9" s="96"/>
      <c r="JH9" s="96"/>
      <c r="JI9" s="96"/>
      <c r="JJ9" s="96"/>
      <c r="JK9" s="96"/>
      <c r="JL9" s="96"/>
      <c r="JM9" s="96"/>
      <c r="JN9" s="96"/>
      <c r="JO9" s="96"/>
      <c r="JP9" s="96"/>
      <c r="JQ9" s="96"/>
      <c r="JR9" s="96"/>
      <c r="JS9" s="96"/>
      <c r="JT9" s="96"/>
      <c r="JU9" s="96"/>
      <c r="JV9" s="96"/>
      <c r="JW9" s="96"/>
      <c r="JX9" s="96"/>
      <c r="JY9" s="96"/>
      <c r="JZ9" s="96"/>
      <c r="KA9" s="96"/>
      <c r="KB9" s="96"/>
      <c r="KC9" s="96"/>
      <c r="KD9" s="96"/>
      <c r="KE9" s="96"/>
      <c r="KF9" s="96"/>
      <c r="KG9" s="96"/>
      <c r="KH9" s="96"/>
      <c r="KI9" s="96"/>
      <c r="KJ9" s="96"/>
      <c r="KK9" s="96"/>
      <c r="KL9" s="96"/>
      <c r="KM9" s="96"/>
      <c r="KN9" s="96"/>
      <c r="KO9" s="96"/>
      <c r="KP9" s="96"/>
      <c r="KQ9" s="96"/>
      <c r="KR9" s="96"/>
      <c r="KS9" s="96"/>
      <c r="KT9" s="96"/>
      <c r="KU9" s="96"/>
      <c r="KV9" s="96"/>
      <c r="KW9" s="96"/>
      <c r="KX9" s="96"/>
      <c r="KY9" s="96"/>
      <c r="KZ9" s="96"/>
      <c r="LA9" s="96"/>
      <c r="LB9" s="96"/>
      <c r="LC9" s="96"/>
      <c r="LD9" s="96"/>
      <c r="LE9" s="96"/>
      <c r="LF9" s="96"/>
      <c r="LG9" s="96"/>
      <c r="LH9" s="96"/>
      <c r="LI9" s="96"/>
      <c r="LJ9" s="96"/>
      <c r="LK9" s="96"/>
      <c r="LL9" s="96"/>
      <c r="LM9" s="96"/>
      <c r="LN9" s="96"/>
      <c r="LO9" s="96"/>
      <c r="LP9" s="96"/>
      <c r="LQ9" s="96"/>
      <c r="LR9" s="96"/>
      <c r="LS9" s="96"/>
      <c r="LT9" s="96"/>
      <c r="LU9" s="96"/>
      <c r="LV9" s="96"/>
      <c r="LW9" s="96"/>
      <c r="LX9" s="96"/>
      <c r="LY9" s="96"/>
      <c r="LZ9" s="96"/>
      <c r="MA9" s="96"/>
      <c r="MB9" s="96"/>
      <c r="MC9" s="96"/>
      <c r="MD9" s="96"/>
      <c r="ME9" s="96"/>
      <c r="MF9" s="96"/>
      <c r="MG9" s="96"/>
      <c r="MH9" s="96"/>
      <c r="MI9" s="96"/>
      <c r="MJ9" s="96"/>
      <c r="MK9" s="96"/>
      <c r="ML9" s="96"/>
      <c r="MM9" s="96"/>
      <c r="MN9" s="96"/>
      <c r="MO9" s="96"/>
      <c r="MP9" s="96"/>
      <c r="MQ9" s="96"/>
      <c r="MR9" s="96"/>
      <c r="MS9" s="96"/>
      <c r="MT9" s="96"/>
      <c r="MU9" s="96"/>
      <c r="MV9" s="96"/>
      <c r="MW9" s="96"/>
      <c r="MX9" s="96"/>
      <c r="MY9" s="96"/>
      <c r="MZ9" s="96"/>
      <c r="NA9" s="96"/>
      <c r="NB9" s="96"/>
      <c r="NC9" s="96"/>
      <c r="ND9" s="96"/>
      <c r="NE9" s="96"/>
      <c r="NF9" s="96"/>
      <c r="NG9" s="96"/>
      <c r="NH9" s="96"/>
      <c r="NI9" s="96"/>
      <c r="NJ9" s="96"/>
      <c r="NK9" s="96"/>
      <c r="NL9" s="96"/>
      <c r="NM9" s="96"/>
      <c r="NN9" s="96"/>
      <c r="NO9" s="96"/>
      <c r="NP9" s="96"/>
      <c r="NQ9" s="96"/>
      <c r="NR9" s="96"/>
      <c r="NS9" s="96"/>
      <c r="NT9" s="96"/>
      <c r="NU9" s="96"/>
      <c r="NV9" s="96"/>
      <c r="NW9" s="96"/>
      <c r="NX9" s="96"/>
      <c r="NY9" s="96"/>
      <c r="NZ9" s="96"/>
      <c r="OA9" s="96"/>
      <c r="OB9" s="96"/>
      <c r="OC9" s="96"/>
      <c r="OD9" s="96"/>
      <c r="OE9" s="96"/>
      <c r="OF9" s="96"/>
      <c r="OG9" s="96"/>
      <c r="OH9" s="96"/>
      <c r="OI9" s="96"/>
      <c r="OJ9" s="96"/>
      <c r="OK9" s="96"/>
      <c r="OL9" s="96"/>
      <c r="OM9" s="96"/>
      <c r="ON9" s="96"/>
      <c r="OO9" s="96"/>
      <c r="OP9" s="96"/>
      <c r="OQ9" s="96"/>
      <c r="OR9" s="96"/>
      <c r="OS9" s="96"/>
      <c r="OT9" s="96"/>
      <c r="OU9" s="96"/>
      <c r="OV9" s="96"/>
      <c r="OW9" s="96"/>
      <c r="OX9" s="96"/>
      <c r="OY9" s="96"/>
      <c r="OZ9" s="96"/>
      <c r="PA9" s="96"/>
      <c r="PB9" s="96"/>
      <c r="PC9" s="96"/>
      <c r="PD9" s="96"/>
      <c r="PE9" s="96"/>
      <c r="PF9" s="96"/>
      <c r="PG9" s="96"/>
      <c r="PH9" s="96"/>
      <c r="PI9" s="96"/>
      <c r="PJ9" s="96"/>
      <c r="PK9" s="96"/>
      <c r="PL9" s="96"/>
      <c r="PM9" s="96"/>
      <c r="PN9" s="96"/>
      <c r="PO9" s="96"/>
      <c r="PP9" s="96"/>
      <c r="PQ9" s="96"/>
      <c r="PR9" s="96"/>
      <c r="PS9" s="96"/>
      <c r="PT9" s="96"/>
      <c r="PU9" s="96"/>
      <c r="PV9" s="96"/>
      <c r="PW9" s="96"/>
      <c r="PX9" s="96"/>
      <c r="PY9" s="96"/>
      <c r="PZ9" s="96"/>
      <c r="QA9" s="96"/>
      <c r="QB9" s="96"/>
      <c r="QC9" s="96"/>
      <c r="QD9" s="96"/>
      <c r="QE9" s="96"/>
      <c r="QF9" s="96"/>
      <c r="QG9" s="96"/>
      <c r="QH9" s="96"/>
      <c r="QI9" s="96"/>
      <c r="QJ9" s="96"/>
      <c r="QK9" s="96"/>
      <c r="QL9" s="96"/>
      <c r="QM9" s="96"/>
      <c r="QN9" s="96"/>
      <c r="QO9" s="96"/>
      <c r="QP9" s="96"/>
      <c r="QQ9" s="96"/>
      <c r="QR9" s="96"/>
      <c r="QS9" s="96"/>
      <c r="QT9" s="96"/>
      <c r="QU9" s="96"/>
      <c r="QV9" s="96"/>
      <c r="QW9" s="96"/>
      <c r="QX9" s="96"/>
      <c r="QY9" s="96"/>
      <c r="QZ9" s="96"/>
      <c r="RA9" s="96"/>
      <c r="RB9" s="96"/>
      <c r="RC9" s="96"/>
      <c r="RD9" s="96"/>
      <c r="RE9" s="96"/>
      <c r="RF9" s="96"/>
      <c r="RG9" s="96"/>
      <c r="RH9" s="96"/>
      <c r="RI9" s="96"/>
      <c r="RJ9" s="96"/>
      <c r="RK9" s="96"/>
      <c r="RL9" s="96"/>
      <c r="RM9" s="96"/>
      <c r="RN9" s="96"/>
      <c r="RO9" s="96"/>
      <c r="RP9" s="96"/>
      <c r="RQ9" s="96"/>
      <c r="RR9" s="96"/>
      <c r="RS9" s="96"/>
      <c r="RT9" s="96"/>
      <c r="RU9" s="96"/>
      <c r="RV9" s="96"/>
      <c r="RW9" s="96"/>
      <c r="RX9" s="96"/>
      <c r="RY9" s="96"/>
      <c r="RZ9" s="96"/>
      <c r="SA9" s="96"/>
      <c r="SB9" s="96"/>
      <c r="SC9" s="96"/>
      <c r="SD9" s="96"/>
      <c r="SE9" s="96"/>
      <c r="SF9" s="96"/>
      <c r="SG9" s="96"/>
      <c r="SH9" s="96"/>
      <c r="SI9" s="96"/>
      <c r="SJ9" s="96"/>
      <c r="SK9" s="96"/>
      <c r="SL9" s="96"/>
      <c r="SM9" s="96"/>
      <c r="SN9" s="96"/>
      <c r="SO9" s="96"/>
      <c r="SP9" s="96"/>
      <c r="SQ9" s="96"/>
      <c r="SR9" s="96"/>
      <c r="SS9" s="96"/>
      <c r="ST9" s="96"/>
      <c r="SU9" s="96"/>
      <c r="SV9" s="96"/>
      <c r="SW9" s="96"/>
      <c r="SX9" s="96"/>
      <c r="SY9" s="96"/>
      <c r="SZ9" s="96"/>
      <c r="TA9" s="96"/>
      <c r="TB9" s="96"/>
      <c r="TC9" s="96"/>
      <c r="TD9" s="96"/>
      <c r="TE9" s="96"/>
      <c r="TF9" s="96"/>
      <c r="TG9" s="96"/>
      <c r="TH9" s="96"/>
      <c r="TI9" s="96"/>
      <c r="TJ9" s="96"/>
      <c r="TK9" s="96"/>
      <c r="TL9" s="96"/>
      <c r="TM9" s="96"/>
      <c r="TN9" s="96"/>
      <c r="TO9" s="96"/>
      <c r="TP9" s="96"/>
      <c r="TQ9" s="96"/>
      <c r="TR9" s="96"/>
      <c r="TS9" s="96"/>
      <c r="TT9" s="96"/>
      <c r="TU9" s="96"/>
      <c r="TV9" s="96"/>
      <c r="TW9" s="96"/>
      <c r="TX9" s="96"/>
      <c r="TY9" s="96"/>
      <c r="TZ9" s="96"/>
      <c r="UA9" s="96"/>
      <c r="UB9" s="96"/>
      <c r="UC9" s="96"/>
      <c r="UD9" s="96"/>
      <c r="UE9" s="96"/>
      <c r="UF9" s="96"/>
      <c r="UG9" s="96"/>
      <c r="UH9" s="96"/>
      <c r="UI9" s="96"/>
      <c r="UJ9" s="96"/>
      <c r="UK9" s="96"/>
      <c r="UL9" s="96"/>
      <c r="UM9" s="96"/>
      <c r="UN9" s="96"/>
      <c r="UO9" s="96"/>
      <c r="UP9" s="96"/>
      <c r="UQ9" s="96"/>
      <c r="UR9" s="96"/>
      <c r="US9" s="96"/>
      <c r="UT9" s="96"/>
      <c r="UU9" s="96"/>
      <c r="UV9" s="96"/>
      <c r="UW9" s="96"/>
      <c r="UX9" s="96"/>
      <c r="UY9" s="96"/>
      <c r="UZ9" s="96"/>
      <c r="VA9" s="96"/>
      <c r="VB9" s="96"/>
      <c r="VC9" s="96"/>
      <c r="VD9" s="96"/>
      <c r="VE9" s="96"/>
      <c r="VF9" s="96"/>
      <c r="VG9" s="96"/>
      <c r="VH9" s="96"/>
      <c r="VI9" s="96"/>
      <c r="VJ9" s="96"/>
      <c r="VK9" s="96"/>
      <c r="VL9" s="96"/>
      <c r="VM9" s="96"/>
      <c r="VN9" s="96"/>
      <c r="VO9" s="96"/>
      <c r="VP9" s="96"/>
      <c r="VQ9" s="96"/>
      <c r="VR9" s="96"/>
      <c r="VS9" s="96"/>
      <c r="VT9" s="96"/>
      <c r="VU9" s="96"/>
      <c r="VV9" s="96"/>
      <c r="VW9" s="96"/>
      <c r="VX9" s="96"/>
      <c r="VY9" s="96"/>
      <c r="VZ9" s="96"/>
      <c r="WA9" s="96"/>
      <c r="WB9" s="96"/>
      <c r="WC9" s="96"/>
      <c r="WD9" s="96"/>
      <c r="WE9" s="96"/>
      <c r="WF9" s="96"/>
      <c r="WG9" s="96"/>
      <c r="WH9" s="96"/>
      <c r="WI9" s="96"/>
      <c r="WJ9" s="96"/>
      <c r="WK9" s="96"/>
      <c r="WL9" s="96"/>
      <c r="WM9" s="96"/>
      <c r="WN9" s="96"/>
      <c r="WO9" s="96"/>
      <c r="WP9" s="96"/>
      <c r="WQ9" s="96"/>
      <c r="WR9" s="96"/>
      <c r="WS9" s="96"/>
      <c r="WT9" s="96"/>
      <c r="WU9" s="96"/>
      <c r="WV9" s="96"/>
      <c r="WW9" s="96"/>
      <c r="WX9" s="96"/>
      <c r="WY9" s="96"/>
      <c r="WZ9" s="96"/>
      <c r="XA9" s="96"/>
      <c r="XB9" s="96"/>
      <c r="XC9" s="96"/>
      <c r="XD9" s="96"/>
      <c r="XE9" s="96"/>
      <c r="XF9" s="96"/>
      <c r="XG9" s="96"/>
      <c r="XH9" s="96"/>
      <c r="XI9" s="96"/>
      <c r="XJ9" s="96"/>
      <c r="XK9" s="96"/>
      <c r="XL9" s="96"/>
      <c r="XM9" s="96"/>
      <c r="XN9" s="96"/>
      <c r="XO9" s="96"/>
      <c r="XP9" s="96"/>
      <c r="XQ9" s="96"/>
      <c r="XR9" s="96"/>
      <c r="XS9" s="96"/>
      <c r="XT9" s="96"/>
      <c r="XU9" s="96"/>
      <c r="XV9" s="96"/>
      <c r="XW9" s="96"/>
      <c r="XX9" s="96"/>
      <c r="XY9" s="96"/>
      <c r="XZ9" s="96"/>
      <c r="YA9" s="96"/>
      <c r="YB9" s="96"/>
      <c r="YC9" s="96"/>
      <c r="YD9" s="96"/>
      <c r="YE9" s="96"/>
      <c r="YF9" s="96"/>
      <c r="YG9" s="96"/>
      <c r="YH9" s="96"/>
      <c r="YI9" s="96"/>
      <c r="YJ9" s="96"/>
      <c r="YK9" s="96"/>
      <c r="YL9" s="96"/>
      <c r="YM9" s="96"/>
      <c r="YN9" s="96"/>
      <c r="YO9" s="96"/>
      <c r="YP9" s="96"/>
      <c r="YQ9" s="96"/>
      <c r="YR9" s="96"/>
      <c r="YS9" s="96"/>
      <c r="YT9" s="96"/>
      <c r="YU9" s="96"/>
      <c r="YV9" s="96"/>
      <c r="YW9" s="96"/>
      <c r="YX9" s="96"/>
      <c r="YY9" s="96"/>
      <c r="YZ9" s="96"/>
      <c r="ZA9" s="96"/>
      <c r="ZB9" s="96"/>
      <c r="ZC9" s="96"/>
      <c r="ZD9" s="96"/>
      <c r="ZE9" s="96"/>
      <c r="ZF9" s="96"/>
      <c r="ZG9" s="96"/>
      <c r="ZH9" s="96"/>
      <c r="ZI9" s="96"/>
      <c r="ZJ9" s="96"/>
      <c r="ZK9" s="96"/>
      <c r="ZL9" s="96"/>
      <c r="ZM9" s="96"/>
      <c r="ZN9" s="96"/>
      <c r="ZO9" s="96"/>
      <c r="ZP9" s="96"/>
      <c r="ZQ9" s="96"/>
      <c r="ZR9" s="96"/>
      <c r="ZS9" s="96"/>
      <c r="ZT9" s="96"/>
      <c r="ZU9" s="96"/>
      <c r="ZV9" s="96"/>
      <c r="ZW9" s="96"/>
      <c r="ZX9" s="96"/>
      <c r="ZY9" s="96"/>
      <c r="ZZ9" s="96"/>
      <c r="AAA9" s="96"/>
      <c r="AAB9" s="96"/>
      <c r="AAC9" s="96"/>
      <c r="AAD9" s="96"/>
      <c r="AAE9" s="96"/>
      <c r="AAF9" s="96"/>
      <c r="AAG9" s="96"/>
      <c r="AAH9" s="96"/>
      <c r="AAI9" s="96"/>
      <c r="AAJ9" s="96"/>
      <c r="AAK9" s="96"/>
      <c r="AAL9" s="96"/>
      <c r="AAM9" s="96"/>
      <c r="AAN9" s="96"/>
      <c r="AAO9" s="96"/>
      <c r="AAP9" s="96"/>
      <c r="AAQ9" s="96"/>
      <c r="AAR9" s="96"/>
      <c r="AAS9" s="96"/>
      <c r="AAT9" s="96"/>
      <c r="AAU9" s="96"/>
      <c r="AAV9" s="96"/>
      <c r="AAW9" s="96"/>
      <c r="AAX9" s="96"/>
      <c r="AAY9" s="96"/>
      <c r="AAZ9" s="96"/>
      <c r="ABA9" s="96"/>
      <c r="ABB9" s="96"/>
      <c r="ABC9" s="96"/>
      <c r="ABD9" s="96"/>
      <c r="ABE9" s="96"/>
      <c r="ABF9" s="96"/>
      <c r="ABG9" s="96"/>
      <c r="ABH9" s="96"/>
      <c r="ABI9" s="96"/>
      <c r="ABJ9" s="96"/>
      <c r="ABK9" s="96"/>
      <c r="ABL9" s="96"/>
      <c r="ABM9" s="96"/>
      <c r="ABN9" s="96"/>
      <c r="ABO9" s="96"/>
      <c r="ABP9" s="96"/>
      <c r="ABQ9" s="96"/>
      <c r="ABR9" s="96"/>
      <c r="ABS9" s="96"/>
      <c r="ABT9" s="96"/>
      <c r="ABU9" s="96"/>
      <c r="ABV9" s="96"/>
      <c r="ABW9" s="96"/>
      <c r="ABX9" s="96"/>
      <c r="ABY9" s="96"/>
      <c r="ABZ9" s="96"/>
      <c r="ACA9" s="96"/>
      <c r="ACB9" s="96"/>
      <c r="ACC9" s="96"/>
      <c r="ACD9" s="96"/>
      <c r="ACE9" s="96"/>
      <c r="ACF9" s="96"/>
      <c r="ACG9" s="96"/>
      <c r="ACH9" s="96"/>
      <c r="ACI9" s="96"/>
      <c r="ACJ9" s="96"/>
      <c r="ACK9" s="96"/>
      <c r="ACL9" s="96"/>
      <c r="ACM9" s="96"/>
      <c r="ACN9" s="96"/>
      <c r="ACO9" s="96"/>
      <c r="ACP9" s="96"/>
      <c r="ACQ9" s="96"/>
      <c r="ACR9" s="96"/>
      <c r="ACS9" s="96"/>
      <c r="ACT9" s="96"/>
      <c r="ACU9" s="96"/>
      <c r="ACV9" s="96"/>
      <c r="ACW9" s="96"/>
      <c r="ACX9" s="96"/>
      <c r="ACY9" s="96"/>
      <c r="ACZ9" s="96"/>
      <c r="ADA9" s="96"/>
      <c r="ADB9" s="96"/>
      <c r="ADC9" s="96"/>
      <c r="ADD9" s="96"/>
      <c r="ADE9" s="96"/>
      <c r="ADF9" s="96"/>
      <c r="ADG9" s="96"/>
      <c r="ADH9" s="96"/>
      <c r="ADI9" s="96"/>
      <c r="ADJ9" s="96"/>
      <c r="ADK9" s="96"/>
      <c r="ADL9" s="96"/>
      <c r="ADM9" s="96"/>
      <c r="ADN9" s="96"/>
      <c r="ADO9" s="96"/>
      <c r="ADP9" s="96"/>
      <c r="ADQ9" s="96"/>
      <c r="ADR9" s="96"/>
      <c r="ADS9" s="96"/>
      <c r="ADT9" s="96"/>
      <c r="ADU9" s="96"/>
      <c r="ADV9" s="96"/>
      <c r="ADW9" s="96"/>
      <c r="ADX9" s="96"/>
      <c r="ADY9" s="96"/>
      <c r="ADZ9" s="96"/>
      <c r="AEA9" s="96"/>
      <c r="AEB9" s="96"/>
      <c r="AEC9" s="96"/>
      <c r="AED9" s="96"/>
      <c r="AEE9" s="96"/>
      <c r="AEF9" s="96"/>
      <c r="AEG9" s="96"/>
      <c r="AEH9" s="96"/>
      <c r="AEI9" s="96"/>
      <c r="AEJ9" s="96"/>
      <c r="AEK9" s="96"/>
      <c r="AEL9" s="96"/>
      <c r="AEM9" s="96"/>
      <c r="AEN9" s="96"/>
      <c r="AEO9" s="96"/>
      <c r="AEP9" s="96"/>
      <c r="AEQ9" s="96"/>
      <c r="AER9" s="96"/>
      <c r="AES9" s="96"/>
      <c r="AET9" s="96"/>
      <c r="AEU9" s="96"/>
      <c r="AEV9" s="96"/>
      <c r="AEW9" s="96"/>
      <c r="AEX9" s="96"/>
      <c r="AEY9" s="96"/>
      <c r="AEZ9" s="96"/>
      <c r="AFA9" s="96"/>
      <c r="AFB9" s="96"/>
      <c r="AFC9" s="96"/>
      <c r="AFD9" s="96"/>
      <c r="AFE9" s="96"/>
      <c r="AFF9" s="96"/>
      <c r="AFG9" s="96"/>
      <c r="AFH9" s="96"/>
      <c r="AFI9" s="96"/>
      <c r="AFJ9" s="96"/>
      <c r="AFK9" s="96"/>
      <c r="AFL9" s="96"/>
      <c r="AFM9" s="96"/>
      <c r="AFN9" s="96"/>
      <c r="AFO9" s="96"/>
      <c r="AFP9" s="96"/>
      <c r="AFQ9" s="96"/>
      <c r="AFR9" s="96"/>
      <c r="AFS9" s="96"/>
      <c r="AFT9" s="96"/>
      <c r="AFU9" s="96"/>
      <c r="AFV9" s="96"/>
      <c r="AFW9" s="96"/>
      <c r="AFX9" s="96"/>
      <c r="AFY9" s="96"/>
      <c r="AFZ9" s="96"/>
      <c r="AGA9" s="96"/>
      <c r="AGB9" s="96"/>
      <c r="AGC9" s="96"/>
      <c r="AGD9" s="96"/>
      <c r="AGE9" s="96"/>
      <c r="AGF9" s="96"/>
      <c r="AGG9" s="96"/>
      <c r="AGH9" s="96"/>
      <c r="AGI9" s="96"/>
      <c r="AGJ9" s="96"/>
      <c r="AGK9" s="96"/>
      <c r="AGL9" s="96"/>
      <c r="AGM9" s="96"/>
      <c r="AGN9" s="96"/>
      <c r="AGO9" s="96"/>
      <c r="AGP9" s="96"/>
      <c r="AGQ9" s="96"/>
      <c r="AGR9" s="96"/>
      <c r="AGS9" s="96"/>
      <c r="AGT9" s="96"/>
      <c r="AGU9" s="96"/>
      <c r="AGV9" s="96"/>
      <c r="AGW9" s="96"/>
      <c r="AGX9" s="96"/>
      <c r="AGY9" s="96"/>
      <c r="AGZ9" s="96"/>
      <c r="AHA9" s="96"/>
      <c r="AHB9" s="96"/>
      <c r="AHC9" s="96"/>
      <c r="AHD9" s="96"/>
      <c r="AHE9" s="96"/>
      <c r="AHF9" s="96"/>
      <c r="AHG9" s="96"/>
      <c r="AHH9" s="96"/>
      <c r="AHI9" s="96"/>
      <c r="AHJ9" s="96"/>
      <c r="AHK9" s="96"/>
      <c r="AHL9" s="96"/>
      <c r="AHM9" s="96"/>
      <c r="AHN9" s="96"/>
      <c r="AHO9" s="96"/>
      <c r="AHP9" s="96"/>
      <c r="AHQ9" s="96"/>
      <c r="AHR9" s="96"/>
      <c r="AHS9" s="96"/>
      <c r="AHT9" s="96"/>
      <c r="AHU9" s="96"/>
      <c r="AHV9" s="96"/>
      <c r="AHW9" s="96"/>
      <c r="AHX9" s="96"/>
      <c r="AHY9" s="96"/>
      <c r="AHZ9" s="96"/>
      <c r="AIA9" s="96"/>
      <c r="AIB9" s="96"/>
      <c r="AIC9" s="96"/>
      <c r="AID9" s="96"/>
      <c r="AIE9" s="96"/>
      <c r="AIF9" s="96"/>
      <c r="AIG9" s="96"/>
      <c r="AIH9" s="96"/>
      <c r="AII9" s="96"/>
      <c r="AIJ9" s="96"/>
      <c r="AIK9" s="96"/>
      <c r="AIL9" s="96"/>
      <c r="AIM9" s="96"/>
      <c r="AIN9" s="96"/>
      <c r="AIO9" s="96"/>
      <c r="AIP9" s="96"/>
      <c r="AIQ9" s="96"/>
      <c r="AIR9" s="96"/>
      <c r="AIS9" s="96"/>
      <c r="AIT9" s="96"/>
      <c r="AIU9" s="96"/>
      <c r="AIV9" s="96"/>
      <c r="AIW9" s="96"/>
      <c r="AIX9" s="96"/>
      <c r="AIY9" s="96"/>
      <c r="AIZ9" s="96"/>
      <c r="AJA9" s="96"/>
      <c r="AJB9" s="96"/>
      <c r="AJC9" s="96"/>
      <c r="AJD9" s="96"/>
      <c r="AJE9" s="96"/>
      <c r="AJF9" s="96"/>
      <c r="AJG9" s="96"/>
      <c r="AJH9" s="96"/>
      <c r="AJI9" s="96"/>
      <c r="AJJ9" s="96"/>
      <c r="AJK9" s="96"/>
      <c r="AJL9" s="96"/>
      <c r="AJM9" s="96"/>
      <c r="AJN9" s="96"/>
      <c r="AJO9" s="96"/>
      <c r="AJP9" s="96"/>
      <c r="AJQ9" s="96"/>
      <c r="AJR9" s="96"/>
      <c r="AJS9" s="96"/>
      <c r="AJT9" s="96"/>
      <c r="AJU9" s="96"/>
      <c r="AJV9" s="96"/>
      <c r="AJW9" s="96"/>
      <c r="AJX9" s="96"/>
      <c r="AJY9" s="96"/>
      <c r="AJZ9" s="96"/>
      <c r="AKA9" s="96"/>
      <c r="AKB9" s="96"/>
      <c r="AKC9" s="96"/>
      <c r="AKD9" s="96"/>
      <c r="AKE9" s="96"/>
      <c r="AKF9" s="96"/>
      <c r="AKG9" s="96"/>
      <c r="AKH9" s="96"/>
      <c r="AKI9" s="96"/>
      <c r="AKJ9" s="96"/>
      <c r="AKK9" s="96"/>
      <c r="AKL9" s="96"/>
      <c r="AKM9" s="96"/>
      <c r="AKN9" s="96"/>
      <c r="AKO9" s="96"/>
      <c r="AKP9" s="96"/>
      <c r="AKQ9" s="96"/>
      <c r="AKR9" s="96"/>
      <c r="AKS9" s="96"/>
      <c r="AKT9" s="96"/>
      <c r="AKU9" s="96"/>
      <c r="AKV9" s="96"/>
      <c r="AKW9" s="96"/>
      <c r="AKX9" s="96"/>
      <c r="AKY9" s="96"/>
      <c r="AKZ9" s="96"/>
      <c r="ALA9" s="96"/>
      <c r="ALB9" s="96"/>
      <c r="ALC9" s="96"/>
      <c r="ALD9" s="96"/>
      <c r="ALE9" s="96"/>
      <c r="ALF9" s="96"/>
      <c r="ALG9" s="96"/>
      <c r="ALH9" s="96"/>
      <c r="ALI9" s="96"/>
      <c r="ALJ9" s="96"/>
      <c r="ALK9" s="96"/>
      <c r="ALL9" s="96"/>
      <c r="ALM9" s="96"/>
      <c r="ALN9" s="96"/>
      <c r="ALO9" s="96"/>
      <c r="ALP9" s="96"/>
      <c r="ALQ9" s="96"/>
      <c r="ALR9" s="96"/>
      <c r="ALS9" s="96"/>
      <c r="ALT9" s="96"/>
      <c r="ALU9" s="96"/>
      <c r="ALV9" s="96"/>
      <c r="ALW9" s="96"/>
      <c r="ALX9" s="96"/>
      <c r="ALY9" s="96"/>
      <c r="ALZ9" s="96"/>
      <c r="AMA9" s="96"/>
      <c r="AMB9" s="96"/>
      <c r="AMC9" s="96"/>
      <c r="AMD9" s="96"/>
      <c r="AME9" s="96"/>
      <c r="AMF9" s="96"/>
      <c r="AMG9" s="96"/>
      <c r="AMH9" s="96"/>
      <c r="AMI9" s="96"/>
      <c r="AMJ9" s="96"/>
    </row>
    <row r="10" spans="1:1024" x14ac:dyDescent="0.15">
      <c r="A10" s="41">
        <v>3</v>
      </c>
      <c r="B10" s="40"/>
      <c r="C10" s="148">
        <v>4675</v>
      </c>
      <c r="D10" s="148">
        <v>16793182712</v>
      </c>
      <c r="E10" s="148">
        <v>4385924001</v>
      </c>
      <c r="F10" s="148">
        <v>172679762</v>
      </c>
      <c r="G10" s="162">
        <v>12234578949</v>
      </c>
    </row>
    <row r="11" spans="1:1024" x14ac:dyDescent="0.15">
      <c r="A11" s="42" t="s">
        <v>71</v>
      </c>
      <c r="B11" s="43" t="s">
        <v>48</v>
      </c>
      <c r="C11" s="44">
        <v>0</v>
      </c>
      <c r="D11" s="44">
        <v>0</v>
      </c>
      <c r="E11" s="44">
        <v>0</v>
      </c>
      <c r="F11" s="44">
        <v>0</v>
      </c>
      <c r="G11" s="45">
        <v>0</v>
      </c>
    </row>
    <row r="12" spans="1:1024" x14ac:dyDescent="0.15">
      <c r="A12" s="32"/>
      <c r="B12" s="40" t="s">
        <v>49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</row>
    <row r="13" spans="1:1024" x14ac:dyDescent="0.15">
      <c r="A13" s="32"/>
      <c r="B13" s="40" t="s">
        <v>50</v>
      </c>
      <c r="C13" s="11">
        <v>3</v>
      </c>
      <c r="D13" s="11">
        <v>686270</v>
      </c>
      <c r="E13" s="11">
        <v>157763</v>
      </c>
      <c r="F13" s="11">
        <v>43611</v>
      </c>
      <c r="G13" s="12">
        <v>484896</v>
      </c>
    </row>
    <row r="14" spans="1:1024" x14ac:dyDescent="0.15">
      <c r="A14" s="32"/>
      <c r="B14" s="40" t="s">
        <v>51</v>
      </c>
      <c r="C14" s="11">
        <v>4</v>
      </c>
      <c r="D14" s="11">
        <v>5280250</v>
      </c>
      <c r="E14" s="11">
        <v>1776382</v>
      </c>
      <c r="F14" s="11">
        <v>73489</v>
      </c>
      <c r="G14" s="12">
        <v>3430379</v>
      </c>
    </row>
    <row r="15" spans="1:1024" x14ac:dyDescent="0.15">
      <c r="A15" s="32"/>
      <c r="B15" s="40" t="s">
        <v>72</v>
      </c>
      <c r="C15" s="11">
        <v>11</v>
      </c>
      <c r="D15" s="11">
        <v>43454630</v>
      </c>
      <c r="E15" s="11">
        <v>2614260</v>
      </c>
      <c r="F15" s="11">
        <v>83170</v>
      </c>
      <c r="G15" s="12">
        <v>40757200</v>
      </c>
    </row>
    <row r="16" spans="1:1024" x14ac:dyDescent="0.15">
      <c r="A16" s="32"/>
      <c r="B16" s="40" t="s">
        <v>73</v>
      </c>
      <c r="C16" s="11">
        <v>981</v>
      </c>
      <c r="D16" s="11">
        <v>2020852922</v>
      </c>
      <c r="E16" s="11">
        <v>569326700</v>
      </c>
      <c r="F16" s="11">
        <v>6928418</v>
      </c>
      <c r="G16" s="12">
        <v>1444597804</v>
      </c>
    </row>
    <row r="17" spans="1:7" x14ac:dyDescent="0.15">
      <c r="A17" s="32"/>
      <c r="B17" s="40" t="s">
        <v>74</v>
      </c>
      <c r="C17" s="11">
        <v>0</v>
      </c>
      <c r="D17" s="11">
        <v>0</v>
      </c>
      <c r="E17" s="11">
        <v>0</v>
      </c>
      <c r="F17" s="11">
        <v>0</v>
      </c>
      <c r="G17" s="12">
        <v>0</v>
      </c>
    </row>
    <row r="18" spans="1:7" x14ac:dyDescent="0.15">
      <c r="A18" s="32"/>
      <c r="B18" s="40" t="s">
        <v>75</v>
      </c>
      <c r="C18" s="11">
        <v>1</v>
      </c>
      <c r="D18" s="11">
        <v>2079410</v>
      </c>
      <c r="E18" s="11">
        <v>361367</v>
      </c>
      <c r="F18" s="11">
        <v>48036</v>
      </c>
      <c r="G18" s="12">
        <v>1670007</v>
      </c>
    </row>
    <row r="19" spans="1:7" x14ac:dyDescent="0.15">
      <c r="A19" s="32"/>
      <c r="B19" s="40" t="s">
        <v>76</v>
      </c>
      <c r="C19" s="11">
        <v>19</v>
      </c>
      <c r="D19" s="11">
        <v>8151050</v>
      </c>
      <c r="E19" s="11">
        <v>4973721</v>
      </c>
      <c r="F19" s="11">
        <v>91127</v>
      </c>
      <c r="G19" s="12">
        <v>3086202</v>
      </c>
    </row>
    <row r="20" spans="1:7" x14ac:dyDescent="0.15">
      <c r="A20" s="46"/>
      <c r="B20" s="47" t="s">
        <v>30</v>
      </c>
      <c r="C20" s="48">
        <v>1019</v>
      </c>
      <c r="D20" s="48">
        <v>2080504532</v>
      </c>
      <c r="E20" s="48">
        <v>579210193</v>
      </c>
      <c r="F20" s="48">
        <v>7267851</v>
      </c>
      <c r="G20" s="49">
        <v>1494026488</v>
      </c>
    </row>
    <row r="21" spans="1:7" x14ac:dyDescent="0.15">
      <c r="A21" s="32" t="s">
        <v>77</v>
      </c>
      <c r="B21" s="40" t="s">
        <v>48</v>
      </c>
      <c r="C21" s="11">
        <v>0</v>
      </c>
      <c r="D21" s="11">
        <v>0</v>
      </c>
      <c r="E21" s="11">
        <v>0</v>
      </c>
      <c r="F21" s="11">
        <v>0</v>
      </c>
      <c r="G21" s="12">
        <v>0</v>
      </c>
    </row>
    <row r="22" spans="1:7" x14ac:dyDescent="0.15">
      <c r="A22" s="32"/>
      <c r="B22" s="40" t="s">
        <v>49</v>
      </c>
      <c r="C22" s="11">
        <v>0</v>
      </c>
      <c r="D22" s="11">
        <v>0</v>
      </c>
      <c r="E22" s="11">
        <v>0</v>
      </c>
      <c r="F22" s="11">
        <v>0</v>
      </c>
      <c r="G22" s="12">
        <v>0</v>
      </c>
    </row>
    <row r="23" spans="1:7" x14ac:dyDescent="0.15">
      <c r="A23" s="32"/>
      <c r="B23" s="40" t="s">
        <v>50</v>
      </c>
      <c r="C23" s="11">
        <v>20</v>
      </c>
      <c r="D23" s="11">
        <v>6191300</v>
      </c>
      <c r="E23" s="11">
        <v>1303445</v>
      </c>
      <c r="F23" s="11">
        <v>467240</v>
      </c>
      <c r="G23" s="12">
        <v>4420615</v>
      </c>
    </row>
    <row r="24" spans="1:7" x14ac:dyDescent="0.15">
      <c r="A24" s="32"/>
      <c r="B24" s="40" t="s">
        <v>51</v>
      </c>
      <c r="C24" s="11">
        <v>5</v>
      </c>
      <c r="D24" s="11">
        <v>3569640</v>
      </c>
      <c r="E24" s="11">
        <v>389074</v>
      </c>
      <c r="F24" s="11">
        <v>168087</v>
      </c>
      <c r="G24" s="12">
        <v>3012479</v>
      </c>
    </row>
    <row r="25" spans="1:7" x14ac:dyDescent="0.15">
      <c r="A25" s="32"/>
      <c r="B25" s="40" t="s">
        <v>72</v>
      </c>
      <c r="C25" s="11">
        <v>9</v>
      </c>
      <c r="D25" s="11">
        <v>486040</v>
      </c>
      <c r="E25" s="11">
        <v>208202</v>
      </c>
      <c r="F25" s="11">
        <v>16984</v>
      </c>
      <c r="G25" s="12">
        <v>260854</v>
      </c>
    </row>
    <row r="26" spans="1:7" x14ac:dyDescent="0.15">
      <c r="A26" s="32"/>
      <c r="B26" s="40" t="s">
        <v>73</v>
      </c>
      <c r="C26" s="11">
        <v>2928</v>
      </c>
      <c r="D26" s="11">
        <v>13235044470</v>
      </c>
      <c r="E26" s="11">
        <v>3424577332</v>
      </c>
      <c r="F26" s="11">
        <v>145614907</v>
      </c>
      <c r="G26" s="12">
        <v>9664852231</v>
      </c>
    </row>
    <row r="27" spans="1:7" x14ac:dyDescent="0.15">
      <c r="A27" s="32"/>
      <c r="B27" s="40" t="s">
        <v>74</v>
      </c>
      <c r="C27" s="11">
        <v>0</v>
      </c>
      <c r="D27" s="11">
        <v>0</v>
      </c>
      <c r="E27" s="11">
        <v>0</v>
      </c>
      <c r="F27" s="11">
        <v>0</v>
      </c>
      <c r="G27" s="12">
        <v>0</v>
      </c>
    </row>
    <row r="28" spans="1:7" x14ac:dyDescent="0.15">
      <c r="A28" s="32"/>
      <c r="B28" s="40" t="s">
        <v>75</v>
      </c>
      <c r="C28" s="11">
        <v>5</v>
      </c>
      <c r="D28" s="11">
        <v>1628360</v>
      </c>
      <c r="E28" s="11">
        <v>328377</v>
      </c>
      <c r="F28" s="11">
        <v>170529</v>
      </c>
      <c r="G28" s="12">
        <v>1129454</v>
      </c>
    </row>
    <row r="29" spans="1:7" x14ac:dyDescent="0.15">
      <c r="A29" s="32"/>
      <c r="B29" s="40" t="s">
        <v>76</v>
      </c>
      <c r="C29" s="11">
        <v>686</v>
      </c>
      <c r="D29" s="11">
        <v>1464705810</v>
      </c>
      <c r="E29" s="11">
        <v>379102689</v>
      </c>
      <c r="F29" s="11">
        <v>18971664</v>
      </c>
      <c r="G29" s="12">
        <v>1066631457</v>
      </c>
    </row>
    <row r="30" spans="1:7" x14ac:dyDescent="0.15">
      <c r="A30" s="32"/>
      <c r="B30" s="40" t="s">
        <v>30</v>
      </c>
      <c r="C30" s="11">
        <v>3653</v>
      </c>
      <c r="D30" s="11">
        <v>14711625620</v>
      </c>
      <c r="E30" s="11">
        <v>3805909119</v>
      </c>
      <c r="F30" s="11">
        <v>165409411</v>
      </c>
      <c r="G30" s="12">
        <v>10740307090</v>
      </c>
    </row>
    <row r="31" spans="1:7" x14ac:dyDescent="0.15">
      <c r="A31" s="50" t="s">
        <v>78</v>
      </c>
      <c r="B31" s="51"/>
      <c r="C31" s="52">
        <v>3</v>
      </c>
      <c r="D31" s="52">
        <v>1052560</v>
      </c>
      <c r="E31" s="52">
        <v>804689</v>
      </c>
      <c r="F31" s="52">
        <v>2500</v>
      </c>
      <c r="G31" s="53">
        <v>245371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B14" sqref="B14"/>
    </sheetView>
  </sheetViews>
  <sheetFormatPr defaultColWidth="9" defaultRowHeight="13.5" x14ac:dyDescent="0.15"/>
  <cols>
    <col min="1" max="1" width="10.5" style="1" customWidth="1"/>
    <col min="2" max="4" width="26.375" style="1" customWidth="1"/>
    <col min="5" max="1024" width="9" style="1"/>
  </cols>
  <sheetData>
    <row r="1" spans="1:4" x14ac:dyDescent="0.15">
      <c r="A1" s="1" t="s">
        <v>79</v>
      </c>
    </row>
    <row r="2" spans="1:4" ht="27" x14ac:dyDescent="0.15">
      <c r="A2" s="29" t="s">
        <v>2</v>
      </c>
      <c r="B2" s="30" t="s">
        <v>80</v>
      </c>
      <c r="C2" s="30" t="s">
        <v>81</v>
      </c>
      <c r="D2" s="54" t="s">
        <v>82</v>
      </c>
    </row>
    <row r="3" spans="1:4" x14ac:dyDescent="0.15">
      <c r="A3" s="100"/>
      <c r="B3" s="92" t="s">
        <v>83</v>
      </c>
      <c r="C3" s="92" t="s">
        <v>44</v>
      </c>
      <c r="D3" s="93" t="s">
        <v>84</v>
      </c>
    </row>
    <row r="4" spans="1:4" x14ac:dyDescent="0.15">
      <c r="A4" s="94">
        <v>27</v>
      </c>
      <c r="B4" s="98">
        <v>7715</v>
      </c>
      <c r="C4" s="98">
        <v>167</v>
      </c>
      <c r="D4" s="55">
        <v>3.8498003992015999</v>
      </c>
    </row>
    <row r="5" spans="1:4" x14ac:dyDescent="0.15">
      <c r="A5" s="94">
        <v>28</v>
      </c>
      <c r="B5" s="98">
        <v>12621</v>
      </c>
      <c r="C5" s="98">
        <v>183</v>
      </c>
      <c r="D5" s="55">
        <v>5.75</v>
      </c>
    </row>
    <row r="6" spans="1:4" x14ac:dyDescent="0.15">
      <c r="A6" s="94">
        <v>29</v>
      </c>
      <c r="B6" s="98">
        <v>14201</v>
      </c>
      <c r="C6" s="98">
        <v>210</v>
      </c>
      <c r="D6" s="55">
        <v>5.64</v>
      </c>
    </row>
    <row r="7" spans="1:4" x14ac:dyDescent="0.15">
      <c r="A7" s="94">
        <v>30</v>
      </c>
      <c r="B7" s="98">
        <v>14868</v>
      </c>
      <c r="C7" s="98">
        <v>222</v>
      </c>
      <c r="D7" s="55">
        <v>5.59</v>
      </c>
    </row>
    <row r="8" spans="1:4" x14ac:dyDescent="0.15">
      <c r="A8" s="94" t="s">
        <v>14</v>
      </c>
      <c r="B8" s="98">
        <v>14783</v>
      </c>
      <c r="C8" s="98">
        <v>197</v>
      </c>
      <c r="D8" s="55">
        <v>6.25</v>
      </c>
    </row>
    <row r="9" spans="1:4" x14ac:dyDescent="0.15">
      <c r="A9" s="25">
        <v>2</v>
      </c>
      <c r="B9" s="98">
        <v>14376</v>
      </c>
      <c r="C9" s="98">
        <v>192</v>
      </c>
      <c r="D9" s="55">
        <v>6.24</v>
      </c>
    </row>
    <row r="10" spans="1:4" ht="14.25" thickBot="1" x14ac:dyDescent="0.2">
      <c r="A10" s="95">
        <v>3</v>
      </c>
      <c r="B10" s="167">
        <v>14476</v>
      </c>
      <c r="C10" s="15">
        <v>199</v>
      </c>
      <c r="D10" s="56">
        <v>6.06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46"/>
  <sheetViews>
    <sheetView topLeftCell="F1" zoomScaleNormal="100" workbookViewId="0">
      <selection activeCell="I17" sqref="I17"/>
    </sheetView>
  </sheetViews>
  <sheetFormatPr defaultColWidth="13.125" defaultRowHeight="13.5" x14ac:dyDescent="0.15"/>
  <cols>
    <col min="1" max="1" width="24.875" style="96" customWidth="1"/>
    <col min="2" max="9" width="14.875" style="96" customWidth="1"/>
    <col min="10" max="1024" width="13.125" style="96"/>
  </cols>
  <sheetData>
    <row r="1" spans="1:9" ht="14.25" thickBot="1" x14ac:dyDescent="0.2">
      <c r="A1" s="96" t="s">
        <v>93</v>
      </c>
    </row>
    <row r="2" spans="1:9" x14ac:dyDescent="0.15">
      <c r="A2" s="57" t="s">
        <v>94</v>
      </c>
      <c r="B2" s="258" t="s">
        <v>95</v>
      </c>
      <c r="C2" s="258"/>
      <c r="D2" s="258"/>
      <c r="E2" s="258"/>
      <c r="F2" s="259" t="s">
        <v>96</v>
      </c>
      <c r="G2" s="259"/>
      <c r="H2" s="259"/>
      <c r="I2" s="259"/>
    </row>
    <row r="3" spans="1:9" x14ac:dyDescent="0.15">
      <c r="A3" s="62" t="s">
        <v>97</v>
      </c>
      <c r="B3" s="63" t="s">
        <v>98</v>
      </c>
      <c r="C3" s="63" t="s">
        <v>66</v>
      </c>
      <c r="D3" s="63" t="s">
        <v>68</v>
      </c>
      <c r="E3" s="63" t="s">
        <v>67</v>
      </c>
      <c r="F3" s="63" t="s">
        <v>98</v>
      </c>
      <c r="G3" s="63" t="s">
        <v>66</v>
      </c>
      <c r="H3" s="63" t="s">
        <v>68</v>
      </c>
      <c r="I3" s="67" t="s">
        <v>67</v>
      </c>
    </row>
    <row r="4" spans="1:9" x14ac:dyDescent="0.15">
      <c r="A4" s="94">
        <v>27</v>
      </c>
      <c r="B4" s="98">
        <v>2655</v>
      </c>
      <c r="C4" s="98">
        <v>379776299</v>
      </c>
      <c r="D4" s="98">
        <v>13452016</v>
      </c>
      <c r="E4" s="98">
        <v>366324283</v>
      </c>
      <c r="F4" s="98">
        <v>2113</v>
      </c>
      <c r="G4" s="98">
        <v>94165085</v>
      </c>
      <c r="H4" s="98">
        <v>3052673</v>
      </c>
      <c r="I4" s="99">
        <v>91112412</v>
      </c>
    </row>
    <row r="5" spans="1:9" x14ac:dyDescent="0.15">
      <c r="A5" s="94">
        <v>28</v>
      </c>
      <c r="B5" s="98">
        <v>2477</v>
      </c>
      <c r="C5" s="98">
        <v>372193382</v>
      </c>
      <c r="D5" s="98">
        <v>13424243</v>
      </c>
      <c r="E5" s="98">
        <v>358769139</v>
      </c>
      <c r="F5" s="98">
        <v>2014</v>
      </c>
      <c r="G5" s="98">
        <v>88583862</v>
      </c>
      <c r="H5" s="98">
        <v>2774765</v>
      </c>
      <c r="I5" s="99">
        <v>85809097</v>
      </c>
    </row>
    <row r="6" spans="1:9" x14ac:dyDescent="0.15">
      <c r="A6" s="94">
        <v>29</v>
      </c>
      <c r="B6" s="98">
        <v>2598</v>
      </c>
      <c r="C6" s="98">
        <v>399341908</v>
      </c>
      <c r="D6" s="98">
        <v>14410227</v>
      </c>
      <c r="E6" s="98">
        <v>384931681</v>
      </c>
      <c r="F6" s="98">
        <v>2054</v>
      </c>
      <c r="G6" s="98">
        <v>95707254</v>
      </c>
      <c r="H6" s="98">
        <v>3489953</v>
      </c>
      <c r="I6" s="99">
        <v>92217301</v>
      </c>
    </row>
    <row r="7" spans="1:9" x14ac:dyDescent="0.15">
      <c r="A7" s="94">
        <v>30</v>
      </c>
      <c r="B7" s="98">
        <v>2790</v>
      </c>
      <c r="C7" s="98">
        <v>432182157</v>
      </c>
      <c r="D7" s="98">
        <v>15472238</v>
      </c>
      <c r="E7" s="98">
        <v>416709919</v>
      </c>
      <c r="F7" s="98">
        <v>2148</v>
      </c>
      <c r="G7" s="98">
        <v>112922135</v>
      </c>
      <c r="H7" s="98">
        <v>3581526</v>
      </c>
      <c r="I7" s="99">
        <v>109340609</v>
      </c>
    </row>
    <row r="8" spans="1:9" x14ac:dyDescent="0.15">
      <c r="A8" s="94" t="s">
        <v>14</v>
      </c>
      <c r="B8" s="98">
        <v>2735</v>
      </c>
      <c r="C8" s="98">
        <v>429585238</v>
      </c>
      <c r="D8" s="98">
        <v>15304203</v>
      </c>
      <c r="E8" s="98">
        <v>414281035</v>
      </c>
      <c r="F8" s="98">
        <v>2081</v>
      </c>
      <c r="G8" s="98">
        <v>105120024</v>
      </c>
      <c r="H8" s="98">
        <v>3429337</v>
      </c>
      <c r="I8" s="99">
        <v>101690687</v>
      </c>
    </row>
    <row r="9" spans="1:9" x14ac:dyDescent="0.15">
      <c r="A9" s="94">
        <v>2</v>
      </c>
      <c r="B9" s="98">
        <v>2601</v>
      </c>
      <c r="C9" s="98">
        <v>443026950</v>
      </c>
      <c r="D9" s="98">
        <v>14804559</v>
      </c>
      <c r="E9" s="98">
        <v>428222391</v>
      </c>
      <c r="F9" s="98">
        <v>1989</v>
      </c>
      <c r="G9" s="98">
        <v>99041734</v>
      </c>
      <c r="H9" s="98">
        <v>3274657</v>
      </c>
      <c r="I9" s="99">
        <v>95767077</v>
      </c>
    </row>
    <row r="10" spans="1:9" ht="14.25" thickBot="1" x14ac:dyDescent="0.2">
      <c r="A10" s="94">
        <v>3</v>
      </c>
      <c r="B10" s="98">
        <f>SUM(B11:B42)</f>
        <v>2740</v>
      </c>
      <c r="C10" s="98">
        <f>SUM(C11:C42)</f>
        <v>427993442</v>
      </c>
      <c r="D10" s="98">
        <f>SUM(D11:D42)</f>
        <v>14641763</v>
      </c>
      <c r="E10" s="98">
        <f>SUM(E11:E42)</f>
        <v>413351679</v>
      </c>
      <c r="F10" s="98">
        <f>SUM(F11:F42)</f>
        <v>1973</v>
      </c>
      <c r="G10" s="98">
        <f>SUM(G11:G42)</f>
        <v>103278646</v>
      </c>
      <c r="H10" s="76">
        <f>SUM(H11:H42)</f>
        <v>3265037</v>
      </c>
      <c r="I10" s="99">
        <f>SUM(I11:I42)</f>
        <v>100013609</v>
      </c>
    </row>
    <row r="11" spans="1:9" x14ac:dyDescent="0.15">
      <c r="A11" s="248" t="s">
        <v>99</v>
      </c>
      <c r="B11" s="249">
        <v>9</v>
      </c>
      <c r="C11" s="249">
        <f>SUM(D11:E11)</f>
        <v>2101238</v>
      </c>
      <c r="D11" s="249">
        <v>162239</v>
      </c>
      <c r="E11" s="249">
        <v>1938999</v>
      </c>
      <c r="F11" s="249">
        <v>6</v>
      </c>
      <c r="G11" s="249">
        <f>SUM(H11:I11)</f>
        <v>3430743</v>
      </c>
      <c r="H11" s="249">
        <v>37560</v>
      </c>
      <c r="I11" s="250">
        <v>3393183</v>
      </c>
    </row>
    <row r="12" spans="1:9" x14ac:dyDescent="0.15">
      <c r="A12" s="100" t="s">
        <v>100</v>
      </c>
      <c r="B12" s="98">
        <v>61</v>
      </c>
      <c r="C12" s="98">
        <f>SUM(D12:E12)</f>
        <v>41402507</v>
      </c>
      <c r="D12" s="98">
        <v>1315939</v>
      </c>
      <c r="E12" s="98">
        <v>40086568</v>
      </c>
      <c r="F12" s="98">
        <v>113</v>
      </c>
      <c r="G12" s="98">
        <f>SUM(H12:I12)</f>
        <v>18329721</v>
      </c>
      <c r="H12" s="98">
        <v>791781</v>
      </c>
      <c r="I12" s="99">
        <v>17537940</v>
      </c>
    </row>
    <row r="13" spans="1:9" x14ac:dyDescent="0.15">
      <c r="A13" s="100" t="s">
        <v>101</v>
      </c>
      <c r="B13" s="98">
        <v>580</v>
      </c>
      <c r="C13" s="98">
        <f>SUM(D13:E13)</f>
        <v>49625764</v>
      </c>
      <c r="D13" s="98">
        <v>2084102</v>
      </c>
      <c r="E13" s="98">
        <v>47541662</v>
      </c>
      <c r="F13" s="98">
        <v>99</v>
      </c>
      <c r="G13" s="98">
        <f>SUM(H13:I13)</f>
        <v>1362100</v>
      </c>
      <c r="H13" s="98">
        <v>41081</v>
      </c>
      <c r="I13" s="99">
        <v>1321019</v>
      </c>
    </row>
    <row r="14" spans="1:9" x14ac:dyDescent="0.15">
      <c r="A14" s="100" t="s">
        <v>102</v>
      </c>
      <c r="B14" s="98">
        <v>103</v>
      </c>
      <c r="C14" s="98">
        <f>SUM(D14:E14)</f>
        <v>11580297</v>
      </c>
      <c r="D14" s="98">
        <v>431834</v>
      </c>
      <c r="E14" s="98">
        <v>11148463</v>
      </c>
      <c r="F14" s="98">
        <v>48</v>
      </c>
      <c r="G14" s="98">
        <f>SUM(H14:I14)</f>
        <v>991536</v>
      </c>
      <c r="H14" s="98">
        <v>14263</v>
      </c>
      <c r="I14" s="99">
        <v>977273</v>
      </c>
    </row>
    <row r="15" spans="1:9" x14ac:dyDescent="0.15">
      <c r="A15" s="100" t="s">
        <v>103</v>
      </c>
      <c r="B15" s="98">
        <v>17</v>
      </c>
      <c r="C15" s="98">
        <f>SUM(D15:E15)</f>
        <v>1513309</v>
      </c>
      <c r="D15" s="98">
        <v>51730</v>
      </c>
      <c r="E15" s="98">
        <v>1461579</v>
      </c>
      <c r="F15" s="98">
        <v>3</v>
      </c>
      <c r="G15" s="98">
        <f>SUM(H15:I15)</f>
        <v>25546</v>
      </c>
      <c r="H15" s="98">
        <v>0</v>
      </c>
      <c r="I15" s="99">
        <v>25546</v>
      </c>
    </row>
    <row r="16" spans="1:9" x14ac:dyDescent="0.15">
      <c r="A16" s="100" t="s">
        <v>104</v>
      </c>
      <c r="B16" s="98">
        <v>29</v>
      </c>
      <c r="C16" s="98">
        <f>SUM(D16:E16)</f>
        <v>2881737</v>
      </c>
      <c r="D16" s="98">
        <v>115877</v>
      </c>
      <c r="E16" s="98">
        <v>2765860</v>
      </c>
      <c r="F16" s="98">
        <v>2</v>
      </c>
      <c r="G16" s="98">
        <f>SUM(H16:I16)</f>
        <v>24804</v>
      </c>
      <c r="H16" s="98">
        <v>0</v>
      </c>
      <c r="I16" s="99">
        <v>24804</v>
      </c>
    </row>
    <row r="17" spans="1:9" x14ac:dyDescent="0.15">
      <c r="A17" s="100" t="s">
        <v>105</v>
      </c>
      <c r="B17" s="98">
        <v>208</v>
      </c>
      <c r="C17" s="98">
        <f>SUM(D17:E17)</f>
        <v>77500029</v>
      </c>
      <c r="D17" s="98">
        <v>1726527</v>
      </c>
      <c r="E17" s="98">
        <v>75773502</v>
      </c>
      <c r="F17" s="98">
        <v>136</v>
      </c>
      <c r="G17" s="98">
        <f>SUM(H17:I17)</f>
        <v>14075665</v>
      </c>
      <c r="H17" s="98">
        <v>618094</v>
      </c>
      <c r="I17" s="99">
        <v>13457571</v>
      </c>
    </row>
    <row r="18" spans="1:9" x14ac:dyDescent="0.15">
      <c r="A18" s="100" t="s">
        <v>106</v>
      </c>
      <c r="B18" s="98">
        <v>224</v>
      </c>
      <c r="C18" s="98">
        <f>SUM(D18:E18)</f>
        <v>1290427</v>
      </c>
      <c r="D18" s="98">
        <v>47903</v>
      </c>
      <c r="E18" s="98">
        <v>1242524</v>
      </c>
      <c r="F18" s="98">
        <v>3</v>
      </c>
      <c r="G18" s="98">
        <f>SUM(H18:I18)</f>
        <v>6657</v>
      </c>
      <c r="H18" s="98">
        <v>328</v>
      </c>
      <c r="I18" s="99">
        <v>6329</v>
      </c>
    </row>
    <row r="19" spans="1:9" x14ac:dyDescent="0.15">
      <c r="A19" s="100" t="s">
        <v>107</v>
      </c>
      <c r="B19" s="98">
        <v>21</v>
      </c>
      <c r="C19" s="98">
        <f>SUM(D19:E19)</f>
        <v>2448600</v>
      </c>
      <c r="D19" s="98">
        <v>85685</v>
      </c>
      <c r="E19" s="98">
        <v>2362915</v>
      </c>
      <c r="F19" s="98">
        <v>0</v>
      </c>
      <c r="G19" s="98">
        <f>SUM(H19:I19)</f>
        <v>0</v>
      </c>
      <c r="H19" s="98">
        <v>0</v>
      </c>
      <c r="I19" s="99">
        <v>0</v>
      </c>
    </row>
    <row r="20" spans="1:9" x14ac:dyDescent="0.15">
      <c r="A20" s="100" t="s">
        <v>108</v>
      </c>
      <c r="B20" s="98">
        <v>23</v>
      </c>
      <c r="C20" s="98">
        <f>SUM(D20:E20)</f>
        <v>483679</v>
      </c>
      <c r="D20" s="98">
        <v>13345</v>
      </c>
      <c r="E20" s="98">
        <v>470334</v>
      </c>
      <c r="F20" s="98">
        <v>1</v>
      </c>
      <c r="G20" s="98">
        <f>SUM(H20:I20)</f>
        <v>15840</v>
      </c>
      <c r="H20" s="98">
        <v>1584</v>
      </c>
      <c r="I20" s="99">
        <v>14256</v>
      </c>
    </row>
    <row r="21" spans="1:9" x14ac:dyDescent="0.15">
      <c r="A21" s="100" t="s">
        <v>109</v>
      </c>
      <c r="B21" s="98">
        <v>96</v>
      </c>
      <c r="C21" s="98">
        <f>SUM(D21:E21)</f>
        <v>2464447</v>
      </c>
      <c r="D21" s="98">
        <v>94136</v>
      </c>
      <c r="E21" s="98">
        <v>2370311</v>
      </c>
      <c r="F21" s="98">
        <v>4</v>
      </c>
      <c r="G21" s="98">
        <f>SUM(H21:I21)</f>
        <v>38352</v>
      </c>
      <c r="H21" s="98">
        <v>1696</v>
      </c>
      <c r="I21" s="99">
        <v>36656</v>
      </c>
    </row>
    <row r="22" spans="1:9" x14ac:dyDescent="0.15">
      <c r="A22" s="100" t="s">
        <v>110</v>
      </c>
      <c r="B22" s="98">
        <v>0</v>
      </c>
      <c r="C22" s="98">
        <f>SUM(D22:E22)</f>
        <v>0</v>
      </c>
      <c r="D22" s="98">
        <v>0</v>
      </c>
      <c r="E22" s="98">
        <v>0</v>
      </c>
      <c r="F22" s="98">
        <v>0</v>
      </c>
      <c r="G22" s="98">
        <f>SUM(H22:I22)</f>
        <v>0</v>
      </c>
      <c r="H22" s="98">
        <v>0</v>
      </c>
      <c r="I22" s="99">
        <v>0</v>
      </c>
    </row>
    <row r="23" spans="1:9" x14ac:dyDescent="0.15">
      <c r="A23" s="100" t="s">
        <v>111</v>
      </c>
      <c r="B23" s="98">
        <v>3</v>
      </c>
      <c r="C23" s="98">
        <f>SUM(D23:E23)</f>
        <v>50774</v>
      </c>
      <c r="D23" s="98">
        <v>1897</v>
      </c>
      <c r="E23" s="98">
        <v>48877</v>
      </c>
      <c r="F23" s="98">
        <v>0</v>
      </c>
      <c r="G23" s="98">
        <f>SUM(H23:I23)</f>
        <v>0</v>
      </c>
      <c r="H23" s="98">
        <v>0</v>
      </c>
      <c r="I23" s="99">
        <v>0</v>
      </c>
    </row>
    <row r="24" spans="1:9" x14ac:dyDescent="0.15">
      <c r="A24" s="100" t="s">
        <v>112</v>
      </c>
      <c r="B24" s="98">
        <v>13</v>
      </c>
      <c r="C24" s="98">
        <f>SUM(D24:E24)</f>
        <v>685884</v>
      </c>
      <c r="D24" s="98">
        <v>21652</v>
      </c>
      <c r="E24" s="98">
        <v>664232</v>
      </c>
      <c r="F24" s="98">
        <v>6</v>
      </c>
      <c r="G24" s="98">
        <f>SUM(H24:I24)</f>
        <v>57292</v>
      </c>
      <c r="H24" s="98"/>
      <c r="I24" s="99">
        <v>57292</v>
      </c>
    </row>
    <row r="25" spans="1:9" x14ac:dyDescent="0.15">
      <c r="A25" s="100" t="s">
        <v>113</v>
      </c>
      <c r="B25" s="98">
        <v>318</v>
      </c>
      <c r="C25" s="98">
        <f>SUM(D25:E25)</f>
        <v>19059368</v>
      </c>
      <c r="D25" s="98">
        <v>797957</v>
      </c>
      <c r="E25" s="98">
        <v>18261411</v>
      </c>
      <c r="F25" s="98">
        <v>140</v>
      </c>
      <c r="G25" s="98">
        <f>SUM(H25:I25)</f>
        <v>2576032</v>
      </c>
      <c r="H25" s="98">
        <v>145088</v>
      </c>
      <c r="I25" s="99">
        <v>2430944</v>
      </c>
    </row>
    <row r="26" spans="1:9" x14ac:dyDescent="0.15">
      <c r="A26" s="100" t="s">
        <v>114</v>
      </c>
      <c r="B26" s="98">
        <v>9</v>
      </c>
      <c r="C26" s="98">
        <f>SUM(D26:E26)</f>
        <v>603112</v>
      </c>
      <c r="D26" s="98">
        <v>6868</v>
      </c>
      <c r="E26" s="98">
        <v>596244</v>
      </c>
      <c r="F26" s="98">
        <v>3</v>
      </c>
      <c r="G26" s="98">
        <f>SUM(H26:I26)</f>
        <v>29432</v>
      </c>
      <c r="H26" s="98">
        <v>0</v>
      </c>
      <c r="I26" s="99">
        <v>29432</v>
      </c>
    </row>
    <row r="27" spans="1:9" x14ac:dyDescent="0.15">
      <c r="A27" s="100" t="s">
        <v>115</v>
      </c>
      <c r="B27" s="98">
        <v>232</v>
      </c>
      <c r="C27" s="98">
        <f>SUM(D27:E27)</f>
        <v>21148726</v>
      </c>
      <c r="D27" s="98">
        <v>1010447</v>
      </c>
      <c r="E27" s="98">
        <v>20138279</v>
      </c>
      <c r="F27" s="98">
        <v>151</v>
      </c>
      <c r="G27" s="98">
        <f>SUM(H27:I27)</f>
        <v>3037672</v>
      </c>
      <c r="H27" s="98">
        <v>182107</v>
      </c>
      <c r="I27" s="99">
        <v>2855565</v>
      </c>
    </row>
    <row r="28" spans="1:9" x14ac:dyDescent="0.15">
      <c r="A28" s="100" t="s">
        <v>116</v>
      </c>
      <c r="B28" s="98">
        <v>1</v>
      </c>
      <c r="C28" s="98">
        <f>SUM(D28:E28)</f>
        <v>48534</v>
      </c>
      <c r="D28" s="98">
        <v>4853</v>
      </c>
      <c r="E28" s="98">
        <v>43681</v>
      </c>
      <c r="F28" s="98">
        <v>0</v>
      </c>
      <c r="G28" s="98">
        <f>SUM(H28:I28)</f>
        <v>0</v>
      </c>
      <c r="H28" s="98">
        <v>0</v>
      </c>
      <c r="I28" s="99">
        <v>0</v>
      </c>
    </row>
    <row r="29" spans="1:9" x14ac:dyDescent="0.15">
      <c r="A29" s="100" t="s">
        <v>117</v>
      </c>
      <c r="B29" s="98">
        <v>34</v>
      </c>
      <c r="C29" s="98">
        <f>SUM(D29:E29)</f>
        <v>7553418</v>
      </c>
      <c r="D29" s="98">
        <v>623043</v>
      </c>
      <c r="E29" s="98">
        <v>6930375</v>
      </c>
      <c r="F29" s="98">
        <v>23</v>
      </c>
      <c r="G29" s="98">
        <f>SUM(H29:I29)</f>
        <v>959448</v>
      </c>
      <c r="H29" s="98">
        <v>68653</v>
      </c>
      <c r="I29" s="99">
        <v>890795</v>
      </c>
    </row>
    <row r="30" spans="1:9" x14ac:dyDescent="0.15">
      <c r="A30" s="100" t="s">
        <v>118</v>
      </c>
      <c r="B30" s="98">
        <v>25</v>
      </c>
      <c r="C30" s="98">
        <f>SUM(D30:E30)</f>
        <v>4362206</v>
      </c>
      <c r="D30" s="98">
        <v>357696</v>
      </c>
      <c r="E30" s="98">
        <v>4004510</v>
      </c>
      <c r="F30" s="98">
        <v>16</v>
      </c>
      <c r="G30" s="98">
        <f>SUM(H30:I30)</f>
        <v>329954</v>
      </c>
      <c r="H30" s="98">
        <v>24304</v>
      </c>
      <c r="I30" s="99">
        <v>305650</v>
      </c>
    </row>
    <row r="31" spans="1:9" x14ac:dyDescent="0.15">
      <c r="A31" s="100" t="s">
        <v>119</v>
      </c>
      <c r="B31" s="98">
        <v>204</v>
      </c>
      <c r="C31" s="98">
        <f>SUM(D31:E31)</f>
        <v>42881431</v>
      </c>
      <c r="D31" s="98">
        <v>1562373</v>
      </c>
      <c r="E31" s="98">
        <v>41319058</v>
      </c>
      <c r="F31" s="98">
        <v>535</v>
      </c>
      <c r="G31" s="98">
        <f>SUM(H31:I31)</f>
        <v>19900096</v>
      </c>
      <c r="H31" s="98">
        <v>545752</v>
      </c>
      <c r="I31" s="99">
        <v>19354344</v>
      </c>
    </row>
    <row r="32" spans="1:9" x14ac:dyDescent="0.15">
      <c r="A32" s="100" t="s">
        <v>120</v>
      </c>
      <c r="B32" s="98">
        <v>232</v>
      </c>
      <c r="C32" s="98">
        <f>SUM(D32:E32)</f>
        <v>70251413</v>
      </c>
      <c r="D32" s="98">
        <v>2344939</v>
      </c>
      <c r="E32" s="98">
        <v>67906474</v>
      </c>
      <c r="F32" s="98">
        <v>278</v>
      </c>
      <c r="G32" s="98">
        <f>SUM(H32:I32)</f>
        <v>10893663</v>
      </c>
      <c r="H32" s="98">
        <v>230460</v>
      </c>
      <c r="I32" s="99">
        <v>10663203</v>
      </c>
    </row>
    <row r="33" spans="1:9" x14ac:dyDescent="0.15">
      <c r="A33" s="100" t="s">
        <v>121</v>
      </c>
      <c r="B33" s="98">
        <v>56</v>
      </c>
      <c r="C33" s="98">
        <f>SUM(D33:E33)</f>
        <v>29217290</v>
      </c>
      <c r="D33" s="98">
        <v>547279</v>
      </c>
      <c r="E33" s="98">
        <v>28670011</v>
      </c>
      <c r="F33" s="98">
        <v>224</v>
      </c>
      <c r="G33" s="98">
        <f>SUM(H33:I33)</f>
        <v>14594484</v>
      </c>
      <c r="H33" s="98">
        <v>325475</v>
      </c>
      <c r="I33" s="99">
        <v>14269009</v>
      </c>
    </row>
    <row r="34" spans="1:9" x14ac:dyDescent="0.15">
      <c r="A34" s="100" t="s">
        <v>122</v>
      </c>
      <c r="B34" s="98">
        <v>19</v>
      </c>
      <c r="C34" s="98">
        <f>SUM(D34:E34)</f>
        <v>14332923</v>
      </c>
      <c r="D34" s="98">
        <v>111600</v>
      </c>
      <c r="E34" s="98">
        <v>14221323</v>
      </c>
      <c r="F34" s="98">
        <v>144</v>
      </c>
      <c r="G34" s="98">
        <f>SUM(H34:I34)</f>
        <v>11246120</v>
      </c>
      <c r="H34" s="98">
        <v>154999</v>
      </c>
      <c r="I34" s="99">
        <v>11091121</v>
      </c>
    </row>
    <row r="35" spans="1:9" x14ac:dyDescent="0.15">
      <c r="A35" s="100" t="s">
        <v>123</v>
      </c>
      <c r="B35" s="98">
        <v>56</v>
      </c>
      <c r="C35" s="98">
        <f>SUM(D35:E35)</f>
        <v>5501888</v>
      </c>
      <c r="D35" s="98">
        <v>256833</v>
      </c>
      <c r="E35" s="98">
        <v>5245055</v>
      </c>
      <c r="F35" s="98">
        <v>8</v>
      </c>
      <c r="G35" s="98">
        <f>SUM(H35:I35)</f>
        <v>384912</v>
      </c>
      <c r="H35" s="98">
        <v>14340</v>
      </c>
      <c r="I35" s="99">
        <v>370572</v>
      </c>
    </row>
    <row r="36" spans="1:9" x14ac:dyDescent="0.15">
      <c r="A36" s="100" t="s">
        <v>124</v>
      </c>
      <c r="B36" s="98">
        <v>73</v>
      </c>
      <c r="C36" s="98">
        <f>SUM(D36:E36)</f>
        <v>715175</v>
      </c>
      <c r="D36" s="98">
        <v>32287</v>
      </c>
      <c r="E36" s="98">
        <v>682888</v>
      </c>
      <c r="F36" s="98">
        <v>4</v>
      </c>
      <c r="G36" s="98">
        <f>SUM(H36:I36)</f>
        <v>7022</v>
      </c>
      <c r="H36" s="98">
        <v>57</v>
      </c>
      <c r="I36" s="99">
        <v>6965</v>
      </c>
    </row>
    <row r="37" spans="1:9" x14ac:dyDescent="0.15">
      <c r="A37" s="100" t="s">
        <v>125</v>
      </c>
      <c r="B37" s="98">
        <v>11</v>
      </c>
      <c r="C37" s="98">
        <f>SUM(D37:E37)</f>
        <v>6233621</v>
      </c>
      <c r="D37" s="98">
        <v>186000</v>
      </c>
      <c r="E37" s="98">
        <v>6047621</v>
      </c>
      <c r="F37" s="98">
        <v>4</v>
      </c>
      <c r="G37" s="98">
        <f>SUM(H37:I37)</f>
        <v>85580</v>
      </c>
      <c r="H37" s="98">
        <v>2090</v>
      </c>
      <c r="I37" s="99">
        <v>83490</v>
      </c>
    </row>
    <row r="38" spans="1:9" x14ac:dyDescent="0.15">
      <c r="A38" s="100" t="s">
        <v>126</v>
      </c>
      <c r="B38" s="98">
        <v>67</v>
      </c>
      <c r="C38" s="98">
        <f>SUM(D38:E38)</f>
        <v>7851385</v>
      </c>
      <c r="D38" s="98">
        <v>393043</v>
      </c>
      <c r="E38" s="98">
        <v>7458342</v>
      </c>
      <c r="F38" s="98">
        <v>8</v>
      </c>
      <c r="G38" s="98">
        <f>SUM(H38:I38)</f>
        <v>312634</v>
      </c>
      <c r="H38" s="98">
        <v>20897</v>
      </c>
      <c r="I38" s="99">
        <v>291737</v>
      </c>
    </row>
    <row r="39" spans="1:9" x14ac:dyDescent="0.15">
      <c r="A39" s="100" t="s">
        <v>127</v>
      </c>
      <c r="B39" s="98">
        <v>16</v>
      </c>
      <c r="C39" s="98">
        <f>SUM(D39:E39)</f>
        <v>4204260</v>
      </c>
      <c r="D39" s="98">
        <v>253679</v>
      </c>
      <c r="E39" s="98">
        <v>3950581</v>
      </c>
      <c r="F39" s="98">
        <v>7</v>
      </c>
      <c r="G39" s="98">
        <f>SUM(H39:I39)</f>
        <v>355441</v>
      </c>
      <c r="H39" s="98">
        <v>26608</v>
      </c>
      <c r="I39" s="99">
        <v>328833</v>
      </c>
    </row>
    <row r="40" spans="1:9" x14ac:dyDescent="0.15">
      <c r="A40" s="100" t="s">
        <v>128</v>
      </c>
      <c r="B40" s="98">
        <v>0</v>
      </c>
      <c r="C40" s="98">
        <f>SUM(D40:E40)</f>
        <v>0</v>
      </c>
      <c r="D40" s="98">
        <v>0</v>
      </c>
      <c r="E40" s="98">
        <v>0</v>
      </c>
      <c r="F40" s="98">
        <v>0</v>
      </c>
      <c r="G40" s="98">
        <f>SUM(H40:I40)</f>
        <v>0</v>
      </c>
      <c r="H40" s="98">
        <v>0</v>
      </c>
      <c r="I40" s="99">
        <v>0</v>
      </c>
    </row>
    <row r="41" spans="1:9" x14ac:dyDescent="0.15">
      <c r="A41" s="100" t="s">
        <v>129</v>
      </c>
      <c r="B41" s="98">
        <v>0</v>
      </c>
      <c r="C41" s="98">
        <f>SUM(D41:E41)</f>
        <v>0</v>
      </c>
      <c r="D41" s="98">
        <v>0</v>
      </c>
      <c r="E41" s="98">
        <v>0</v>
      </c>
      <c r="F41" s="98">
        <v>0</v>
      </c>
      <c r="G41" s="98">
        <f>SUM(H41:I41)</f>
        <v>0</v>
      </c>
      <c r="H41" s="98">
        <v>0</v>
      </c>
      <c r="I41" s="99">
        <v>0</v>
      </c>
    </row>
    <row r="42" spans="1:9" ht="14.25" thickBot="1" x14ac:dyDescent="0.2">
      <c r="A42" s="35" t="s">
        <v>130</v>
      </c>
      <c r="B42" s="15">
        <v>0</v>
      </c>
      <c r="C42" s="15">
        <f>SUM(D42:E42)</f>
        <v>0</v>
      </c>
      <c r="D42" s="15">
        <v>0</v>
      </c>
      <c r="E42" s="15">
        <v>0</v>
      </c>
      <c r="F42" s="15">
        <v>7</v>
      </c>
      <c r="G42" s="15">
        <f>SUM(H42:I42)</f>
        <v>207900</v>
      </c>
      <c r="H42" s="15">
        <v>17820</v>
      </c>
      <c r="I42" s="102">
        <v>190080</v>
      </c>
    </row>
    <row r="43" spans="1:9" x14ac:dyDescent="0.15">
      <c r="A43" s="96" t="s">
        <v>131</v>
      </c>
    </row>
    <row r="44" spans="1:9" x14ac:dyDescent="0.15">
      <c r="A44" s="96" t="s">
        <v>132</v>
      </c>
    </row>
    <row r="45" spans="1:9" x14ac:dyDescent="0.15">
      <c r="A45" s="96" t="s">
        <v>133</v>
      </c>
    </row>
    <row r="46" spans="1:9" x14ac:dyDescent="0.15">
      <c r="A46" s="96" t="s">
        <v>134</v>
      </c>
    </row>
  </sheetData>
  <mergeCells count="2">
    <mergeCell ref="B2:E2"/>
    <mergeCell ref="F2:I2"/>
  </mergeCells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9-1</vt:lpstr>
      <vt:lpstr>9-2</vt:lpstr>
      <vt:lpstr>9-3</vt:lpstr>
      <vt:lpstr>9-4</vt:lpstr>
      <vt:lpstr>9-5</vt:lpstr>
      <vt:lpstr>9-6</vt:lpstr>
      <vt:lpstr>9-7</vt:lpstr>
      <vt:lpstr>9-8</vt:lpstr>
      <vt:lpstr>9-10</vt:lpstr>
      <vt:lpstr>9-9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  <vt:lpstr>9-21</vt:lpstr>
      <vt:lpstr>9-22</vt:lpstr>
      <vt:lpstr>9-23</vt:lpstr>
      <vt:lpstr>9-24</vt:lpstr>
      <vt:lpstr>9-25</vt:lpstr>
      <vt:lpstr>9-26(2)</vt:lpstr>
      <vt:lpstr>9-27</vt:lpstr>
      <vt:lpstr>9-28</vt:lpstr>
      <vt:lpstr>9-29</vt:lpstr>
      <vt:lpstr>9-30</vt:lpstr>
      <vt:lpstr>9-31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2022-09-15T09:28:32Z</dcterms:created>
  <dcterms:modified xsi:type="dcterms:W3CDTF">2022-11-17T05:15:48Z</dcterms:modified>
  <dc:language/>
</cp:coreProperties>
</file>