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 tabRatio="500"/>
  </bookViews>
  <sheets>
    <sheet name="6-1" sheetId="1" r:id="rId1"/>
    <sheet name="6-2" sheetId="2" r:id="rId2"/>
    <sheet name="6-3" sheetId="3" r:id="rId3"/>
    <sheet name="6-4" sheetId="4" r:id="rId4"/>
    <sheet name="6-5" sheetId="5" r:id="rId5"/>
    <sheet name="6-6" sheetId="6" r:id="rId6"/>
    <sheet name="6-7" sheetId="7" r:id="rId7"/>
    <sheet name="6-8" sheetId="8" r:id="rId8"/>
    <sheet name="6-9" sheetId="9" r:id="rId9"/>
    <sheet name="6-10" sheetId="10" r:id="rId10"/>
    <sheet name="6-11" sheetId="11" r:id="rId11"/>
    <sheet name="6-12" sheetId="12" r:id="rId12"/>
    <sheet name="6-13" sheetId="23" r:id="rId13"/>
    <sheet name="6-14" sheetId="14" r:id="rId14"/>
    <sheet name="6-15" sheetId="15" r:id="rId15"/>
    <sheet name="6-16" sheetId="16" r:id="rId16"/>
    <sheet name="6-17" sheetId="17" r:id="rId17"/>
    <sheet name="6-18" sheetId="18" r:id="rId18"/>
    <sheet name="6-19" sheetId="19" r:id="rId19"/>
    <sheet name="6-20" sheetId="20" r:id="rId20"/>
    <sheet name="6-21" sheetId="21" r:id="rId21"/>
    <sheet name="6-22" sheetId="22" r:id="rId22"/>
  </sheets>
  <definedNames>
    <definedName name="_xlnm.Print_Area" localSheetId="0">'6-1'!$A$1:$S$21</definedName>
    <definedName name="_xlnm.Print_Area" localSheetId="12">'6-13'!$A$1:$N$26</definedName>
    <definedName name="_xlnm.Print_Area" localSheetId="13">'6-14'!$A$1:$S$9</definedName>
    <definedName name="_xlnm.Print_Area" localSheetId="14">'6-15'!$A$1:$Q$26</definedName>
    <definedName name="_xlnm.Print_Area" localSheetId="15">'6-16'!$A$1:$I$24</definedName>
    <definedName name="_xlnm.Print_Area" localSheetId="16">'6-17'!$A$1:$S$25</definedName>
    <definedName name="_xlnm.Print_Area" localSheetId="17">'6-18'!$A$1:$T$25</definedName>
    <definedName name="_xlnm.Print_Area" localSheetId="18">'6-19'!$A$1:$M$25</definedName>
    <definedName name="_xlnm.Print_Area" localSheetId="1">'6-2'!$A$1:$S$19</definedName>
    <definedName name="_xlnm.Print_Area" localSheetId="19">'6-20'!$A$1:$O$26</definedName>
    <definedName name="_xlnm.Print_Area" localSheetId="20">'6-21'!$A$1:$P$24</definedName>
    <definedName name="_xlnm.Print_Area" localSheetId="21">'6-22'!$A$1:$H$25</definedName>
    <definedName name="_xlnm.Print_Area" localSheetId="2">'6-3'!$A$1:$S$20</definedName>
    <definedName name="_xlnm.Print_Area" localSheetId="3">'6-4'!$A$1:$S$20</definedName>
    <definedName name="_xlnm.Print_Area" localSheetId="4">'6-5'!$A$1:$T$23</definedName>
    <definedName name="_xlnm.Print_Area" localSheetId="5">'6-6'!$A$1:$Q$42</definedName>
    <definedName name="_xlnm.Print_Area" localSheetId="6">'6-7'!$A$1:$N$42</definedName>
    <definedName name="_xlnm.Print_Area" localSheetId="7">'6-8'!$A$1:$N$24</definedName>
    <definedName name="_xlnm.Print_Area" localSheetId="8">'6-9'!$A$1:$T$25</definedName>
    <definedName name="qryrpt日報" localSheetId="0">#REF!</definedName>
    <definedName name="qryrpt日報" localSheetId="9">#REF!</definedName>
    <definedName name="qryrpt日報" localSheetId="12">#REF!</definedName>
    <definedName name="qryrpt日報" localSheetId="13">#REF!</definedName>
    <definedName name="qryrpt日報" localSheetId="1">#REF!</definedName>
    <definedName name="qryrpt日報" localSheetId="20">#REF!</definedName>
    <definedName name="qryrpt日報" localSheetId="2">#REF!</definedName>
    <definedName name="qryrpt日報" localSheetId="3">#REF!</definedName>
    <definedName name="qryrpt日報" localSheetId="4">#REF!</definedName>
    <definedName name="qryrpt日報">#REF!</definedName>
    <definedName name="tblrpt胃がん報告書" localSheetId="0">#REF!</definedName>
    <definedName name="tblrpt胃がん報告書" localSheetId="9">#REF!</definedName>
    <definedName name="tblrpt胃がん報告書" localSheetId="12">#REF!</definedName>
    <definedName name="tblrpt胃がん報告書" localSheetId="1">#REF!</definedName>
    <definedName name="tblrpt胃がん報告書" localSheetId="20">#REF!</definedName>
    <definedName name="tblrpt胃がん報告書" localSheetId="2">#REF!</definedName>
    <definedName name="tblrpt胃がん報告書" localSheetId="3">#REF!</definedName>
    <definedName name="tblrpt胃がん報告書" localSheetId="4">#REF!</definedName>
    <definedName name="tblrpt胃がん報告書">#REF!</definedName>
    <definedName name="tblrpt大腸がん報告書" localSheetId="0">#REF!</definedName>
    <definedName name="tblrpt大腸がん報告書" localSheetId="9">#REF!</definedName>
    <definedName name="tblrpt大腸がん報告書" localSheetId="12">#REF!</definedName>
    <definedName name="tblrpt大腸がん報告書" localSheetId="1">#REF!</definedName>
    <definedName name="tblrpt大腸がん報告書" localSheetId="20">#REF!</definedName>
    <definedName name="tblrpt大腸がん報告書" localSheetId="2">#REF!</definedName>
    <definedName name="tblrpt大腸がん報告書" localSheetId="3">#REF!</definedName>
    <definedName name="tblrpt大腸がん報告書" localSheetId="4">#REF!</definedName>
    <definedName name="tblrpt大腸がん報告書">#REF!</definedName>
    <definedName name="tblrpt大腸がん報告書２" localSheetId="0">#REF!</definedName>
    <definedName name="tblrpt大腸がん報告書２" localSheetId="9">#REF!</definedName>
    <definedName name="tblrpt大腸がん報告書２" localSheetId="12">#REF!</definedName>
    <definedName name="tblrpt大腸がん報告書２" localSheetId="1">#REF!</definedName>
    <definedName name="tblrpt大腸がん報告書２" localSheetId="20">#REF!</definedName>
    <definedName name="tblrpt大腸がん報告書２" localSheetId="2">#REF!</definedName>
    <definedName name="tblrpt大腸がん報告書２" localSheetId="3">#REF!</definedName>
    <definedName name="tblrpt大腸がん報告書２" localSheetId="4">#REF!</definedName>
    <definedName name="tblrpt大腸がん報告書２">#REF!</definedName>
    <definedName name="tblrpt日報サブ" localSheetId="0">#REF!</definedName>
    <definedName name="tblrpt日報サブ" localSheetId="9">#REF!</definedName>
    <definedName name="tblrpt日報サブ" localSheetId="12">#REF!</definedName>
    <definedName name="tblrpt日報サブ" localSheetId="1">#REF!</definedName>
    <definedName name="tblrpt日報サブ" localSheetId="20">#REF!</definedName>
    <definedName name="tblrpt日報サブ" localSheetId="2">#REF!</definedName>
    <definedName name="tblrpt日報サブ" localSheetId="3">#REF!</definedName>
    <definedName name="tblrpt日報サブ" localSheetId="4">#REF!</definedName>
    <definedName name="tblrpt日報サブ">#REF!</definedName>
    <definedName name="tblTEMP学区会場別実績" localSheetId="0">#REF!</definedName>
    <definedName name="tblTEMP学区会場別実績" localSheetId="9">#REF!</definedName>
    <definedName name="tblTEMP学区会場別実績" localSheetId="12">#REF!</definedName>
    <definedName name="tblTEMP学区会場別実績" localSheetId="1">#REF!</definedName>
    <definedName name="tblTEMP学区会場別実績" localSheetId="20">#REF!</definedName>
    <definedName name="tblTEMP学区会場別実績" localSheetId="2">#REF!</definedName>
    <definedName name="tblTEMP学区会場別実績" localSheetId="3">#REF!</definedName>
    <definedName name="tblTEMP学区会場別実績" localSheetId="4">#REF!</definedName>
    <definedName name="tblTEMP学区会場別実績">#REF!</definedName>
    <definedName name="tblTEMP学区別実績" localSheetId="0">#REF!</definedName>
    <definedName name="tblTEMP学区別実績" localSheetId="9">#REF!</definedName>
    <definedName name="tblTEMP学区別実績" localSheetId="12">#REF!</definedName>
    <definedName name="tblTEMP学区別実績" localSheetId="1">#REF!</definedName>
    <definedName name="tblTEMP学区別実績" localSheetId="20">#REF!</definedName>
    <definedName name="tblTEMP学区別実績" localSheetId="2">#REF!</definedName>
    <definedName name="tblTEMP学区別実績" localSheetId="3">#REF!</definedName>
    <definedName name="tblTEMP学区別実績" localSheetId="4">#REF!</definedName>
    <definedName name="tblTEMP学区別実績">#REF!</definedName>
    <definedName name="tblTEMP個別健康教育集計" localSheetId="0">#REF!</definedName>
    <definedName name="tblTEMP個別健康教育集計" localSheetId="9">#REF!</definedName>
    <definedName name="tblTEMP個別健康教育集計" localSheetId="12">#REF!</definedName>
    <definedName name="tblTEMP個別健康教育集計" localSheetId="1">#REF!</definedName>
    <definedName name="tblTEMP個別健康教育集計" localSheetId="20">#REF!</definedName>
    <definedName name="tblTEMP個別健康教育集計" localSheetId="2">#REF!</definedName>
    <definedName name="tblTEMP個別健康教育集計" localSheetId="3">#REF!</definedName>
    <definedName name="tblTEMP個別健康教育集計" localSheetId="4">#REF!</definedName>
    <definedName name="tblTEMP個別健康教育集計">#REF!</definedName>
    <definedName name="tblTEMP集計１" localSheetId="0">#REF!</definedName>
    <definedName name="tblTEMP集計１" localSheetId="9">#REF!</definedName>
    <definedName name="tblTEMP集計１" localSheetId="12">#REF!</definedName>
    <definedName name="tblTEMP集計１" localSheetId="1">#REF!</definedName>
    <definedName name="tblTEMP集計１" localSheetId="20">#REF!</definedName>
    <definedName name="tblTEMP集計１" localSheetId="2">#REF!</definedName>
    <definedName name="tblTEMP集計１" localSheetId="3">#REF!</definedName>
    <definedName name="tblTEMP集計１" localSheetId="4">#REF!</definedName>
    <definedName name="tblTEMP集計１">#REF!</definedName>
    <definedName name="tblTEMP集計２" localSheetId="0">#REF!</definedName>
    <definedName name="tblTEMP集計２" localSheetId="9">#REF!</definedName>
    <definedName name="tblTEMP集計２" localSheetId="12">#REF!</definedName>
    <definedName name="tblTEMP集計２" localSheetId="1">#REF!</definedName>
    <definedName name="tblTEMP集計２" localSheetId="20">#REF!</definedName>
    <definedName name="tblTEMP集計２" localSheetId="2">#REF!</definedName>
    <definedName name="tblTEMP集計２" localSheetId="3">#REF!</definedName>
    <definedName name="tblTEMP集計２" localSheetId="4">#REF!</definedName>
    <definedName name="tblTEMP集計２">#REF!</definedName>
    <definedName name="tblTEMP集計３" localSheetId="0">#REF!</definedName>
    <definedName name="tblTEMP集計３" localSheetId="9">#REF!</definedName>
    <definedName name="tblTEMP集計３" localSheetId="12">#REF!</definedName>
    <definedName name="tblTEMP集計３" localSheetId="1">#REF!</definedName>
    <definedName name="tblTEMP集計３" localSheetId="20">#REF!</definedName>
    <definedName name="tblTEMP集計３" localSheetId="2">#REF!</definedName>
    <definedName name="tblTEMP集計３" localSheetId="3">#REF!</definedName>
    <definedName name="tblTEMP集計３" localSheetId="4">#REF!</definedName>
    <definedName name="tblTEMP集計３">#REF!</definedName>
    <definedName name="tblTEMP集計肝炎" localSheetId="0">#REF!</definedName>
    <definedName name="tblTEMP集計肝炎" localSheetId="9">#REF!</definedName>
    <definedName name="tblTEMP集計肝炎" localSheetId="12">#REF!</definedName>
    <definedName name="tblTEMP集計肝炎" localSheetId="1">#REF!</definedName>
    <definedName name="tblTEMP集計肝炎" localSheetId="20">#REF!</definedName>
    <definedName name="tblTEMP集計肝炎" localSheetId="2">#REF!</definedName>
    <definedName name="tblTEMP集計肝炎" localSheetId="3">#REF!</definedName>
    <definedName name="tblTEMP集計肝炎" localSheetId="4">#REF!</definedName>
    <definedName name="tblTEMP集計肝炎">#REF!</definedName>
    <definedName name="tblTEMP集計大腸精検なごやか" localSheetId="0">#REF!</definedName>
    <definedName name="tblTEMP集計大腸精検なごやか" localSheetId="9">#REF!</definedName>
    <definedName name="tblTEMP集計大腸精検なごやか" localSheetId="12">#REF!</definedName>
    <definedName name="tblTEMP集計大腸精検なごやか" localSheetId="1">#REF!</definedName>
    <definedName name="tblTEMP集計大腸精検なごやか" localSheetId="20">#REF!</definedName>
    <definedName name="tblTEMP集計大腸精検なごやか" localSheetId="2">#REF!</definedName>
    <definedName name="tblTEMP集計大腸精検なごやか" localSheetId="3">#REF!</definedName>
    <definedName name="tblTEMP集計大腸精検なごやか" localSheetId="4">#REF!</definedName>
    <definedName name="tblTEMP集計大腸精検なごやか">#REF!</definedName>
    <definedName name="tblTEMP集計大腸精検区別" localSheetId="0">#REF!</definedName>
    <definedName name="tblTEMP集計大腸精検区別" localSheetId="9">#REF!</definedName>
    <definedName name="tblTEMP集計大腸精検区別" localSheetId="12">#REF!</definedName>
    <definedName name="tblTEMP集計大腸精検区別" localSheetId="1">#REF!</definedName>
    <definedName name="tblTEMP集計大腸精検区別" localSheetId="20">#REF!</definedName>
    <definedName name="tblTEMP集計大腸精検区別" localSheetId="2">#REF!</definedName>
    <definedName name="tblTEMP集計大腸精検区別" localSheetId="3">#REF!</definedName>
    <definedName name="tblTEMP集計大腸精検区別" localSheetId="4">#REF!</definedName>
    <definedName name="tblTEMP集計大腸精検区別">#REF!</definedName>
    <definedName name="tblTEMP集計肺がん" localSheetId="0">#REF!</definedName>
    <definedName name="tblTEMP集計肺がん" localSheetId="9">#REF!</definedName>
    <definedName name="tblTEMP集計肺がん" localSheetId="12">#REF!</definedName>
    <definedName name="tblTEMP集計肺がん" localSheetId="1">#REF!</definedName>
    <definedName name="tblTEMP集計肺がん" localSheetId="20">#REF!</definedName>
    <definedName name="tblTEMP集計肺がん" localSheetId="2">#REF!</definedName>
    <definedName name="tblTEMP集計肺がん" localSheetId="3">#REF!</definedName>
    <definedName name="tblTEMP集計肺がん" localSheetId="4">#REF!</definedName>
    <definedName name="tblTEMP集計肺がん">#REF!</definedName>
    <definedName name="tblTEMP集計肺がん2" localSheetId="0">#REF!</definedName>
    <definedName name="tblTEMP集計肺がん2" localSheetId="9">#REF!</definedName>
    <definedName name="tblTEMP集計肺がん2" localSheetId="12">#REF!</definedName>
    <definedName name="tblTEMP集計肺がん2" localSheetId="1">#REF!</definedName>
    <definedName name="tblTEMP集計肺がん2" localSheetId="20">#REF!</definedName>
    <definedName name="tblTEMP集計肺がん2" localSheetId="2">#REF!</definedName>
    <definedName name="tblTEMP集計肺がん2" localSheetId="3">#REF!</definedName>
    <definedName name="tblTEMP集計肺がん2" localSheetId="4">#REF!</definedName>
    <definedName name="tblTEMP集計肺がん2">#REF!</definedName>
    <definedName name="tblTEMP生活集計" localSheetId="0">#REF!</definedName>
    <definedName name="tblTEMP生活集計" localSheetId="9">#REF!</definedName>
    <definedName name="tblTEMP生活集計" localSheetId="12">#REF!</definedName>
    <definedName name="tblTEMP生活集計" localSheetId="1">#REF!</definedName>
    <definedName name="tblTEMP生活集計" localSheetId="20">#REF!</definedName>
    <definedName name="tblTEMP生活集計" localSheetId="2">#REF!</definedName>
    <definedName name="tblTEMP生活集計" localSheetId="3">#REF!</definedName>
    <definedName name="tblTEMP生活集計" localSheetId="4">#REF!</definedName>
    <definedName name="tblTEMP生活集計">#REF!</definedName>
    <definedName name="tblTEMP肺がん集計" localSheetId="0">#REF!</definedName>
    <definedName name="tblTEMP肺がん集計" localSheetId="9">#REF!</definedName>
    <definedName name="tblTEMP肺がん集計" localSheetId="12">#REF!</definedName>
    <definedName name="tblTEMP肺がん集計" localSheetId="1">#REF!</definedName>
    <definedName name="tblTEMP肺がん集計" localSheetId="20">#REF!</definedName>
    <definedName name="tblTEMP肺がん集計" localSheetId="2">#REF!</definedName>
    <definedName name="tblTEMP肺がん集計" localSheetId="3">#REF!</definedName>
    <definedName name="tblTEMP肺がん集計" localSheetId="4">#REF!</definedName>
    <definedName name="tblTEMP肺がん集計">#REF!</definedName>
    <definedName name="tblTEMP評価検診検査集計" localSheetId="0">#REF!</definedName>
    <definedName name="tblTEMP評価検診検査集計" localSheetId="9">#REF!</definedName>
    <definedName name="tblTEMP評価検診検査集計" localSheetId="12">#REF!</definedName>
    <definedName name="tblTEMP評価検診検査集計" localSheetId="1">#REF!</definedName>
    <definedName name="tblTEMP評価検診検査集計" localSheetId="20">#REF!</definedName>
    <definedName name="tblTEMP評価検診検査集計" localSheetId="2">#REF!</definedName>
    <definedName name="tblTEMP評価検診検査集計" localSheetId="3">#REF!</definedName>
    <definedName name="tblTEMP評価検診検査集計" localSheetId="4">#REF!</definedName>
    <definedName name="tblTEMP評価検診検査集計">#REF!</definedName>
    <definedName name="tblTEMP評価検診疾病集計" localSheetId="0">#REF!</definedName>
    <definedName name="tblTEMP評価検診疾病集計" localSheetId="9">#REF!</definedName>
    <definedName name="tblTEMP評価検診疾病集計" localSheetId="12">#REF!</definedName>
    <definedName name="tblTEMP評価検診疾病集計" localSheetId="1">#REF!</definedName>
    <definedName name="tblTEMP評価検診疾病集計" localSheetId="20">#REF!</definedName>
    <definedName name="tblTEMP評価検診疾病集計" localSheetId="2">#REF!</definedName>
    <definedName name="tblTEMP評価検診疾病集計" localSheetId="3">#REF!</definedName>
    <definedName name="tblTEMP評価検診疾病集計" localSheetId="4">#REF!</definedName>
    <definedName name="tblTEMP評価検診疾病集計">#REF!</definedName>
    <definedName name="tblTEMP報告書２" localSheetId="0">#REF!</definedName>
    <definedName name="tblTEMP報告書２" localSheetId="9">#REF!</definedName>
    <definedName name="tblTEMP報告書２" localSheetId="12">#REF!</definedName>
    <definedName name="tblTEMP報告書２" localSheetId="1">#REF!</definedName>
    <definedName name="tblTEMP報告書２" localSheetId="20">#REF!</definedName>
    <definedName name="tblTEMP報告書２" localSheetId="2">#REF!</definedName>
    <definedName name="tblTEMP報告書２" localSheetId="3">#REF!</definedName>
    <definedName name="tblTEMP報告書２" localSheetId="4">#REF!</definedName>
    <definedName name="tblTEMP報告書２">#REF!</definedName>
    <definedName name="tbl健康手帳交付報告書" localSheetId="0">#REF!</definedName>
    <definedName name="tbl健康手帳交付報告書" localSheetId="9">#REF!</definedName>
    <definedName name="tbl健康手帳交付報告書" localSheetId="12">#REF!</definedName>
    <definedName name="tbl健康手帳交付報告書" localSheetId="1">#REF!</definedName>
    <definedName name="tbl健康手帳交付報告書" localSheetId="20">#REF!</definedName>
    <definedName name="tbl健康手帳交付報告書" localSheetId="2">#REF!</definedName>
    <definedName name="tbl健康手帳交付報告書" localSheetId="3">#REF!</definedName>
    <definedName name="tbl健康手帳交付報告書" localSheetId="4">#REF!</definedName>
    <definedName name="tbl健康手帳交付報告書">#REF!</definedName>
    <definedName name="第34_環境衛生.食品" localSheetId="0">#REF!</definedName>
    <definedName name="第34_環境衛生.食品" localSheetId="9">#REF!</definedName>
    <definedName name="第34_環境衛生.食品" localSheetId="12">#REF!</definedName>
    <definedName name="第34_環境衛生.食品" localSheetId="13">#REF!</definedName>
    <definedName name="第34_環境衛生.食品" localSheetId="1">#REF!</definedName>
    <definedName name="第34_環境衛生.食品" localSheetId="2">#REF!</definedName>
    <definedName name="第34_環境衛生.食品" localSheetId="3">#REF!</definedName>
    <definedName name="第34_環境衛生.食品" localSheetId="4">#REF!</definedName>
    <definedName name="第34_環境衛生.食品">#REF!</definedName>
    <definedName name="第52_不妊手術" localSheetId="0">#REF!</definedName>
    <definedName name="第52_不妊手術" localSheetId="9">#REF!</definedName>
    <definedName name="第52_不妊手術" localSheetId="12">#REF!</definedName>
    <definedName name="第52_不妊手術" localSheetId="13">#REF!</definedName>
    <definedName name="第52_不妊手術" localSheetId="1">#REF!</definedName>
    <definedName name="第52_不妊手術" localSheetId="2">#REF!</definedName>
    <definedName name="第52_不妊手術" localSheetId="3">#REF!</definedName>
    <definedName name="第52_不妊手術" localSheetId="4">#REF!</definedName>
    <definedName name="第52_不妊手術">#REF!</definedName>
    <definedName name="第53_人工妊娠中絶" localSheetId="0">#REF!</definedName>
    <definedName name="第53_人工妊娠中絶" localSheetId="9">#REF!</definedName>
    <definedName name="第53_人工妊娠中絶" localSheetId="12">#REF!</definedName>
    <definedName name="第53_人工妊娠中絶" localSheetId="13">#REF!</definedName>
    <definedName name="第53_人工妊娠中絶" localSheetId="1">#REF!</definedName>
    <definedName name="第53_人工妊娠中絶" localSheetId="2">#REF!</definedName>
    <definedName name="第53_人工妊娠中絶" localSheetId="3">#REF!</definedName>
    <definedName name="第53_人工妊娠中絶" localSheetId="4">#REF!</definedName>
    <definedName name="第53_人工妊娠中絶">#REF!</definedName>
    <definedName name="貼付表">"ピクチャ 73"</definedName>
    <definedName name="表" localSheetId="0">#REF!</definedName>
    <definedName name="表" localSheetId="9">#REF!</definedName>
    <definedName name="表" localSheetId="12">#REF!</definedName>
    <definedName name="表" localSheetId="13">#REF!</definedName>
    <definedName name="表" localSheetId="1">#REF!</definedName>
    <definedName name="表" localSheetId="2">#REF!</definedName>
    <definedName name="表" localSheetId="3">#REF!</definedName>
    <definedName name="表" localSheetId="4">#REF!</definedName>
    <definedName name="表">#REF!</definedName>
    <definedName name="表５の１８ＥＸ" localSheetId="0">#REF!</definedName>
    <definedName name="表５の１８ＥＸ" localSheetId="9">#REF!</definedName>
    <definedName name="表５の１８ＥＸ" localSheetId="12">#REF!</definedName>
    <definedName name="表５の１８ＥＸ" localSheetId="13">#REF!</definedName>
    <definedName name="表５の１８ＥＸ" localSheetId="1">#REF!</definedName>
    <definedName name="表５の１８ＥＸ" localSheetId="2">#REF!</definedName>
    <definedName name="表５の１８ＥＸ" localSheetId="3">#REF!</definedName>
    <definedName name="表５の１８ＥＸ" localSheetId="4">#REF!</definedName>
    <definedName name="表５の１８ＥＸ">#REF!</definedName>
  </definedNames>
  <calcPr calcId="162913" calcMode="manual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D7" i="23" l="1"/>
  <c r="F7" i="23"/>
  <c r="H7" i="23"/>
  <c r="I7" i="23"/>
  <c r="L7" i="23"/>
  <c r="M7" i="23"/>
  <c r="N7" i="23" s="1"/>
  <c r="C8" i="23"/>
  <c r="C7" i="23" s="1"/>
  <c r="D8" i="23"/>
  <c r="G8" i="23"/>
  <c r="G7" i="23" s="1"/>
  <c r="J7" i="23" s="1"/>
  <c r="J8" i="23"/>
  <c r="K8" i="23"/>
  <c r="K7" i="23" s="1"/>
  <c r="C9" i="23"/>
  <c r="D9" i="23"/>
  <c r="G9" i="23"/>
  <c r="B9" i="23" s="1"/>
  <c r="E9" i="23" s="1"/>
  <c r="J9" i="23"/>
  <c r="K9" i="23"/>
  <c r="N9" i="23" s="1"/>
  <c r="C10" i="23"/>
  <c r="D10" i="23"/>
  <c r="G10" i="23"/>
  <c r="B10" i="23" s="1"/>
  <c r="E10" i="23" s="1"/>
  <c r="J10" i="23"/>
  <c r="K10" i="23"/>
  <c r="N10" i="23" s="1"/>
  <c r="C11" i="23"/>
  <c r="D11" i="23"/>
  <c r="G11" i="23"/>
  <c r="B11" i="23" s="1"/>
  <c r="E11" i="23" s="1"/>
  <c r="J11" i="23"/>
  <c r="K11" i="23"/>
  <c r="N11" i="23" s="1"/>
  <c r="C12" i="23"/>
  <c r="D12" i="23"/>
  <c r="G12" i="23"/>
  <c r="B12" i="23" s="1"/>
  <c r="E12" i="23" s="1"/>
  <c r="J12" i="23"/>
  <c r="K12" i="23"/>
  <c r="N12" i="23" s="1"/>
  <c r="C13" i="23"/>
  <c r="D13" i="23"/>
  <c r="G13" i="23"/>
  <c r="B13" i="23" s="1"/>
  <c r="E13" i="23" s="1"/>
  <c r="J13" i="23"/>
  <c r="K13" i="23"/>
  <c r="N13" i="23" s="1"/>
  <c r="C14" i="23"/>
  <c r="D14" i="23"/>
  <c r="G14" i="23"/>
  <c r="B14" i="23" s="1"/>
  <c r="E14" i="23" s="1"/>
  <c r="J14" i="23"/>
  <c r="K14" i="23"/>
  <c r="N14" i="23" s="1"/>
  <c r="C15" i="23"/>
  <c r="D15" i="23"/>
  <c r="G15" i="23"/>
  <c r="B15" i="23" s="1"/>
  <c r="E15" i="23" s="1"/>
  <c r="J15" i="23"/>
  <c r="K15" i="23"/>
  <c r="N15" i="23" s="1"/>
  <c r="C16" i="23"/>
  <c r="D16" i="23"/>
  <c r="G16" i="23"/>
  <c r="B16" i="23" s="1"/>
  <c r="E16" i="23" s="1"/>
  <c r="J16" i="23"/>
  <c r="K16" i="23"/>
  <c r="N16" i="23" s="1"/>
  <c r="C17" i="23"/>
  <c r="D17" i="23"/>
  <c r="G17" i="23"/>
  <c r="B17" i="23" s="1"/>
  <c r="E17" i="23" s="1"/>
  <c r="J17" i="23"/>
  <c r="K17" i="23"/>
  <c r="N17" i="23" s="1"/>
  <c r="C18" i="23"/>
  <c r="D18" i="23"/>
  <c r="G18" i="23"/>
  <c r="B18" i="23" s="1"/>
  <c r="E18" i="23" s="1"/>
  <c r="J18" i="23"/>
  <c r="K18" i="23"/>
  <c r="N18" i="23" s="1"/>
  <c r="C19" i="23"/>
  <c r="D19" i="23"/>
  <c r="G19" i="23"/>
  <c r="B19" i="23" s="1"/>
  <c r="E19" i="23" s="1"/>
  <c r="J19" i="23"/>
  <c r="K19" i="23"/>
  <c r="N19" i="23" s="1"/>
  <c r="C20" i="23"/>
  <c r="D20" i="23"/>
  <c r="G20" i="23"/>
  <c r="B20" i="23" s="1"/>
  <c r="E20" i="23" s="1"/>
  <c r="J20" i="23"/>
  <c r="K20" i="23"/>
  <c r="N20" i="23" s="1"/>
  <c r="C21" i="23"/>
  <c r="D21" i="23"/>
  <c r="G21" i="23"/>
  <c r="B21" i="23" s="1"/>
  <c r="E21" i="23" s="1"/>
  <c r="J21" i="23"/>
  <c r="K21" i="23"/>
  <c r="N21" i="23" s="1"/>
  <c r="C22" i="23"/>
  <c r="D22" i="23"/>
  <c r="G22" i="23"/>
  <c r="B22" i="23" s="1"/>
  <c r="E22" i="23" s="1"/>
  <c r="J22" i="23"/>
  <c r="K22" i="23"/>
  <c r="N22" i="23" s="1"/>
  <c r="C23" i="23"/>
  <c r="D23" i="23"/>
  <c r="G23" i="23"/>
  <c r="B23" i="23" s="1"/>
  <c r="E23" i="23" s="1"/>
  <c r="J23" i="23"/>
  <c r="K23" i="23"/>
  <c r="N23" i="23" s="1"/>
  <c r="C24" i="23"/>
  <c r="D24" i="23"/>
  <c r="G24" i="23"/>
  <c r="B24" i="23" s="1"/>
  <c r="E24" i="23" s="1"/>
  <c r="J24" i="23"/>
  <c r="B8" i="23" l="1"/>
  <c r="N8" i="23"/>
  <c r="C6" i="3"/>
  <c r="C5" i="3"/>
  <c r="C4" i="3"/>
  <c r="B7" i="23" l="1"/>
  <c r="E7" i="23" s="1"/>
  <c r="E8" i="23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T18" i="9" l="1"/>
  <c r="F14" i="1" l="1"/>
  <c r="C11" i="1"/>
  <c r="C10" i="1"/>
  <c r="C9" i="1"/>
  <c r="C8" i="1"/>
  <c r="C7" i="1"/>
  <c r="C6" i="1"/>
  <c r="C5" i="1"/>
  <c r="C16" i="1"/>
  <c r="C22" i="22" l="1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H6" i="22"/>
  <c r="G6" i="22"/>
  <c r="F6" i="22"/>
  <c r="E6" i="22"/>
  <c r="D6" i="22"/>
  <c r="B6" i="22"/>
  <c r="P23" i="21"/>
  <c r="L23" i="21"/>
  <c r="G23" i="21"/>
  <c r="K23" i="21" s="1"/>
  <c r="E23" i="21"/>
  <c r="D23" i="21"/>
  <c r="C23" i="21"/>
  <c r="B23" i="21"/>
  <c r="L22" i="21"/>
  <c r="P22" i="21" s="1"/>
  <c r="G22" i="21"/>
  <c r="E22" i="21"/>
  <c r="D22" i="21"/>
  <c r="C22" i="21"/>
  <c r="P21" i="21"/>
  <c r="L21" i="21"/>
  <c r="G21" i="21"/>
  <c r="K21" i="21" s="1"/>
  <c r="E21" i="21"/>
  <c r="D21" i="21"/>
  <c r="C21" i="21"/>
  <c r="B21" i="21"/>
  <c r="L20" i="21"/>
  <c r="P20" i="21" s="1"/>
  <c r="G20" i="21"/>
  <c r="E20" i="21"/>
  <c r="D20" i="21"/>
  <c r="C20" i="21"/>
  <c r="P19" i="21"/>
  <c r="L19" i="21"/>
  <c r="G19" i="21"/>
  <c r="K19" i="21" s="1"/>
  <c r="E19" i="21"/>
  <c r="D19" i="21"/>
  <c r="C19" i="21"/>
  <c r="B19" i="21"/>
  <c r="L18" i="21"/>
  <c r="P18" i="21" s="1"/>
  <c r="G18" i="21"/>
  <c r="E18" i="21"/>
  <c r="D18" i="21"/>
  <c r="C18" i="21"/>
  <c r="L17" i="21"/>
  <c r="P17" i="21" s="1"/>
  <c r="G17" i="21"/>
  <c r="B17" i="21" s="1"/>
  <c r="E17" i="21"/>
  <c r="D17" i="21"/>
  <c r="C17" i="21"/>
  <c r="L16" i="21"/>
  <c r="P16" i="21" s="1"/>
  <c r="G16" i="21"/>
  <c r="E16" i="21"/>
  <c r="D16" i="21"/>
  <c r="C16" i="21"/>
  <c r="L15" i="21"/>
  <c r="P15" i="21" s="1"/>
  <c r="G15" i="21"/>
  <c r="K15" i="21" s="1"/>
  <c r="E15" i="21"/>
  <c r="D15" i="21"/>
  <c r="C15" i="21"/>
  <c r="B15" i="21"/>
  <c r="L14" i="21"/>
  <c r="P14" i="21" s="1"/>
  <c r="G14" i="21"/>
  <c r="E14" i="21"/>
  <c r="D14" i="21"/>
  <c r="C14" i="21"/>
  <c r="L13" i="21"/>
  <c r="P13" i="21" s="1"/>
  <c r="G13" i="21"/>
  <c r="K13" i="21" s="1"/>
  <c r="E13" i="21"/>
  <c r="D13" i="21"/>
  <c r="C13" i="21"/>
  <c r="L12" i="21"/>
  <c r="P12" i="21" s="1"/>
  <c r="G12" i="21"/>
  <c r="E12" i="21"/>
  <c r="D12" i="21"/>
  <c r="C12" i="21"/>
  <c r="L11" i="21"/>
  <c r="G11" i="21"/>
  <c r="K11" i="21" s="1"/>
  <c r="E11" i="21"/>
  <c r="D11" i="21"/>
  <c r="C11" i="21"/>
  <c r="L10" i="21"/>
  <c r="P10" i="21" s="1"/>
  <c r="G10" i="21"/>
  <c r="E10" i="21"/>
  <c r="D10" i="21"/>
  <c r="C10" i="21"/>
  <c r="L9" i="21"/>
  <c r="G9" i="21"/>
  <c r="K9" i="21" s="1"/>
  <c r="E9" i="21"/>
  <c r="D9" i="21"/>
  <c r="C9" i="21"/>
  <c r="L8" i="21"/>
  <c r="P8" i="21" s="1"/>
  <c r="G8" i="21"/>
  <c r="E8" i="21"/>
  <c r="D8" i="21"/>
  <c r="C8" i="21"/>
  <c r="O7" i="21"/>
  <c r="N7" i="21"/>
  <c r="M7" i="21"/>
  <c r="J7" i="21"/>
  <c r="I7" i="21"/>
  <c r="H7" i="21"/>
  <c r="J23" i="20"/>
  <c r="C23" i="20"/>
  <c r="J22" i="20"/>
  <c r="C22" i="20"/>
  <c r="J21" i="20"/>
  <c r="C21" i="20"/>
  <c r="J20" i="20"/>
  <c r="C20" i="20"/>
  <c r="J19" i="20"/>
  <c r="C19" i="20"/>
  <c r="J18" i="20"/>
  <c r="C18" i="20"/>
  <c r="J17" i="20"/>
  <c r="C17" i="20"/>
  <c r="J16" i="20"/>
  <c r="C16" i="20"/>
  <c r="J15" i="20"/>
  <c r="C15" i="20"/>
  <c r="J14" i="20"/>
  <c r="C14" i="20"/>
  <c r="J13" i="20"/>
  <c r="C13" i="20"/>
  <c r="J12" i="20"/>
  <c r="C12" i="20"/>
  <c r="J11" i="20"/>
  <c r="C11" i="20"/>
  <c r="J10" i="20"/>
  <c r="C10" i="20"/>
  <c r="J9" i="20"/>
  <c r="C9" i="20"/>
  <c r="J8" i="20"/>
  <c r="C8" i="20"/>
  <c r="O7" i="20"/>
  <c r="N7" i="20"/>
  <c r="M7" i="20"/>
  <c r="L7" i="20"/>
  <c r="K7" i="20"/>
  <c r="I7" i="20"/>
  <c r="H7" i="20"/>
  <c r="G7" i="20"/>
  <c r="F7" i="20"/>
  <c r="E7" i="20"/>
  <c r="D7" i="20"/>
  <c r="B7" i="20"/>
  <c r="I24" i="19"/>
  <c r="C24" i="19"/>
  <c r="I23" i="19"/>
  <c r="C23" i="19"/>
  <c r="I22" i="19"/>
  <c r="C22" i="19"/>
  <c r="I21" i="19"/>
  <c r="C21" i="19"/>
  <c r="I20" i="19"/>
  <c r="C20" i="19"/>
  <c r="I19" i="19"/>
  <c r="C19" i="19"/>
  <c r="I18" i="19"/>
  <c r="C18" i="19"/>
  <c r="I17" i="19"/>
  <c r="C17" i="19"/>
  <c r="I16" i="19"/>
  <c r="C16" i="19"/>
  <c r="I15" i="19"/>
  <c r="C15" i="19"/>
  <c r="I14" i="19"/>
  <c r="C14" i="19"/>
  <c r="I13" i="19"/>
  <c r="C13" i="19"/>
  <c r="I12" i="19"/>
  <c r="C12" i="19"/>
  <c r="I11" i="19"/>
  <c r="C11" i="19"/>
  <c r="I10" i="19"/>
  <c r="C10" i="19"/>
  <c r="I9" i="19"/>
  <c r="C9" i="19"/>
  <c r="M8" i="19"/>
  <c r="L8" i="19"/>
  <c r="K8" i="19"/>
  <c r="J8" i="19"/>
  <c r="H8" i="19"/>
  <c r="G8" i="19"/>
  <c r="F8" i="19"/>
  <c r="E8" i="19"/>
  <c r="D8" i="19"/>
  <c r="B8" i="19"/>
  <c r="R23" i="18"/>
  <c r="N23" i="18"/>
  <c r="C23" i="18" s="1"/>
  <c r="R22" i="18"/>
  <c r="N22" i="18"/>
  <c r="R21" i="18"/>
  <c r="N21" i="18"/>
  <c r="C21" i="18" s="1"/>
  <c r="R20" i="18"/>
  <c r="N20" i="18"/>
  <c r="R19" i="18"/>
  <c r="N19" i="18"/>
  <c r="C19" i="18" s="1"/>
  <c r="R18" i="18"/>
  <c r="N18" i="18"/>
  <c r="R17" i="18"/>
  <c r="N17" i="18"/>
  <c r="C17" i="18" s="1"/>
  <c r="R16" i="18"/>
  <c r="N16" i="18"/>
  <c r="R15" i="18"/>
  <c r="N15" i="18"/>
  <c r="C15" i="18" s="1"/>
  <c r="R14" i="18"/>
  <c r="N14" i="18"/>
  <c r="R13" i="18"/>
  <c r="N13" i="18"/>
  <c r="C13" i="18" s="1"/>
  <c r="R12" i="18"/>
  <c r="N12" i="18"/>
  <c r="R11" i="18"/>
  <c r="N11" i="18"/>
  <c r="C11" i="18" s="1"/>
  <c r="R10" i="18"/>
  <c r="N10" i="18"/>
  <c r="R9" i="18"/>
  <c r="N9" i="18"/>
  <c r="R8" i="18"/>
  <c r="N8" i="18"/>
  <c r="T7" i="18"/>
  <c r="S7" i="18"/>
  <c r="Q7" i="18"/>
  <c r="P7" i="18"/>
  <c r="O7" i="18"/>
  <c r="M7" i="18"/>
  <c r="L7" i="18"/>
  <c r="K7" i="18"/>
  <c r="J7" i="18"/>
  <c r="I7" i="18"/>
  <c r="H7" i="18"/>
  <c r="G7" i="18"/>
  <c r="F7" i="18"/>
  <c r="E7" i="18"/>
  <c r="D7" i="18"/>
  <c r="B7" i="18"/>
  <c r="L23" i="17"/>
  <c r="C23" i="17"/>
  <c r="L22" i="17"/>
  <c r="C22" i="17"/>
  <c r="L21" i="17"/>
  <c r="C21" i="17"/>
  <c r="L20" i="17"/>
  <c r="C20" i="17"/>
  <c r="L19" i="17"/>
  <c r="C19" i="17"/>
  <c r="L18" i="17"/>
  <c r="C18" i="17"/>
  <c r="L17" i="17"/>
  <c r="C17" i="17"/>
  <c r="L16" i="17"/>
  <c r="C16" i="17"/>
  <c r="L15" i="17"/>
  <c r="C15" i="17"/>
  <c r="L14" i="17"/>
  <c r="C14" i="17"/>
  <c r="L13" i="17"/>
  <c r="C13" i="17"/>
  <c r="L12" i="17"/>
  <c r="C12" i="17"/>
  <c r="L11" i="17"/>
  <c r="C11" i="17"/>
  <c r="L10" i="17"/>
  <c r="C10" i="17"/>
  <c r="L9" i="17"/>
  <c r="C9" i="17"/>
  <c r="L8" i="17"/>
  <c r="C8" i="17"/>
  <c r="S7" i="17"/>
  <c r="R7" i="17"/>
  <c r="Q7" i="17"/>
  <c r="P7" i="17"/>
  <c r="O7" i="17"/>
  <c r="N7" i="17"/>
  <c r="M7" i="17"/>
  <c r="K7" i="17"/>
  <c r="J7" i="17"/>
  <c r="I7" i="17"/>
  <c r="H7" i="17"/>
  <c r="G7" i="17"/>
  <c r="F7" i="17"/>
  <c r="E7" i="17"/>
  <c r="D7" i="17"/>
  <c r="B7" i="17"/>
  <c r="I7" i="16"/>
  <c r="H7" i="16"/>
  <c r="G7" i="16"/>
  <c r="F7" i="16"/>
  <c r="E7" i="16"/>
  <c r="D7" i="16"/>
  <c r="C7" i="16"/>
  <c r="B7" i="16"/>
  <c r="K23" i="15"/>
  <c r="C23" i="15"/>
  <c r="K22" i="15"/>
  <c r="C22" i="15"/>
  <c r="K21" i="15"/>
  <c r="C21" i="15"/>
  <c r="K20" i="15"/>
  <c r="C20" i="15"/>
  <c r="K19" i="15"/>
  <c r="C19" i="15"/>
  <c r="K18" i="15"/>
  <c r="C18" i="15"/>
  <c r="K17" i="15"/>
  <c r="C17" i="15"/>
  <c r="K16" i="15"/>
  <c r="C16" i="15"/>
  <c r="K15" i="15"/>
  <c r="C15" i="15"/>
  <c r="K14" i="15"/>
  <c r="C14" i="15"/>
  <c r="K13" i="15"/>
  <c r="C13" i="15"/>
  <c r="K12" i="15"/>
  <c r="C12" i="15"/>
  <c r="K11" i="15"/>
  <c r="C11" i="15"/>
  <c r="K10" i="15"/>
  <c r="C10" i="15"/>
  <c r="K9" i="15"/>
  <c r="C9" i="15"/>
  <c r="K8" i="15"/>
  <c r="C8" i="15"/>
  <c r="Q7" i="15"/>
  <c r="P7" i="15"/>
  <c r="O7" i="15"/>
  <c r="N7" i="15"/>
  <c r="M7" i="15"/>
  <c r="L7" i="15"/>
  <c r="J7" i="15"/>
  <c r="I7" i="15"/>
  <c r="H7" i="15"/>
  <c r="G7" i="15"/>
  <c r="F7" i="15"/>
  <c r="E7" i="15"/>
  <c r="D7" i="15"/>
  <c r="B7" i="15"/>
  <c r="C8" i="14"/>
  <c r="C7" i="14"/>
  <c r="C6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W74" i="12"/>
  <c r="V74" i="12"/>
  <c r="U74" i="12"/>
  <c r="T74" i="12"/>
  <c r="S74" i="12"/>
  <c r="R74" i="12"/>
  <c r="Q74" i="12"/>
  <c r="P74" i="12"/>
  <c r="N74" i="12"/>
  <c r="M74" i="12"/>
  <c r="L74" i="12"/>
  <c r="K74" i="12"/>
  <c r="J74" i="12"/>
  <c r="I74" i="12"/>
  <c r="H74" i="12"/>
  <c r="G74" i="12"/>
  <c r="F74" i="12"/>
  <c r="E74" i="12"/>
  <c r="D74" i="12"/>
  <c r="W73" i="12"/>
  <c r="V73" i="12"/>
  <c r="U73" i="12"/>
  <c r="T73" i="12"/>
  <c r="S73" i="12"/>
  <c r="R73" i="12"/>
  <c r="Q73" i="12"/>
  <c r="P73" i="12"/>
  <c r="N73" i="12"/>
  <c r="M73" i="12"/>
  <c r="L73" i="12"/>
  <c r="K73" i="12"/>
  <c r="J73" i="12"/>
  <c r="I73" i="12"/>
  <c r="H73" i="12"/>
  <c r="G73" i="12"/>
  <c r="F73" i="12"/>
  <c r="E73" i="12"/>
  <c r="D73" i="12"/>
  <c r="W72" i="12"/>
  <c r="V72" i="12"/>
  <c r="U72" i="12"/>
  <c r="T72" i="12"/>
  <c r="S72" i="12"/>
  <c r="R72" i="12"/>
  <c r="Q72" i="12"/>
  <c r="P72" i="12"/>
  <c r="N72" i="12"/>
  <c r="M72" i="12"/>
  <c r="L72" i="12"/>
  <c r="K72" i="12"/>
  <c r="J72" i="12"/>
  <c r="I72" i="12"/>
  <c r="H72" i="12"/>
  <c r="G72" i="12"/>
  <c r="F72" i="12"/>
  <c r="E72" i="12"/>
  <c r="D72" i="12"/>
  <c r="W71" i="12"/>
  <c r="V71" i="12"/>
  <c r="U71" i="12"/>
  <c r="T71" i="12"/>
  <c r="S71" i="12"/>
  <c r="R71" i="12"/>
  <c r="Q71" i="12"/>
  <c r="P71" i="12"/>
  <c r="N71" i="12"/>
  <c r="M71" i="12"/>
  <c r="L71" i="12"/>
  <c r="K71" i="12"/>
  <c r="J71" i="12"/>
  <c r="I71" i="12"/>
  <c r="H71" i="12"/>
  <c r="G71" i="12"/>
  <c r="F71" i="12"/>
  <c r="E71" i="12"/>
  <c r="D71" i="12"/>
  <c r="W70" i="12"/>
  <c r="V70" i="12"/>
  <c r="U70" i="12"/>
  <c r="T70" i="12"/>
  <c r="S70" i="12"/>
  <c r="R70" i="12"/>
  <c r="Q70" i="12"/>
  <c r="P70" i="12"/>
  <c r="N70" i="12"/>
  <c r="M70" i="12"/>
  <c r="L70" i="12"/>
  <c r="K70" i="12"/>
  <c r="J70" i="12"/>
  <c r="I70" i="12"/>
  <c r="H70" i="12"/>
  <c r="G70" i="12"/>
  <c r="F70" i="12"/>
  <c r="E70" i="12"/>
  <c r="D70" i="12"/>
  <c r="W69" i="12"/>
  <c r="V69" i="12"/>
  <c r="U69" i="12"/>
  <c r="T69" i="12"/>
  <c r="S69" i="12"/>
  <c r="R69" i="12"/>
  <c r="Q69" i="12"/>
  <c r="P69" i="12"/>
  <c r="N69" i="12"/>
  <c r="M69" i="12"/>
  <c r="L69" i="12"/>
  <c r="K69" i="12"/>
  <c r="J69" i="12"/>
  <c r="I69" i="12"/>
  <c r="H69" i="12"/>
  <c r="G69" i="12"/>
  <c r="F69" i="12"/>
  <c r="E69" i="12"/>
  <c r="D69" i="12"/>
  <c r="W68" i="12"/>
  <c r="V68" i="12"/>
  <c r="U68" i="12"/>
  <c r="T68" i="12"/>
  <c r="S68" i="12"/>
  <c r="R68" i="12"/>
  <c r="Q68" i="12"/>
  <c r="P68" i="12"/>
  <c r="N68" i="12"/>
  <c r="M68" i="12"/>
  <c r="L68" i="12"/>
  <c r="K68" i="12"/>
  <c r="J68" i="12"/>
  <c r="I68" i="12"/>
  <c r="H68" i="12"/>
  <c r="G68" i="12"/>
  <c r="F68" i="12"/>
  <c r="E68" i="12"/>
  <c r="D68" i="12"/>
  <c r="W67" i="12"/>
  <c r="V67" i="12"/>
  <c r="U67" i="12"/>
  <c r="T67" i="12"/>
  <c r="S67" i="12"/>
  <c r="R67" i="12"/>
  <c r="Q67" i="12"/>
  <c r="P67" i="12"/>
  <c r="N67" i="12"/>
  <c r="M67" i="12"/>
  <c r="L67" i="12"/>
  <c r="K67" i="12"/>
  <c r="J67" i="12"/>
  <c r="I67" i="12"/>
  <c r="H67" i="12"/>
  <c r="G67" i="12"/>
  <c r="F67" i="12"/>
  <c r="E67" i="12"/>
  <c r="D67" i="12"/>
  <c r="W66" i="12"/>
  <c r="V66" i="12"/>
  <c r="U66" i="12"/>
  <c r="T66" i="12"/>
  <c r="S66" i="12"/>
  <c r="R66" i="12"/>
  <c r="Q66" i="12"/>
  <c r="P66" i="12"/>
  <c r="N66" i="12"/>
  <c r="M66" i="12"/>
  <c r="L66" i="12"/>
  <c r="K66" i="12"/>
  <c r="J66" i="12"/>
  <c r="I66" i="12"/>
  <c r="H66" i="12"/>
  <c r="G66" i="12"/>
  <c r="F66" i="12"/>
  <c r="E66" i="12"/>
  <c r="D66" i="12"/>
  <c r="W65" i="12"/>
  <c r="V65" i="12"/>
  <c r="U65" i="12"/>
  <c r="T65" i="12"/>
  <c r="S65" i="12"/>
  <c r="R65" i="12"/>
  <c r="Q65" i="12"/>
  <c r="P65" i="12"/>
  <c r="N65" i="12"/>
  <c r="M65" i="12"/>
  <c r="L65" i="12"/>
  <c r="K65" i="12"/>
  <c r="J65" i="12"/>
  <c r="I65" i="12"/>
  <c r="H65" i="12"/>
  <c r="G65" i="12"/>
  <c r="F65" i="12"/>
  <c r="E65" i="12"/>
  <c r="D65" i="12"/>
  <c r="W64" i="12"/>
  <c r="V64" i="12"/>
  <c r="U64" i="12"/>
  <c r="T64" i="12"/>
  <c r="S64" i="12"/>
  <c r="R64" i="12"/>
  <c r="Q64" i="12"/>
  <c r="P64" i="12"/>
  <c r="N64" i="12"/>
  <c r="M64" i="12"/>
  <c r="L64" i="12"/>
  <c r="K64" i="12"/>
  <c r="J64" i="12"/>
  <c r="I64" i="12"/>
  <c r="H64" i="12"/>
  <c r="G64" i="12"/>
  <c r="F64" i="12"/>
  <c r="E64" i="12"/>
  <c r="D64" i="12"/>
  <c r="W63" i="12"/>
  <c r="V63" i="12"/>
  <c r="U63" i="12"/>
  <c r="T63" i="12"/>
  <c r="S63" i="12"/>
  <c r="R63" i="12"/>
  <c r="Q63" i="12"/>
  <c r="P63" i="12"/>
  <c r="N63" i="12"/>
  <c r="M63" i="12"/>
  <c r="L63" i="12"/>
  <c r="K63" i="12"/>
  <c r="J63" i="12"/>
  <c r="I63" i="12"/>
  <c r="H63" i="12"/>
  <c r="G63" i="12"/>
  <c r="F63" i="12"/>
  <c r="E63" i="12"/>
  <c r="D63" i="12"/>
  <c r="W62" i="12"/>
  <c r="V62" i="12"/>
  <c r="U62" i="12"/>
  <c r="T62" i="12"/>
  <c r="S62" i="12"/>
  <c r="R62" i="12"/>
  <c r="Q62" i="12"/>
  <c r="P62" i="12"/>
  <c r="N62" i="12"/>
  <c r="M62" i="12"/>
  <c r="L62" i="12"/>
  <c r="K62" i="12"/>
  <c r="J62" i="12"/>
  <c r="I62" i="12"/>
  <c r="H62" i="12"/>
  <c r="G62" i="12"/>
  <c r="F62" i="12"/>
  <c r="E62" i="12"/>
  <c r="D62" i="12"/>
  <c r="W61" i="12"/>
  <c r="V61" i="12"/>
  <c r="U61" i="12"/>
  <c r="T61" i="12"/>
  <c r="S61" i="12"/>
  <c r="R61" i="12"/>
  <c r="Q61" i="12"/>
  <c r="P61" i="12"/>
  <c r="N61" i="12"/>
  <c r="M61" i="12"/>
  <c r="L61" i="12"/>
  <c r="K61" i="12"/>
  <c r="J61" i="12"/>
  <c r="I61" i="12"/>
  <c r="H61" i="12"/>
  <c r="G61" i="12"/>
  <c r="F61" i="12"/>
  <c r="E61" i="12"/>
  <c r="D61" i="12"/>
  <c r="W60" i="12"/>
  <c r="V60" i="12"/>
  <c r="U60" i="12"/>
  <c r="T60" i="12"/>
  <c r="S60" i="12"/>
  <c r="R60" i="12"/>
  <c r="Q60" i="12"/>
  <c r="P60" i="12"/>
  <c r="N60" i="12"/>
  <c r="M60" i="12"/>
  <c r="L60" i="12"/>
  <c r="K60" i="12"/>
  <c r="J60" i="12"/>
  <c r="I60" i="12"/>
  <c r="H60" i="12"/>
  <c r="G60" i="12"/>
  <c r="F60" i="12"/>
  <c r="E60" i="12"/>
  <c r="D60" i="12"/>
  <c r="W59" i="12"/>
  <c r="V59" i="12"/>
  <c r="U59" i="12"/>
  <c r="T59" i="12"/>
  <c r="S59" i="12"/>
  <c r="R59" i="12"/>
  <c r="Q59" i="12"/>
  <c r="P59" i="12"/>
  <c r="N59" i="12"/>
  <c r="M59" i="12"/>
  <c r="L59" i="12"/>
  <c r="K59" i="12"/>
  <c r="J59" i="12"/>
  <c r="I59" i="12"/>
  <c r="H59" i="12"/>
  <c r="G59" i="12"/>
  <c r="F59" i="12"/>
  <c r="E59" i="12"/>
  <c r="D59" i="12"/>
  <c r="O49" i="12"/>
  <c r="C49" i="12"/>
  <c r="B49" i="12" s="1"/>
  <c r="X49" i="12" s="1"/>
  <c r="O48" i="12"/>
  <c r="C48" i="12"/>
  <c r="B48" i="12" s="1"/>
  <c r="X48" i="12" s="1"/>
  <c r="O47" i="12"/>
  <c r="C47" i="12"/>
  <c r="B47" i="12"/>
  <c r="X47" i="12" s="1"/>
  <c r="O46" i="12"/>
  <c r="C46" i="12"/>
  <c r="B46" i="12" s="1"/>
  <c r="X46" i="12" s="1"/>
  <c r="O45" i="12"/>
  <c r="C45" i="12"/>
  <c r="B45" i="12"/>
  <c r="X45" i="12" s="1"/>
  <c r="O44" i="12"/>
  <c r="C44" i="12"/>
  <c r="B44" i="12" s="1"/>
  <c r="X44" i="12" s="1"/>
  <c r="O43" i="12"/>
  <c r="C43" i="12"/>
  <c r="B43" i="12" s="1"/>
  <c r="X43" i="12" s="1"/>
  <c r="O42" i="12"/>
  <c r="C42" i="12"/>
  <c r="B42" i="12" s="1"/>
  <c r="X42" i="12" s="1"/>
  <c r="O41" i="12"/>
  <c r="C41" i="12"/>
  <c r="B41" i="12"/>
  <c r="X41" i="12" s="1"/>
  <c r="O40" i="12"/>
  <c r="C40" i="12"/>
  <c r="B40" i="12" s="1"/>
  <c r="X40" i="12" s="1"/>
  <c r="O39" i="12"/>
  <c r="C39" i="12"/>
  <c r="B39" i="12"/>
  <c r="X39" i="12" s="1"/>
  <c r="O38" i="12"/>
  <c r="C38" i="12"/>
  <c r="B38" i="12" s="1"/>
  <c r="X38" i="12" s="1"/>
  <c r="O37" i="12"/>
  <c r="C37" i="12"/>
  <c r="B37" i="12"/>
  <c r="X37" i="12" s="1"/>
  <c r="O36" i="12"/>
  <c r="C36" i="12"/>
  <c r="B36" i="12" s="1"/>
  <c r="X36" i="12" s="1"/>
  <c r="O35" i="12"/>
  <c r="C35" i="12"/>
  <c r="B35" i="12" s="1"/>
  <c r="X35" i="12" s="1"/>
  <c r="O34" i="12"/>
  <c r="C34" i="12"/>
  <c r="B34" i="12" s="1"/>
  <c r="X34" i="12" s="1"/>
  <c r="Y33" i="12"/>
  <c r="W33" i="12"/>
  <c r="V33" i="12"/>
  <c r="U33" i="12"/>
  <c r="T33" i="12"/>
  <c r="S33" i="12"/>
  <c r="R33" i="12"/>
  <c r="Q33" i="12"/>
  <c r="P33" i="12"/>
  <c r="N33" i="12"/>
  <c r="M33" i="12"/>
  <c r="L33" i="12"/>
  <c r="K33" i="12"/>
  <c r="J33" i="12"/>
  <c r="I33" i="12"/>
  <c r="H33" i="12"/>
  <c r="G33" i="12"/>
  <c r="F33" i="12"/>
  <c r="E33" i="12"/>
  <c r="D33" i="12"/>
  <c r="O25" i="12"/>
  <c r="C25" i="12"/>
  <c r="C74" i="12" s="1"/>
  <c r="B74" i="12" s="1"/>
  <c r="O24" i="12"/>
  <c r="O73" i="12" s="1"/>
  <c r="C24" i="12"/>
  <c r="O23" i="12"/>
  <c r="O72" i="12" s="1"/>
  <c r="C23" i="12"/>
  <c r="C72" i="12" s="1"/>
  <c r="B72" i="12" s="1"/>
  <c r="O22" i="12"/>
  <c r="O71" i="12" s="1"/>
  <c r="C22" i="12"/>
  <c r="C71" i="12" s="1"/>
  <c r="B71" i="12" s="1"/>
  <c r="X71" i="12" s="1"/>
  <c r="O21" i="12"/>
  <c r="O70" i="12" s="1"/>
  <c r="C21" i="12"/>
  <c r="C70" i="12" s="1"/>
  <c r="B70" i="12" s="1"/>
  <c r="O20" i="12"/>
  <c r="O69" i="12" s="1"/>
  <c r="C20" i="12"/>
  <c r="C69" i="12" s="1"/>
  <c r="B69" i="12" s="1"/>
  <c r="O19" i="12"/>
  <c r="C19" i="12"/>
  <c r="O18" i="12"/>
  <c r="C18" i="12"/>
  <c r="O17" i="12"/>
  <c r="C17" i="12"/>
  <c r="C66" i="12" s="1"/>
  <c r="B66" i="12" s="1"/>
  <c r="O16" i="12"/>
  <c r="C16" i="12"/>
  <c r="O15" i="12"/>
  <c r="O64" i="12" s="1"/>
  <c r="C15" i="12"/>
  <c r="C64" i="12" s="1"/>
  <c r="B64" i="12" s="1"/>
  <c r="O14" i="12"/>
  <c r="C14" i="12"/>
  <c r="C63" i="12" s="1"/>
  <c r="B63" i="12" s="1"/>
  <c r="X63" i="12" s="1"/>
  <c r="O13" i="12"/>
  <c r="O62" i="12" s="1"/>
  <c r="C13" i="12"/>
  <c r="C62" i="12" s="1"/>
  <c r="B62" i="12" s="1"/>
  <c r="O12" i="12"/>
  <c r="O61" i="12" s="1"/>
  <c r="C12" i="12"/>
  <c r="C61" i="12" s="1"/>
  <c r="B61" i="12" s="1"/>
  <c r="O11" i="12"/>
  <c r="C11" i="12"/>
  <c r="O10" i="12"/>
  <c r="O59" i="12" s="1"/>
  <c r="C10" i="12"/>
  <c r="C59" i="12" s="1"/>
  <c r="B59" i="12" s="1"/>
  <c r="X59" i="12" s="1"/>
  <c r="W9" i="12"/>
  <c r="V9" i="12"/>
  <c r="U9" i="12"/>
  <c r="T9" i="12"/>
  <c r="S9" i="12"/>
  <c r="R9" i="12"/>
  <c r="Q9" i="12"/>
  <c r="P9" i="12"/>
  <c r="N9" i="12"/>
  <c r="M9" i="12"/>
  <c r="L9" i="12"/>
  <c r="K9" i="12"/>
  <c r="J9" i="12"/>
  <c r="I9" i="12"/>
  <c r="H9" i="12"/>
  <c r="G9" i="12"/>
  <c r="F9" i="12"/>
  <c r="E9" i="12"/>
  <c r="D9" i="12"/>
  <c r="C7" i="10"/>
  <c r="C6" i="10"/>
  <c r="C5" i="10"/>
  <c r="C4" i="10"/>
  <c r="T24" i="9"/>
  <c r="F24" i="9"/>
  <c r="I24" i="9" s="1"/>
  <c r="B24" i="9"/>
  <c r="E24" i="9" s="1"/>
  <c r="T23" i="9"/>
  <c r="F23" i="9"/>
  <c r="I23" i="9" s="1"/>
  <c r="B23" i="9"/>
  <c r="E23" i="9" s="1"/>
  <c r="T22" i="9"/>
  <c r="F22" i="9"/>
  <c r="I22" i="9" s="1"/>
  <c r="B22" i="9"/>
  <c r="E22" i="9" s="1"/>
  <c r="T21" i="9"/>
  <c r="F21" i="9"/>
  <c r="I21" i="9" s="1"/>
  <c r="B21" i="9"/>
  <c r="E21" i="9" s="1"/>
  <c r="T20" i="9"/>
  <c r="F20" i="9"/>
  <c r="I20" i="9" s="1"/>
  <c r="B20" i="9"/>
  <c r="E20" i="9" s="1"/>
  <c r="T19" i="9"/>
  <c r="F19" i="9"/>
  <c r="I19" i="9" s="1"/>
  <c r="B19" i="9"/>
  <c r="E19" i="9" s="1"/>
  <c r="F18" i="9"/>
  <c r="I18" i="9" s="1"/>
  <c r="B18" i="9"/>
  <c r="E18" i="9" s="1"/>
  <c r="T17" i="9"/>
  <c r="F17" i="9"/>
  <c r="I17" i="9" s="1"/>
  <c r="B17" i="9"/>
  <c r="E17" i="9" s="1"/>
  <c r="T16" i="9"/>
  <c r="F16" i="9"/>
  <c r="I16" i="9" s="1"/>
  <c r="B16" i="9"/>
  <c r="E16" i="9" s="1"/>
  <c r="T15" i="9"/>
  <c r="F15" i="9"/>
  <c r="I15" i="9" s="1"/>
  <c r="B15" i="9"/>
  <c r="E15" i="9" s="1"/>
  <c r="T14" i="9"/>
  <c r="F14" i="9"/>
  <c r="I14" i="9" s="1"/>
  <c r="B14" i="9"/>
  <c r="E14" i="9" s="1"/>
  <c r="T13" i="9"/>
  <c r="F13" i="9"/>
  <c r="I13" i="9" s="1"/>
  <c r="B13" i="9"/>
  <c r="E13" i="9" s="1"/>
  <c r="T12" i="9"/>
  <c r="F12" i="9"/>
  <c r="I12" i="9" s="1"/>
  <c r="B12" i="9"/>
  <c r="E12" i="9" s="1"/>
  <c r="T11" i="9"/>
  <c r="F11" i="9"/>
  <c r="I11" i="9" s="1"/>
  <c r="B11" i="9"/>
  <c r="E11" i="9" s="1"/>
  <c r="T10" i="9"/>
  <c r="F10" i="9"/>
  <c r="I10" i="9" s="1"/>
  <c r="B10" i="9"/>
  <c r="E10" i="9" s="1"/>
  <c r="T9" i="9"/>
  <c r="F9" i="9"/>
  <c r="I9" i="9" s="1"/>
  <c r="B9" i="9"/>
  <c r="E9" i="9" s="1"/>
  <c r="S8" i="9"/>
  <c r="R8" i="9"/>
  <c r="Q8" i="9"/>
  <c r="P8" i="9"/>
  <c r="O8" i="9"/>
  <c r="N8" i="9"/>
  <c r="M8" i="9"/>
  <c r="L8" i="9"/>
  <c r="K8" i="9"/>
  <c r="J8" i="9"/>
  <c r="H8" i="9"/>
  <c r="G8" i="9"/>
  <c r="D8" i="9"/>
  <c r="C8" i="9"/>
  <c r="K23" i="8"/>
  <c r="N23" i="8" s="1"/>
  <c r="J23" i="8"/>
  <c r="G23" i="8"/>
  <c r="D23" i="8"/>
  <c r="C23" i="8"/>
  <c r="B23" i="8" s="1"/>
  <c r="E23" i="8" s="1"/>
  <c r="K22" i="8"/>
  <c r="N22" i="8" s="1"/>
  <c r="G22" i="8"/>
  <c r="J22" i="8" s="1"/>
  <c r="D22" i="8"/>
  <c r="C22" i="8"/>
  <c r="B22" i="8" s="1"/>
  <c r="E22" i="8" s="1"/>
  <c r="K21" i="8"/>
  <c r="N21" i="8" s="1"/>
  <c r="G21" i="8"/>
  <c r="J21" i="8" s="1"/>
  <c r="D21" i="8"/>
  <c r="C21" i="8"/>
  <c r="K20" i="8"/>
  <c r="N20" i="8" s="1"/>
  <c r="G20" i="8"/>
  <c r="J20" i="8" s="1"/>
  <c r="D20" i="8"/>
  <c r="C20" i="8"/>
  <c r="K19" i="8"/>
  <c r="N19" i="8" s="1"/>
  <c r="G19" i="8"/>
  <c r="J19" i="8" s="1"/>
  <c r="D19" i="8"/>
  <c r="C19" i="8"/>
  <c r="K18" i="8"/>
  <c r="N18" i="8" s="1"/>
  <c r="G18" i="8"/>
  <c r="J18" i="8" s="1"/>
  <c r="D18" i="8"/>
  <c r="C18" i="8"/>
  <c r="K17" i="8"/>
  <c r="N17" i="8" s="1"/>
  <c r="G17" i="8"/>
  <c r="J17" i="8" s="1"/>
  <c r="D17" i="8"/>
  <c r="C17" i="8"/>
  <c r="K16" i="8"/>
  <c r="N16" i="8" s="1"/>
  <c r="G16" i="8"/>
  <c r="J16" i="8" s="1"/>
  <c r="D16" i="8"/>
  <c r="C16" i="8"/>
  <c r="K15" i="8"/>
  <c r="N15" i="8" s="1"/>
  <c r="G15" i="8"/>
  <c r="J15" i="8" s="1"/>
  <c r="D15" i="8"/>
  <c r="C15" i="8"/>
  <c r="K14" i="8"/>
  <c r="N14" i="8" s="1"/>
  <c r="G14" i="8"/>
  <c r="J14" i="8" s="1"/>
  <c r="D14" i="8"/>
  <c r="C14" i="8"/>
  <c r="K13" i="8"/>
  <c r="N13" i="8" s="1"/>
  <c r="G13" i="8"/>
  <c r="J13" i="8" s="1"/>
  <c r="D13" i="8"/>
  <c r="C13" i="8"/>
  <c r="K12" i="8"/>
  <c r="N12" i="8" s="1"/>
  <c r="G12" i="8"/>
  <c r="J12" i="8" s="1"/>
  <c r="D12" i="8"/>
  <c r="C12" i="8"/>
  <c r="K11" i="8"/>
  <c r="N11" i="8" s="1"/>
  <c r="G11" i="8"/>
  <c r="J11" i="8" s="1"/>
  <c r="D11" i="8"/>
  <c r="C11" i="8"/>
  <c r="B11" i="8" s="1"/>
  <c r="K10" i="8"/>
  <c r="N10" i="8" s="1"/>
  <c r="G10" i="8"/>
  <c r="J10" i="8" s="1"/>
  <c r="D10" i="8"/>
  <c r="C10" i="8"/>
  <c r="K9" i="8"/>
  <c r="N9" i="8" s="1"/>
  <c r="G9" i="8"/>
  <c r="J9" i="8" s="1"/>
  <c r="D9" i="8"/>
  <c r="C9" i="8"/>
  <c r="B9" i="8" s="1"/>
  <c r="K8" i="8"/>
  <c r="N8" i="8" s="1"/>
  <c r="G8" i="8"/>
  <c r="J8" i="8" s="1"/>
  <c r="D8" i="8"/>
  <c r="C8" i="8"/>
  <c r="B8" i="8" s="1"/>
  <c r="M7" i="8"/>
  <c r="L7" i="8"/>
  <c r="I7" i="8"/>
  <c r="H7" i="8"/>
  <c r="F7" i="8"/>
  <c r="B39" i="7"/>
  <c r="N39" i="7" s="1"/>
  <c r="B37" i="7"/>
  <c r="N37" i="7" s="1"/>
  <c r="B35" i="7"/>
  <c r="N35" i="7" s="1"/>
  <c r="B33" i="7"/>
  <c r="N33" i="7" s="1"/>
  <c r="B31" i="7"/>
  <c r="N31" i="7" s="1"/>
  <c r="B29" i="7"/>
  <c r="N29" i="7" s="1"/>
  <c r="N27" i="7"/>
  <c r="B27" i="7"/>
  <c r="B25" i="7"/>
  <c r="N25" i="7" s="1"/>
  <c r="B23" i="7"/>
  <c r="N23" i="7" s="1"/>
  <c r="B21" i="7"/>
  <c r="N21" i="7" s="1"/>
  <c r="B19" i="7"/>
  <c r="N19" i="7" s="1"/>
  <c r="B17" i="7"/>
  <c r="N17" i="7" s="1"/>
  <c r="B15" i="7"/>
  <c r="N15" i="7" s="1"/>
  <c r="B13" i="7"/>
  <c r="N13" i="7" s="1"/>
  <c r="N11" i="7"/>
  <c r="B11" i="7"/>
  <c r="B9" i="7"/>
  <c r="N9" i="7" s="1"/>
  <c r="M7" i="7"/>
  <c r="L7" i="7"/>
  <c r="K7" i="7"/>
  <c r="J7" i="7"/>
  <c r="I7" i="7"/>
  <c r="H7" i="7"/>
  <c r="G7" i="7"/>
  <c r="F7" i="7"/>
  <c r="E7" i="7"/>
  <c r="D7" i="7"/>
  <c r="C7" i="7"/>
  <c r="M39" i="6"/>
  <c r="Q39" i="6" s="1"/>
  <c r="H39" i="6"/>
  <c r="L39" i="6" s="1"/>
  <c r="E39" i="6"/>
  <c r="D39" i="6"/>
  <c r="C39" i="6"/>
  <c r="M37" i="6"/>
  <c r="Q37" i="6" s="1"/>
  <c r="H37" i="6"/>
  <c r="L37" i="6" s="1"/>
  <c r="E37" i="6"/>
  <c r="B37" i="6" s="1"/>
  <c r="F37" i="6" s="1"/>
  <c r="D37" i="6"/>
  <c r="C37" i="6"/>
  <c r="M35" i="6"/>
  <c r="Q35" i="6" s="1"/>
  <c r="H35" i="6"/>
  <c r="L35" i="6" s="1"/>
  <c r="E35" i="6"/>
  <c r="D35" i="6"/>
  <c r="C35" i="6"/>
  <c r="M33" i="6"/>
  <c r="Q33" i="6" s="1"/>
  <c r="H33" i="6"/>
  <c r="L33" i="6" s="1"/>
  <c r="E33" i="6"/>
  <c r="D33" i="6"/>
  <c r="C33" i="6"/>
  <c r="M31" i="6"/>
  <c r="Q31" i="6" s="1"/>
  <c r="H31" i="6"/>
  <c r="L31" i="6" s="1"/>
  <c r="E31" i="6"/>
  <c r="D31" i="6"/>
  <c r="C31" i="6"/>
  <c r="M29" i="6"/>
  <c r="Q29" i="6" s="1"/>
  <c r="L29" i="6"/>
  <c r="H29" i="6"/>
  <c r="E29" i="6"/>
  <c r="D29" i="6"/>
  <c r="C29" i="6"/>
  <c r="M27" i="6"/>
  <c r="Q27" i="6" s="1"/>
  <c r="H27" i="6"/>
  <c r="L27" i="6" s="1"/>
  <c r="E27" i="6"/>
  <c r="D27" i="6"/>
  <c r="C27" i="6"/>
  <c r="M25" i="6"/>
  <c r="Q25" i="6" s="1"/>
  <c r="H25" i="6"/>
  <c r="L25" i="6" s="1"/>
  <c r="E25" i="6"/>
  <c r="D25" i="6"/>
  <c r="C25" i="6"/>
  <c r="M23" i="6"/>
  <c r="Q23" i="6" s="1"/>
  <c r="H23" i="6"/>
  <c r="L23" i="6" s="1"/>
  <c r="E23" i="6"/>
  <c r="D23" i="6"/>
  <c r="C23" i="6"/>
  <c r="M21" i="6"/>
  <c r="Q21" i="6" s="1"/>
  <c r="H21" i="6"/>
  <c r="L21" i="6" s="1"/>
  <c r="E21" i="6"/>
  <c r="D21" i="6"/>
  <c r="C21" i="6"/>
  <c r="M19" i="6"/>
  <c r="Q19" i="6" s="1"/>
  <c r="H19" i="6"/>
  <c r="L19" i="6" s="1"/>
  <c r="E19" i="6"/>
  <c r="D19" i="6"/>
  <c r="C19" i="6"/>
  <c r="Q17" i="6"/>
  <c r="M17" i="6"/>
  <c r="L17" i="6"/>
  <c r="H17" i="6"/>
  <c r="E17" i="6"/>
  <c r="D17" i="6"/>
  <c r="C17" i="6"/>
  <c r="M15" i="6"/>
  <c r="Q15" i="6" s="1"/>
  <c r="H15" i="6"/>
  <c r="L15" i="6" s="1"/>
  <c r="E15" i="6"/>
  <c r="D15" i="6"/>
  <c r="C15" i="6"/>
  <c r="Q13" i="6"/>
  <c r="M13" i="6"/>
  <c r="H13" i="6"/>
  <c r="L13" i="6" s="1"/>
  <c r="E13" i="6"/>
  <c r="D13" i="6"/>
  <c r="C13" i="6"/>
  <c r="M11" i="6"/>
  <c r="Q11" i="6" s="1"/>
  <c r="H11" i="6"/>
  <c r="L11" i="6" s="1"/>
  <c r="E11" i="6"/>
  <c r="D11" i="6"/>
  <c r="C11" i="6"/>
  <c r="M9" i="6"/>
  <c r="Q9" i="6" s="1"/>
  <c r="H9" i="6"/>
  <c r="L9" i="6" s="1"/>
  <c r="E9" i="6"/>
  <c r="D9" i="6"/>
  <c r="C9" i="6"/>
  <c r="P7" i="6"/>
  <c r="O7" i="6"/>
  <c r="N7" i="6"/>
  <c r="K7" i="6"/>
  <c r="J7" i="6"/>
  <c r="I7" i="6"/>
  <c r="G7" i="6"/>
  <c r="D7" i="5"/>
  <c r="D6" i="5"/>
  <c r="D5" i="5"/>
  <c r="D4" i="5"/>
  <c r="C6" i="4"/>
  <c r="C5" i="4"/>
  <c r="C4" i="4"/>
  <c r="C21" i="1"/>
  <c r="C20" i="1"/>
  <c r="C19" i="1"/>
  <c r="C18" i="1"/>
  <c r="C17" i="1"/>
  <c r="C15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E14" i="1"/>
  <c r="D1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 s="1"/>
  <c r="J7" i="20" l="1"/>
  <c r="C10" i="18"/>
  <c r="C12" i="18"/>
  <c r="C14" i="18"/>
  <c r="C20" i="18"/>
  <c r="C22" i="18"/>
  <c r="K7" i="15"/>
  <c r="C6" i="22"/>
  <c r="C7" i="20"/>
  <c r="I8" i="19"/>
  <c r="C8" i="19"/>
  <c r="C8" i="18"/>
  <c r="C16" i="18"/>
  <c r="C18" i="18"/>
  <c r="R7" i="18"/>
  <c r="C7" i="17"/>
  <c r="L7" i="17"/>
  <c r="C7" i="15"/>
  <c r="K17" i="21"/>
  <c r="B11" i="21"/>
  <c r="F11" i="21" s="1"/>
  <c r="B9" i="21"/>
  <c r="B13" i="21"/>
  <c r="F13" i="21" s="1"/>
  <c r="D7" i="21"/>
  <c r="L7" i="21"/>
  <c r="P7" i="21" s="1"/>
  <c r="P9" i="21"/>
  <c r="F19" i="21"/>
  <c r="P11" i="21"/>
  <c r="F21" i="21"/>
  <c r="C7" i="21"/>
  <c r="F15" i="21"/>
  <c r="F23" i="21"/>
  <c r="F9" i="21"/>
  <c r="F17" i="21"/>
  <c r="C5" i="14"/>
  <c r="C73" i="12"/>
  <c r="B73" i="12" s="1"/>
  <c r="E58" i="12"/>
  <c r="M58" i="12"/>
  <c r="I58" i="12"/>
  <c r="C33" i="12"/>
  <c r="B33" i="12" s="1"/>
  <c r="R58" i="12"/>
  <c r="V58" i="12"/>
  <c r="C68" i="12"/>
  <c r="B68" i="12" s="1"/>
  <c r="O67" i="12"/>
  <c r="C67" i="12"/>
  <c r="B67" i="12" s="1"/>
  <c r="X67" i="12" s="1"/>
  <c r="Q58" i="12"/>
  <c r="O65" i="12"/>
  <c r="C65" i="12"/>
  <c r="B65" i="12" s="1"/>
  <c r="O33" i="12"/>
  <c r="O63" i="12"/>
  <c r="U58" i="12"/>
  <c r="F58" i="12"/>
  <c r="J58" i="12"/>
  <c r="N58" i="12"/>
  <c r="G58" i="12"/>
  <c r="K58" i="12"/>
  <c r="D58" i="12"/>
  <c r="H58" i="12"/>
  <c r="L58" i="12"/>
  <c r="S58" i="12"/>
  <c r="W58" i="12"/>
  <c r="C60" i="12"/>
  <c r="B60" i="12" s="1"/>
  <c r="O60" i="12"/>
  <c r="O66" i="12"/>
  <c r="O68" i="12"/>
  <c r="O74" i="12"/>
  <c r="P58" i="12"/>
  <c r="T58" i="12"/>
  <c r="X61" i="12"/>
  <c r="X65" i="12"/>
  <c r="X69" i="12"/>
  <c r="X73" i="12"/>
  <c r="O9" i="12"/>
  <c r="T8" i="9"/>
  <c r="F8" i="9"/>
  <c r="I8" i="9" s="1"/>
  <c r="B8" i="9"/>
  <c r="E8" i="9" s="1"/>
  <c r="B13" i="8"/>
  <c r="B15" i="8"/>
  <c r="E15" i="8" s="1"/>
  <c r="B16" i="8"/>
  <c r="E16" i="8" s="1"/>
  <c r="B17" i="8"/>
  <c r="E17" i="8" s="1"/>
  <c r="B18" i="8"/>
  <c r="E18" i="8" s="1"/>
  <c r="B12" i="8"/>
  <c r="B19" i="8"/>
  <c r="E19" i="8" s="1"/>
  <c r="G7" i="8"/>
  <c r="J7" i="8" s="1"/>
  <c r="B20" i="8"/>
  <c r="E20" i="8" s="1"/>
  <c r="C7" i="8"/>
  <c r="B21" i="8"/>
  <c r="E21" i="8" s="1"/>
  <c r="K7" i="8"/>
  <c r="N7" i="8" s="1"/>
  <c r="E11" i="8"/>
  <c r="E8" i="8"/>
  <c r="B10" i="8"/>
  <c r="E10" i="8" s="1"/>
  <c r="E12" i="8"/>
  <c r="B14" i="8"/>
  <c r="E14" i="8" s="1"/>
  <c r="E9" i="8"/>
  <c r="E13" i="8"/>
  <c r="B7" i="7"/>
  <c r="N7" i="7" s="1"/>
  <c r="B23" i="6"/>
  <c r="B33" i="6"/>
  <c r="F33" i="6" s="1"/>
  <c r="B29" i="6"/>
  <c r="F29" i="6" s="1"/>
  <c r="B25" i="6"/>
  <c r="F25" i="6" s="1"/>
  <c r="B21" i="6"/>
  <c r="F21" i="6" s="1"/>
  <c r="D7" i="6"/>
  <c r="B9" i="6"/>
  <c r="F9" i="6" s="1"/>
  <c r="B11" i="6"/>
  <c r="B17" i="6"/>
  <c r="F17" i="6" s="1"/>
  <c r="B13" i="6"/>
  <c r="F13" i="6" s="1"/>
  <c r="B27" i="6"/>
  <c r="F27" i="6" s="1"/>
  <c r="B39" i="6"/>
  <c r="F39" i="6" s="1"/>
  <c r="B15" i="6"/>
  <c r="F15" i="6" s="1"/>
  <c r="B31" i="6"/>
  <c r="F31" i="6" s="1"/>
  <c r="H7" i="6"/>
  <c r="L7" i="6" s="1"/>
  <c r="B19" i="6"/>
  <c r="F19" i="6" s="1"/>
  <c r="B35" i="6"/>
  <c r="F35" i="6" s="1"/>
  <c r="C14" i="1"/>
  <c r="F23" i="6"/>
  <c r="X33" i="12"/>
  <c r="C7" i="6"/>
  <c r="E7" i="6"/>
  <c r="M7" i="6"/>
  <c r="Q7" i="6" s="1"/>
  <c r="D7" i="8"/>
  <c r="C9" i="12"/>
  <c r="B10" i="12"/>
  <c r="X10" i="12" s="1"/>
  <c r="B11" i="12"/>
  <c r="X11" i="12" s="1"/>
  <c r="B12" i="12"/>
  <c r="X12" i="12" s="1"/>
  <c r="B13" i="12"/>
  <c r="X13" i="12" s="1"/>
  <c r="B14" i="12"/>
  <c r="X14" i="12" s="1"/>
  <c r="B15" i="12"/>
  <c r="X15" i="12" s="1"/>
  <c r="B16" i="12"/>
  <c r="X16" i="12" s="1"/>
  <c r="B17" i="12"/>
  <c r="X17" i="12" s="1"/>
  <c r="B18" i="12"/>
  <c r="X18" i="12" s="1"/>
  <c r="B19" i="12"/>
  <c r="X19" i="12" s="1"/>
  <c r="B20" i="12"/>
  <c r="X20" i="12" s="1"/>
  <c r="B21" i="12"/>
  <c r="X21" i="12" s="1"/>
  <c r="B22" i="12"/>
  <c r="X22" i="12" s="1"/>
  <c r="B23" i="12"/>
  <c r="X23" i="12" s="1"/>
  <c r="B24" i="12"/>
  <c r="X24" i="12" s="1"/>
  <c r="B25" i="12"/>
  <c r="X25" i="12" s="1"/>
  <c r="K8" i="21"/>
  <c r="B8" i="21"/>
  <c r="F8" i="21" s="1"/>
  <c r="G7" i="21"/>
  <c r="K7" i="21" s="1"/>
  <c r="K10" i="21"/>
  <c r="B10" i="21"/>
  <c r="K12" i="21"/>
  <c r="B12" i="21"/>
  <c r="F12" i="21" s="1"/>
  <c r="K14" i="21"/>
  <c r="B14" i="21"/>
  <c r="K16" i="21"/>
  <c r="B16" i="21"/>
  <c r="F16" i="21" s="1"/>
  <c r="K18" i="21"/>
  <c r="B18" i="21"/>
  <c r="F18" i="21" s="1"/>
  <c r="K20" i="21"/>
  <c r="B20" i="21"/>
  <c r="F20" i="21" s="1"/>
  <c r="K22" i="21"/>
  <c r="B22" i="21"/>
  <c r="F22" i="21" s="1"/>
  <c r="X60" i="12"/>
  <c r="X62" i="12"/>
  <c r="X64" i="12"/>
  <c r="X66" i="12"/>
  <c r="X68" i="12"/>
  <c r="X70" i="12"/>
  <c r="X72" i="12"/>
  <c r="X74" i="12"/>
  <c r="C9" i="18"/>
  <c r="N7" i="18"/>
  <c r="E7" i="21"/>
  <c r="F10" i="21"/>
  <c r="F14" i="21"/>
  <c r="C7" i="18" l="1"/>
  <c r="O58" i="12"/>
  <c r="B7" i="8"/>
  <c r="E7" i="8" s="1"/>
  <c r="B7" i="6"/>
  <c r="F7" i="6" s="1"/>
  <c r="F11" i="6"/>
  <c r="B7" i="21"/>
  <c r="F7" i="21" s="1"/>
  <c r="C58" i="12"/>
  <c r="B58" i="12" s="1"/>
  <c r="X58" i="12" s="1"/>
  <c r="B9" i="12"/>
  <c r="X9" i="12" s="1"/>
</calcChain>
</file>

<file path=xl/sharedStrings.xml><?xml version="1.0" encoding="utf-8"?>
<sst xmlns="http://schemas.openxmlformats.org/spreadsheetml/2006/main" count="1179" uniqueCount="297">
  <si>
    <t>表６－１　健康手帳交付状況、区（保健センター）別</t>
  </si>
  <si>
    <t>令和元年度</t>
  </si>
  <si>
    <t>総数</t>
  </si>
  <si>
    <t>千種</t>
  </si>
  <si>
    <t>東</t>
  </si>
  <si>
    <t>北</t>
  </si>
  <si>
    <t>西</t>
  </si>
  <si>
    <t>中村</t>
  </si>
  <si>
    <t>中</t>
  </si>
  <si>
    <t>昭和</t>
  </si>
  <si>
    <t>瑞穂</t>
  </si>
  <si>
    <t>熱田</t>
  </si>
  <si>
    <t>中川</t>
  </si>
  <si>
    <t>港</t>
  </si>
  <si>
    <t>南</t>
  </si>
  <si>
    <t>守山</t>
  </si>
  <si>
    <t>緑</t>
  </si>
  <si>
    <t>名東</t>
  </si>
  <si>
    <t>天白</t>
  </si>
  <si>
    <t>総　　　　　数</t>
  </si>
  <si>
    <t>健　康　相　談</t>
  </si>
  <si>
    <t>健康診査</t>
  </si>
  <si>
    <t>保健所</t>
  </si>
  <si>
    <t>委託分</t>
  </si>
  <si>
    <t>機　能　訓　練</t>
  </si>
  <si>
    <t>訪　問　指　導</t>
  </si>
  <si>
    <t>再　　交　　付</t>
  </si>
  <si>
    <t>そ　　の　　他</t>
  </si>
  <si>
    <t>表６－２　　喫煙者個別健康教育実施状況、区(保健センター）別</t>
  </si>
  <si>
    <t>区分</t>
  </si>
  <si>
    <t>参加人員</t>
  </si>
  <si>
    <t>延検査件数</t>
  </si>
  <si>
    <t>令和２年度</t>
  </si>
  <si>
    <t>表６－３  ロコモティブシンドローム予防教室実施状況、区(保健センター)別</t>
  </si>
  <si>
    <t>総　数</t>
  </si>
  <si>
    <t>千　種</t>
  </si>
  <si>
    <t>中　村</t>
  </si>
  <si>
    <t>昭　和</t>
  </si>
  <si>
    <t>瑞　穂</t>
  </si>
  <si>
    <t>熱　田</t>
  </si>
  <si>
    <t>中　川</t>
  </si>
  <si>
    <t>守　山</t>
  </si>
  <si>
    <t>名　東</t>
  </si>
  <si>
    <t>天　白</t>
  </si>
  <si>
    <t>実　施　回　数</t>
  </si>
  <si>
    <t>参　加　実　人　員</t>
  </si>
  <si>
    <t>参　加　延　人　員</t>
  </si>
  <si>
    <t>表６－４   乳がんの自己触診法普及事業実施状況、区(保健センター)別</t>
  </si>
  <si>
    <t>区                分</t>
  </si>
  <si>
    <t>総 数</t>
  </si>
  <si>
    <t>千 種</t>
  </si>
  <si>
    <t>中 村</t>
  </si>
  <si>
    <t>昭 和</t>
  </si>
  <si>
    <t>瑞 穂</t>
  </si>
  <si>
    <t>熱 田</t>
  </si>
  <si>
    <t>中 川</t>
  </si>
  <si>
    <t>守 山</t>
  </si>
  <si>
    <t>名 東</t>
  </si>
  <si>
    <t>天 白</t>
  </si>
  <si>
    <t>実 施 回 数</t>
  </si>
  <si>
    <t>指導延人員</t>
  </si>
  <si>
    <t>個別保健指導を行った者</t>
  </si>
  <si>
    <t>表６－５  成人健康相談実施件数、区(保健センター)別</t>
  </si>
  <si>
    <t>区　　　　　分</t>
  </si>
  <si>
    <t>一　　　般</t>
  </si>
  <si>
    <t>開催回数</t>
  </si>
  <si>
    <t>相談延人員</t>
  </si>
  <si>
    <t>内訳</t>
  </si>
  <si>
    <t>来　所</t>
  </si>
  <si>
    <t>電　話</t>
  </si>
  <si>
    <t>表６－６   胃がん検診（エックス線検査）実施状況、居住区別</t>
  </si>
  <si>
    <t>内　訳</t>
  </si>
  <si>
    <t>総 　　　　         数</t>
  </si>
  <si>
    <t>検　　　　　診　　　　　車</t>
  </si>
  <si>
    <t>委                    託</t>
  </si>
  <si>
    <t>受診者数</t>
  </si>
  <si>
    <t>判　定　結　果</t>
  </si>
  <si>
    <t>要精検率</t>
  </si>
  <si>
    <t>回数</t>
  </si>
  <si>
    <t>精検不要</t>
  </si>
  <si>
    <t>要観察</t>
  </si>
  <si>
    <t>要精検</t>
  </si>
  <si>
    <t>区  分</t>
  </si>
  <si>
    <t>(%)</t>
  </si>
  <si>
    <t>表６－７   委託胃がん検診（内視鏡検査）実施状況、居住区別</t>
  </si>
  <si>
    <t>判　定　基　準</t>
  </si>
  <si>
    <t>生　検</t>
  </si>
  <si>
    <t>事　後　指　導</t>
  </si>
  <si>
    <t>検　査　の　結　果</t>
  </si>
  <si>
    <t>胃がんなし</t>
  </si>
  <si>
    <t>胃がん疑い</t>
  </si>
  <si>
    <t>胃がんあり</t>
  </si>
  <si>
    <t>の悪性病変
胃がん以外</t>
  </si>
  <si>
    <t>なし</t>
  </si>
  <si>
    <t>あり</t>
  </si>
  <si>
    <t>次回検診</t>
  </si>
  <si>
    <t>再検査</t>
  </si>
  <si>
    <t>要医療</t>
  </si>
  <si>
    <t>異常なし</t>
  </si>
  <si>
    <t>　</t>
  </si>
  <si>
    <t>注　判定基準は複数選択可</t>
  </si>
  <si>
    <t>表６－８   大腸がん検診実施状況、居住区別</t>
  </si>
  <si>
    <t>内 訳</t>
  </si>
  <si>
    <t>総          数</t>
  </si>
  <si>
    <t>検　　　診　　　車</t>
  </si>
  <si>
    <t>委              託</t>
  </si>
  <si>
    <t>判  定  結  果</t>
  </si>
  <si>
    <t>判 定 結 果</t>
  </si>
  <si>
    <t>区 分</t>
  </si>
  <si>
    <t>表６―９  委託子宮がん検診実施件数、居住区別</t>
  </si>
  <si>
    <t>区　別</t>
  </si>
  <si>
    <t>頸部</t>
  </si>
  <si>
    <t>体部</t>
  </si>
  <si>
    <t>一　次　検　診　異　常　者　の　疾　病　別</t>
  </si>
  <si>
    <t>子宮膣部びらん</t>
  </si>
  <si>
    <t>子宮頸部ポリープ</t>
  </si>
  <si>
    <t>子宮内膜症</t>
  </si>
  <si>
    <t>子宮筋腫</t>
  </si>
  <si>
    <t>子宮（膣）脱・下垂</t>
  </si>
  <si>
    <t>膣炎・外陰炎</t>
  </si>
  <si>
    <t>老人性膣炎</t>
  </si>
  <si>
    <t>付属器腫瘍</t>
  </si>
  <si>
    <t>卵巣機能不全</t>
  </si>
  <si>
    <t>その他</t>
  </si>
  <si>
    <t>計</t>
  </si>
  <si>
    <t>千  種</t>
  </si>
  <si>
    <t>中  村</t>
  </si>
  <si>
    <t>昭  和</t>
  </si>
  <si>
    <t xml:space="preserve">  瑞  穂　</t>
  </si>
  <si>
    <t>熱  田</t>
  </si>
  <si>
    <t>中  川</t>
  </si>
  <si>
    <t>守  山</t>
  </si>
  <si>
    <t>名  東</t>
  </si>
  <si>
    <t>天  白</t>
  </si>
  <si>
    <t>表６－１０  　委託骨粗しょう症検診実施件数、居住区別</t>
  </si>
  <si>
    <t>区　　　　分</t>
  </si>
  <si>
    <t>受  診  者  数</t>
  </si>
  <si>
    <t>受診結果</t>
  </si>
  <si>
    <t xml:space="preserve">  異 常 な し</t>
  </si>
  <si>
    <t xml:space="preserve">  要  指  導</t>
  </si>
  <si>
    <t xml:space="preserve">  要  精　検</t>
  </si>
  <si>
    <t>表６－１１   訪問指導(40～64歳）実施状況</t>
  </si>
  <si>
    <t xml:space="preserve">                    保   　　  健  　　  師  　　   等  　　   被        　 指   　　　 導     　　者   　　  数</t>
  </si>
  <si>
    <t xml:space="preserve">                    成　 　　  人   　・　　   高  　　  齢    　　者　 　　保　　　　健　　　　関　　　　係　　 </t>
  </si>
  <si>
    <t>総     数</t>
  </si>
  <si>
    <t>個別健康教育</t>
  </si>
  <si>
    <t>要指導者</t>
  </si>
  <si>
    <t>閉じこもり予防</t>
  </si>
  <si>
    <t>介護家族</t>
  </si>
  <si>
    <t>ねたきり者</t>
  </si>
  <si>
    <t>認知症者</t>
  </si>
  <si>
    <t>年度</t>
  </si>
  <si>
    <t>実人員</t>
  </si>
  <si>
    <t>延人員</t>
  </si>
  <si>
    <t>元</t>
  </si>
  <si>
    <t>表６―１２  肺がん検診実施件数、居住区別</t>
  </si>
  <si>
    <t>委　　　　　　　　　　　　　　　　　　　　　　　託</t>
  </si>
  <si>
    <t>検査者数
胸部X線</t>
  </si>
  <si>
    <t>判　　定　　区　　分</t>
  </si>
  <si>
    <t>検査者数
喀痰細胞診</t>
  </si>
  <si>
    <t>総  合  判  定</t>
  </si>
  <si>
    <t>Ａ</t>
  </si>
  <si>
    <t>Ｂ</t>
  </si>
  <si>
    <t>Ｃ</t>
  </si>
  <si>
    <t>Ｄ1</t>
  </si>
  <si>
    <t>Ｄ2</t>
  </si>
  <si>
    <t>Ｄ3</t>
  </si>
  <si>
    <t>Ｄ4</t>
  </si>
  <si>
    <t>Ｄ（不明）</t>
  </si>
  <si>
    <t>Ｅ1</t>
  </si>
  <si>
    <t>Ｅ2</t>
  </si>
  <si>
    <t>Ｅ（不明）</t>
  </si>
  <si>
    <t>Ｄ</t>
  </si>
  <si>
    <t>Ｅ</t>
  </si>
  <si>
    <t>瑞  穂</t>
  </si>
  <si>
    <t>検　　　　　　　　　　診　　　　　　　　　　　車</t>
  </si>
  <si>
    <t>総　　　　　　　　　　　　　　　　　　　　　　　数</t>
  </si>
  <si>
    <t>別表１　胸部エックス線検査の判定基準と指導区分</t>
  </si>
  <si>
    <t xml:space="preserve"> 判 定 区 分</t>
  </si>
  <si>
    <t>エ　　　ッ　　　ク　　　ス　　　線　　　所　　　見</t>
  </si>
  <si>
    <t>指  　　   導　　     区　　     分</t>
  </si>
  <si>
    <t xml:space="preserve">  読影不能</t>
  </si>
  <si>
    <t>　再撮影</t>
  </si>
  <si>
    <t xml:space="preserve">  異常所見を認めない</t>
  </si>
  <si>
    <t>　定期検診</t>
  </si>
  <si>
    <t xml:space="preserve">  異常所見を認めるが精査を必要としない</t>
  </si>
  <si>
    <t xml:space="preserve">  異常所見を認め、肺がん以外の疾患で治療を要する状態が考えられる</t>
  </si>
  <si>
    <t>　肺がん以外の該当疾患に対する精査</t>
  </si>
  <si>
    <t>Ｄ１</t>
  </si>
  <si>
    <t>　活動性肺結核</t>
  </si>
  <si>
    <t>Ｄ２</t>
  </si>
  <si>
    <t>　活動性非結核性肺病変</t>
  </si>
  <si>
    <t>Ｄ３</t>
  </si>
  <si>
    <t>　循環器疾患</t>
  </si>
  <si>
    <t>Ｄ４</t>
  </si>
  <si>
    <t>　その他</t>
  </si>
  <si>
    <t xml:space="preserve">  肺がんの疑い</t>
  </si>
  <si>
    <t>　肺がんに対する精査</t>
  </si>
  <si>
    <t>Ｅ１</t>
  </si>
  <si>
    <t>　肺がんの疑いを否定しえない</t>
  </si>
  <si>
    <t>Ｅ２</t>
  </si>
  <si>
    <t xml:space="preserve">  肺がんを強く疑う</t>
  </si>
  <si>
    <t>別表２　喀痰細胞診の判定基準と指導区分</t>
  </si>
  <si>
    <t>細　　　　　　胞　　　　　　所　　　　　　見</t>
  </si>
  <si>
    <t>指 　　    導 　　    区 　　    分</t>
  </si>
  <si>
    <t xml:space="preserve">  喀痰中に組織球を認めない</t>
  </si>
  <si>
    <t>　材料不適、再検査</t>
  </si>
  <si>
    <t xml:space="preserve">  正常上皮細胞のみ</t>
  </si>
  <si>
    <t xml:space="preserve">  基底細胞増生</t>
  </si>
  <si>
    <t>　現在異常を認めない</t>
  </si>
  <si>
    <t xml:space="preserve">  軽度異型扁平上皮細胞</t>
  </si>
  <si>
    <t>　次回定期検査</t>
  </si>
  <si>
    <t xml:space="preserve">  線毛円柱上皮細胞</t>
  </si>
  <si>
    <t xml:space="preserve">  中等度異型扁平上皮細胞</t>
  </si>
  <si>
    <t>　再塗抹または６か月以内の再検査</t>
  </si>
  <si>
    <t xml:space="preserve">  核の増大や濃染を伴う円柱上皮細胞</t>
  </si>
  <si>
    <t xml:space="preserve">  高度（境界）異型扁平上皮細胞または悪性腫瘍が疑われる細胞を認める</t>
  </si>
  <si>
    <t>　ただちに精密検査</t>
  </si>
  <si>
    <t xml:space="preserve">  悪性腫瘍細胞を認める</t>
  </si>
  <si>
    <t>表６－１３  乳がん検診実施状況、居住区別</t>
  </si>
  <si>
    <t>検　　診　　車</t>
  </si>
  <si>
    <t>医　療　機　関</t>
  </si>
  <si>
    <t>本　庁</t>
  </si>
  <si>
    <t>注　本庁分の受診者数は再掲</t>
  </si>
  <si>
    <t>表６－１４  健康診査（生活保護・中国残留邦人）実施件数、居住区別</t>
  </si>
  <si>
    <t>保健指導区分</t>
  </si>
  <si>
    <t>対象外</t>
  </si>
  <si>
    <t>動機付け支援</t>
  </si>
  <si>
    <t>積極的支援</t>
  </si>
  <si>
    <t>表６－１５   胃がん検診（エックス線検査）精検結果、居住区別</t>
  </si>
  <si>
    <t>検          診          車</t>
  </si>
  <si>
    <t>要精検者数</t>
  </si>
  <si>
    <t>確定診断</t>
  </si>
  <si>
    <t>確　定　診　断　内　訳</t>
  </si>
  <si>
    <t xml:space="preserve"> 確  定  診  断  内  訳</t>
  </si>
  <si>
    <t>胃がん</t>
  </si>
  <si>
    <t>胃ポリープ</t>
  </si>
  <si>
    <t>胃潰瘍</t>
  </si>
  <si>
    <t>十二指腸潰瘍</t>
  </si>
  <si>
    <t>他の疾病</t>
  </si>
  <si>
    <t>表６－１６   胃がん検診（内視鏡検査）精検結果、居住区別</t>
  </si>
  <si>
    <t>医　　療　　機　　関</t>
  </si>
  <si>
    <t>表６－１７　大腸がん検診精検結果、居住区別</t>
  </si>
  <si>
    <t>確  定  診  断  内  訳</t>
  </si>
  <si>
    <t>大腸がん</t>
  </si>
  <si>
    <t>ポリープ</t>
  </si>
  <si>
    <t>憩室</t>
  </si>
  <si>
    <t>痔</t>
  </si>
  <si>
    <t>胃の疾患</t>
  </si>
  <si>
    <t>他の疾患</t>
  </si>
  <si>
    <t>表６－１８　子宮がん検診精検結果、居住区別</t>
  </si>
  <si>
    <t>上　皮　内　病　変</t>
  </si>
  <si>
    <t>子　宮　頸　が　ん</t>
  </si>
  <si>
    <t>子宮体がん</t>
  </si>
  <si>
    <t>その他疾病</t>
  </si>
  <si>
    <r>
      <rPr>
        <sz val="11"/>
        <rFont val="ＭＳ 明朝"/>
        <family val="1"/>
        <charset val="128"/>
      </rPr>
      <t xml:space="preserve">（詳細不明）
</t>
    </r>
    <r>
      <rPr>
        <sz val="12"/>
        <rFont val="ＭＳ 明朝"/>
        <family val="1"/>
        <charset val="128"/>
      </rPr>
      <t>ＣＩＮ</t>
    </r>
  </si>
  <si>
    <t>ＣＩＮ１</t>
  </si>
  <si>
    <t>ＣＩＮ２</t>
  </si>
  <si>
    <t>（ＨＳＩＬ）
区別ができないもの
ＣＩＮ２とＣＩＮ３の</t>
  </si>
  <si>
    <r>
      <rPr>
        <sz val="10"/>
        <rFont val="ＭＳ 明朝"/>
        <family val="1"/>
        <charset val="128"/>
      </rPr>
      <t xml:space="preserve">（高度異形成）
</t>
    </r>
    <r>
      <rPr>
        <sz val="12"/>
        <rFont val="ＭＳ 明朝"/>
        <family val="1"/>
        <charset val="128"/>
      </rPr>
      <t>ＣＩＮ３</t>
    </r>
  </si>
  <si>
    <r>
      <rPr>
        <sz val="10"/>
        <rFont val="ＭＳ 明朝"/>
        <family val="1"/>
        <charset val="128"/>
      </rPr>
      <t xml:space="preserve">（上皮内がん）
</t>
    </r>
    <r>
      <rPr>
        <sz val="12"/>
        <rFont val="ＭＳ 明朝"/>
        <family val="1"/>
        <charset val="128"/>
      </rPr>
      <t>ＣＩＮ３</t>
    </r>
  </si>
  <si>
    <r>
      <rPr>
        <sz val="11"/>
        <rFont val="ＭＳ 明朝"/>
        <family val="1"/>
        <charset val="128"/>
      </rPr>
      <t xml:space="preserve">（詳細不明）
</t>
    </r>
    <r>
      <rPr>
        <sz val="12"/>
        <rFont val="ＭＳ 明朝"/>
        <family val="1"/>
        <charset val="128"/>
      </rPr>
      <t>ＣＩＮ３</t>
    </r>
  </si>
  <si>
    <t>腺異形成</t>
  </si>
  <si>
    <r>
      <rPr>
        <sz val="9"/>
        <rFont val="ＭＳ 明朝"/>
        <family val="1"/>
        <charset val="128"/>
      </rPr>
      <t xml:space="preserve">（上皮内腺がん）
</t>
    </r>
    <r>
      <rPr>
        <sz val="12"/>
        <rFont val="ＭＳ 明朝"/>
        <family val="1"/>
        <charset val="128"/>
      </rPr>
      <t>ＡＩＳ</t>
    </r>
  </si>
  <si>
    <t>微小浸潤がん</t>
  </si>
  <si>
    <t>浸潤がん</t>
  </si>
  <si>
    <t>不明</t>
  </si>
  <si>
    <t>表６－１９　肺がん・結核検診精検結果、居住区別</t>
  </si>
  <si>
    <t>委　　　　　　　　　　　託</t>
  </si>
  <si>
    <t>肺がん</t>
  </si>
  <si>
    <t>結核</t>
  </si>
  <si>
    <t>表６－２０　 乳がん検診精検結果、居住区別</t>
  </si>
  <si>
    <t>乳がん</t>
  </si>
  <si>
    <t>良性腫瘍</t>
  </si>
  <si>
    <t>乳腺症</t>
  </si>
  <si>
    <t>表６－２１　委託前立腺がん検診実施状況、居住区別</t>
  </si>
  <si>
    <t>精検不要
数値超過だが、</t>
  </si>
  <si>
    <t>表６－２２   前立腺がん検診精検結果、居住区別</t>
  </si>
  <si>
    <t>前立腺がん</t>
  </si>
  <si>
    <t>前立腺肥大症</t>
  </si>
  <si>
    <t>前立腺炎</t>
  </si>
  <si>
    <t>令和2年度</t>
    <phoneticPr fontId="37"/>
  </si>
  <si>
    <t>令和3年度</t>
    <phoneticPr fontId="37"/>
  </si>
  <si>
    <t>令和3年度</t>
    <phoneticPr fontId="37"/>
  </si>
  <si>
    <t>令和2年度</t>
    <phoneticPr fontId="37"/>
  </si>
  <si>
    <t>令和2年度</t>
    <phoneticPr fontId="37"/>
  </si>
  <si>
    <t>令和３年度</t>
    <phoneticPr fontId="38"/>
  </si>
  <si>
    <t>区　　　　分</t>
    <rPh sb="0" eb="6">
      <t>クブン</t>
    </rPh>
    <phoneticPr fontId="39"/>
  </si>
  <si>
    <t>受  診  者  数</t>
    <phoneticPr fontId="39"/>
  </si>
  <si>
    <t>受診結果</t>
    <rPh sb="0" eb="2">
      <t>ジュシン</t>
    </rPh>
    <rPh sb="2" eb="4">
      <t>ケッカ</t>
    </rPh>
    <phoneticPr fontId="39"/>
  </si>
  <si>
    <t xml:space="preserve">  要  精　検</t>
    <rPh sb="5" eb="6">
      <t>セイ</t>
    </rPh>
    <rPh sb="7" eb="8">
      <t>ケン</t>
    </rPh>
    <phoneticPr fontId="39"/>
  </si>
  <si>
    <t>令和３年度</t>
    <phoneticPr fontId="37"/>
  </si>
  <si>
    <t>令和３年度</t>
    <phoneticPr fontId="37"/>
  </si>
  <si>
    <t>令和３年度</t>
    <phoneticPr fontId="37"/>
  </si>
  <si>
    <t>令和３年度</t>
    <phoneticPr fontId="37"/>
  </si>
  <si>
    <t>令和3年度</t>
  </si>
  <si>
    <t xml:space="preserve">  令和3年度</t>
    <phoneticPr fontId="3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</si>
</sst>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\ ;\-#,##0\ ;&quot;－ &quot;"/>
    <numFmt numFmtId="177" formatCode="_ * #,##0_ ;_ * \-#,##0_ ;_ * \-_ ;_ @_ "/>
    <numFmt numFmtId="178" formatCode="_ * #,##0.0_ ;_ * \-#,##0.00_ ;_ * \-??_ ;_ @_ "/>
    <numFmt numFmtId="179" formatCode="_ * #,##0_ ;_ * \-#,##0.0_ ;_ * \-??_ ;_ @_ "/>
    <numFmt numFmtId="180" formatCode="#,##0;\-#,##0;&quot;－&quot;"/>
    <numFmt numFmtId="181" formatCode="_ * #,##0.0_ ;_ * \-#,##0.0_ ;_ * \-_ ;_ @_ "/>
    <numFmt numFmtId="182" formatCode="#,###"/>
    <numFmt numFmtId="183" formatCode="#,##0;\-#,##0;\-"/>
    <numFmt numFmtId="184" formatCode="#,##0_);[Red]\(#,##0\)"/>
    <numFmt numFmtId="185" formatCode="0_);[Red]\(0\)"/>
    <numFmt numFmtId="186" formatCode="#,##0_ "/>
  </numFmts>
  <fonts count="40">
    <font>
      <sz val="11"/>
      <color rgb="FF000000"/>
      <name val="ＭＳ Ｐゴシック"/>
      <family val="2"/>
      <charset val="1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000000"/>
      <name val="ＭＳ Ｐゴシック"/>
      <family val="2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b/>
      <sz val="13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2"/>
      <charset val="1"/>
    </font>
    <font>
      <b/>
      <sz val="13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22"/>
      <name val="ＭＳ Ｐゴシック"/>
      <family val="3"/>
      <charset val="128"/>
    </font>
    <font>
      <sz val="2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22"/>
      <name val="ＭＳ Ｐゴシック"/>
      <family val="3"/>
      <charset val="128"/>
    </font>
    <font>
      <sz val="13"/>
      <name val="ＭＳ 明朝"/>
      <family val="1"/>
      <charset val="128"/>
    </font>
    <font>
      <b/>
      <sz val="16"/>
      <name val="ＭＳ Ｐゴシック"/>
      <family val="3"/>
      <charset val="128"/>
    </font>
    <font>
      <sz val="18"/>
      <name val="ＭＳ Ｐ明朝"/>
      <family val="1"/>
      <charset val="128"/>
    </font>
    <font>
      <sz val="16"/>
      <name val="ＭＳ 明朝"/>
      <family val="1"/>
      <charset val="128"/>
    </font>
    <font>
      <sz val="14"/>
      <name val="ＭＳ Ｐ明朝"/>
      <family val="1"/>
      <charset val="128"/>
    </font>
    <font>
      <sz val="18"/>
      <name val="ＭＳ Ｐゴシック"/>
      <family val="3"/>
      <charset val="128"/>
    </font>
    <font>
      <sz val="18"/>
      <name val="ＭＳ 明朝"/>
      <family val="1"/>
      <charset val="128"/>
    </font>
    <font>
      <sz val="14"/>
      <name val="ＭＳ Ｐゴシック"/>
      <family val="3"/>
      <charset val="128"/>
    </font>
    <font>
      <sz val="22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1"/>
      <color rgb="FF000000"/>
      <name val="ＭＳ Ｐゴシック"/>
      <family val="2"/>
      <charset val="1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 diagonalDown="1">
      <left/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hair">
        <color auto="1"/>
      </right>
      <top/>
      <bottom style="thick">
        <color auto="1"/>
      </bottom>
      <diagonal/>
    </border>
    <border>
      <left style="hair">
        <color auto="1"/>
      </left>
      <right style="thin">
        <color auto="1"/>
      </right>
      <top/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</borders>
  <cellStyleXfs count="13">
    <xf numFmtId="0" fontId="0" fillId="0" borderId="0"/>
    <xf numFmtId="38" fontId="36" fillId="0" borderId="0" applyBorder="0" applyProtection="0"/>
    <xf numFmtId="38" fontId="36" fillId="0" borderId="0" applyBorder="0" applyProtection="0"/>
    <xf numFmtId="38" fontId="36" fillId="0" borderId="0" applyBorder="0" applyProtection="0"/>
    <xf numFmtId="0" fontId="1" fillId="0" borderId="0"/>
    <xf numFmtId="0" fontId="2" fillId="0" borderId="0"/>
    <xf numFmtId="0" fontId="2" fillId="0" borderId="0">
      <alignment vertical="center"/>
    </xf>
    <xf numFmtId="0" fontId="3" fillId="0" borderId="0"/>
    <xf numFmtId="0" fontId="36" fillId="0" borderId="0"/>
    <xf numFmtId="0" fontId="4" fillId="0" borderId="0">
      <alignment vertical="center"/>
    </xf>
    <xf numFmtId="0" fontId="5" fillId="0" borderId="0"/>
    <xf numFmtId="0" fontId="6" fillId="0" borderId="0"/>
    <xf numFmtId="0" fontId="2" fillId="0" borderId="0">
      <alignment vertical="center"/>
    </xf>
  </cellStyleXfs>
  <cellXfs count="550">
    <xf numFmtId="0" fontId="0" fillId="0" borderId="0" xfId="0"/>
    <xf numFmtId="0" fontId="1" fillId="0" borderId="0" xfId="4" applyFont="1"/>
    <xf numFmtId="176" fontId="7" fillId="0" borderId="0" xfId="1" applyNumberFormat="1" applyFont="1" applyBorder="1" applyAlignment="1" applyProtection="1">
      <alignment vertical="center"/>
    </xf>
    <xf numFmtId="176" fontId="8" fillId="0" borderId="0" xfId="1" applyNumberFormat="1" applyFont="1" applyBorder="1" applyAlignment="1" applyProtection="1"/>
    <xf numFmtId="176" fontId="9" fillId="0" borderId="0" xfId="1" applyNumberFormat="1" applyFont="1" applyBorder="1" applyAlignment="1" applyProtection="1"/>
    <xf numFmtId="176" fontId="1" fillId="0" borderId="0" xfId="1" applyNumberFormat="1" applyFont="1" applyBorder="1" applyAlignment="1" applyProtection="1"/>
    <xf numFmtId="0" fontId="1" fillId="0" borderId="0" xfId="4" applyFont="1" applyAlignment="1">
      <alignment vertical="center"/>
    </xf>
    <xf numFmtId="176" fontId="10" fillId="0" borderId="0" xfId="1" applyNumberFormat="1" applyFont="1" applyBorder="1" applyAlignment="1" applyProtection="1"/>
    <xf numFmtId="176" fontId="11" fillId="0" borderId="0" xfId="1" applyNumberFormat="1" applyFont="1" applyBorder="1" applyAlignment="1" applyProtection="1">
      <alignment vertical="top"/>
    </xf>
    <xf numFmtId="176" fontId="9" fillId="0" borderId="0" xfId="1" applyNumberFormat="1" applyFont="1" applyBorder="1" applyAlignment="1" applyProtection="1">
      <alignment horizontal="right" vertical="top"/>
    </xf>
    <xf numFmtId="0" fontId="6" fillId="0" borderId="2" xfId="4" applyFont="1" applyBorder="1" applyAlignment="1">
      <alignment horizontal="center" vertical="center"/>
    </xf>
    <xf numFmtId="0" fontId="9" fillId="0" borderId="3" xfId="4" applyFont="1" applyBorder="1" applyAlignment="1">
      <alignment horizontal="center" vertical="center"/>
    </xf>
    <xf numFmtId="0" fontId="9" fillId="0" borderId="4" xfId="4" applyFont="1" applyBorder="1" applyAlignment="1">
      <alignment horizontal="center" vertical="center"/>
    </xf>
    <xf numFmtId="0" fontId="9" fillId="0" borderId="2" xfId="4" applyFont="1" applyBorder="1" applyAlignment="1">
      <alignment horizontal="center" vertical="center"/>
    </xf>
    <xf numFmtId="0" fontId="9" fillId="0" borderId="5" xfId="4" applyFont="1" applyBorder="1" applyAlignment="1">
      <alignment horizontal="center" vertical="center"/>
    </xf>
    <xf numFmtId="176" fontId="12" fillId="0" borderId="7" xfId="1" applyNumberFormat="1" applyFont="1" applyBorder="1" applyAlignment="1" applyProtection="1">
      <alignment vertical="center"/>
    </xf>
    <xf numFmtId="176" fontId="11" fillId="0" borderId="0" xfId="1" applyNumberFormat="1" applyFont="1" applyBorder="1" applyAlignment="1" applyProtection="1">
      <alignment vertical="center"/>
    </xf>
    <xf numFmtId="176" fontId="12" fillId="0" borderId="9" xfId="1" applyNumberFormat="1" applyFont="1" applyBorder="1" applyAlignment="1" applyProtection="1">
      <alignment vertical="center"/>
    </xf>
    <xf numFmtId="176" fontId="11" fillId="0" borderId="11" xfId="1" applyNumberFormat="1" applyFont="1" applyBorder="1" applyAlignment="1" applyProtection="1">
      <alignment horizontal="center" vertical="center"/>
    </xf>
    <xf numFmtId="0" fontId="1" fillId="0" borderId="0" xfId="4" applyFont="1" applyBorder="1" applyAlignment="1">
      <alignment vertical="center"/>
    </xf>
    <xf numFmtId="176" fontId="12" fillId="0" borderId="13" xfId="1" applyNumberFormat="1" applyFont="1" applyBorder="1" applyAlignment="1" applyProtection="1">
      <alignment vertical="center"/>
    </xf>
    <xf numFmtId="176" fontId="11" fillId="0" borderId="14" xfId="1" applyNumberFormat="1" applyFont="1" applyBorder="1" applyAlignment="1" applyProtection="1">
      <alignment vertical="center"/>
    </xf>
    <xf numFmtId="176" fontId="11" fillId="0" borderId="0" xfId="1" applyNumberFormat="1" applyFont="1" applyBorder="1" applyAlignment="1" applyProtection="1">
      <alignment horizontal="center" vertical="center"/>
    </xf>
    <xf numFmtId="176" fontId="12" fillId="0" borderId="0" xfId="1" applyNumberFormat="1" applyFont="1" applyBorder="1" applyAlignment="1" applyProtection="1">
      <alignment vertical="center"/>
    </xf>
    <xf numFmtId="0" fontId="6" fillId="0" borderId="15" xfId="4" applyFont="1" applyBorder="1" applyAlignment="1">
      <alignment horizontal="center" vertical="center"/>
    </xf>
    <xf numFmtId="0" fontId="9" fillId="0" borderId="16" xfId="4" applyFont="1" applyBorder="1" applyAlignment="1">
      <alignment horizontal="center" vertical="center"/>
    </xf>
    <xf numFmtId="0" fontId="9" fillId="0" borderId="17" xfId="4" applyFont="1" applyBorder="1" applyAlignment="1">
      <alignment horizontal="center" vertical="center"/>
    </xf>
    <xf numFmtId="0" fontId="9" fillId="0" borderId="15" xfId="4" applyFont="1" applyBorder="1" applyAlignment="1">
      <alignment horizontal="center" vertical="center"/>
    </xf>
    <xf numFmtId="0" fontId="9" fillId="0" borderId="18" xfId="4" applyFont="1" applyBorder="1" applyAlignment="1">
      <alignment horizontal="center" vertical="center"/>
    </xf>
    <xf numFmtId="176" fontId="11" fillId="0" borderId="19" xfId="1" applyNumberFormat="1" applyFont="1" applyBorder="1" applyAlignment="1" applyProtection="1">
      <alignment vertical="center"/>
    </xf>
    <xf numFmtId="0" fontId="10" fillId="0" borderId="0" xfId="4" applyFont="1"/>
    <xf numFmtId="0" fontId="10" fillId="0" borderId="0" xfId="4" applyFont="1" applyBorder="1"/>
    <xf numFmtId="0" fontId="13" fillId="0" borderId="0" xfId="0" applyFont="1"/>
    <xf numFmtId="176" fontId="8" fillId="0" borderId="0" xfId="1" applyNumberFormat="1" applyFont="1" applyBorder="1" applyAlignment="1" applyProtection="1">
      <alignment vertical="center"/>
    </xf>
    <xf numFmtId="176" fontId="10" fillId="0" borderId="0" xfId="1" applyNumberFormat="1" applyFont="1" applyBorder="1" applyAlignment="1" applyProtection="1">
      <alignment vertical="center"/>
    </xf>
    <xf numFmtId="0" fontId="10" fillId="0" borderId="20" xfId="4" applyFont="1" applyBorder="1" applyAlignment="1">
      <alignment horizontal="center" vertical="center"/>
    </xf>
    <xf numFmtId="176" fontId="8" fillId="0" borderId="13" xfId="1" applyNumberFormat="1" applyFont="1" applyBorder="1" applyAlignment="1" applyProtection="1">
      <alignment vertical="center"/>
    </xf>
    <xf numFmtId="176" fontId="10" fillId="0" borderId="14" xfId="1" applyNumberFormat="1" applyFont="1" applyBorder="1" applyAlignment="1" applyProtection="1">
      <alignment vertical="center"/>
    </xf>
    <xf numFmtId="0" fontId="10" fillId="0" borderId="0" xfId="4" applyFont="1" applyBorder="1" applyAlignment="1">
      <alignment horizontal="center" vertical="center"/>
    </xf>
    <xf numFmtId="0" fontId="1" fillId="0" borderId="0" xfId="4" applyFont="1" applyBorder="1" applyAlignment="1">
      <alignment horizontal="center" vertical="center"/>
    </xf>
    <xf numFmtId="0" fontId="14" fillId="0" borderId="0" xfId="4" applyFont="1" applyAlignment="1">
      <alignment horizontal="left" vertical="center"/>
    </xf>
    <xf numFmtId="0" fontId="6" fillId="0" borderId="0" xfId="4" applyFont="1" applyAlignment="1">
      <alignment vertical="center"/>
    </xf>
    <xf numFmtId="0" fontId="11" fillId="0" borderId="14" xfId="4" applyFont="1" applyBorder="1" applyAlignment="1">
      <alignment vertical="center"/>
    </xf>
    <xf numFmtId="0" fontId="11" fillId="0" borderId="14" xfId="4" applyFont="1" applyBorder="1" applyAlignment="1">
      <alignment horizontal="left" vertical="center"/>
    </xf>
    <xf numFmtId="0" fontId="12" fillId="0" borderId="3" xfId="4" applyFont="1" applyBorder="1" applyAlignment="1">
      <alignment horizontal="center" vertical="center"/>
    </xf>
    <xf numFmtId="0" fontId="11" fillId="0" borderId="3" xfId="4" applyFont="1" applyBorder="1" applyAlignment="1">
      <alignment horizontal="center" vertical="center"/>
    </xf>
    <xf numFmtId="0" fontId="11" fillId="0" borderId="2" xfId="4" applyFont="1" applyBorder="1" applyAlignment="1">
      <alignment horizontal="center" vertical="center"/>
    </xf>
    <xf numFmtId="0" fontId="11" fillId="0" borderId="4" xfId="4" applyFont="1" applyBorder="1" applyAlignment="1">
      <alignment horizontal="center" vertical="center"/>
    </xf>
    <xf numFmtId="0" fontId="11" fillId="0" borderId="8" xfId="4" applyFont="1" applyBorder="1" applyAlignment="1">
      <alignment horizontal="center" vertical="center"/>
    </xf>
    <xf numFmtId="177" fontId="12" fillId="0" borderId="7" xfId="4" applyNumberFormat="1" applyFont="1" applyBorder="1"/>
    <xf numFmtId="177" fontId="11" fillId="0" borderId="0" xfId="4" applyNumberFormat="1" applyFont="1" applyBorder="1"/>
    <xf numFmtId="177" fontId="11" fillId="0" borderId="19" xfId="4" applyNumberFormat="1" applyFont="1" applyBorder="1"/>
    <xf numFmtId="177" fontId="12" fillId="0" borderId="0" xfId="4" applyNumberFormat="1" applyFont="1" applyBorder="1"/>
    <xf numFmtId="177" fontId="12" fillId="0" borderId="14" xfId="4" applyNumberFormat="1" applyFont="1" applyBorder="1"/>
    <xf numFmtId="177" fontId="11" fillId="0" borderId="14" xfId="4" applyNumberFormat="1" applyFont="1" applyBorder="1"/>
    <xf numFmtId="0" fontId="7" fillId="0" borderId="0" xfId="4" applyFont="1"/>
    <xf numFmtId="0" fontId="11" fillId="0" borderId="14" xfId="4" applyFont="1" applyBorder="1" applyAlignment="1">
      <alignment horizontal="right" vertical="center"/>
    </xf>
    <xf numFmtId="0" fontId="12" fillId="0" borderId="22" xfId="4" applyFont="1" applyBorder="1" applyAlignment="1">
      <alignment horizontal="center" vertical="center"/>
    </xf>
    <xf numFmtId="0" fontId="11" fillId="0" borderId="22" xfId="4" applyFont="1" applyBorder="1" applyAlignment="1">
      <alignment horizontal="center" vertical="center"/>
    </xf>
    <xf numFmtId="0" fontId="11" fillId="0" borderId="6" xfId="4" applyFont="1" applyBorder="1" applyAlignment="1">
      <alignment horizontal="center" vertical="center"/>
    </xf>
    <xf numFmtId="177" fontId="12" fillId="0" borderId="9" xfId="4" applyNumberFormat="1" applyFont="1" applyBorder="1" applyAlignment="1">
      <alignment vertical="center"/>
    </xf>
    <xf numFmtId="177" fontId="11" fillId="0" borderId="0" xfId="4" applyNumberFormat="1" applyFont="1" applyAlignment="1">
      <alignment vertical="center"/>
    </xf>
    <xf numFmtId="177" fontId="11" fillId="0" borderId="0" xfId="4" applyNumberFormat="1" applyFont="1" applyBorder="1" applyAlignment="1">
      <alignment vertical="center"/>
    </xf>
    <xf numFmtId="177" fontId="12" fillId="0" borderId="13" xfId="4" applyNumberFormat="1" applyFont="1" applyBorder="1" applyAlignment="1">
      <alignment vertical="center"/>
    </xf>
    <xf numFmtId="177" fontId="11" fillId="0" borderId="14" xfId="4" applyNumberFormat="1" applyFont="1" applyBorder="1" applyAlignment="1">
      <alignment vertical="center"/>
    </xf>
    <xf numFmtId="0" fontId="15" fillId="0" borderId="0" xfId="4" applyFont="1" applyAlignment="1">
      <alignment horizontal="left" vertical="center"/>
    </xf>
    <xf numFmtId="177" fontId="12" fillId="0" borderId="7" xfId="4" applyNumberFormat="1" applyFont="1" applyBorder="1" applyAlignment="1">
      <alignment vertical="center"/>
    </xf>
    <xf numFmtId="177" fontId="11" fillId="0" borderId="19" xfId="4" applyNumberFormat="1" applyFont="1" applyBorder="1" applyAlignment="1">
      <alignment vertical="center"/>
    </xf>
    <xf numFmtId="177" fontId="1" fillId="0" borderId="0" xfId="4" applyNumberFormat="1" applyFont="1" applyAlignment="1">
      <alignment vertical="center"/>
    </xf>
    <xf numFmtId="0" fontId="11" fillId="0" borderId="24" xfId="4" applyFont="1" applyBorder="1" applyAlignment="1">
      <alignment horizontal="center" vertical="center"/>
    </xf>
    <xf numFmtId="0" fontId="11" fillId="0" borderId="25" xfId="4" applyFont="1" applyBorder="1" applyAlignment="1">
      <alignment horizontal="center" vertical="center"/>
    </xf>
    <xf numFmtId="0" fontId="6" fillId="0" borderId="0" xfId="11" applyFont="1"/>
    <xf numFmtId="0" fontId="17" fillId="0" borderId="0" xfId="11" applyFont="1" applyBorder="1" applyAlignment="1" applyProtection="1">
      <alignment vertical="center"/>
    </xf>
    <xf numFmtId="0" fontId="17" fillId="0" borderId="0" xfId="11" applyFont="1" applyBorder="1" applyProtection="1"/>
    <xf numFmtId="0" fontId="17" fillId="0" borderId="0" xfId="11" applyFont="1" applyBorder="1"/>
    <xf numFmtId="0" fontId="12" fillId="0" borderId="14" xfId="11" applyFont="1" applyBorder="1" applyAlignment="1" applyProtection="1">
      <alignment vertical="center"/>
    </xf>
    <xf numFmtId="0" fontId="18" fillId="0" borderId="0" xfId="11" applyFont="1" applyBorder="1" applyProtection="1"/>
    <xf numFmtId="0" fontId="6" fillId="0" borderId="0" xfId="11" applyFont="1" applyBorder="1"/>
    <xf numFmtId="0" fontId="10" fillId="0" borderId="0" xfId="11" applyFont="1" applyBorder="1" applyAlignment="1" applyProtection="1">
      <alignment horizontal="right" vertical="center"/>
    </xf>
    <xf numFmtId="0" fontId="1" fillId="0" borderId="0" xfId="11" applyFont="1" applyBorder="1" applyProtection="1"/>
    <xf numFmtId="0" fontId="9" fillId="0" borderId="0" xfId="11" applyFont="1" applyBorder="1"/>
    <xf numFmtId="0" fontId="10" fillId="0" borderId="0" xfId="11" applyFont="1" applyBorder="1" applyAlignment="1" applyProtection="1">
      <alignment vertical="center"/>
    </xf>
    <xf numFmtId="0" fontId="10" fillId="0" borderId="6" xfId="11" applyFont="1" applyBorder="1" applyAlignment="1" applyProtection="1">
      <alignment vertical="center"/>
    </xf>
    <xf numFmtId="0" fontId="10" fillId="0" borderId="22" xfId="11" applyFont="1" applyBorder="1" applyAlignment="1" applyProtection="1">
      <alignment horizontal="center" vertical="center"/>
    </xf>
    <xf numFmtId="0" fontId="19" fillId="0" borderId="27" xfId="11" applyFont="1" applyBorder="1" applyAlignment="1" applyProtection="1">
      <alignment horizontal="center"/>
    </xf>
    <xf numFmtId="177" fontId="19" fillId="0" borderId="0" xfId="11" applyNumberFormat="1" applyFont="1" applyBorder="1" applyAlignment="1" applyProtection="1"/>
    <xf numFmtId="178" fontId="19" fillId="0" borderId="0" xfId="11" applyNumberFormat="1" applyFont="1" applyBorder="1" applyAlignment="1" applyProtection="1"/>
    <xf numFmtId="0" fontId="8" fillId="0" borderId="0" xfId="11" applyFont="1" applyBorder="1" applyProtection="1"/>
    <xf numFmtId="0" fontId="8" fillId="0" borderId="27" xfId="11" applyFont="1" applyBorder="1" applyAlignment="1" applyProtection="1">
      <alignment vertical="top"/>
    </xf>
    <xf numFmtId="177" fontId="8" fillId="0" borderId="0" xfId="11" applyNumberFormat="1" applyFont="1" applyBorder="1" applyAlignment="1" applyProtection="1"/>
    <xf numFmtId="178" fontId="8" fillId="0" borderId="0" xfId="11" applyNumberFormat="1" applyFont="1" applyBorder="1" applyAlignment="1" applyProtection="1"/>
    <xf numFmtId="0" fontId="10" fillId="0" borderId="0" xfId="11" applyFont="1" applyBorder="1" applyProtection="1"/>
    <xf numFmtId="0" fontId="8" fillId="0" borderId="20" xfId="11" applyFont="1" applyBorder="1" applyAlignment="1" applyProtection="1">
      <alignment vertical="top"/>
    </xf>
    <xf numFmtId="177" fontId="10" fillId="0" borderId="13" xfId="11" applyNumberFormat="1" applyFont="1" applyBorder="1" applyAlignment="1" applyProtection="1"/>
    <xf numFmtId="177" fontId="10" fillId="0" borderId="14" xfId="11" applyNumberFormat="1" applyFont="1" applyBorder="1" applyAlignment="1" applyProtection="1"/>
    <xf numFmtId="178" fontId="10" fillId="0" borderId="14" xfId="11" applyNumberFormat="1" applyFont="1" applyBorder="1" applyAlignment="1" applyProtection="1"/>
    <xf numFmtId="177" fontId="10" fillId="0" borderId="14" xfId="11" applyNumberFormat="1" applyFont="1" applyBorder="1" applyAlignment="1" applyProtection="1">
      <alignment horizontal="right"/>
    </xf>
    <xf numFmtId="0" fontId="9" fillId="0" borderId="14" xfId="11" applyFont="1" applyBorder="1"/>
    <xf numFmtId="177" fontId="10" fillId="0" borderId="0" xfId="11" applyNumberFormat="1" applyFont="1" applyBorder="1" applyProtection="1"/>
    <xf numFmtId="177" fontId="8" fillId="0" borderId="0" xfId="11" applyNumberFormat="1" applyFont="1" applyBorder="1" applyProtection="1"/>
    <xf numFmtId="177" fontId="8" fillId="0" borderId="0" xfId="11" applyNumberFormat="1" applyFont="1"/>
    <xf numFmtId="0" fontId="8" fillId="0" borderId="0" xfId="11" applyFont="1"/>
    <xf numFmtId="177" fontId="18" fillId="0" borderId="0" xfId="11" applyNumberFormat="1" applyFont="1" applyBorder="1" applyProtection="1"/>
    <xf numFmtId="177" fontId="12" fillId="0" borderId="0" xfId="11" applyNumberFormat="1" applyFont="1" applyBorder="1" applyProtection="1"/>
    <xf numFmtId="177" fontId="6" fillId="0" borderId="0" xfId="11" applyNumberFormat="1" applyFont="1"/>
    <xf numFmtId="0" fontId="20" fillId="0" borderId="0" xfId="11" applyFont="1" applyBorder="1" applyAlignment="1" applyProtection="1">
      <alignment horizontal="left" vertical="center"/>
    </xf>
    <xf numFmtId="0" fontId="21" fillId="0" borderId="14" xfId="4" applyFont="1" applyBorder="1" applyAlignment="1" applyProtection="1">
      <alignment horizontal="right" vertical="center"/>
    </xf>
    <xf numFmtId="179" fontId="10" fillId="0" borderId="14" xfId="11" applyNumberFormat="1" applyFont="1" applyBorder="1" applyAlignment="1" applyProtection="1"/>
    <xf numFmtId="179" fontId="10" fillId="0" borderId="0" xfId="11" applyNumberFormat="1" applyFont="1" applyBorder="1" applyProtection="1"/>
    <xf numFmtId="179" fontId="8" fillId="0" borderId="0" xfId="11" applyNumberFormat="1" applyFont="1" applyBorder="1" applyProtection="1"/>
    <xf numFmtId="179" fontId="18" fillId="0" borderId="0" xfId="11" applyNumberFormat="1" applyFont="1" applyBorder="1" applyProtection="1"/>
    <xf numFmtId="179" fontId="6" fillId="0" borderId="0" xfId="11" applyNumberFormat="1" applyFont="1"/>
    <xf numFmtId="180" fontId="6" fillId="0" borderId="0" xfId="4" applyNumberFormat="1" applyFont="1"/>
    <xf numFmtId="180" fontId="22" fillId="0" borderId="0" xfId="4" applyNumberFormat="1" applyFont="1" applyBorder="1" applyAlignment="1" applyProtection="1">
      <alignment horizontal="left" vertical="center"/>
    </xf>
    <xf numFmtId="180" fontId="6" fillId="0" borderId="0" xfId="4" applyNumberFormat="1" applyFont="1" applyBorder="1" applyAlignment="1" applyProtection="1">
      <alignment vertical="center"/>
    </xf>
    <xf numFmtId="180" fontId="6" fillId="0" borderId="0" xfId="4" applyNumberFormat="1" applyFont="1" applyBorder="1" applyProtection="1"/>
    <xf numFmtId="180" fontId="6" fillId="0" borderId="0" xfId="4" applyNumberFormat="1" applyFont="1" applyBorder="1"/>
    <xf numFmtId="180" fontId="9" fillId="0" borderId="14" xfId="4" applyNumberFormat="1" applyFont="1" applyBorder="1" applyAlignment="1" applyProtection="1">
      <alignment vertical="center"/>
    </xf>
    <xf numFmtId="180" fontId="9" fillId="0" borderId="0" xfId="4" applyNumberFormat="1" applyFont="1" applyBorder="1" applyProtection="1"/>
    <xf numFmtId="180" fontId="9" fillId="0" borderId="0" xfId="4" applyNumberFormat="1" applyFont="1" applyBorder="1"/>
    <xf numFmtId="180" fontId="9" fillId="0" borderId="0" xfId="4" applyNumberFormat="1" applyFont="1" applyBorder="1" applyAlignment="1" applyProtection="1">
      <alignment horizontal="center" vertical="center"/>
    </xf>
    <xf numFmtId="180" fontId="9" fillId="0" borderId="0" xfId="4" applyNumberFormat="1" applyFont="1" applyBorder="1" applyAlignment="1" applyProtection="1">
      <alignment vertical="center"/>
    </xf>
    <xf numFmtId="180" fontId="9" fillId="0" borderId="6" xfId="4" applyNumberFormat="1" applyFont="1" applyBorder="1" applyAlignment="1" applyProtection="1"/>
    <xf numFmtId="180" fontId="15" fillId="0" borderId="27" xfId="4" applyNumberFormat="1" applyFont="1" applyBorder="1" applyAlignment="1" applyProtection="1">
      <alignment horizontal="center"/>
    </xf>
    <xf numFmtId="180" fontId="6" fillId="0" borderId="0" xfId="4" applyNumberFormat="1" applyFont="1" applyBorder="1" applyAlignment="1" applyProtection="1">
      <alignment vertical="top"/>
    </xf>
    <xf numFmtId="0" fontId="2" fillId="0" borderId="0" xfId="5" applyFont="1"/>
    <xf numFmtId="183" fontId="2" fillId="0" borderId="0" xfId="5" applyNumberFormat="1" applyFont="1"/>
    <xf numFmtId="183" fontId="23" fillId="0" borderId="0" xfId="5" applyNumberFormat="1" applyFont="1" applyBorder="1" applyAlignment="1">
      <alignment horizontal="right"/>
    </xf>
    <xf numFmtId="184" fontId="25" fillId="0" borderId="19" xfId="5" applyNumberFormat="1" applyFont="1" applyBorder="1" applyAlignment="1">
      <alignment horizontal="right" vertical="center"/>
    </xf>
    <xf numFmtId="0" fontId="2" fillId="0" borderId="0" xfId="5" applyFont="1" applyAlignment="1">
      <alignment vertical="center"/>
    </xf>
    <xf numFmtId="0" fontId="2" fillId="0" borderId="0" xfId="5" applyFont="1" applyBorder="1" applyAlignment="1">
      <alignment vertical="center"/>
    </xf>
    <xf numFmtId="0" fontId="26" fillId="0" borderId="0" xfId="4" applyFont="1" applyAlignment="1">
      <alignment horizontal="left" vertical="center"/>
    </xf>
    <xf numFmtId="0" fontId="12" fillId="0" borderId="0" xfId="4" applyFont="1" applyAlignment="1">
      <alignment vertical="center"/>
    </xf>
    <xf numFmtId="0" fontId="11" fillId="0" borderId="0" xfId="4" applyFont="1" applyAlignment="1">
      <alignment vertical="center"/>
    </xf>
    <xf numFmtId="0" fontId="11" fillId="0" borderId="14" xfId="4" applyFont="1" applyBorder="1"/>
    <xf numFmtId="0" fontId="11" fillId="0" borderId="28" xfId="4" applyFont="1" applyBorder="1" applyAlignment="1">
      <alignment horizontal="center" vertical="center"/>
    </xf>
    <xf numFmtId="177" fontId="12" fillId="0" borderId="9" xfId="4" applyNumberFormat="1" applyFont="1" applyBorder="1" applyAlignment="1">
      <alignment vertical="center" shrinkToFit="1"/>
    </xf>
    <xf numFmtId="177" fontId="11" fillId="0" borderId="0" xfId="4" applyNumberFormat="1" applyFont="1" applyBorder="1" applyAlignment="1">
      <alignment vertical="center" shrinkToFit="1"/>
    </xf>
    <xf numFmtId="177" fontId="1" fillId="0" borderId="0" xfId="4" applyNumberFormat="1" applyFont="1"/>
    <xf numFmtId="0" fontId="11" fillId="0" borderId="24" xfId="4" applyFont="1" applyBorder="1" applyAlignment="1">
      <alignment vertical="center"/>
    </xf>
    <xf numFmtId="0" fontId="11" fillId="0" borderId="26" xfId="4" applyFont="1" applyBorder="1" applyAlignment="1">
      <alignment vertical="center"/>
    </xf>
    <xf numFmtId="0" fontId="11" fillId="0" borderId="13" xfId="4" applyFont="1" applyBorder="1" applyAlignment="1">
      <alignment vertical="center"/>
    </xf>
    <xf numFmtId="177" fontId="12" fillId="0" borderId="13" xfId="4" applyNumberFormat="1" applyFont="1" applyBorder="1" applyAlignment="1">
      <alignment vertical="center" shrinkToFit="1"/>
    </xf>
    <xf numFmtId="177" fontId="11" fillId="0" borderId="14" xfId="4" applyNumberFormat="1" applyFont="1" applyBorder="1" applyAlignment="1">
      <alignment vertical="center" shrinkToFit="1"/>
    </xf>
    <xf numFmtId="0" fontId="11" fillId="0" borderId="0" xfId="4" applyFont="1" applyBorder="1" applyAlignment="1">
      <alignment vertical="center"/>
    </xf>
    <xf numFmtId="0" fontId="11" fillId="0" borderId="0" xfId="4" applyFont="1" applyAlignment="1">
      <alignment horizontal="right" vertical="center"/>
    </xf>
    <xf numFmtId="0" fontId="10" fillId="0" borderId="11" xfId="4" applyFont="1" applyBorder="1" applyAlignment="1">
      <alignment horizontal="left" vertical="center"/>
    </xf>
    <xf numFmtId="0" fontId="10" fillId="0" borderId="8" xfId="4" applyFont="1" applyBorder="1" applyAlignment="1">
      <alignment horizontal="left" vertical="center"/>
    </xf>
    <xf numFmtId="0" fontId="1" fillId="0" borderId="8" xfId="4" applyFont="1" applyBorder="1" applyAlignment="1"/>
    <xf numFmtId="0" fontId="1" fillId="0" borderId="0" xfId="4" applyFont="1" applyBorder="1"/>
    <xf numFmtId="0" fontId="11" fillId="0" borderId="6" xfId="4" applyFont="1" applyBorder="1" applyAlignment="1">
      <alignment vertical="center"/>
    </xf>
    <xf numFmtId="0" fontId="11" fillId="0" borderId="11" xfId="4" applyFont="1" applyBorder="1" applyAlignment="1">
      <alignment horizontal="center" vertical="center"/>
    </xf>
    <xf numFmtId="0" fontId="1" fillId="0" borderId="0" xfId="4" applyFont="1" applyAlignment="1">
      <alignment horizontal="center"/>
    </xf>
    <xf numFmtId="0" fontId="10" fillId="0" borderId="32" xfId="4" applyFont="1" applyBorder="1" applyAlignment="1">
      <alignment horizontal="center" vertical="center"/>
    </xf>
    <xf numFmtId="177" fontId="10" fillId="0" borderId="0" xfId="4" applyNumberFormat="1" applyFont="1" applyBorder="1" applyAlignment="1">
      <alignment vertical="center"/>
    </xf>
    <xf numFmtId="3" fontId="11" fillId="0" borderId="0" xfId="4" applyNumberFormat="1" applyFont="1" applyAlignment="1">
      <alignment vertical="center"/>
    </xf>
    <xf numFmtId="0" fontId="10" fillId="0" borderId="27" xfId="4" applyFont="1" applyBorder="1" applyAlignment="1">
      <alignment horizontal="center" vertical="center"/>
    </xf>
    <xf numFmtId="185" fontId="10" fillId="0" borderId="14" xfId="4" applyNumberFormat="1" applyFont="1" applyBorder="1" applyAlignment="1">
      <alignment horizontal="right" vertical="center"/>
    </xf>
    <xf numFmtId="0" fontId="9" fillId="0" borderId="0" xfId="4" applyFont="1" applyAlignment="1">
      <alignment horizontal="center" vertical="center"/>
    </xf>
    <xf numFmtId="177" fontId="1" fillId="0" borderId="0" xfId="4" applyNumberFormat="1" applyFont="1" applyBorder="1" applyAlignment="1">
      <alignment vertical="center"/>
    </xf>
    <xf numFmtId="177" fontId="9" fillId="0" borderId="0" xfId="4" applyNumberFormat="1" applyFont="1" applyBorder="1" applyAlignment="1">
      <alignment vertical="center"/>
    </xf>
    <xf numFmtId="0" fontId="9" fillId="0" borderId="0" xfId="4" applyFont="1" applyBorder="1" applyAlignment="1">
      <alignment horizontal="center" vertical="center"/>
    </xf>
    <xf numFmtId="183" fontId="16" fillId="0" borderId="0" xfId="5" applyNumberFormat="1" applyFont="1" applyBorder="1"/>
    <xf numFmtId="183" fontId="2" fillId="0" borderId="0" xfId="5" applyNumberFormat="1" applyFont="1" applyBorder="1"/>
    <xf numFmtId="0" fontId="26" fillId="0" borderId="0" xfId="5" applyFont="1" applyBorder="1" applyAlignment="1">
      <alignment horizontal="right"/>
    </xf>
    <xf numFmtId="0" fontId="2" fillId="0" borderId="0" xfId="5" applyFont="1" applyBorder="1" applyAlignment="1"/>
    <xf numFmtId="0" fontId="27" fillId="0" borderId="0" xfId="5" applyFont="1" applyBorder="1" applyAlignment="1">
      <alignment horizontal="right"/>
    </xf>
    <xf numFmtId="183" fontId="2" fillId="0" borderId="14" xfId="5" applyNumberFormat="1" applyFont="1" applyBorder="1"/>
    <xf numFmtId="0" fontId="2" fillId="0" borderId="14" xfId="5" applyFont="1" applyBorder="1"/>
    <xf numFmtId="183" fontId="28" fillId="0" borderId="0" xfId="5" applyNumberFormat="1" applyFont="1" applyBorder="1" applyAlignment="1">
      <alignment horizontal="center" vertical="center"/>
    </xf>
    <xf numFmtId="180" fontId="9" fillId="0" borderId="0" xfId="5" applyNumberFormat="1" applyFont="1" applyBorder="1" applyAlignment="1" applyProtection="1">
      <alignment horizontal="center" vertical="distributed" textRotation="255" wrapText="1"/>
    </xf>
    <xf numFmtId="0" fontId="2" fillId="0" borderId="0" xfId="5" applyFont="1" applyBorder="1"/>
    <xf numFmtId="180" fontId="1" fillId="0" borderId="22" xfId="4" applyNumberFormat="1" applyFont="1" applyBorder="1" applyAlignment="1" applyProtection="1">
      <alignment horizontal="center" vertical="center"/>
    </xf>
    <xf numFmtId="183" fontId="24" fillId="0" borderId="19" xfId="5" applyNumberFormat="1" applyFont="1" applyBorder="1" applyAlignment="1">
      <alignment horizontal="center" vertical="center"/>
    </xf>
    <xf numFmtId="184" fontId="25" fillId="0" borderId="7" xfId="5" applyNumberFormat="1" applyFont="1" applyBorder="1" applyAlignment="1">
      <alignment horizontal="right" vertical="center"/>
    </xf>
    <xf numFmtId="177" fontId="25" fillId="0" borderId="19" xfId="5" applyNumberFormat="1" applyFont="1" applyBorder="1" applyAlignment="1">
      <alignment horizontal="right" vertical="center"/>
    </xf>
    <xf numFmtId="178" fontId="9" fillId="0" borderId="19" xfId="5" applyNumberFormat="1" applyFont="1" applyBorder="1" applyAlignment="1" applyProtection="1">
      <alignment vertical="center"/>
    </xf>
    <xf numFmtId="178" fontId="9" fillId="0" borderId="0" xfId="5" applyNumberFormat="1" applyFont="1" applyBorder="1" applyAlignment="1" applyProtection="1">
      <alignment vertical="center"/>
    </xf>
    <xf numFmtId="183" fontId="24" fillId="0" borderId="0" xfId="5" applyNumberFormat="1" applyFont="1" applyBorder="1" applyAlignment="1">
      <alignment horizontal="center" vertical="center"/>
    </xf>
    <xf numFmtId="184" fontId="25" fillId="0" borderId="9" xfId="5" applyNumberFormat="1" applyFont="1" applyBorder="1" applyAlignment="1">
      <alignment horizontal="right" vertical="center"/>
    </xf>
    <xf numFmtId="177" fontId="25" fillId="0" borderId="0" xfId="5" applyNumberFormat="1" applyFont="1" applyAlignment="1">
      <alignment vertical="center"/>
    </xf>
    <xf numFmtId="183" fontId="24" fillId="0" borderId="14" xfId="5" applyNumberFormat="1" applyFont="1" applyBorder="1" applyAlignment="1">
      <alignment horizontal="center" vertical="center"/>
    </xf>
    <xf numFmtId="184" fontId="25" fillId="0" borderId="13" xfId="5" applyNumberFormat="1" applyFont="1" applyBorder="1" applyAlignment="1">
      <alignment horizontal="right" vertical="center"/>
    </xf>
    <xf numFmtId="177" fontId="25" fillId="0" borderId="14" xfId="5" applyNumberFormat="1" applyFont="1" applyBorder="1" applyAlignment="1">
      <alignment vertical="center"/>
    </xf>
    <xf numFmtId="178" fontId="9" fillId="0" borderId="14" xfId="5" applyNumberFormat="1" applyFont="1" applyBorder="1" applyAlignment="1" applyProtection="1">
      <alignment vertical="center"/>
    </xf>
    <xf numFmtId="183" fontId="20" fillId="0" borderId="0" xfId="5" applyNumberFormat="1" applyFont="1" applyBorder="1"/>
    <xf numFmtId="183" fontId="23" fillId="0" borderId="0" xfId="5" applyNumberFormat="1" applyFont="1" applyBorder="1" applyAlignment="1"/>
    <xf numFmtId="0" fontId="26" fillId="0" borderId="0" xfId="5" applyFont="1" applyBorder="1" applyAlignment="1"/>
    <xf numFmtId="183" fontId="23" fillId="0" borderId="14" xfId="5" applyNumberFormat="1" applyFont="1" applyBorder="1" applyAlignment="1"/>
    <xf numFmtId="0" fontId="26" fillId="0" borderId="14" xfId="5" applyFont="1" applyBorder="1" applyAlignment="1"/>
    <xf numFmtId="0" fontId="2" fillId="0" borderId="14" xfId="5" applyFont="1" applyBorder="1" applyAlignment="1"/>
    <xf numFmtId="180" fontId="1" fillId="0" borderId="6" xfId="4" applyNumberFormat="1" applyFont="1" applyBorder="1" applyAlignment="1" applyProtection="1">
      <alignment horizontal="center" vertical="center"/>
    </xf>
    <xf numFmtId="177" fontId="25" fillId="0" borderId="0" xfId="5" applyNumberFormat="1" applyFont="1" applyBorder="1" applyAlignment="1">
      <alignment vertical="center"/>
    </xf>
    <xf numFmtId="184" fontId="25" fillId="0" borderId="0" xfId="5" applyNumberFormat="1" applyFont="1" applyBorder="1" applyAlignment="1">
      <alignment horizontal="right" vertical="center"/>
    </xf>
    <xf numFmtId="183" fontId="30" fillId="0" borderId="0" xfId="5" applyNumberFormat="1" applyFont="1"/>
    <xf numFmtId="183" fontId="25" fillId="0" borderId="11" xfId="5" applyNumberFormat="1" applyFont="1" applyBorder="1" applyAlignment="1">
      <alignment vertical="center"/>
    </xf>
    <xf numFmtId="183" fontId="25" fillId="0" borderId="8" xfId="5" applyNumberFormat="1" applyFont="1" applyBorder="1" applyAlignment="1">
      <alignment vertical="center"/>
    </xf>
    <xf numFmtId="183" fontId="25" fillId="0" borderId="10" xfId="5" applyNumberFormat="1" applyFont="1" applyBorder="1" applyAlignment="1">
      <alignment vertical="center"/>
    </xf>
    <xf numFmtId="183" fontId="25" fillId="0" borderId="0" xfId="5" applyNumberFormat="1" applyFont="1" applyBorder="1" applyAlignment="1">
      <alignment vertical="center"/>
    </xf>
    <xf numFmtId="183" fontId="25" fillId="0" borderId="27" xfId="5" applyNumberFormat="1" applyFont="1" applyBorder="1" applyAlignment="1">
      <alignment vertical="center"/>
    </xf>
    <xf numFmtId="183" fontId="25" fillId="0" borderId="9" xfId="5" applyNumberFormat="1" applyFont="1" applyBorder="1" applyAlignment="1">
      <alignment vertical="center"/>
    </xf>
    <xf numFmtId="183" fontId="25" fillId="0" borderId="19" xfId="5" applyNumberFormat="1" applyFont="1" applyBorder="1" applyAlignment="1">
      <alignment vertical="center"/>
    </xf>
    <xf numFmtId="183" fontId="25" fillId="0" borderId="37" xfId="5" applyNumberFormat="1" applyFont="1" applyBorder="1" applyAlignment="1">
      <alignment vertical="center"/>
    </xf>
    <xf numFmtId="183" fontId="25" fillId="0" borderId="38" xfId="5" applyNumberFormat="1" applyFont="1" applyBorder="1" applyAlignment="1">
      <alignment vertical="center"/>
    </xf>
    <xf numFmtId="183" fontId="25" fillId="0" borderId="39" xfId="5" applyNumberFormat="1" applyFont="1" applyBorder="1" applyAlignment="1">
      <alignment vertical="center"/>
    </xf>
    <xf numFmtId="183" fontId="25" fillId="0" borderId="40" xfId="5" applyNumberFormat="1" applyFont="1" applyBorder="1" applyAlignment="1">
      <alignment vertical="center"/>
    </xf>
    <xf numFmtId="183" fontId="25" fillId="0" borderId="41" xfId="5" applyNumberFormat="1" applyFont="1" applyBorder="1" applyAlignment="1">
      <alignment vertical="center"/>
    </xf>
    <xf numFmtId="183" fontId="25" fillId="0" borderId="42" xfId="5" applyNumberFormat="1" applyFont="1" applyBorder="1" applyAlignment="1">
      <alignment vertical="center"/>
    </xf>
    <xf numFmtId="183" fontId="25" fillId="0" borderId="43" xfId="5" applyNumberFormat="1" applyFont="1" applyBorder="1" applyAlignment="1">
      <alignment vertical="center"/>
    </xf>
    <xf numFmtId="183" fontId="25" fillId="0" borderId="44" xfId="5" applyNumberFormat="1" applyFont="1" applyBorder="1" applyAlignment="1">
      <alignment vertical="center"/>
    </xf>
    <xf numFmtId="183" fontId="25" fillId="0" borderId="45" xfId="5" applyNumberFormat="1" applyFont="1" applyBorder="1" applyAlignment="1">
      <alignment vertical="center"/>
    </xf>
    <xf numFmtId="183" fontId="25" fillId="0" borderId="46" xfId="5" applyNumberFormat="1" applyFont="1" applyBorder="1" applyAlignment="1">
      <alignment vertical="center"/>
    </xf>
    <xf numFmtId="183" fontId="25" fillId="0" borderId="47" xfId="5" applyNumberFormat="1" applyFont="1" applyBorder="1" applyAlignment="1">
      <alignment vertical="center"/>
    </xf>
    <xf numFmtId="183" fontId="25" fillId="0" borderId="48" xfId="5" applyNumberFormat="1" applyFont="1" applyBorder="1" applyAlignment="1">
      <alignment vertical="center"/>
    </xf>
    <xf numFmtId="183" fontId="25" fillId="0" borderId="49" xfId="5" applyNumberFormat="1" applyFont="1" applyBorder="1" applyAlignment="1">
      <alignment vertical="center"/>
    </xf>
    <xf numFmtId="183" fontId="25" fillId="0" borderId="50" xfId="5" applyNumberFormat="1" applyFont="1" applyBorder="1" applyAlignment="1">
      <alignment vertical="center"/>
    </xf>
    <xf numFmtId="183" fontId="25" fillId="0" borderId="7" xfId="5" applyNumberFormat="1" applyFont="1" applyBorder="1" applyAlignment="1">
      <alignment vertical="center"/>
    </xf>
    <xf numFmtId="183" fontId="25" fillId="0" borderId="52" xfId="5" applyNumberFormat="1" applyFont="1" applyBorder="1" applyAlignment="1">
      <alignment vertical="center"/>
    </xf>
    <xf numFmtId="183" fontId="25" fillId="0" borderId="53" xfId="5" applyNumberFormat="1" applyFont="1" applyBorder="1" applyAlignment="1">
      <alignment vertical="center"/>
    </xf>
    <xf numFmtId="183" fontId="25" fillId="0" borderId="34" xfId="5" applyNumberFormat="1" applyFont="1" applyBorder="1" applyAlignment="1">
      <alignment vertical="center"/>
    </xf>
    <xf numFmtId="183" fontId="25" fillId="0" borderId="35" xfId="5" applyNumberFormat="1" applyFont="1" applyBorder="1" applyAlignment="1">
      <alignment vertical="center"/>
    </xf>
    <xf numFmtId="183" fontId="25" fillId="0" borderId="33" xfId="5" applyNumberFormat="1" applyFont="1" applyBorder="1" applyAlignment="1">
      <alignment vertical="center"/>
    </xf>
    <xf numFmtId="183" fontId="25" fillId="0" borderId="0" xfId="5" applyNumberFormat="1" applyFont="1" applyBorder="1" applyAlignment="1">
      <alignment horizontal="center" vertical="center"/>
    </xf>
    <xf numFmtId="183" fontId="25" fillId="0" borderId="0" xfId="5" applyNumberFormat="1" applyFont="1" applyBorder="1" applyAlignment="1">
      <alignment vertical="center" wrapText="1"/>
    </xf>
    <xf numFmtId="0" fontId="28" fillId="0" borderId="0" xfId="5" applyFont="1" applyBorder="1" applyAlignment="1">
      <alignment vertical="center"/>
    </xf>
    <xf numFmtId="183" fontId="25" fillId="0" borderId="32" xfId="5" applyNumberFormat="1" applyFont="1" applyBorder="1" applyAlignment="1">
      <alignment vertical="center"/>
    </xf>
    <xf numFmtId="183" fontId="25" fillId="0" borderId="22" xfId="5" applyNumberFormat="1" applyFont="1" applyBorder="1" applyAlignment="1">
      <alignment vertical="center"/>
    </xf>
    <xf numFmtId="183" fontId="25" fillId="0" borderId="6" xfId="5" applyNumberFormat="1" applyFont="1" applyBorder="1" applyAlignment="1">
      <alignment vertical="center"/>
    </xf>
    <xf numFmtId="183" fontId="25" fillId="0" borderId="28" xfId="5" applyNumberFormat="1" applyFont="1" applyBorder="1" applyAlignment="1">
      <alignment vertical="center"/>
    </xf>
    <xf numFmtId="183" fontId="25" fillId="0" borderId="51" xfId="5" applyNumberFormat="1" applyFont="1" applyBorder="1" applyAlignment="1">
      <alignment vertical="center"/>
    </xf>
    <xf numFmtId="183" fontId="25" fillId="0" borderId="55" xfId="5" applyNumberFormat="1" applyFont="1" applyBorder="1" applyAlignment="1">
      <alignment vertical="center"/>
    </xf>
    <xf numFmtId="0" fontId="9" fillId="0" borderId="14" xfId="4" applyFont="1" applyBorder="1" applyAlignment="1" applyProtection="1">
      <alignment horizontal="right" vertical="center"/>
    </xf>
    <xf numFmtId="0" fontId="11" fillId="0" borderId="0" xfId="11" applyFont="1" applyBorder="1" applyAlignment="1" applyProtection="1">
      <alignment horizontal="right" vertical="center"/>
    </xf>
    <xf numFmtId="0" fontId="11" fillId="0" borderId="0" xfId="11" applyFont="1" applyBorder="1" applyAlignment="1" applyProtection="1">
      <alignment vertical="center"/>
    </xf>
    <xf numFmtId="0" fontId="11" fillId="0" borderId="6" xfId="11" applyFont="1" applyBorder="1" applyAlignment="1" applyProtection="1">
      <alignment vertical="center"/>
    </xf>
    <xf numFmtId="0" fontId="11" fillId="0" borderId="22" xfId="11" applyFont="1" applyBorder="1" applyAlignment="1" applyProtection="1">
      <alignment horizontal="center" vertical="center"/>
    </xf>
    <xf numFmtId="0" fontId="31" fillId="0" borderId="0" xfId="4" applyFont="1" applyAlignment="1">
      <alignment horizontal="left" vertical="center"/>
    </xf>
    <xf numFmtId="0" fontId="32" fillId="0" borderId="0" xfId="11" applyFont="1" applyBorder="1" applyAlignment="1" applyProtection="1">
      <alignment horizontal="left" vertical="center"/>
    </xf>
    <xf numFmtId="0" fontId="18" fillId="0" borderId="0" xfId="11" applyFont="1" applyBorder="1" applyAlignment="1" applyProtection="1">
      <alignment vertical="center"/>
    </xf>
    <xf numFmtId="0" fontId="33" fillId="0" borderId="27" xfId="11" applyFont="1" applyBorder="1" applyAlignment="1" applyProtection="1">
      <alignment horizontal="center"/>
    </xf>
    <xf numFmtId="177" fontId="33" fillId="0" borderId="0" xfId="11" applyNumberFormat="1" applyFont="1" applyBorder="1" applyProtection="1"/>
    <xf numFmtId="0" fontId="12" fillId="0" borderId="20" xfId="11" applyFont="1" applyBorder="1" applyAlignment="1" applyProtection="1">
      <alignment vertical="top"/>
    </xf>
    <xf numFmtId="177" fontId="11" fillId="0" borderId="13" xfId="11" applyNumberFormat="1" applyFont="1" applyBorder="1" applyProtection="1"/>
    <xf numFmtId="177" fontId="11" fillId="0" borderId="14" xfId="11" applyNumberFormat="1" applyFont="1" applyBorder="1" applyProtection="1"/>
    <xf numFmtId="0" fontId="11" fillId="0" borderId="0" xfId="11" applyFont="1" applyBorder="1" applyProtection="1"/>
    <xf numFmtId="177" fontId="1" fillId="0" borderId="0" xfId="11" applyNumberFormat="1" applyFont="1" applyBorder="1" applyProtection="1"/>
    <xf numFmtId="180" fontId="9" fillId="0" borderId="14" xfId="4" applyNumberFormat="1" applyFont="1" applyBorder="1" applyAlignment="1" applyProtection="1">
      <alignment horizontal="right" vertical="center"/>
    </xf>
    <xf numFmtId="180" fontId="15" fillId="0" borderId="0" xfId="4" applyNumberFormat="1" applyFont="1" applyBorder="1" applyProtection="1"/>
    <xf numFmtId="180" fontId="6" fillId="0" borderId="18" xfId="4" applyNumberFormat="1" applyFont="1" applyBorder="1" applyProtection="1"/>
    <xf numFmtId="180" fontId="6" fillId="0" borderId="20" xfId="4" applyNumberFormat="1" applyFont="1" applyBorder="1" applyAlignment="1" applyProtection="1">
      <alignment vertical="top"/>
    </xf>
    <xf numFmtId="177" fontId="34" fillId="0" borderId="0" xfId="11" applyNumberFormat="1" applyFont="1" applyBorder="1" applyProtection="1"/>
    <xf numFmtId="0" fontId="8" fillId="0" borderId="14" xfId="11" applyFont="1" applyBorder="1" applyProtection="1"/>
    <xf numFmtId="0" fontId="18" fillId="0" borderId="14" xfId="11" applyFont="1" applyBorder="1" applyProtection="1"/>
    <xf numFmtId="176" fontId="9" fillId="0" borderId="0" xfId="1" applyNumberFormat="1" applyFont="1" applyBorder="1" applyAlignment="1" applyProtection="1">
      <alignment vertical="center"/>
    </xf>
    <xf numFmtId="0" fontId="10" fillId="0" borderId="27" xfId="11" applyFont="1" applyFill="1" applyBorder="1" applyAlignment="1" applyProtection="1">
      <alignment horizontal="center"/>
    </xf>
    <xf numFmtId="177" fontId="10" fillId="0" borderId="0" xfId="11" applyNumberFormat="1" applyFont="1" applyFill="1" applyBorder="1" applyAlignment="1" applyProtection="1"/>
    <xf numFmtId="179" fontId="8" fillId="0" borderId="0" xfId="11" applyNumberFormat="1" applyFont="1" applyFill="1" applyBorder="1" applyAlignment="1" applyProtection="1"/>
    <xf numFmtId="178" fontId="8" fillId="0" borderId="0" xfId="11" applyNumberFormat="1" applyFont="1" applyFill="1" applyBorder="1" applyAlignment="1" applyProtection="1"/>
    <xf numFmtId="0" fontId="10" fillId="0" borderId="0" xfId="11" applyFont="1" applyFill="1" applyBorder="1" applyProtection="1"/>
    <xf numFmtId="0" fontId="1" fillId="0" borderId="0" xfId="11" applyFont="1" applyFill="1" applyBorder="1" applyProtection="1"/>
    <xf numFmtId="0" fontId="9" fillId="0" borderId="0" xfId="11" applyFont="1" applyFill="1" applyBorder="1"/>
    <xf numFmtId="0" fontId="10" fillId="0" borderId="27" xfId="11" applyFont="1" applyFill="1" applyBorder="1" applyProtection="1"/>
    <xf numFmtId="179" fontId="10" fillId="0" borderId="0" xfId="11" applyNumberFormat="1" applyFont="1" applyFill="1" applyBorder="1" applyAlignment="1" applyProtection="1"/>
    <xf numFmtId="177" fontId="10" fillId="0" borderId="0" xfId="11" applyNumberFormat="1" applyFont="1" applyFill="1" applyBorder="1" applyAlignment="1" applyProtection="1">
      <alignment horizontal="right"/>
    </xf>
    <xf numFmtId="0" fontId="10" fillId="0" borderId="0" xfId="11" applyFont="1" applyFill="1" applyBorder="1" applyAlignment="1" applyProtection="1">
      <alignment vertical="top"/>
    </xf>
    <xf numFmtId="0" fontId="1" fillId="0" borderId="0" xfId="11" applyFont="1" applyFill="1" applyBorder="1" applyAlignment="1" applyProtection="1">
      <alignment vertical="top"/>
    </xf>
    <xf numFmtId="183" fontId="24" fillId="0" borderId="27" xfId="5" applyNumberFormat="1" applyFont="1" applyFill="1" applyBorder="1" applyAlignment="1">
      <alignment horizontal="center" vertical="center"/>
    </xf>
    <xf numFmtId="177" fontId="25" fillId="0" borderId="0" xfId="5" applyNumberFormat="1" applyFont="1" applyFill="1" applyBorder="1" applyAlignment="1">
      <alignment horizontal="right" vertical="center"/>
    </xf>
    <xf numFmtId="178" fontId="25" fillId="0" borderId="0" xfId="5" applyNumberFormat="1" applyFont="1" applyFill="1" applyBorder="1" applyAlignment="1" applyProtection="1">
      <alignment vertical="center"/>
    </xf>
    <xf numFmtId="0" fontId="2" fillId="0" borderId="0" xfId="5" applyFont="1" applyFill="1" applyAlignment="1">
      <alignment vertical="center"/>
    </xf>
    <xf numFmtId="183" fontId="24" fillId="0" borderId="33" xfId="5" applyNumberFormat="1" applyFont="1" applyFill="1" applyBorder="1" applyAlignment="1">
      <alignment horizontal="center" vertical="center"/>
    </xf>
    <xf numFmtId="177" fontId="25" fillId="0" borderId="34" xfId="5" applyNumberFormat="1" applyFont="1" applyFill="1" applyBorder="1" applyAlignment="1">
      <alignment horizontal="right" vertical="center"/>
    </xf>
    <xf numFmtId="177" fontId="25" fillId="0" borderId="35" xfId="5" applyNumberFormat="1" applyFont="1" applyFill="1" applyBorder="1" applyAlignment="1">
      <alignment horizontal="right" vertical="center"/>
    </xf>
    <xf numFmtId="178" fontId="25" fillId="0" borderId="35" xfId="5" applyNumberFormat="1" applyFont="1" applyFill="1" applyBorder="1" applyAlignment="1" applyProtection="1">
      <alignment vertical="center"/>
    </xf>
    <xf numFmtId="0" fontId="2" fillId="0" borderId="0" xfId="5" applyFont="1" applyFill="1" applyBorder="1" applyAlignment="1">
      <alignment vertical="center"/>
    </xf>
    <xf numFmtId="183" fontId="24" fillId="0" borderId="19" xfId="5" applyNumberFormat="1" applyFont="1" applyFill="1" applyBorder="1" applyAlignment="1">
      <alignment horizontal="center" vertical="center"/>
    </xf>
    <xf numFmtId="184" fontId="25" fillId="0" borderId="7" xfId="5" applyNumberFormat="1" applyFont="1" applyFill="1" applyBorder="1" applyAlignment="1">
      <alignment horizontal="right" vertical="center"/>
    </xf>
    <xf numFmtId="184" fontId="25" fillId="0" borderId="19" xfId="5" applyNumberFormat="1" applyFont="1" applyFill="1" applyBorder="1" applyAlignment="1">
      <alignment horizontal="right" vertical="center"/>
    </xf>
    <xf numFmtId="177" fontId="25" fillId="0" borderId="19" xfId="5" applyNumberFormat="1" applyFont="1" applyFill="1" applyBorder="1" applyAlignment="1">
      <alignment horizontal="right" vertical="center"/>
    </xf>
    <xf numFmtId="178" fontId="9" fillId="0" borderId="19" xfId="5" applyNumberFormat="1" applyFont="1" applyFill="1" applyBorder="1" applyAlignment="1" applyProtection="1">
      <alignment vertical="center"/>
    </xf>
    <xf numFmtId="178" fontId="9" fillId="0" borderId="0" xfId="5" applyNumberFormat="1" applyFont="1" applyFill="1" applyBorder="1" applyAlignment="1" applyProtection="1">
      <alignment vertical="center"/>
    </xf>
    <xf numFmtId="183" fontId="24" fillId="0" borderId="0" xfId="5" applyNumberFormat="1" applyFont="1" applyFill="1" applyBorder="1" applyAlignment="1">
      <alignment horizontal="center" vertical="center"/>
    </xf>
    <xf numFmtId="184" fontId="25" fillId="0" borderId="9" xfId="5" applyNumberFormat="1" applyFont="1" applyFill="1" applyBorder="1" applyAlignment="1">
      <alignment horizontal="right" vertical="center"/>
    </xf>
    <xf numFmtId="177" fontId="25" fillId="0" borderId="0" xfId="5" applyNumberFormat="1" applyFont="1" applyFill="1" applyAlignment="1">
      <alignment vertical="center"/>
    </xf>
    <xf numFmtId="183" fontId="24" fillId="0" borderId="14" xfId="5" applyNumberFormat="1" applyFont="1" applyFill="1" applyBorder="1" applyAlignment="1">
      <alignment horizontal="center" vertical="center"/>
    </xf>
    <xf numFmtId="184" fontId="25" fillId="0" borderId="13" xfId="5" applyNumberFormat="1" applyFont="1" applyFill="1" applyBorder="1" applyAlignment="1">
      <alignment horizontal="right" vertical="center"/>
    </xf>
    <xf numFmtId="177" fontId="25" fillId="0" borderId="14" xfId="5" applyNumberFormat="1" applyFont="1" applyFill="1" applyBorder="1" applyAlignment="1">
      <alignment vertical="center"/>
    </xf>
    <xf numFmtId="178" fontId="9" fillId="0" borderId="14" xfId="5" applyNumberFormat="1" applyFont="1" applyFill="1" applyBorder="1" applyAlignment="1" applyProtection="1">
      <alignment vertical="center"/>
    </xf>
    <xf numFmtId="183" fontId="2" fillId="0" borderId="0" xfId="5" applyNumberFormat="1" applyFont="1" applyFill="1"/>
    <xf numFmtId="0" fontId="2" fillId="0" borderId="0" xfId="5" applyFont="1" applyFill="1"/>
    <xf numFmtId="0" fontId="0" fillId="0" borderId="0" xfId="0" applyFill="1"/>
    <xf numFmtId="183" fontId="2" fillId="0" borderId="14" xfId="5" applyNumberFormat="1" applyFont="1" applyFill="1" applyBorder="1"/>
    <xf numFmtId="0" fontId="2" fillId="0" borderId="14" xfId="5" applyFont="1" applyFill="1" applyBorder="1"/>
    <xf numFmtId="180" fontId="1" fillId="0" borderId="26" xfId="4" applyNumberFormat="1" applyFont="1" applyFill="1" applyBorder="1" applyAlignment="1" applyProtection="1">
      <alignment horizontal="center" vertical="center"/>
    </xf>
    <xf numFmtId="0" fontId="2" fillId="0" borderId="0" xfId="5" applyFont="1" applyFill="1" applyBorder="1"/>
    <xf numFmtId="179" fontId="9" fillId="0" borderId="19" xfId="5" applyNumberFormat="1" applyFont="1" applyFill="1" applyBorder="1" applyAlignment="1" applyProtection="1">
      <alignment vertical="center"/>
    </xf>
    <xf numFmtId="179" fontId="9" fillId="0" borderId="0" xfId="5" applyNumberFormat="1" applyFont="1" applyFill="1" applyBorder="1" applyAlignment="1" applyProtection="1">
      <alignment vertical="center"/>
    </xf>
    <xf numFmtId="179" fontId="9" fillId="0" borderId="14" xfId="5" applyNumberFormat="1" applyFont="1" applyFill="1" applyBorder="1" applyAlignment="1" applyProtection="1">
      <alignment vertical="center"/>
    </xf>
    <xf numFmtId="0" fontId="11" fillId="0" borderId="10" xfId="4" applyFont="1" applyFill="1" applyBorder="1" applyAlignment="1">
      <alignment horizontal="center" vertical="center"/>
    </xf>
    <xf numFmtId="177" fontId="12" fillId="0" borderId="9" xfId="4" applyNumberFormat="1" applyFont="1" applyFill="1" applyBorder="1" applyAlignment="1">
      <alignment vertical="center"/>
    </xf>
    <xf numFmtId="177" fontId="11" fillId="0" borderId="0" xfId="4" applyNumberFormat="1" applyFont="1" applyFill="1" applyBorder="1" applyAlignment="1">
      <alignment vertical="center"/>
    </xf>
    <xf numFmtId="0" fontId="1" fillId="0" borderId="0" xfId="4" applyFont="1" applyFill="1" applyAlignment="1">
      <alignment vertical="center"/>
    </xf>
    <xf numFmtId="0" fontId="1" fillId="0" borderId="0" xfId="4" applyFont="1" applyFill="1"/>
    <xf numFmtId="0" fontId="11" fillId="0" borderId="20" xfId="4" applyFont="1" applyFill="1" applyBorder="1" applyAlignment="1">
      <alignment horizontal="center" vertical="center"/>
    </xf>
    <xf numFmtId="177" fontId="12" fillId="0" borderId="13" xfId="4" applyNumberFormat="1" applyFont="1" applyFill="1" applyBorder="1" applyAlignment="1">
      <alignment vertical="center"/>
    </xf>
    <xf numFmtId="177" fontId="11" fillId="0" borderId="14" xfId="4" applyNumberFormat="1" applyFont="1" applyFill="1" applyBorder="1" applyAlignment="1">
      <alignment vertical="center"/>
    </xf>
    <xf numFmtId="181" fontId="10" fillId="0" borderId="0" xfId="11" applyNumberFormat="1" applyFont="1" applyFill="1" applyBorder="1" applyAlignment="1" applyProtection="1"/>
    <xf numFmtId="177" fontId="10" fillId="0" borderId="9" xfId="11" applyNumberFormat="1" applyFont="1" applyFill="1" applyBorder="1" applyAlignment="1" applyProtection="1"/>
    <xf numFmtId="0" fontId="11" fillId="0" borderId="27" xfId="11" applyFont="1" applyFill="1" applyBorder="1" applyAlignment="1" applyProtection="1">
      <alignment horizontal="center"/>
    </xf>
    <xf numFmtId="177" fontId="11" fillId="0" borderId="0" xfId="11" applyNumberFormat="1" applyFont="1" applyFill="1" applyBorder="1" applyProtection="1"/>
    <xf numFmtId="180" fontId="9" fillId="0" borderId="27" xfId="4" applyNumberFormat="1" applyFont="1" applyFill="1" applyBorder="1" applyAlignment="1" applyProtection="1">
      <alignment horizontal="center"/>
    </xf>
    <xf numFmtId="180" fontId="9" fillId="0" borderId="0" xfId="4" applyNumberFormat="1" applyFont="1" applyFill="1" applyBorder="1" applyProtection="1"/>
    <xf numFmtId="180" fontId="9" fillId="0" borderId="0" xfId="4" applyNumberFormat="1" applyFont="1" applyFill="1" applyBorder="1" applyAlignment="1" applyProtection="1">
      <alignment vertical="top"/>
    </xf>
    <xf numFmtId="180" fontId="9" fillId="0" borderId="0" xfId="4" applyNumberFormat="1" applyFont="1" applyFill="1" applyBorder="1"/>
    <xf numFmtId="180" fontId="9" fillId="0" borderId="0" xfId="4" applyNumberFormat="1" applyFont="1" applyFill="1" applyBorder="1" applyAlignment="1" applyProtection="1">
      <alignment vertical="center"/>
    </xf>
    <xf numFmtId="180" fontId="9" fillId="0" borderId="20" xfId="4" applyNumberFormat="1" applyFont="1" applyFill="1" applyBorder="1" applyAlignment="1" applyProtection="1">
      <alignment horizontal="center"/>
    </xf>
    <xf numFmtId="180" fontId="9" fillId="0" borderId="14" xfId="4" applyNumberFormat="1" applyFont="1" applyFill="1" applyBorder="1" applyProtection="1"/>
    <xf numFmtId="186" fontId="35" fillId="0" borderId="0" xfId="4" applyNumberFormat="1" applyFont="1" applyFill="1" applyAlignment="1">
      <alignment vertical="center"/>
    </xf>
    <xf numFmtId="177" fontId="9" fillId="0" borderId="0" xfId="11" applyNumberFormat="1" applyFont="1" applyFill="1" applyBorder="1" applyAlignment="1" applyProtection="1"/>
    <xf numFmtId="0" fontId="16" fillId="0" borderId="0" xfId="11" applyFont="1" applyFill="1" applyBorder="1" applyAlignment="1" applyProtection="1">
      <alignment horizontal="left" vertical="center"/>
    </xf>
    <xf numFmtId="0" fontId="17" fillId="0" borderId="0" xfId="11" applyFont="1" applyFill="1" applyBorder="1" applyAlignment="1" applyProtection="1">
      <alignment vertical="center"/>
    </xf>
    <xf numFmtId="0" fontId="17" fillId="0" borderId="0" xfId="11" applyFont="1" applyFill="1" applyBorder="1" applyProtection="1"/>
    <xf numFmtId="0" fontId="17" fillId="0" borderId="0" xfId="11" applyFont="1" applyFill="1" applyBorder="1"/>
    <xf numFmtId="0" fontId="12" fillId="0" borderId="14" xfId="11" applyFont="1" applyFill="1" applyBorder="1" applyAlignment="1" applyProtection="1">
      <alignment vertical="center"/>
    </xf>
    <xf numFmtId="176" fontId="9" fillId="0" borderId="0" xfId="1" applyNumberFormat="1" applyFont="1" applyFill="1" applyBorder="1" applyAlignment="1" applyProtection="1">
      <alignment horizontal="right"/>
    </xf>
    <xf numFmtId="0" fontId="18" fillId="0" borderId="0" xfId="11" applyFont="1" applyFill="1" applyBorder="1" applyProtection="1"/>
    <xf numFmtId="0" fontId="6" fillId="0" borderId="0" xfId="11" applyFont="1" applyFill="1" applyBorder="1"/>
    <xf numFmtId="0" fontId="10" fillId="0" borderId="0" xfId="11" applyFont="1" applyFill="1" applyBorder="1" applyAlignment="1" applyProtection="1">
      <alignment horizontal="right" vertical="center"/>
    </xf>
    <xf numFmtId="0" fontId="10" fillId="0" borderId="0" xfId="11" applyFont="1" applyFill="1" applyBorder="1" applyAlignment="1" applyProtection="1">
      <alignment vertical="center"/>
    </xf>
    <xf numFmtId="0" fontId="10" fillId="0" borderId="6" xfId="11" applyFont="1" applyFill="1" applyBorder="1" applyAlignment="1" applyProtection="1">
      <alignment vertical="center"/>
    </xf>
    <xf numFmtId="0" fontId="10" fillId="0" borderId="26" xfId="11" applyFont="1" applyFill="1" applyBorder="1" applyAlignment="1" applyProtection="1">
      <alignment horizontal="center" vertical="center"/>
    </xf>
    <xf numFmtId="0" fontId="10" fillId="0" borderId="22" xfId="11" applyFont="1" applyFill="1" applyBorder="1" applyAlignment="1" applyProtection="1">
      <alignment horizontal="center" vertical="center"/>
    </xf>
    <xf numFmtId="0" fontId="19" fillId="0" borderId="27" xfId="11" applyFont="1" applyFill="1" applyBorder="1" applyAlignment="1" applyProtection="1">
      <alignment horizontal="center"/>
    </xf>
    <xf numFmtId="177" fontId="19" fillId="0" borderId="0" xfId="11" applyNumberFormat="1" applyFont="1" applyFill="1" applyBorder="1" applyAlignment="1" applyProtection="1"/>
    <xf numFmtId="178" fontId="19" fillId="0" borderId="0" xfId="11" applyNumberFormat="1" applyFont="1" applyFill="1" applyBorder="1" applyAlignment="1" applyProtection="1"/>
    <xf numFmtId="0" fontId="8" fillId="0" borderId="0" xfId="11" applyFont="1" applyFill="1" applyBorder="1" applyProtection="1"/>
    <xf numFmtId="0" fontId="8" fillId="0" borderId="27" xfId="11" applyFont="1" applyFill="1" applyBorder="1" applyAlignment="1" applyProtection="1">
      <alignment vertical="top"/>
    </xf>
    <xf numFmtId="177" fontId="8" fillId="0" borderId="0" xfId="11" applyNumberFormat="1" applyFont="1" applyFill="1" applyBorder="1" applyAlignment="1" applyProtection="1"/>
    <xf numFmtId="178" fontId="10" fillId="0" borderId="0" xfId="11" applyNumberFormat="1" applyFont="1" applyFill="1" applyBorder="1" applyAlignment="1" applyProtection="1"/>
    <xf numFmtId="0" fontId="8" fillId="0" borderId="20" xfId="11" applyFont="1" applyFill="1" applyBorder="1" applyAlignment="1" applyProtection="1">
      <alignment vertical="top"/>
    </xf>
    <xf numFmtId="177" fontId="10" fillId="0" borderId="13" xfId="11" applyNumberFormat="1" applyFont="1" applyFill="1" applyBorder="1" applyAlignment="1" applyProtection="1"/>
    <xf numFmtId="177" fontId="10" fillId="0" borderId="14" xfId="11" applyNumberFormat="1" applyFont="1" applyFill="1" applyBorder="1" applyAlignment="1" applyProtection="1"/>
    <xf numFmtId="178" fontId="10" fillId="0" borderId="14" xfId="11" applyNumberFormat="1" applyFont="1" applyFill="1" applyBorder="1" applyAlignment="1" applyProtection="1"/>
    <xf numFmtId="177" fontId="10" fillId="0" borderId="14" xfId="11" applyNumberFormat="1" applyFont="1" applyFill="1" applyBorder="1" applyAlignment="1" applyProtection="1">
      <alignment horizontal="right"/>
    </xf>
    <xf numFmtId="0" fontId="9" fillId="0" borderId="14" xfId="11" applyFont="1" applyFill="1" applyBorder="1"/>
    <xf numFmtId="177" fontId="10" fillId="0" borderId="0" xfId="11" applyNumberFormat="1" applyFont="1" applyFill="1" applyBorder="1" applyProtection="1"/>
    <xf numFmtId="177" fontId="8" fillId="0" borderId="0" xfId="11" applyNumberFormat="1" applyFont="1" applyFill="1" applyBorder="1" applyProtection="1"/>
    <xf numFmtId="177" fontId="8" fillId="0" borderId="0" xfId="11" applyNumberFormat="1" applyFont="1" applyFill="1"/>
    <xf numFmtId="0" fontId="8" fillId="0" borderId="0" xfId="11" applyFont="1" applyFill="1"/>
    <xf numFmtId="0" fontId="6" fillId="0" borderId="0" xfId="11" applyFont="1" applyFill="1"/>
    <xf numFmtId="177" fontId="18" fillId="0" borderId="0" xfId="11" applyNumberFormat="1" applyFont="1" applyFill="1" applyBorder="1" applyProtection="1"/>
    <xf numFmtId="177" fontId="12" fillId="0" borderId="0" xfId="11" applyNumberFormat="1" applyFont="1" applyFill="1" applyBorder="1" applyProtection="1"/>
    <xf numFmtId="177" fontId="6" fillId="0" borderId="0" xfId="11" applyNumberFormat="1" applyFont="1" applyFill="1"/>
    <xf numFmtId="180" fontId="22" fillId="0" borderId="0" xfId="4" applyNumberFormat="1" applyFont="1" applyFill="1" applyBorder="1" applyAlignment="1" applyProtection="1">
      <alignment horizontal="left" vertical="center"/>
    </xf>
    <xf numFmtId="180" fontId="6" fillId="0" borderId="0" xfId="4" applyNumberFormat="1" applyFont="1" applyFill="1" applyBorder="1" applyAlignment="1" applyProtection="1">
      <alignment vertical="center"/>
    </xf>
    <xf numFmtId="180" fontId="6" fillId="0" borderId="0" xfId="4" applyNumberFormat="1" applyFont="1" applyFill="1" applyBorder="1" applyProtection="1"/>
    <xf numFmtId="180" fontId="6" fillId="0" borderId="0" xfId="4" applyNumberFormat="1" applyFont="1" applyFill="1" applyBorder="1"/>
    <xf numFmtId="180" fontId="9" fillId="0" borderId="14" xfId="4" applyNumberFormat="1" applyFont="1" applyFill="1" applyBorder="1" applyAlignment="1" applyProtection="1">
      <alignment vertical="center"/>
    </xf>
    <xf numFmtId="0" fontId="21" fillId="0" borderId="14" xfId="4" applyFont="1" applyFill="1" applyBorder="1" applyAlignment="1" applyProtection="1">
      <alignment horizontal="right" vertical="center"/>
    </xf>
    <xf numFmtId="180" fontId="9" fillId="0" borderId="0" xfId="4" applyNumberFormat="1" applyFont="1" applyFill="1" applyBorder="1" applyAlignment="1" applyProtection="1">
      <alignment horizontal="center" vertical="center"/>
    </xf>
    <xf numFmtId="180" fontId="9" fillId="0" borderId="23" xfId="4" applyNumberFormat="1" applyFont="1" applyFill="1" applyBorder="1" applyAlignment="1" applyProtection="1">
      <alignment horizontal="center" vertical="distributed" textRotation="255" wrapText="1"/>
    </xf>
    <xf numFmtId="180" fontId="9" fillId="0" borderId="19" xfId="4" applyNumberFormat="1" applyFont="1" applyFill="1" applyBorder="1" applyAlignment="1" applyProtection="1">
      <alignment horizontal="center" vertical="distributed" textRotation="255" wrapText="1"/>
    </xf>
    <xf numFmtId="180" fontId="9" fillId="0" borderId="6" xfId="4" applyNumberFormat="1" applyFont="1" applyFill="1" applyBorder="1" applyAlignment="1" applyProtection="1"/>
    <xf numFmtId="180" fontId="9" fillId="0" borderId="26" xfId="4" applyNumberFormat="1" applyFont="1" applyFill="1" applyBorder="1" applyAlignment="1" applyProtection="1">
      <alignment horizontal="center" vertical="center"/>
    </xf>
    <xf numFmtId="180" fontId="9" fillId="0" borderId="6" xfId="4" applyNumberFormat="1" applyFont="1" applyFill="1" applyBorder="1" applyAlignment="1" applyProtection="1">
      <alignment horizontal="center" vertical="center"/>
    </xf>
    <xf numFmtId="180" fontId="15" fillId="0" borderId="27" xfId="4" applyNumberFormat="1" applyFont="1" applyFill="1" applyBorder="1" applyAlignment="1" applyProtection="1">
      <alignment horizontal="center"/>
    </xf>
    <xf numFmtId="181" fontId="19" fillId="0" borderId="0" xfId="11" applyNumberFormat="1" applyFont="1" applyFill="1" applyBorder="1" applyAlignment="1" applyProtection="1"/>
    <xf numFmtId="180" fontId="6" fillId="0" borderId="0" xfId="4" applyNumberFormat="1" applyFont="1" applyFill="1" applyBorder="1" applyAlignment="1" applyProtection="1">
      <alignment vertical="top"/>
    </xf>
    <xf numFmtId="181" fontId="8" fillId="0" borderId="0" xfId="11" applyNumberFormat="1" applyFont="1" applyFill="1" applyBorder="1" applyAlignment="1" applyProtection="1"/>
    <xf numFmtId="182" fontId="11" fillId="0" borderId="0" xfId="10" applyNumberFormat="1" applyFont="1" applyFill="1" applyBorder="1" applyAlignment="1">
      <alignment vertical="center"/>
    </xf>
    <xf numFmtId="181" fontId="8" fillId="0" borderId="14" xfId="11" applyNumberFormat="1" applyFont="1" applyFill="1" applyBorder="1" applyAlignment="1" applyProtection="1"/>
    <xf numFmtId="180" fontId="6" fillId="0" borderId="0" xfId="4" applyNumberFormat="1" applyFont="1" applyFill="1"/>
    <xf numFmtId="0" fontId="9" fillId="0" borderId="14" xfId="4" applyFont="1" applyFill="1" applyBorder="1" applyAlignment="1" applyProtection="1">
      <alignment horizontal="right" vertical="center"/>
    </xf>
    <xf numFmtId="0" fontId="11" fillId="0" borderId="0" xfId="11" applyFont="1" applyFill="1" applyBorder="1" applyAlignment="1" applyProtection="1">
      <alignment horizontal="right" vertical="center"/>
    </xf>
    <xf numFmtId="0" fontId="11" fillId="0" borderId="0" xfId="11" applyFont="1" applyFill="1" applyBorder="1" applyAlignment="1" applyProtection="1">
      <alignment vertical="center"/>
    </xf>
    <xf numFmtId="0" fontId="11" fillId="0" borderId="6" xfId="11" applyFont="1" applyFill="1" applyBorder="1" applyAlignment="1" applyProtection="1">
      <alignment vertical="center"/>
    </xf>
    <xf numFmtId="0" fontId="11" fillId="0" borderId="26" xfId="11" applyFont="1" applyFill="1" applyBorder="1" applyAlignment="1" applyProtection="1">
      <alignment horizontal="center" vertical="center"/>
    </xf>
    <xf numFmtId="0" fontId="11" fillId="0" borderId="22" xfId="11" applyFont="1" applyFill="1" applyBorder="1" applyAlignment="1" applyProtection="1">
      <alignment horizontal="center" vertical="center"/>
    </xf>
    <xf numFmtId="0" fontId="10" fillId="0" borderId="20" xfId="11" applyFont="1" applyFill="1" applyBorder="1" applyAlignment="1" applyProtection="1">
      <alignment horizontal="center"/>
    </xf>
    <xf numFmtId="178" fontId="8" fillId="0" borderId="14" xfId="11" applyNumberFormat="1" applyFont="1" applyFill="1" applyBorder="1" applyAlignment="1" applyProtection="1"/>
    <xf numFmtId="0" fontId="11" fillId="0" borderId="14" xfId="4" applyFont="1" applyBorder="1" applyAlignment="1">
      <alignment horizontal="right" vertical="center"/>
    </xf>
    <xf numFmtId="0" fontId="11" fillId="0" borderId="28" xfId="4" applyFont="1" applyBorder="1" applyAlignment="1">
      <alignment horizontal="center" vertical="center"/>
    </xf>
    <xf numFmtId="0" fontId="11" fillId="0" borderId="22" xfId="4" applyFont="1" applyBorder="1" applyAlignment="1">
      <alignment horizontal="center" vertical="center"/>
    </xf>
    <xf numFmtId="0" fontId="1" fillId="0" borderId="0" xfId="4"/>
    <xf numFmtId="0" fontId="2" fillId="0" borderId="0" xfId="12">
      <alignment vertical="center"/>
    </xf>
    <xf numFmtId="0" fontId="11" fillId="0" borderId="2" xfId="4" applyFont="1" applyBorder="1" applyAlignment="1">
      <alignment horizontal="center" vertical="center"/>
    </xf>
    <xf numFmtId="0" fontId="9" fillId="0" borderId="2" xfId="4" applyFont="1" applyBorder="1" applyAlignment="1">
      <alignment horizontal="center" vertical="center"/>
    </xf>
    <xf numFmtId="0" fontId="11" fillId="0" borderId="6" xfId="4" applyFont="1" applyBorder="1" applyAlignment="1">
      <alignment horizontal="center" vertical="center"/>
    </xf>
    <xf numFmtId="0" fontId="11" fillId="0" borderId="22" xfId="4" applyFont="1" applyBorder="1" applyAlignment="1">
      <alignment horizontal="center" vertical="center"/>
    </xf>
    <xf numFmtId="0" fontId="11" fillId="0" borderId="2" xfId="4" applyFont="1" applyBorder="1" applyAlignment="1">
      <alignment horizontal="center" vertical="center"/>
    </xf>
    <xf numFmtId="0" fontId="11" fillId="0" borderId="14" xfId="4" applyFont="1" applyBorder="1" applyAlignment="1">
      <alignment horizontal="right" vertical="center"/>
    </xf>
    <xf numFmtId="0" fontId="11" fillId="0" borderId="6" xfId="4" applyFont="1" applyBorder="1" applyAlignment="1">
      <alignment horizontal="center" vertical="center"/>
    </xf>
    <xf numFmtId="0" fontId="11" fillId="0" borderId="22" xfId="4" applyFont="1" applyBorder="1" applyAlignment="1">
      <alignment horizontal="center" vertical="center"/>
    </xf>
    <xf numFmtId="0" fontId="11" fillId="0" borderId="2" xfId="4" applyFont="1" applyBorder="1" applyAlignment="1">
      <alignment horizontal="center" vertical="center"/>
    </xf>
    <xf numFmtId="0" fontId="32" fillId="0" borderId="0" xfId="11" applyFont="1" applyFill="1" applyBorder="1" applyAlignment="1" applyProtection="1">
      <alignment horizontal="left" vertical="center"/>
    </xf>
    <xf numFmtId="0" fontId="18" fillId="0" borderId="0" xfId="11" applyFont="1" applyFill="1" applyBorder="1" applyAlignment="1" applyProtection="1">
      <alignment vertical="center"/>
    </xf>
    <xf numFmtId="0" fontId="1" fillId="0" borderId="14" xfId="4" applyFont="1" applyFill="1" applyBorder="1" applyAlignment="1">
      <alignment horizontal="right" vertical="center"/>
    </xf>
    <xf numFmtId="0" fontId="11" fillId="0" borderId="14" xfId="4" applyFont="1" applyFill="1" applyBorder="1" applyAlignment="1" applyProtection="1">
      <alignment horizontal="right" vertical="center"/>
    </xf>
    <xf numFmtId="0" fontId="12" fillId="0" borderId="0" xfId="11" applyFont="1" applyFill="1" applyBorder="1" applyProtection="1"/>
    <xf numFmtId="0" fontId="11" fillId="0" borderId="18" xfId="11" applyFont="1" applyFill="1" applyBorder="1" applyAlignment="1" applyProtection="1">
      <alignment horizontal="right" vertical="center"/>
    </xf>
    <xf numFmtId="0" fontId="33" fillId="0" borderId="27" xfId="11" applyFont="1" applyFill="1" applyBorder="1" applyAlignment="1" applyProtection="1">
      <alignment horizontal="center"/>
    </xf>
    <xf numFmtId="177" fontId="33" fillId="0" borderId="0" xfId="11" applyNumberFormat="1" applyFont="1" applyFill="1" applyBorder="1" applyProtection="1"/>
    <xf numFmtId="0" fontId="12" fillId="0" borderId="20" xfId="11" applyFont="1" applyFill="1" applyBorder="1" applyAlignment="1" applyProtection="1">
      <alignment vertical="top"/>
    </xf>
    <xf numFmtId="177" fontId="11" fillId="0" borderId="13" xfId="11" applyNumberFormat="1" applyFont="1" applyFill="1" applyBorder="1" applyProtection="1"/>
    <xf numFmtId="177" fontId="11" fillId="0" borderId="14" xfId="11" applyNumberFormat="1" applyFont="1" applyFill="1" applyBorder="1" applyProtection="1"/>
    <xf numFmtId="0" fontId="11" fillId="0" borderId="0" xfId="11" applyFont="1" applyFill="1" applyBorder="1" applyProtection="1"/>
    <xf numFmtId="177" fontId="1" fillId="0" borderId="0" xfId="11" applyNumberFormat="1" applyFont="1" applyFill="1" applyBorder="1" applyProtection="1"/>
    <xf numFmtId="180" fontId="9" fillId="0" borderId="14" xfId="4" applyNumberFormat="1" applyFont="1" applyFill="1" applyBorder="1" applyAlignment="1" applyProtection="1">
      <alignment horizontal="right" vertical="center"/>
    </xf>
    <xf numFmtId="180" fontId="15" fillId="0" borderId="0" xfId="4" applyNumberFormat="1" applyFont="1" applyFill="1" applyBorder="1" applyProtection="1"/>
    <xf numFmtId="180" fontId="6" fillId="0" borderId="18" xfId="4" applyNumberFormat="1" applyFont="1" applyFill="1" applyBorder="1" applyProtection="1"/>
    <xf numFmtId="183" fontId="16" fillId="0" borderId="0" xfId="5" applyNumberFormat="1" applyFont="1" applyFill="1"/>
    <xf numFmtId="180" fontId="1" fillId="0" borderId="28" xfId="4" applyNumberFormat="1" applyFont="1" applyFill="1" applyBorder="1" applyAlignment="1" applyProtection="1">
      <alignment horizontal="center" vertical="center"/>
    </xf>
    <xf numFmtId="183" fontId="24" fillId="0" borderId="32" xfId="5" applyNumberFormat="1" applyFont="1" applyFill="1" applyBorder="1" applyAlignment="1">
      <alignment horizontal="center" vertical="center"/>
    </xf>
    <xf numFmtId="178" fontId="25" fillId="0" borderId="19" xfId="5" applyNumberFormat="1" applyFont="1" applyFill="1" applyBorder="1" applyAlignment="1" applyProtection="1">
      <alignment vertical="center"/>
    </xf>
    <xf numFmtId="176" fontId="11" fillId="0" borderId="12" xfId="1" applyNumberFormat="1" applyFont="1" applyBorder="1" applyAlignment="1" applyProtection="1">
      <alignment horizontal="center" vertical="center"/>
    </xf>
    <xf numFmtId="176" fontId="11" fillId="0" borderId="8" xfId="1" applyNumberFormat="1" applyFont="1" applyBorder="1" applyAlignment="1" applyProtection="1">
      <alignment horizontal="center" vertical="center"/>
    </xf>
    <xf numFmtId="176" fontId="11" fillId="0" borderId="10" xfId="1" applyNumberFormat="1" applyFont="1" applyBorder="1" applyAlignment="1" applyProtection="1">
      <alignment horizontal="center" vertical="center"/>
    </xf>
    <xf numFmtId="176" fontId="11" fillId="0" borderId="6" xfId="1" applyNumberFormat="1" applyFont="1" applyBorder="1" applyAlignment="1" applyProtection="1">
      <alignment horizontal="center" vertical="center"/>
    </xf>
    <xf numFmtId="176" fontId="11" fillId="0" borderId="1" xfId="1" applyNumberFormat="1" applyFont="1" applyBorder="1" applyAlignment="1" applyProtection="1">
      <alignment vertical="center"/>
    </xf>
    <xf numFmtId="0" fontId="11" fillId="0" borderId="2" xfId="4" applyFont="1" applyBorder="1" applyAlignment="1">
      <alignment horizontal="distributed" vertical="center" indent="2"/>
    </xf>
    <xf numFmtId="0" fontId="10" fillId="0" borderId="10" xfId="4" applyFont="1" applyBorder="1" applyAlignment="1">
      <alignment horizontal="center" vertical="center"/>
    </xf>
    <xf numFmtId="0" fontId="10" fillId="0" borderId="20" xfId="4" applyFont="1" applyBorder="1" applyAlignment="1">
      <alignment horizontal="center" vertical="center"/>
    </xf>
    <xf numFmtId="0" fontId="11" fillId="0" borderId="2" xfId="4" applyFont="1" applyBorder="1" applyAlignment="1">
      <alignment horizontal="distributed" vertical="center" indent="1"/>
    </xf>
    <xf numFmtId="0" fontId="11" fillId="0" borderId="8" xfId="4" applyFont="1" applyBorder="1" applyAlignment="1">
      <alignment horizontal="center" vertical="center"/>
    </xf>
    <xf numFmtId="0" fontId="11" fillId="0" borderId="10" xfId="4" applyFont="1" applyBorder="1" applyAlignment="1">
      <alignment horizontal="center" vertical="center"/>
    </xf>
    <xf numFmtId="0" fontId="11" fillId="0" borderId="21" xfId="4" applyFont="1" applyBorder="1" applyAlignment="1">
      <alignment horizontal="center" vertical="center"/>
    </xf>
    <xf numFmtId="0" fontId="9" fillId="0" borderId="2" xfId="4" applyFont="1" applyBorder="1" applyAlignment="1">
      <alignment horizontal="center" vertical="center"/>
    </xf>
    <xf numFmtId="0" fontId="10" fillId="0" borderId="10" xfId="4" applyFont="1" applyBorder="1" applyAlignment="1">
      <alignment horizontal="distributed" vertical="center"/>
    </xf>
    <xf numFmtId="0" fontId="10" fillId="0" borderId="21" xfId="4" applyFont="1" applyBorder="1" applyAlignment="1">
      <alignment horizontal="distributed" vertical="center"/>
    </xf>
    <xf numFmtId="0" fontId="11" fillId="0" borderId="14" xfId="4" applyFont="1" applyBorder="1" applyAlignment="1">
      <alignment horizontal="right" vertical="center"/>
    </xf>
    <xf numFmtId="0" fontId="11" fillId="0" borderId="21" xfId="4" applyFont="1" applyBorder="1" applyAlignment="1">
      <alignment horizontal="center" vertical="center" textRotation="255"/>
    </xf>
    <xf numFmtId="0" fontId="11" fillId="0" borderId="23" xfId="4" applyFont="1" applyBorder="1" applyAlignment="1">
      <alignment horizontal="distributed" vertical="center"/>
    </xf>
    <xf numFmtId="0" fontId="11" fillId="0" borderId="24" xfId="4" applyFont="1" applyBorder="1" applyAlignment="1">
      <alignment horizontal="distributed" vertical="center"/>
    </xf>
    <xf numFmtId="0" fontId="11" fillId="0" borderId="13" xfId="4" applyFont="1" applyBorder="1" applyAlignment="1">
      <alignment horizontal="center" vertical="center"/>
    </xf>
    <xf numFmtId="0" fontId="10" fillId="0" borderId="24" xfId="11" applyFont="1" applyFill="1" applyBorder="1" applyAlignment="1" applyProtection="1">
      <alignment horizontal="center" vertical="distributed" textRotation="255" wrapText="1"/>
    </xf>
    <xf numFmtId="0" fontId="10" fillId="0" borderId="4" xfId="11" applyFont="1" applyFill="1" applyBorder="1" applyAlignment="1" applyProtection="1">
      <alignment horizontal="center" vertical="center"/>
    </xf>
    <xf numFmtId="0" fontId="10" fillId="0" borderId="4" xfId="11" applyFont="1" applyFill="1" applyBorder="1" applyAlignment="1" applyProtection="1">
      <alignment horizontal="center" vertical="center"/>
      <protection locked="0"/>
    </xf>
    <xf numFmtId="0" fontId="10" fillId="0" borderId="24" xfId="11" applyFont="1" applyFill="1" applyBorder="1" applyAlignment="1" applyProtection="1">
      <alignment horizontal="center" vertical="center"/>
    </xf>
    <xf numFmtId="0" fontId="10" fillId="0" borderId="23" xfId="11" applyFont="1" applyFill="1" applyBorder="1" applyAlignment="1" applyProtection="1">
      <alignment horizontal="center" vertical="distributed" textRotation="255" wrapText="1"/>
    </xf>
    <xf numFmtId="0" fontId="10" fillId="0" borderId="7" xfId="11" applyFont="1" applyFill="1" applyBorder="1" applyAlignment="1" applyProtection="1">
      <alignment horizontal="center" vertical="distributed" textRotation="255" wrapText="1"/>
    </xf>
    <xf numFmtId="0" fontId="10" fillId="0" borderId="17" xfId="11" applyFont="1" applyBorder="1" applyAlignment="1" applyProtection="1">
      <alignment horizontal="center" vertical="distributed" textRotation="255" wrapText="1"/>
    </xf>
    <xf numFmtId="0" fontId="10" fillId="0" borderId="11" xfId="11" applyFont="1" applyBorder="1" applyAlignment="1" applyProtection="1">
      <alignment horizontal="center" vertical="distributed" textRotation="255" wrapText="1"/>
    </xf>
    <xf numFmtId="0" fontId="10" fillId="0" borderId="4" xfId="11" applyFont="1" applyBorder="1" applyAlignment="1" applyProtection="1">
      <alignment horizontal="center" vertical="distributed" textRotation="255" wrapText="1"/>
    </xf>
    <xf numFmtId="0" fontId="10" fillId="0" borderId="24" xfId="11" applyFont="1" applyBorder="1" applyAlignment="1" applyProtection="1">
      <alignment horizontal="center" vertical="distributed" textRotation="255" wrapText="1"/>
    </xf>
    <xf numFmtId="0" fontId="10" fillId="0" borderId="3" xfId="11" applyFont="1" applyBorder="1" applyAlignment="1" applyProtection="1">
      <alignment horizontal="center" vertical="center"/>
    </xf>
    <xf numFmtId="0" fontId="10" fillId="0" borderId="16" xfId="11" applyFont="1" applyBorder="1" applyAlignment="1" applyProtection="1">
      <alignment horizontal="center" vertical="center"/>
    </xf>
    <xf numFmtId="180" fontId="9" fillId="0" borderId="4" xfId="4" applyNumberFormat="1" applyFont="1" applyFill="1" applyBorder="1" applyAlignment="1" applyProtection="1">
      <alignment horizontal="center" vertical="center"/>
    </xf>
    <xf numFmtId="180" fontId="9" fillId="0" borderId="3" xfId="4" applyNumberFormat="1" applyFont="1" applyFill="1" applyBorder="1" applyAlignment="1" applyProtection="1">
      <alignment horizontal="center" vertical="center"/>
    </xf>
    <xf numFmtId="180" fontId="9" fillId="0" borderId="24" xfId="4" applyNumberFormat="1" applyFont="1" applyFill="1" applyBorder="1" applyAlignment="1" applyProtection="1">
      <alignment horizontal="center" vertical="distributed" textRotation="255" wrapText="1"/>
    </xf>
    <xf numFmtId="180" fontId="9" fillId="0" borderId="11" xfId="4" applyNumberFormat="1" applyFont="1" applyFill="1" applyBorder="1" applyAlignment="1" applyProtection="1">
      <alignment horizontal="center" vertical="center"/>
    </xf>
    <xf numFmtId="180" fontId="9" fillId="0" borderId="26" xfId="4" applyNumberFormat="1" applyFont="1" applyFill="1" applyBorder="1" applyAlignment="1" applyProtection="1">
      <alignment horizontal="center" vertical="distributed" textRotation="255" wrapText="1"/>
    </xf>
    <xf numFmtId="180" fontId="9" fillId="0" borderId="28" xfId="4" applyNumberFormat="1" applyFont="1" applyFill="1" applyBorder="1" applyAlignment="1" applyProtection="1">
      <alignment horizontal="center" vertical="center"/>
    </xf>
    <xf numFmtId="180" fontId="9" fillId="0" borderId="6" xfId="4" applyNumberFormat="1" applyFont="1" applyFill="1" applyBorder="1" applyAlignment="1" applyProtection="1">
      <alignment horizontal="center" vertical="center"/>
    </xf>
    <xf numFmtId="0" fontId="1" fillId="0" borderId="10" xfId="5" applyFont="1" applyFill="1" applyBorder="1" applyAlignment="1">
      <alignment horizontal="center" vertical="distributed" textRotation="255" wrapText="1"/>
    </xf>
    <xf numFmtId="0" fontId="1" fillId="0" borderId="8" xfId="5" applyFont="1" applyFill="1" applyBorder="1" applyAlignment="1">
      <alignment horizontal="center" vertical="distributed" textRotation="255" wrapText="1"/>
    </xf>
    <xf numFmtId="183" fontId="23" fillId="0" borderId="0" xfId="5" applyNumberFormat="1" applyFont="1" applyFill="1" applyBorder="1" applyAlignment="1">
      <alignment horizontal="right"/>
    </xf>
    <xf numFmtId="183" fontId="1" fillId="0" borderId="29" xfId="5" applyNumberFormat="1" applyFont="1" applyFill="1" applyBorder="1" applyAlignment="1">
      <alignment horizontal="center" vertical="center"/>
    </xf>
    <xf numFmtId="183" fontId="1" fillId="0" borderId="30" xfId="5" applyNumberFormat="1" applyFont="1" applyFill="1" applyBorder="1" applyAlignment="1">
      <alignment horizontal="center" vertical="center"/>
    </xf>
    <xf numFmtId="183" fontId="1" fillId="0" borderId="31" xfId="5" applyNumberFormat="1" applyFont="1" applyFill="1" applyBorder="1" applyAlignment="1">
      <alignment horizontal="center" vertical="center"/>
    </xf>
    <xf numFmtId="183" fontId="1" fillId="0" borderId="24" xfId="5" applyNumberFormat="1" applyFont="1" applyFill="1" applyBorder="1" applyAlignment="1">
      <alignment horizontal="center" vertical="distributed" textRotation="255" wrapText="1"/>
    </xf>
    <xf numFmtId="183" fontId="1" fillId="0" borderId="27" xfId="5" applyNumberFormat="1" applyFont="1" applyFill="1" applyBorder="1" applyAlignment="1">
      <alignment horizontal="center" vertical="distributed" textRotation="255" wrapText="1"/>
    </xf>
    <xf numFmtId="183" fontId="1" fillId="0" borderId="10" xfId="5" applyNumberFormat="1" applyFont="1" applyFill="1" applyBorder="1" applyAlignment="1">
      <alignment horizontal="center" vertical="distributed" textRotation="255" wrapText="1"/>
    </xf>
    <xf numFmtId="183" fontId="1" fillId="0" borderId="23" xfId="5" applyNumberFormat="1" applyFont="1" applyFill="1" applyBorder="1" applyAlignment="1">
      <alignment horizontal="center" vertical="distributed" textRotation="255" wrapText="1"/>
    </xf>
    <xf numFmtId="0" fontId="11" fillId="0" borderId="28" xfId="4" applyFont="1" applyBorder="1" applyAlignment="1">
      <alignment horizontal="center" vertical="center"/>
    </xf>
    <xf numFmtId="0" fontId="11" fillId="0" borderId="6" xfId="4" applyFont="1" applyBorder="1" applyAlignment="1">
      <alignment horizontal="center" vertical="center"/>
    </xf>
    <xf numFmtId="0" fontId="10" fillId="0" borderId="17" xfId="4" applyFont="1" applyBorder="1" applyAlignment="1">
      <alignment horizontal="left" vertical="center"/>
    </xf>
    <xf numFmtId="0" fontId="11" fillId="0" borderId="22" xfId="4" applyFont="1" applyBorder="1" applyAlignment="1">
      <alignment horizontal="center" vertical="center"/>
    </xf>
    <xf numFmtId="0" fontId="11" fillId="0" borderId="26" xfId="4" applyFont="1" applyBorder="1" applyAlignment="1">
      <alignment horizontal="center" vertical="center"/>
    </xf>
    <xf numFmtId="183" fontId="25" fillId="0" borderId="10" xfId="5" applyNumberFormat="1" applyFont="1" applyBorder="1" applyAlignment="1">
      <alignment horizontal="center" vertical="center"/>
    </xf>
    <xf numFmtId="183" fontId="25" fillId="0" borderId="11" xfId="5" applyNumberFormat="1" applyFont="1" applyBorder="1" applyAlignment="1">
      <alignment horizontal="left" vertical="center"/>
    </xf>
    <xf numFmtId="183" fontId="25" fillId="0" borderId="9" xfId="5" applyNumberFormat="1" applyFont="1" applyBorder="1" applyAlignment="1">
      <alignment vertical="center"/>
    </xf>
    <xf numFmtId="183" fontId="25" fillId="0" borderId="11" xfId="5" applyNumberFormat="1" applyFont="1" applyBorder="1" applyAlignment="1">
      <alignment vertical="center"/>
    </xf>
    <xf numFmtId="183" fontId="25" fillId="0" borderId="32" xfId="5" applyNumberFormat="1" applyFont="1" applyBorder="1" applyAlignment="1">
      <alignment horizontal="center" vertical="center"/>
    </xf>
    <xf numFmtId="183" fontId="25" fillId="0" borderId="51" xfId="5" applyNumberFormat="1" applyFont="1" applyBorder="1" applyAlignment="1">
      <alignment vertical="center"/>
    </xf>
    <xf numFmtId="183" fontId="25" fillId="0" borderId="54" xfId="5" applyNumberFormat="1" applyFont="1" applyBorder="1" applyAlignment="1">
      <alignment horizontal="center" vertical="center"/>
    </xf>
    <xf numFmtId="183" fontId="25" fillId="0" borderId="27" xfId="5" applyNumberFormat="1" applyFont="1" applyBorder="1" applyAlignment="1">
      <alignment horizontal="center" vertical="center"/>
    </xf>
    <xf numFmtId="183" fontId="25" fillId="0" borderId="51" xfId="5" applyNumberFormat="1" applyFont="1" applyBorder="1" applyAlignment="1">
      <alignment horizontal="left" vertical="center" wrapText="1"/>
    </xf>
    <xf numFmtId="183" fontId="29" fillId="0" borderId="0" xfId="5" applyNumberFormat="1" applyFont="1" applyBorder="1" applyAlignment="1"/>
    <xf numFmtId="183" fontId="25" fillId="0" borderId="29" xfId="5" applyNumberFormat="1" applyFont="1" applyBorder="1" applyAlignment="1">
      <alignment horizontal="center" vertical="center"/>
    </xf>
    <xf numFmtId="183" fontId="25" fillId="0" borderId="31" xfId="5" applyNumberFormat="1" applyFont="1" applyBorder="1" applyAlignment="1">
      <alignment horizontal="center" vertical="center"/>
    </xf>
    <xf numFmtId="183" fontId="25" fillId="0" borderId="36" xfId="5" applyNumberFormat="1" applyFont="1" applyBorder="1" applyAlignment="1">
      <alignment horizontal="center" vertical="center"/>
    </xf>
    <xf numFmtId="180" fontId="9" fillId="0" borderId="0" xfId="5" applyNumberFormat="1" applyFont="1" applyBorder="1" applyAlignment="1" applyProtection="1">
      <alignment horizontal="center" vertical="distributed" textRotation="255" wrapText="1"/>
    </xf>
    <xf numFmtId="183" fontId="1" fillId="0" borderId="2" xfId="5" applyNumberFormat="1" applyFont="1" applyBorder="1" applyAlignment="1">
      <alignment horizontal="center" vertical="center"/>
    </xf>
    <xf numFmtId="183" fontId="28" fillId="0" borderId="6" xfId="5" applyNumberFormat="1" applyFont="1" applyBorder="1" applyAlignment="1">
      <alignment horizontal="center" vertical="center"/>
    </xf>
    <xf numFmtId="183" fontId="1" fillId="0" borderId="10" xfId="5" applyNumberFormat="1" applyFont="1" applyBorder="1" applyAlignment="1">
      <alignment horizontal="center" vertical="distributed" textRotation="255" wrapText="1"/>
    </xf>
    <xf numFmtId="183" fontId="1" fillId="0" borderId="6" xfId="5" applyNumberFormat="1" applyFont="1" applyBorder="1" applyAlignment="1">
      <alignment horizontal="center" vertical="center"/>
    </xf>
    <xf numFmtId="183" fontId="1" fillId="0" borderId="24" xfId="5" applyNumberFormat="1" applyFont="1" applyBorder="1" applyAlignment="1">
      <alignment horizontal="center" vertical="distributed" textRotation="255" wrapText="1"/>
    </xf>
    <xf numFmtId="183" fontId="1" fillId="0" borderId="28" xfId="5" applyNumberFormat="1" applyFont="1" applyBorder="1" applyAlignment="1">
      <alignment horizontal="center" vertical="center"/>
    </xf>
    <xf numFmtId="183" fontId="1" fillId="0" borderId="22" xfId="5" applyNumberFormat="1" applyFont="1" applyBorder="1" applyAlignment="1">
      <alignment horizontal="center" vertical="center"/>
    </xf>
    <xf numFmtId="183" fontId="1" fillId="0" borderId="10" xfId="5" applyNumberFormat="1" applyFont="1" applyBorder="1" applyAlignment="1">
      <alignment horizontal="center" vertical="center" textRotation="255"/>
    </xf>
    <xf numFmtId="183" fontId="13" fillId="0" borderId="11" xfId="5" applyNumberFormat="1" applyFont="1" applyBorder="1" applyAlignment="1">
      <alignment horizontal="center" vertical="center" textRotation="255"/>
    </xf>
    <xf numFmtId="183" fontId="1" fillId="0" borderId="11" xfId="5" applyNumberFormat="1" applyFont="1" applyFill="1" applyBorder="1" applyAlignment="1">
      <alignment horizontal="center" vertical="distributed" textRotation="255" wrapText="1"/>
    </xf>
    <xf numFmtId="183" fontId="13" fillId="0" borderId="11" xfId="5" applyNumberFormat="1" applyFont="1" applyFill="1" applyBorder="1" applyAlignment="1">
      <alignment horizontal="center" vertical="center" textRotation="255"/>
    </xf>
    <xf numFmtId="183" fontId="1" fillId="0" borderId="11" xfId="5" applyNumberFormat="1" applyFont="1" applyFill="1" applyBorder="1" applyAlignment="1">
      <alignment horizontal="center" vertical="center" textRotation="255"/>
    </xf>
    <xf numFmtId="183" fontId="1" fillId="0" borderId="11" xfId="5" applyNumberFormat="1" applyFont="1" applyBorder="1" applyAlignment="1">
      <alignment horizontal="center" vertical="center" textRotation="255"/>
    </xf>
    <xf numFmtId="180" fontId="9" fillId="0" borderId="9" xfId="5" applyNumberFormat="1" applyFont="1" applyFill="1" applyBorder="1" applyAlignment="1" applyProtection="1">
      <alignment horizontal="center" vertical="distributed" textRotation="255" wrapText="1"/>
    </xf>
    <xf numFmtId="183" fontId="1" fillId="0" borderId="11" xfId="5" applyNumberFormat="1" applyFont="1" applyBorder="1" applyAlignment="1">
      <alignment horizontal="center" vertical="distributed" textRotation="255" wrapText="1"/>
    </xf>
    <xf numFmtId="180" fontId="9" fillId="0" borderId="9" xfId="5" applyNumberFormat="1" applyFont="1" applyBorder="1" applyAlignment="1" applyProtection="1">
      <alignment horizontal="center" vertical="distributed" textRotation="255" wrapText="1"/>
    </xf>
    <xf numFmtId="183" fontId="1" fillId="0" borderId="5" xfId="5" applyNumberFormat="1" applyFont="1" applyFill="1" applyBorder="1" applyAlignment="1">
      <alignment horizontal="center" vertical="center"/>
    </xf>
    <xf numFmtId="183" fontId="28" fillId="0" borderId="4" xfId="5" applyNumberFormat="1" applyFont="1" applyFill="1" applyBorder="1" applyAlignment="1">
      <alignment horizontal="center" vertical="center"/>
    </xf>
    <xf numFmtId="183" fontId="1" fillId="0" borderId="22" xfId="5" applyNumberFormat="1" applyFont="1" applyFill="1" applyBorder="1" applyAlignment="1">
      <alignment horizontal="center" vertical="center"/>
    </xf>
    <xf numFmtId="183" fontId="1" fillId="0" borderId="26" xfId="5" applyNumberFormat="1" applyFont="1" applyFill="1" applyBorder="1" applyAlignment="1">
      <alignment horizontal="center" vertical="center"/>
    </xf>
    <xf numFmtId="183" fontId="1" fillId="0" borderId="5" xfId="5" applyNumberFormat="1" applyFont="1" applyBorder="1" applyAlignment="1">
      <alignment horizontal="center" vertical="center"/>
    </xf>
    <xf numFmtId="183" fontId="28" fillId="0" borderId="4" xfId="5" applyNumberFormat="1" applyFont="1" applyBorder="1" applyAlignment="1">
      <alignment horizontal="center" vertical="center"/>
    </xf>
    <xf numFmtId="183" fontId="1" fillId="0" borderId="26" xfId="5" applyNumberFormat="1" applyFont="1" applyBorder="1" applyAlignment="1">
      <alignment horizontal="center" vertical="center"/>
    </xf>
    <xf numFmtId="0" fontId="11" fillId="0" borderId="24" xfId="11" applyFont="1" applyFill="1" applyBorder="1" applyAlignment="1" applyProtection="1">
      <alignment horizontal="center" vertical="distributed" textRotation="255" wrapText="1"/>
    </xf>
    <xf numFmtId="0" fontId="11" fillId="0" borderId="24" xfId="11" applyFont="1" applyFill="1" applyBorder="1" applyAlignment="1" applyProtection="1">
      <alignment horizontal="center" vertical="center"/>
    </xf>
    <xf numFmtId="0" fontId="11" fillId="0" borderId="7" xfId="11" applyFont="1" applyFill="1" applyBorder="1" applyAlignment="1" applyProtection="1">
      <alignment horizontal="center" vertical="distributed" textRotation="255" wrapText="1"/>
    </xf>
    <xf numFmtId="0" fontId="11" fillId="0" borderId="4" xfId="11" applyFont="1" applyFill="1" applyBorder="1" applyAlignment="1" applyProtection="1">
      <alignment horizontal="center" vertical="center"/>
    </xf>
    <xf numFmtId="0" fontId="11" fillId="0" borderId="4" xfId="11" applyFont="1" applyFill="1" applyBorder="1" applyAlignment="1" applyProtection="1">
      <alignment horizontal="center" vertical="center"/>
      <protection locked="0"/>
    </xf>
    <xf numFmtId="0" fontId="11" fillId="0" borderId="23" xfId="11" applyFont="1" applyFill="1" applyBorder="1" applyAlignment="1" applyProtection="1">
      <alignment horizontal="center" vertical="distributed" textRotation="255" wrapText="1"/>
    </xf>
    <xf numFmtId="0" fontId="11" fillId="0" borderId="2" xfId="4" applyFont="1" applyBorder="1" applyAlignment="1">
      <alignment horizontal="center" vertical="center"/>
    </xf>
    <xf numFmtId="0" fontId="11" fillId="0" borderId="32" xfId="4" applyFont="1" applyBorder="1" applyAlignment="1">
      <alignment horizontal="distributed" vertical="center"/>
    </xf>
    <xf numFmtId="0" fontId="11" fillId="0" borderId="21" xfId="4" applyFont="1" applyFill="1" applyBorder="1" applyAlignment="1">
      <alignment horizontal="center" vertical="center" textRotation="255"/>
    </xf>
    <xf numFmtId="0" fontId="11" fillId="0" borderId="11" xfId="11" applyFont="1" applyFill="1" applyBorder="1" applyAlignment="1" applyProtection="1">
      <alignment horizontal="center" vertical="distributed" textRotation="255" wrapText="1"/>
    </xf>
    <xf numFmtId="0" fontId="11" fillId="0" borderId="3" xfId="11" applyFont="1" applyFill="1" applyBorder="1" applyAlignment="1" applyProtection="1">
      <alignment horizontal="center" vertical="center"/>
    </xf>
    <xf numFmtId="0" fontId="11" fillId="0" borderId="10" xfId="11" applyFont="1" applyFill="1" applyBorder="1" applyAlignment="1" applyProtection="1">
      <alignment horizontal="center" vertical="center"/>
    </xf>
    <xf numFmtId="0" fontId="11" fillId="0" borderId="11" xfId="11" applyFont="1" applyFill="1" applyBorder="1" applyAlignment="1" applyProtection="1">
      <alignment horizontal="center" vertical="center"/>
    </xf>
    <xf numFmtId="0" fontId="11" fillId="0" borderId="10" xfId="11" applyFont="1" applyFill="1" applyBorder="1" applyAlignment="1" applyProtection="1">
      <alignment horizontal="center" vertical="distributed" textRotation="255" wrapText="1"/>
    </xf>
    <xf numFmtId="180" fontId="9" fillId="0" borderId="11" xfId="4" applyNumberFormat="1" applyFont="1" applyFill="1" applyBorder="1" applyAlignment="1" applyProtection="1">
      <alignment horizontal="center" vertical="distributed" textRotation="255" wrapText="1"/>
    </xf>
    <xf numFmtId="180" fontId="9" fillId="0" borderId="24" xfId="4" applyNumberFormat="1" applyFont="1" applyFill="1" applyBorder="1" applyAlignment="1" applyProtection="1">
      <alignment horizontal="center" vertical="center"/>
    </xf>
    <xf numFmtId="180" fontId="9" fillId="0" borderId="22" xfId="4" applyNumberFormat="1" applyFont="1" applyFill="1" applyBorder="1" applyAlignment="1" applyProtection="1">
      <alignment horizontal="center" vertical="center"/>
    </xf>
    <xf numFmtId="180" fontId="9" fillId="0" borderId="22" xfId="4" applyNumberFormat="1" applyFont="1" applyFill="1" applyBorder="1" applyAlignment="1" applyProtection="1">
      <alignment horizontal="center" vertical="distributed" textRotation="255" wrapText="1"/>
    </xf>
    <xf numFmtId="180" fontId="9" fillId="0" borderId="24" xfId="4" applyNumberFormat="1" applyFont="1" applyBorder="1" applyAlignment="1" applyProtection="1">
      <alignment horizontal="center" vertical="distributed" textRotation="255" wrapText="1"/>
    </xf>
    <xf numFmtId="180" fontId="10" fillId="0" borderId="24" xfId="4" applyNumberFormat="1" applyFont="1" applyBorder="1" applyAlignment="1" applyProtection="1">
      <alignment horizontal="center" vertical="distributed" textRotation="255" wrapText="1"/>
    </xf>
    <xf numFmtId="180" fontId="34" fillId="0" borderId="24" xfId="4" applyNumberFormat="1" applyFont="1" applyBorder="1" applyAlignment="1" applyProtection="1">
      <alignment horizontal="center" vertical="distributed" textRotation="255" wrapText="1"/>
    </xf>
    <xf numFmtId="180" fontId="9" fillId="0" borderId="4" xfId="4" applyNumberFormat="1" applyFont="1" applyBorder="1" applyAlignment="1" applyProtection="1">
      <alignment horizontal="center" vertical="distributed" textRotation="255" wrapText="1"/>
    </xf>
    <xf numFmtId="180" fontId="9" fillId="0" borderId="3" xfId="4" applyNumberFormat="1" applyFont="1" applyBorder="1" applyAlignment="1" applyProtection="1">
      <alignment horizontal="center" vertical="distributed" textRotation="255" wrapText="1"/>
    </xf>
    <xf numFmtId="180" fontId="9" fillId="0" borderId="4" xfId="4" applyNumberFormat="1" applyFont="1" applyBorder="1" applyAlignment="1" applyProtection="1">
      <alignment horizontal="center" vertical="center"/>
    </xf>
    <xf numFmtId="180" fontId="9" fillId="0" borderId="10" xfId="4" applyNumberFormat="1" applyFont="1" applyBorder="1" applyAlignment="1" applyProtection="1">
      <alignment horizontal="center" vertical="center"/>
    </xf>
    <xf numFmtId="180" fontId="9" fillId="0" borderId="11" xfId="4" applyNumberFormat="1" applyFont="1" applyBorder="1" applyAlignment="1" applyProtection="1">
      <alignment horizontal="center" vertical="distributed" textRotation="255" wrapText="1"/>
    </xf>
    <xf numFmtId="180" fontId="9" fillId="0" borderId="6" xfId="4" applyNumberFormat="1" applyFont="1" applyBorder="1" applyAlignment="1" applyProtection="1">
      <alignment horizontal="center" vertical="distributed" textRotation="255" wrapText="1"/>
    </xf>
    <xf numFmtId="180" fontId="11" fillId="0" borderId="24" xfId="4" applyNumberFormat="1" applyFont="1" applyBorder="1" applyAlignment="1" applyProtection="1">
      <alignment horizontal="center" vertical="distributed" textRotation="255" wrapText="1"/>
    </xf>
    <xf numFmtId="180" fontId="11" fillId="0" borderId="6" xfId="4" applyNumberFormat="1" applyFont="1" applyBorder="1" applyAlignment="1" applyProtection="1">
      <alignment horizontal="center" vertical="distributed" textRotation="255" wrapText="1"/>
    </xf>
    <xf numFmtId="180" fontId="9" fillId="0" borderId="3" xfId="4" applyNumberFormat="1" applyFont="1" applyBorder="1" applyAlignment="1">
      <alignment horizontal="center" vertical="center"/>
    </xf>
    <xf numFmtId="180" fontId="9" fillId="0" borderId="5" xfId="4" applyNumberFormat="1" applyFont="1" applyBorder="1" applyAlignment="1">
      <alignment horizontal="center" vertical="center"/>
    </xf>
    <xf numFmtId="180" fontId="9" fillId="0" borderId="26" xfId="4" applyNumberFormat="1" applyFont="1" applyBorder="1" applyAlignment="1" applyProtection="1">
      <alignment horizontal="center" vertical="distributed" textRotation="255" wrapText="1"/>
    </xf>
    <xf numFmtId="180" fontId="9" fillId="0" borderId="22" xfId="4" applyNumberFormat="1" applyFont="1" applyBorder="1" applyAlignment="1" applyProtection="1">
      <alignment horizontal="center" vertical="center"/>
    </xf>
    <xf numFmtId="0" fontId="11" fillId="0" borderId="24" xfId="11" applyFont="1" applyBorder="1" applyAlignment="1" applyProtection="1">
      <alignment horizontal="center" vertical="distributed" textRotation="255" wrapText="1"/>
    </xf>
    <xf numFmtId="0" fontId="11" fillId="0" borderId="11" xfId="11" applyFont="1" applyBorder="1" applyAlignment="1" applyProtection="1">
      <alignment horizontal="center" vertical="distributed" textRotation="255" wrapText="1"/>
    </xf>
    <xf numFmtId="0" fontId="10" fillId="0" borderId="14" xfId="4" applyFont="1" applyBorder="1" applyAlignment="1">
      <alignment horizontal="right" vertical="center"/>
    </xf>
    <xf numFmtId="0" fontId="11" fillId="0" borderId="3" xfId="11" applyFont="1" applyBorder="1" applyAlignment="1" applyProtection="1">
      <alignment horizontal="center" vertical="center"/>
    </xf>
    <xf numFmtId="0" fontId="11" fillId="0" borderId="4" xfId="11" applyFont="1" applyBorder="1" applyAlignment="1" applyProtection="1">
      <alignment horizontal="center" vertical="center"/>
      <protection locked="0"/>
    </xf>
    <xf numFmtId="0" fontId="11" fillId="0" borderId="10" xfId="11" applyFont="1" applyBorder="1" applyAlignment="1" applyProtection="1">
      <alignment horizontal="center" vertical="center"/>
    </xf>
    <xf numFmtId="0" fontId="11" fillId="0" borderId="11" xfId="11" applyFont="1" applyBorder="1" applyAlignment="1" applyProtection="1">
      <alignment horizontal="center" vertical="center"/>
    </xf>
    <xf numFmtId="0" fontId="11" fillId="0" borderId="10" xfId="11" applyFont="1" applyBorder="1" applyAlignment="1" applyProtection="1">
      <alignment horizontal="center" vertical="distributed" textRotation="255" wrapText="1"/>
    </xf>
    <xf numFmtId="0" fontId="11" fillId="0" borderId="24" xfId="11" applyFont="1" applyBorder="1" applyAlignment="1" applyProtection="1">
      <alignment horizontal="center" vertical="center"/>
    </xf>
    <xf numFmtId="0" fontId="11" fillId="0" borderId="7" xfId="11" applyFont="1" applyBorder="1" applyAlignment="1" applyProtection="1">
      <alignment horizontal="center" vertical="distributed" textRotation="255" wrapText="1"/>
    </xf>
    <xf numFmtId="0" fontId="11" fillId="0" borderId="14" xfId="4" applyFont="1" applyFill="1" applyBorder="1" applyAlignment="1" applyProtection="1">
      <alignment horizontal="right" vertical="center"/>
    </xf>
    <xf numFmtId="0" fontId="11" fillId="0" borderId="3" xfId="11" applyFont="1" applyFill="1" applyBorder="1" applyAlignment="1" applyProtection="1">
      <alignment horizontal="center" vertical="distributed" textRotation="255" wrapText="1"/>
    </xf>
  </cellXfs>
  <cellStyles count="13">
    <cellStyle name="桁区切り 2" xfId="1"/>
    <cellStyle name="桁区切り 2 2" xfId="2"/>
    <cellStyle name="桁区切り 3" xfId="3"/>
    <cellStyle name="標準" xfId="0" builtinId="0"/>
    <cellStyle name="標準 2" xfId="4"/>
    <cellStyle name="標準 2 2" xfId="5"/>
    <cellStyle name="標準 2 3" xfId="6"/>
    <cellStyle name="標準 3" xfId="7"/>
    <cellStyle name="標準 4" xfId="8"/>
    <cellStyle name="標準 5" xfId="9"/>
    <cellStyle name="標準_Book2" xfId="12"/>
    <cellStyle name="標準_大腸がん（健診）検診車" xfId="10"/>
    <cellStyle name="標準_表3-10胃がん検診実施状況" xfId="1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76320</xdr:colOff>
      <xdr:row>2</xdr:row>
      <xdr:rowOff>181080</xdr:rowOff>
    </xdr:from>
    <xdr:to>
      <xdr:col>0</xdr:col>
      <xdr:colOff>447480</xdr:colOff>
      <xdr:row>2</xdr:row>
      <xdr:rowOff>342720</xdr:rowOff>
    </xdr:to>
    <xdr:sp macro="" textlink="">
      <xdr:nvSpPr>
        <xdr:cNvPr id="2" name="Text Box 1"/>
        <xdr:cNvSpPr/>
      </xdr:nvSpPr>
      <xdr:spPr>
        <a:xfrm>
          <a:off x="76320" y="714240"/>
          <a:ext cx="371160" cy="161640"/>
        </a:xfrm>
        <a:prstGeom prst="rect">
          <a:avLst/>
        </a:prstGeom>
        <a:solidFill>
          <a:srgbClr val="FFFFFF"/>
        </a:solidFill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0" bIns="0" anchor="t" upright="1">
          <a:noAutofit/>
        </a:bodyPr>
        <a:lstStyle/>
        <a:p>
          <a:pPr>
            <a:lnSpc>
              <a:spcPct val="100000"/>
            </a:lnSpc>
          </a:pPr>
          <a:r>
            <a:rPr lang="ja-JP" sz="900" b="0" strike="noStrike" spc="-1">
              <a:solidFill>
                <a:srgbClr val="000000"/>
              </a:solidFill>
              <a:latin typeface="ＭＳ 明朝"/>
              <a:ea typeface="ＭＳ 明朝"/>
            </a:rPr>
            <a:t>区分</a:t>
          </a:r>
          <a:endParaRPr lang="en-US" sz="900" b="0" strike="noStrike" spc="-1">
            <a:latin typeface="Times New Roman"/>
          </a:endParaRPr>
        </a:p>
      </xdr:txBody>
    </xdr:sp>
    <xdr:clientData/>
  </xdr:twoCellAnchor>
  <xdr:twoCellAnchor>
    <xdr:from>
      <xdr:col>1</xdr:col>
      <xdr:colOff>304920</xdr:colOff>
      <xdr:row>2</xdr:row>
      <xdr:rowOff>38160</xdr:rowOff>
    </xdr:from>
    <xdr:to>
      <xdr:col>2</xdr:col>
      <xdr:colOff>39240</xdr:colOff>
      <xdr:row>2</xdr:row>
      <xdr:rowOff>199800</xdr:rowOff>
    </xdr:to>
    <xdr:sp macro="" textlink="">
      <xdr:nvSpPr>
        <xdr:cNvPr id="3" name="Text Box 2"/>
        <xdr:cNvSpPr/>
      </xdr:nvSpPr>
      <xdr:spPr>
        <a:xfrm>
          <a:off x="863640" y="571320"/>
          <a:ext cx="380520" cy="161640"/>
        </a:xfrm>
        <a:prstGeom prst="rect">
          <a:avLst/>
        </a:prstGeom>
        <a:solidFill>
          <a:srgbClr val="FFFFFF"/>
        </a:solidFill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0" bIns="0" anchor="t" upright="1">
          <a:noAutofit/>
        </a:bodyPr>
        <a:lstStyle/>
        <a:p>
          <a:pPr>
            <a:lnSpc>
              <a:spcPct val="100000"/>
            </a:lnSpc>
          </a:pPr>
          <a:r>
            <a:rPr lang="ja-JP" sz="900" b="0" strike="noStrike" spc="-1">
              <a:solidFill>
                <a:srgbClr val="000000"/>
              </a:solidFill>
              <a:latin typeface="ＭＳ 明朝"/>
              <a:ea typeface="ＭＳ 明朝"/>
            </a:rPr>
            <a:t>保健所</a:t>
          </a:r>
          <a:endParaRPr lang="en-US" sz="9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76320</xdr:colOff>
      <xdr:row>2</xdr:row>
      <xdr:rowOff>181080</xdr:rowOff>
    </xdr:from>
    <xdr:to>
      <xdr:col>0</xdr:col>
      <xdr:colOff>447480</xdr:colOff>
      <xdr:row>2</xdr:row>
      <xdr:rowOff>342720</xdr:rowOff>
    </xdr:to>
    <xdr:sp macro="" textlink="">
      <xdr:nvSpPr>
        <xdr:cNvPr id="6" name="Text Box 6"/>
        <xdr:cNvSpPr/>
      </xdr:nvSpPr>
      <xdr:spPr>
        <a:xfrm>
          <a:off x="76320" y="714240"/>
          <a:ext cx="371160" cy="161640"/>
        </a:xfrm>
        <a:prstGeom prst="rect">
          <a:avLst/>
        </a:prstGeom>
        <a:solidFill>
          <a:srgbClr val="FFFFFF"/>
        </a:solidFill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0" bIns="0" anchor="t" upright="1">
          <a:noAutofit/>
        </a:bodyPr>
        <a:lstStyle/>
        <a:p>
          <a:pPr>
            <a:lnSpc>
              <a:spcPct val="100000"/>
            </a:lnSpc>
          </a:pPr>
          <a:r>
            <a:rPr lang="ja-JP" sz="900" b="0" strike="noStrike" spc="-1">
              <a:solidFill>
                <a:srgbClr val="000000"/>
              </a:solidFill>
              <a:latin typeface="ＭＳ 明朝"/>
              <a:ea typeface="ＭＳ 明朝"/>
            </a:rPr>
            <a:t>区分</a:t>
          </a:r>
          <a:endParaRPr lang="en-US" sz="900" b="0" strike="noStrike" spc="-1">
            <a:latin typeface="Times New Roman"/>
          </a:endParaRPr>
        </a:p>
      </xdr:txBody>
    </xdr:sp>
    <xdr:clientData/>
  </xdr:twoCellAnchor>
  <xdr:twoCellAnchor>
    <xdr:from>
      <xdr:col>1</xdr:col>
      <xdr:colOff>237960</xdr:colOff>
      <xdr:row>2</xdr:row>
      <xdr:rowOff>47520</xdr:rowOff>
    </xdr:from>
    <xdr:to>
      <xdr:col>1</xdr:col>
      <xdr:colOff>645840</xdr:colOff>
      <xdr:row>2</xdr:row>
      <xdr:rowOff>228240</xdr:rowOff>
    </xdr:to>
    <xdr:sp macro="" textlink="">
      <xdr:nvSpPr>
        <xdr:cNvPr id="7" name="Text Box 7"/>
        <xdr:cNvSpPr/>
      </xdr:nvSpPr>
      <xdr:spPr>
        <a:xfrm>
          <a:off x="796680" y="580680"/>
          <a:ext cx="407880" cy="180720"/>
        </a:xfrm>
        <a:prstGeom prst="rect">
          <a:avLst/>
        </a:prstGeom>
        <a:solidFill>
          <a:srgbClr val="FFFFFF"/>
        </a:solidFill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0" bIns="0" anchor="t" upright="1">
          <a:noAutofit/>
        </a:bodyPr>
        <a:lstStyle/>
        <a:p>
          <a:pPr algn="ctr">
            <a:lnSpc>
              <a:spcPct val="100000"/>
            </a:lnSpc>
          </a:pPr>
          <a:r>
            <a:rPr lang="ja-JP" sz="900" b="0" strike="noStrike" spc="-1">
              <a:solidFill>
                <a:srgbClr val="000000"/>
              </a:solidFill>
              <a:latin typeface="ＭＳ 明朝"/>
              <a:ea typeface="ＭＳ 明朝"/>
            </a:rPr>
            <a:t>保健所</a:t>
          </a:r>
          <a:endParaRPr lang="en-US" sz="900" b="0" strike="noStrike" spc="-1">
            <a:latin typeface="Times New Roman"/>
          </a:endParaRPr>
        </a:p>
      </xdr:txBody>
    </xdr:sp>
    <xdr:clientData/>
  </xdr:twoCellAnchor>
  <xdr:twoCellAnchor editAs="absolute">
    <xdr:from>
      <xdr:col>2</xdr:col>
      <xdr:colOff>0</xdr:colOff>
      <xdr:row>1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8" name="Line 8"/>
        <xdr:cNvSpPr/>
      </xdr:nvSpPr>
      <xdr:spPr>
        <a:xfrm>
          <a:off x="1204920" y="304560"/>
          <a:ext cx="0" cy="0"/>
        </a:xfrm>
        <a:custGeom>
          <a:avLst/>
          <a:gdLst/>
          <a:ahLst/>
          <a:cxnLst/>
          <a:rect l="0" t="0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76320</xdr:colOff>
      <xdr:row>12</xdr:row>
      <xdr:rowOff>181080</xdr:rowOff>
    </xdr:from>
    <xdr:to>
      <xdr:col>0</xdr:col>
      <xdr:colOff>447480</xdr:colOff>
      <xdr:row>12</xdr:row>
      <xdr:rowOff>342720</xdr:rowOff>
    </xdr:to>
    <xdr:sp macro="" textlink="">
      <xdr:nvSpPr>
        <xdr:cNvPr id="17" name="Text Box 1"/>
        <xdr:cNvSpPr/>
      </xdr:nvSpPr>
      <xdr:spPr>
        <a:xfrm>
          <a:off x="76320" y="3676680"/>
          <a:ext cx="371160" cy="161640"/>
        </a:xfrm>
        <a:prstGeom prst="rect">
          <a:avLst/>
        </a:prstGeom>
        <a:solidFill>
          <a:srgbClr val="FFFFFF"/>
        </a:solidFill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0" bIns="0" anchor="t" upright="1">
          <a:noAutofit/>
        </a:bodyPr>
        <a:lstStyle/>
        <a:p>
          <a:pPr>
            <a:lnSpc>
              <a:spcPct val="100000"/>
            </a:lnSpc>
          </a:pPr>
          <a:r>
            <a:rPr lang="ja-JP" sz="900" b="0" strike="noStrike" spc="-1">
              <a:solidFill>
                <a:srgbClr val="000000"/>
              </a:solidFill>
              <a:latin typeface="ＭＳ 明朝"/>
              <a:ea typeface="ＭＳ 明朝"/>
            </a:rPr>
            <a:t>区分</a:t>
          </a:r>
          <a:endParaRPr lang="en-US" sz="900" b="0" strike="noStrike" spc="-1">
            <a:latin typeface="Times New Roman"/>
          </a:endParaRPr>
        </a:p>
      </xdr:txBody>
    </xdr:sp>
    <xdr:clientData/>
  </xdr:twoCellAnchor>
  <xdr:twoCellAnchor>
    <xdr:from>
      <xdr:col>1</xdr:col>
      <xdr:colOff>304920</xdr:colOff>
      <xdr:row>12</xdr:row>
      <xdr:rowOff>38160</xdr:rowOff>
    </xdr:from>
    <xdr:to>
      <xdr:col>2</xdr:col>
      <xdr:colOff>39240</xdr:colOff>
      <xdr:row>12</xdr:row>
      <xdr:rowOff>199800</xdr:rowOff>
    </xdr:to>
    <xdr:sp macro="" textlink="">
      <xdr:nvSpPr>
        <xdr:cNvPr id="18" name="Text Box 2"/>
        <xdr:cNvSpPr/>
      </xdr:nvSpPr>
      <xdr:spPr>
        <a:xfrm>
          <a:off x="863640" y="3533760"/>
          <a:ext cx="380520" cy="161640"/>
        </a:xfrm>
        <a:prstGeom prst="rect">
          <a:avLst/>
        </a:prstGeom>
        <a:solidFill>
          <a:srgbClr val="FFFFFF"/>
        </a:solidFill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0" bIns="0" anchor="t" upright="1">
          <a:noAutofit/>
        </a:bodyPr>
        <a:lstStyle/>
        <a:p>
          <a:pPr>
            <a:lnSpc>
              <a:spcPct val="100000"/>
            </a:lnSpc>
          </a:pPr>
          <a:r>
            <a:rPr lang="ja-JP" sz="900" b="0" strike="noStrike" spc="-1">
              <a:solidFill>
                <a:srgbClr val="000000"/>
              </a:solidFill>
              <a:latin typeface="ＭＳ 明朝"/>
              <a:ea typeface="ＭＳ 明朝"/>
            </a:rPr>
            <a:t>保健所</a:t>
          </a:r>
          <a:endParaRPr lang="en-US" sz="9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76320</xdr:colOff>
      <xdr:row>12</xdr:row>
      <xdr:rowOff>181080</xdr:rowOff>
    </xdr:from>
    <xdr:to>
      <xdr:col>0</xdr:col>
      <xdr:colOff>447480</xdr:colOff>
      <xdr:row>12</xdr:row>
      <xdr:rowOff>342720</xdr:rowOff>
    </xdr:to>
    <xdr:sp macro="" textlink="">
      <xdr:nvSpPr>
        <xdr:cNvPr id="19" name="Text Box 6"/>
        <xdr:cNvSpPr/>
      </xdr:nvSpPr>
      <xdr:spPr>
        <a:xfrm>
          <a:off x="76320" y="3676680"/>
          <a:ext cx="371160" cy="161640"/>
        </a:xfrm>
        <a:prstGeom prst="rect">
          <a:avLst/>
        </a:prstGeom>
        <a:solidFill>
          <a:srgbClr val="FFFFFF"/>
        </a:solidFill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0" bIns="0" anchor="t" upright="1">
          <a:noAutofit/>
        </a:bodyPr>
        <a:lstStyle/>
        <a:p>
          <a:pPr>
            <a:lnSpc>
              <a:spcPct val="100000"/>
            </a:lnSpc>
          </a:pPr>
          <a:r>
            <a:rPr lang="ja-JP" sz="900" b="0" strike="noStrike" spc="-1">
              <a:solidFill>
                <a:srgbClr val="000000"/>
              </a:solidFill>
              <a:latin typeface="ＭＳ 明朝"/>
              <a:ea typeface="ＭＳ 明朝"/>
            </a:rPr>
            <a:t>区分</a:t>
          </a:r>
          <a:endParaRPr lang="en-US" sz="900" b="0" strike="noStrike" spc="-1">
            <a:latin typeface="Times New Roman"/>
          </a:endParaRPr>
        </a:p>
      </xdr:txBody>
    </xdr:sp>
    <xdr:clientData/>
  </xdr:twoCellAnchor>
  <xdr:twoCellAnchor>
    <xdr:from>
      <xdr:col>1</xdr:col>
      <xdr:colOff>237960</xdr:colOff>
      <xdr:row>12</xdr:row>
      <xdr:rowOff>47520</xdr:rowOff>
    </xdr:from>
    <xdr:to>
      <xdr:col>1</xdr:col>
      <xdr:colOff>645840</xdr:colOff>
      <xdr:row>12</xdr:row>
      <xdr:rowOff>228240</xdr:rowOff>
    </xdr:to>
    <xdr:sp macro="" textlink="">
      <xdr:nvSpPr>
        <xdr:cNvPr id="20" name="Text Box 7"/>
        <xdr:cNvSpPr/>
      </xdr:nvSpPr>
      <xdr:spPr>
        <a:xfrm>
          <a:off x="796680" y="3543120"/>
          <a:ext cx="407880" cy="180720"/>
        </a:xfrm>
        <a:prstGeom prst="rect">
          <a:avLst/>
        </a:prstGeom>
        <a:solidFill>
          <a:srgbClr val="FFFFFF"/>
        </a:solidFill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0" bIns="0" anchor="t" upright="1">
          <a:noAutofit/>
        </a:bodyPr>
        <a:lstStyle/>
        <a:p>
          <a:pPr algn="ctr">
            <a:lnSpc>
              <a:spcPct val="100000"/>
            </a:lnSpc>
          </a:pPr>
          <a:r>
            <a:rPr lang="ja-JP" sz="900" b="0" strike="noStrike" spc="-1">
              <a:solidFill>
                <a:srgbClr val="000000"/>
              </a:solidFill>
              <a:latin typeface="ＭＳ 明朝"/>
              <a:ea typeface="ＭＳ 明朝"/>
            </a:rPr>
            <a:t>保健所</a:t>
          </a:r>
          <a:endParaRPr lang="en-US" sz="900" b="0" strike="noStrike" spc="-1">
            <a:latin typeface="Times New Roman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9360</xdr:colOff>
      <xdr:row>2</xdr:row>
      <xdr:rowOff>0</xdr:rowOff>
    </xdr:from>
    <xdr:to>
      <xdr:col>1</xdr:col>
      <xdr:colOff>51840</xdr:colOff>
      <xdr:row>6</xdr:row>
      <xdr:rowOff>9360</xdr:rowOff>
    </xdr:to>
    <xdr:sp macro="" textlink="">
      <xdr:nvSpPr>
        <xdr:cNvPr id="37" name="Line 1"/>
        <xdr:cNvSpPr/>
      </xdr:nvSpPr>
      <xdr:spPr>
        <a:xfrm>
          <a:off x="9360" y="495000"/>
          <a:ext cx="714240" cy="1617480"/>
        </a:xfrm>
        <a:prstGeom prst="line">
          <a:avLst/>
        </a:prstGeom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28440</xdr:rowOff>
    </xdr:from>
    <xdr:to>
      <xdr:col>0</xdr:col>
      <xdr:colOff>671760</xdr:colOff>
      <xdr:row>6</xdr:row>
      <xdr:rowOff>28440</xdr:rowOff>
    </xdr:to>
    <xdr:sp macro="" textlink="">
      <xdr:nvSpPr>
        <xdr:cNvPr id="38" name="Line 1"/>
        <xdr:cNvSpPr/>
      </xdr:nvSpPr>
      <xdr:spPr>
        <a:xfrm>
          <a:off x="0" y="495000"/>
          <a:ext cx="671760" cy="2228760"/>
        </a:xfrm>
        <a:prstGeom prst="line">
          <a:avLst/>
        </a:prstGeom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190440</xdr:rowOff>
    </xdr:from>
    <xdr:to>
      <xdr:col>1</xdr:col>
      <xdr:colOff>36000</xdr:colOff>
      <xdr:row>6</xdr:row>
      <xdr:rowOff>190440</xdr:rowOff>
    </xdr:to>
    <xdr:sp macro="" textlink="">
      <xdr:nvSpPr>
        <xdr:cNvPr id="39" name="Line 1"/>
        <xdr:cNvSpPr/>
      </xdr:nvSpPr>
      <xdr:spPr>
        <a:xfrm>
          <a:off x="0" y="456840"/>
          <a:ext cx="533160" cy="2057400"/>
        </a:xfrm>
        <a:prstGeom prst="line">
          <a:avLst/>
        </a:prstGeom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9360</xdr:colOff>
      <xdr:row>2</xdr:row>
      <xdr:rowOff>0</xdr:rowOff>
    </xdr:from>
    <xdr:to>
      <xdr:col>0</xdr:col>
      <xdr:colOff>488880</xdr:colOff>
      <xdr:row>5</xdr:row>
      <xdr:rowOff>176400</xdr:rowOff>
    </xdr:to>
    <xdr:sp macro="" textlink="">
      <xdr:nvSpPr>
        <xdr:cNvPr id="40" name="Line 1"/>
        <xdr:cNvSpPr/>
      </xdr:nvSpPr>
      <xdr:spPr>
        <a:xfrm>
          <a:off x="9360" y="424080"/>
          <a:ext cx="479520" cy="1529640"/>
        </a:xfrm>
        <a:prstGeom prst="line">
          <a:avLst/>
        </a:prstGeom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9360</xdr:colOff>
      <xdr:row>2</xdr:row>
      <xdr:rowOff>0</xdr:rowOff>
    </xdr:from>
    <xdr:to>
      <xdr:col>0</xdr:col>
      <xdr:colOff>549720</xdr:colOff>
      <xdr:row>5</xdr:row>
      <xdr:rowOff>314640</xdr:rowOff>
    </xdr:to>
    <xdr:sp macro="" textlink="">
      <xdr:nvSpPr>
        <xdr:cNvPr id="41" name="Line 1"/>
        <xdr:cNvSpPr/>
      </xdr:nvSpPr>
      <xdr:spPr>
        <a:xfrm>
          <a:off x="9360" y="628560"/>
          <a:ext cx="540360" cy="1886040"/>
        </a:xfrm>
        <a:prstGeom prst="line">
          <a:avLst/>
        </a:prstGeom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9360</xdr:colOff>
      <xdr:row>2</xdr:row>
      <xdr:rowOff>0</xdr:rowOff>
    </xdr:from>
    <xdr:to>
      <xdr:col>0</xdr:col>
      <xdr:colOff>549720</xdr:colOff>
      <xdr:row>4</xdr:row>
      <xdr:rowOff>176760</xdr:rowOff>
    </xdr:to>
    <xdr:sp macro="" textlink="">
      <xdr:nvSpPr>
        <xdr:cNvPr id="42" name="Line 1"/>
        <xdr:cNvSpPr/>
      </xdr:nvSpPr>
      <xdr:spPr>
        <a:xfrm>
          <a:off x="9360" y="424080"/>
          <a:ext cx="540360" cy="1248480"/>
        </a:xfrm>
        <a:prstGeom prst="line">
          <a:avLst/>
        </a:prstGeom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21" name="Line 8"/>
        <xdr:cNvSpPr/>
      </xdr:nvSpPr>
      <xdr:spPr>
        <a:xfrm>
          <a:off x="1204920" y="218880"/>
          <a:ext cx="0" cy="0"/>
        </a:xfrm>
        <a:custGeom>
          <a:avLst/>
          <a:gdLst/>
          <a:ahLst/>
          <a:cxnLst/>
          <a:rect l="0" t="0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ln w="9525">
          <a:solidFill>
            <a:srgbClr val="000000"/>
          </a:solidFill>
          <a:rou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9360</xdr:colOff>
      <xdr:row>2</xdr:row>
      <xdr:rowOff>0</xdr:rowOff>
    </xdr:from>
    <xdr:to>
      <xdr:col>0</xdr:col>
      <xdr:colOff>549720</xdr:colOff>
      <xdr:row>5</xdr:row>
      <xdr:rowOff>314640</xdr:rowOff>
    </xdr:to>
    <xdr:sp macro="" textlink="">
      <xdr:nvSpPr>
        <xdr:cNvPr id="30" name="Line 1"/>
        <xdr:cNvSpPr/>
      </xdr:nvSpPr>
      <xdr:spPr>
        <a:xfrm>
          <a:off x="9360" y="628560"/>
          <a:ext cx="540360" cy="1886040"/>
        </a:xfrm>
        <a:prstGeom prst="line">
          <a:avLst/>
        </a:prstGeom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9360</xdr:colOff>
      <xdr:row>2</xdr:row>
      <xdr:rowOff>0</xdr:rowOff>
    </xdr:from>
    <xdr:to>
      <xdr:col>0</xdr:col>
      <xdr:colOff>549720</xdr:colOff>
      <xdr:row>5</xdr:row>
      <xdr:rowOff>314640</xdr:rowOff>
    </xdr:to>
    <xdr:sp macro="" textlink="">
      <xdr:nvSpPr>
        <xdr:cNvPr id="31" name="Line 1"/>
        <xdr:cNvSpPr/>
      </xdr:nvSpPr>
      <xdr:spPr>
        <a:xfrm>
          <a:off x="9360" y="628560"/>
          <a:ext cx="540360" cy="1886040"/>
        </a:xfrm>
        <a:prstGeom prst="line">
          <a:avLst/>
        </a:prstGeom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9360</xdr:colOff>
      <xdr:row>2</xdr:row>
      <xdr:rowOff>0</xdr:rowOff>
    </xdr:from>
    <xdr:to>
      <xdr:col>0</xdr:col>
      <xdr:colOff>671760</xdr:colOff>
      <xdr:row>5</xdr:row>
      <xdr:rowOff>202680</xdr:rowOff>
    </xdr:to>
    <xdr:sp macro="" textlink="">
      <xdr:nvSpPr>
        <xdr:cNvPr id="32" name="Line 1"/>
        <xdr:cNvSpPr/>
      </xdr:nvSpPr>
      <xdr:spPr>
        <a:xfrm>
          <a:off x="9360" y="466560"/>
          <a:ext cx="662400" cy="1607760"/>
        </a:xfrm>
        <a:prstGeom prst="line">
          <a:avLst/>
        </a:prstGeom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9360</xdr:colOff>
      <xdr:row>2</xdr:row>
      <xdr:rowOff>9360</xdr:rowOff>
    </xdr:from>
    <xdr:to>
      <xdr:col>0</xdr:col>
      <xdr:colOff>567000</xdr:colOff>
      <xdr:row>6</xdr:row>
      <xdr:rowOff>255240</xdr:rowOff>
    </xdr:to>
    <xdr:sp macro="" textlink="">
      <xdr:nvSpPr>
        <xdr:cNvPr id="33" name="Line 1"/>
        <xdr:cNvSpPr/>
      </xdr:nvSpPr>
      <xdr:spPr>
        <a:xfrm flipH="1" flipV="1">
          <a:off x="9360" y="519840"/>
          <a:ext cx="557640" cy="1266840"/>
        </a:xfrm>
        <a:prstGeom prst="line">
          <a:avLst/>
        </a:prstGeom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9360</xdr:colOff>
      <xdr:row>2</xdr:row>
      <xdr:rowOff>0</xdr:rowOff>
    </xdr:from>
    <xdr:to>
      <xdr:col>0</xdr:col>
      <xdr:colOff>549720</xdr:colOff>
      <xdr:row>5</xdr:row>
      <xdr:rowOff>314640</xdr:rowOff>
    </xdr:to>
    <xdr:sp macro="" textlink="">
      <xdr:nvSpPr>
        <xdr:cNvPr id="2" name="Line 1"/>
        <xdr:cNvSpPr/>
      </xdr:nvSpPr>
      <xdr:spPr>
        <a:xfrm>
          <a:off x="9360" y="342900"/>
          <a:ext cx="540360" cy="686115"/>
        </a:xfrm>
        <a:prstGeom prst="line">
          <a:avLst/>
        </a:prstGeom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9360</xdr:colOff>
      <xdr:row>2</xdr:row>
      <xdr:rowOff>0</xdr:rowOff>
    </xdr:from>
    <xdr:to>
      <xdr:col>0</xdr:col>
      <xdr:colOff>549720</xdr:colOff>
      <xdr:row>5</xdr:row>
      <xdr:rowOff>176400</xdr:rowOff>
    </xdr:to>
    <xdr:sp macro="" textlink="">
      <xdr:nvSpPr>
        <xdr:cNvPr id="35" name="Line 1"/>
        <xdr:cNvSpPr/>
      </xdr:nvSpPr>
      <xdr:spPr>
        <a:xfrm>
          <a:off x="9360" y="424080"/>
          <a:ext cx="540360" cy="1529640"/>
        </a:xfrm>
        <a:prstGeom prst="line">
          <a:avLst/>
        </a:prstGeom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9360</xdr:colOff>
      <xdr:row>2</xdr:row>
      <xdr:rowOff>0</xdr:rowOff>
    </xdr:from>
    <xdr:to>
      <xdr:col>0</xdr:col>
      <xdr:colOff>549720</xdr:colOff>
      <xdr:row>5</xdr:row>
      <xdr:rowOff>176400</xdr:rowOff>
    </xdr:to>
    <xdr:sp macro="" textlink="">
      <xdr:nvSpPr>
        <xdr:cNvPr id="36" name="Line 1"/>
        <xdr:cNvSpPr/>
      </xdr:nvSpPr>
      <xdr:spPr>
        <a:xfrm>
          <a:off x="9360" y="424080"/>
          <a:ext cx="540360" cy="1529640"/>
        </a:xfrm>
        <a:prstGeom prst="line">
          <a:avLst/>
        </a:prstGeom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J21"/>
  <sheetViews>
    <sheetView showGridLines="0" tabSelected="1" view="pageBreakPreview" zoomScale="60" zoomScaleNormal="50" workbookViewId="0"/>
  </sheetViews>
  <sheetFormatPr defaultColWidth="12.5" defaultRowHeight="17.25"/>
  <cols>
    <col min="1" max="1" width="8" style="1" customWidth="1"/>
    <col min="2" max="2" width="9.25" style="1" customWidth="1"/>
    <col min="3" max="18" width="8.75" style="1" customWidth="1"/>
    <col min="19" max="19" width="13.375" style="1" customWidth="1"/>
    <col min="20" max="23" width="9.625" style="1" customWidth="1"/>
    <col min="24" max="258" width="12.5" style="1"/>
    <col min="259" max="275" width="8.75" style="1" customWidth="1"/>
    <col min="276" max="279" width="9.625" style="1" customWidth="1"/>
    <col min="280" max="514" width="12.5" style="1"/>
    <col min="515" max="531" width="8.75" style="1" customWidth="1"/>
    <col min="532" max="535" width="9.625" style="1" customWidth="1"/>
    <col min="536" max="770" width="12.5" style="1"/>
    <col min="771" max="787" width="8.75" style="1" customWidth="1"/>
    <col min="788" max="791" width="9.625" style="1" customWidth="1"/>
    <col min="792" max="1024" width="12.5" style="1"/>
  </cols>
  <sheetData>
    <row r="1" spans="1:254" ht="24" customHeight="1">
      <c r="A1" s="2" t="s">
        <v>0</v>
      </c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5"/>
      <c r="W1" s="4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</row>
    <row r="2" spans="1:254" ht="18" thickBot="1">
      <c r="A2" s="7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8"/>
      <c r="S2" s="9" t="s">
        <v>281</v>
      </c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</row>
    <row r="3" spans="1:254" ht="30.75" customHeight="1">
      <c r="A3" s="418"/>
      <c r="B3" s="418"/>
      <c r="C3" s="10" t="s">
        <v>2</v>
      </c>
      <c r="D3" s="11" t="s">
        <v>3</v>
      </c>
      <c r="E3" s="12" t="s">
        <v>4</v>
      </c>
      <c r="F3" s="11" t="s">
        <v>5</v>
      </c>
      <c r="G3" s="11" t="s">
        <v>6</v>
      </c>
      <c r="H3" s="11" t="s">
        <v>7</v>
      </c>
      <c r="I3" s="11" t="s">
        <v>8</v>
      </c>
      <c r="J3" s="13" t="s">
        <v>9</v>
      </c>
      <c r="K3" s="14" t="s">
        <v>10</v>
      </c>
      <c r="L3" s="13" t="s">
        <v>11</v>
      </c>
      <c r="M3" s="11" t="s">
        <v>12</v>
      </c>
      <c r="N3" s="11" t="s">
        <v>13</v>
      </c>
      <c r="O3" s="11" t="s">
        <v>14</v>
      </c>
      <c r="P3" s="11" t="s">
        <v>15</v>
      </c>
      <c r="Q3" s="11" t="s">
        <v>16</v>
      </c>
      <c r="R3" s="11" t="s">
        <v>17</v>
      </c>
      <c r="S3" s="12" t="s">
        <v>18</v>
      </c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</row>
    <row r="4" spans="1:254" ht="22.5" customHeight="1">
      <c r="A4" s="417" t="s">
        <v>19</v>
      </c>
      <c r="B4" s="417"/>
      <c r="C4" s="15">
        <f t="shared" ref="C4:C11" si="0">SUM(D4:S4)</f>
        <v>3395</v>
      </c>
      <c r="D4" s="16">
        <f t="shared" ref="D4:S4" si="1">SUM(D5:D11)</f>
        <v>52</v>
      </c>
      <c r="E4" s="16">
        <f t="shared" si="1"/>
        <v>1647</v>
      </c>
      <c r="F4" s="16">
        <f t="shared" si="1"/>
        <v>132</v>
      </c>
      <c r="G4" s="16">
        <f t="shared" si="1"/>
        <v>73</v>
      </c>
      <c r="H4" s="16">
        <f t="shared" si="1"/>
        <v>109</v>
      </c>
      <c r="I4" s="16">
        <f t="shared" si="1"/>
        <v>467</v>
      </c>
      <c r="J4" s="16">
        <f t="shared" si="1"/>
        <v>72</v>
      </c>
      <c r="K4" s="16">
        <f t="shared" si="1"/>
        <v>65</v>
      </c>
      <c r="L4" s="16">
        <f t="shared" si="1"/>
        <v>48</v>
      </c>
      <c r="M4" s="16">
        <f t="shared" si="1"/>
        <v>148</v>
      </c>
      <c r="N4" s="16">
        <f t="shared" si="1"/>
        <v>28</v>
      </c>
      <c r="O4" s="16">
        <f t="shared" si="1"/>
        <v>24</v>
      </c>
      <c r="P4" s="16">
        <f t="shared" si="1"/>
        <v>54</v>
      </c>
      <c r="Q4" s="16">
        <f t="shared" si="1"/>
        <v>246</v>
      </c>
      <c r="R4" s="16">
        <f t="shared" si="1"/>
        <v>91</v>
      </c>
      <c r="S4" s="16">
        <f t="shared" si="1"/>
        <v>139</v>
      </c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</row>
    <row r="5" spans="1:254" ht="22.5" customHeight="1">
      <c r="A5" s="415" t="s">
        <v>20</v>
      </c>
      <c r="B5" s="415"/>
      <c r="C5" s="17">
        <f t="shared" si="0"/>
        <v>5</v>
      </c>
      <c r="D5" s="16">
        <v>0</v>
      </c>
      <c r="E5" s="16">
        <v>0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5</v>
      </c>
      <c r="R5" s="16">
        <v>0</v>
      </c>
      <c r="S5" s="16">
        <v>0</v>
      </c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</row>
    <row r="6" spans="1:254" ht="22.5" customHeight="1">
      <c r="A6" s="416" t="s">
        <v>21</v>
      </c>
      <c r="B6" s="18" t="s">
        <v>22</v>
      </c>
      <c r="C6" s="17">
        <f t="shared" si="0"/>
        <v>0</v>
      </c>
      <c r="D6" s="16">
        <v>0</v>
      </c>
      <c r="E6" s="16">
        <v>0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6"/>
      <c r="U6" s="19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</row>
    <row r="7" spans="1:254" ht="22.5" customHeight="1">
      <c r="A7" s="416"/>
      <c r="B7" s="18" t="s">
        <v>23</v>
      </c>
      <c r="C7" s="17">
        <f t="shared" si="0"/>
        <v>3324</v>
      </c>
      <c r="D7" s="16">
        <v>52</v>
      </c>
      <c r="E7" s="16">
        <v>1647</v>
      </c>
      <c r="F7" s="16">
        <v>129</v>
      </c>
      <c r="G7" s="16">
        <v>63</v>
      </c>
      <c r="H7" s="16">
        <v>90</v>
      </c>
      <c r="I7" s="16">
        <v>461</v>
      </c>
      <c r="J7" s="16">
        <v>66</v>
      </c>
      <c r="K7" s="16">
        <v>63</v>
      </c>
      <c r="L7" s="16">
        <v>45</v>
      </c>
      <c r="M7" s="16">
        <v>143</v>
      </c>
      <c r="N7" s="16">
        <v>26</v>
      </c>
      <c r="O7" s="16">
        <v>23</v>
      </c>
      <c r="P7" s="16">
        <v>54</v>
      </c>
      <c r="Q7" s="16">
        <v>241</v>
      </c>
      <c r="R7" s="16">
        <v>87</v>
      </c>
      <c r="S7" s="16">
        <v>134</v>
      </c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</row>
    <row r="8" spans="1:254" ht="22.5" customHeight="1">
      <c r="A8" s="415" t="s">
        <v>24</v>
      </c>
      <c r="B8" s="415"/>
      <c r="C8" s="17">
        <f t="shared" si="0"/>
        <v>0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</row>
    <row r="9" spans="1:254" ht="22.5" customHeight="1">
      <c r="A9" s="417" t="s">
        <v>25</v>
      </c>
      <c r="B9" s="417"/>
      <c r="C9" s="17">
        <f t="shared" si="0"/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</row>
    <row r="10" spans="1:254" ht="22.5" customHeight="1">
      <c r="A10" s="417" t="s">
        <v>26</v>
      </c>
      <c r="B10" s="417"/>
      <c r="C10" s="17">
        <f t="shared" si="0"/>
        <v>41</v>
      </c>
      <c r="D10" s="16">
        <v>0</v>
      </c>
      <c r="E10" s="16">
        <v>0</v>
      </c>
      <c r="F10" s="16">
        <v>1</v>
      </c>
      <c r="G10" s="16">
        <v>9</v>
      </c>
      <c r="H10" s="16">
        <v>9</v>
      </c>
      <c r="I10" s="16">
        <v>3</v>
      </c>
      <c r="J10" s="16">
        <v>5</v>
      </c>
      <c r="K10" s="16">
        <v>1</v>
      </c>
      <c r="L10" s="16">
        <v>3</v>
      </c>
      <c r="M10" s="16">
        <v>4</v>
      </c>
      <c r="N10" s="16">
        <v>0</v>
      </c>
      <c r="O10" s="16">
        <v>0</v>
      </c>
      <c r="P10" s="16">
        <v>0</v>
      </c>
      <c r="Q10" s="16">
        <v>0</v>
      </c>
      <c r="R10" s="16">
        <v>1</v>
      </c>
      <c r="S10" s="16">
        <v>5</v>
      </c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</row>
    <row r="11" spans="1:254" ht="22.5" customHeight="1">
      <c r="A11" s="414" t="s">
        <v>27</v>
      </c>
      <c r="B11" s="414"/>
      <c r="C11" s="20">
        <f t="shared" si="0"/>
        <v>25</v>
      </c>
      <c r="D11" s="21">
        <v>0</v>
      </c>
      <c r="E11" s="21">
        <v>0</v>
      </c>
      <c r="F11" s="21">
        <v>2</v>
      </c>
      <c r="G11" s="21">
        <v>1</v>
      </c>
      <c r="H11" s="21">
        <v>10</v>
      </c>
      <c r="I11" s="21">
        <v>3</v>
      </c>
      <c r="J11" s="21">
        <v>1</v>
      </c>
      <c r="K11" s="21">
        <v>1</v>
      </c>
      <c r="L11" s="21">
        <v>0</v>
      </c>
      <c r="M11" s="21">
        <v>1</v>
      </c>
      <c r="N11" s="21">
        <v>2</v>
      </c>
      <c r="O11" s="21">
        <v>1</v>
      </c>
      <c r="P11" s="21">
        <v>0</v>
      </c>
      <c r="Q11" s="21">
        <v>0</v>
      </c>
      <c r="R11" s="21">
        <v>3</v>
      </c>
      <c r="S11" s="21">
        <v>0</v>
      </c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</row>
    <row r="12" spans="1:254" ht="22.5" customHeight="1">
      <c r="A12" s="22"/>
      <c r="B12" s="22"/>
      <c r="C12" s="23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253" t="s">
        <v>296</v>
      </c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</row>
    <row r="13" spans="1:254" ht="33.75" customHeight="1">
      <c r="A13" s="418"/>
      <c r="B13" s="418"/>
      <c r="C13" s="24" t="s">
        <v>2</v>
      </c>
      <c r="D13" s="25" t="s">
        <v>3</v>
      </c>
      <c r="E13" s="26" t="s">
        <v>4</v>
      </c>
      <c r="F13" s="25" t="s">
        <v>5</v>
      </c>
      <c r="G13" s="25" t="s">
        <v>6</v>
      </c>
      <c r="H13" s="25" t="s">
        <v>7</v>
      </c>
      <c r="I13" s="25" t="s">
        <v>8</v>
      </c>
      <c r="J13" s="27" t="s">
        <v>9</v>
      </c>
      <c r="K13" s="28" t="s">
        <v>10</v>
      </c>
      <c r="L13" s="27" t="s">
        <v>11</v>
      </c>
      <c r="M13" s="25" t="s">
        <v>12</v>
      </c>
      <c r="N13" s="25" t="s">
        <v>13</v>
      </c>
      <c r="O13" s="25" t="s">
        <v>14</v>
      </c>
      <c r="P13" s="25" t="s">
        <v>15</v>
      </c>
      <c r="Q13" s="25" t="s">
        <v>16</v>
      </c>
      <c r="R13" s="25" t="s">
        <v>17</v>
      </c>
      <c r="S13" s="26" t="s">
        <v>18</v>
      </c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</row>
    <row r="14" spans="1:254" ht="24.75" customHeight="1">
      <c r="A14" s="417" t="s">
        <v>19</v>
      </c>
      <c r="B14" s="417"/>
      <c r="C14" s="15">
        <f t="shared" ref="C14:C21" si="2">SUM(D14:S14)</f>
        <v>3162</v>
      </c>
      <c r="D14" s="29">
        <f t="shared" ref="D14:S14" si="3">SUM(D15:D21)</f>
        <v>33</v>
      </c>
      <c r="E14" s="29">
        <f t="shared" si="3"/>
        <v>1571</v>
      </c>
      <c r="F14" s="29">
        <f t="shared" si="3"/>
        <v>31</v>
      </c>
      <c r="G14" s="29">
        <f t="shared" si="3"/>
        <v>18</v>
      </c>
      <c r="H14" s="29">
        <f t="shared" si="3"/>
        <v>101</v>
      </c>
      <c r="I14" s="29">
        <f t="shared" si="3"/>
        <v>612</v>
      </c>
      <c r="J14" s="29">
        <f t="shared" si="3"/>
        <v>66</v>
      </c>
      <c r="K14" s="29">
        <f t="shared" si="3"/>
        <v>68</v>
      </c>
      <c r="L14" s="29">
        <f t="shared" si="3"/>
        <v>23</v>
      </c>
      <c r="M14" s="29">
        <f t="shared" si="3"/>
        <v>85</v>
      </c>
      <c r="N14" s="29">
        <f t="shared" si="3"/>
        <v>189</v>
      </c>
      <c r="O14" s="29">
        <f t="shared" si="3"/>
        <v>17</v>
      </c>
      <c r="P14" s="29">
        <f t="shared" si="3"/>
        <v>77</v>
      </c>
      <c r="Q14" s="29">
        <f t="shared" si="3"/>
        <v>127</v>
      </c>
      <c r="R14" s="29">
        <f t="shared" si="3"/>
        <v>69</v>
      </c>
      <c r="S14" s="29">
        <f t="shared" si="3"/>
        <v>75</v>
      </c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</row>
    <row r="15" spans="1:254" ht="24.75" customHeight="1">
      <c r="A15" s="415" t="s">
        <v>20</v>
      </c>
      <c r="B15" s="415"/>
      <c r="C15" s="17">
        <f t="shared" si="2"/>
        <v>22</v>
      </c>
      <c r="D15" s="16">
        <v>0</v>
      </c>
      <c r="E15" s="16">
        <v>0</v>
      </c>
      <c r="F15" s="16">
        <v>0</v>
      </c>
      <c r="G15" s="16">
        <v>0</v>
      </c>
      <c r="H15" s="16">
        <v>1</v>
      </c>
      <c r="I15" s="16">
        <v>0</v>
      </c>
      <c r="J15" s="16">
        <v>0</v>
      </c>
      <c r="K15" s="16">
        <v>0</v>
      </c>
      <c r="L15" s="16">
        <v>8</v>
      </c>
      <c r="M15" s="16">
        <v>0</v>
      </c>
      <c r="N15" s="16">
        <v>0</v>
      </c>
      <c r="O15" s="16">
        <v>0</v>
      </c>
      <c r="P15" s="16">
        <v>0</v>
      </c>
      <c r="Q15" s="16">
        <v>10</v>
      </c>
      <c r="R15" s="16">
        <v>3</v>
      </c>
      <c r="S15" s="16">
        <v>0</v>
      </c>
    </row>
    <row r="16" spans="1:254" ht="24.75" customHeight="1">
      <c r="A16" s="416" t="s">
        <v>21</v>
      </c>
      <c r="B16" s="18" t="s">
        <v>22</v>
      </c>
      <c r="C16" s="17">
        <f>SUM(D16:S16)</f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</row>
    <row r="17" spans="1:19" ht="24.75" customHeight="1">
      <c r="A17" s="416"/>
      <c r="B17" s="18" t="s">
        <v>23</v>
      </c>
      <c r="C17" s="17">
        <f t="shared" si="2"/>
        <v>3088</v>
      </c>
      <c r="D17" s="16">
        <v>30</v>
      </c>
      <c r="E17" s="16">
        <v>1571</v>
      </c>
      <c r="F17" s="16">
        <v>19</v>
      </c>
      <c r="G17" s="16">
        <v>15</v>
      </c>
      <c r="H17" s="16">
        <v>97</v>
      </c>
      <c r="I17" s="16">
        <v>612</v>
      </c>
      <c r="J17" s="16">
        <v>66</v>
      </c>
      <c r="K17" s="16">
        <v>66</v>
      </c>
      <c r="L17" s="16">
        <v>15</v>
      </c>
      <c r="M17" s="16">
        <v>77</v>
      </c>
      <c r="N17" s="16">
        <v>189</v>
      </c>
      <c r="O17" s="16">
        <v>8</v>
      </c>
      <c r="P17" s="16">
        <v>72</v>
      </c>
      <c r="Q17" s="16">
        <v>114</v>
      </c>
      <c r="R17" s="16">
        <v>62</v>
      </c>
      <c r="S17" s="16">
        <v>75</v>
      </c>
    </row>
    <row r="18" spans="1:19" ht="24.75" customHeight="1">
      <c r="A18" s="415" t="s">
        <v>24</v>
      </c>
      <c r="B18" s="415"/>
      <c r="C18" s="17">
        <f t="shared" si="2"/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</row>
    <row r="19" spans="1:19" ht="24.75" customHeight="1">
      <c r="A19" s="417" t="s">
        <v>25</v>
      </c>
      <c r="B19" s="417"/>
      <c r="C19" s="17">
        <f t="shared" si="2"/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</row>
    <row r="20" spans="1:19" ht="24.75" customHeight="1">
      <c r="A20" s="417" t="s">
        <v>26</v>
      </c>
      <c r="B20" s="417"/>
      <c r="C20" s="17">
        <f t="shared" si="2"/>
        <v>29</v>
      </c>
      <c r="D20" s="16">
        <v>1</v>
      </c>
      <c r="E20" s="16">
        <v>0</v>
      </c>
      <c r="F20" s="16">
        <v>3</v>
      </c>
      <c r="G20" s="16">
        <v>3</v>
      </c>
      <c r="H20" s="16">
        <v>1</v>
      </c>
      <c r="I20" s="16">
        <v>0</v>
      </c>
      <c r="J20" s="16">
        <v>0</v>
      </c>
      <c r="K20" s="16">
        <v>2</v>
      </c>
      <c r="L20" s="16">
        <v>0</v>
      </c>
      <c r="M20" s="16">
        <v>8</v>
      </c>
      <c r="N20" s="16">
        <v>0</v>
      </c>
      <c r="O20" s="16">
        <v>1</v>
      </c>
      <c r="P20" s="16">
        <v>4</v>
      </c>
      <c r="Q20" s="16">
        <v>3</v>
      </c>
      <c r="R20" s="16">
        <v>3</v>
      </c>
      <c r="S20" s="16">
        <v>0</v>
      </c>
    </row>
    <row r="21" spans="1:19" ht="24.75" customHeight="1">
      <c r="A21" s="414" t="s">
        <v>27</v>
      </c>
      <c r="B21" s="414"/>
      <c r="C21" s="20">
        <f t="shared" si="2"/>
        <v>23</v>
      </c>
      <c r="D21" s="21">
        <v>2</v>
      </c>
      <c r="E21" s="21">
        <v>0</v>
      </c>
      <c r="F21" s="21">
        <v>9</v>
      </c>
      <c r="G21" s="21">
        <v>0</v>
      </c>
      <c r="H21" s="21">
        <v>2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8</v>
      </c>
      <c r="P21" s="21">
        <v>1</v>
      </c>
      <c r="Q21" s="21">
        <v>0</v>
      </c>
      <c r="R21" s="21">
        <v>1</v>
      </c>
      <c r="S21" s="21">
        <v>0</v>
      </c>
    </row>
  </sheetData>
  <mergeCells count="16">
    <mergeCell ref="A3:B3"/>
    <mergeCell ref="A4:B4"/>
    <mergeCell ref="A5:B5"/>
    <mergeCell ref="A6:A7"/>
    <mergeCell ref="A8:B8"/>
    <mergeCell ref="A9:B9"/>
    <mergeCell ref="A10:B10"/>
    <mergeCell ref="A11:B11"/>
    <mergeCell ref="A13:B13"/>
    <mergeCell ref="A14:B14"/>
    <mergeCell ref="A21:B21"/>
    <mergeCell ref="A15:B15"/>
    <mergeCell ref="A16:A17"/>
    <mergeCell ref="A18:B18"/>
    <mergeCell ref="A19:B19"/>
    <mergeCell ref="A20:B20"/>
  </mergeCells>
  <phoneticPr fontId="37"/>
  <pageMargins left="0.51180555555555596" right="0.62986111111111098" top="0.59583333333333299" bottom="0.55138888888888904" header="0.43333333333333302" footer="0.51180555555555596"/>
  <pageSetup paperSize="9" scale="52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J23"/>
  <sheetViews>
    <sheetView showGridLines="0" view="pageBreakPreview" zoomScale="60" zoomScaleNormal="75" zoomScalePageLayoutView="50" workbookViewId="0">
      <selection activeCell="Y10" sqref="Y10"/>
    </sheetView>
  </sheetViews>
  <sheetFormatPr defaultColWidth="12.5" defaultRowHeight="17.25"/>
  <cols>
    <col min="1" max="1" width="5" style="1" customWidth="1"/>
    <col min="2" max="2" width="12.5" style="1"/>
    <col min="3" max="18" width="8.375" style="1" customWidth="1"/>
    <col min="19" max="19" width="13.625" style="1" customWidth="1"/>
    <col min="20" max="256" width="12.5" style="1"/>
    <col min="257" max="257" width="5" style="1" customWidth="1"/>
    <col min="258" max="258" width="12.5" style="1"/>
    <col min="259" max="275" width="8.375" style="1" customWidth="1"/>
    <col min="276" max="512" width="12.5" style="1"/>
    <col min="513" max="513" width="5" style="1" customWidth="1"/>
    <col min="514" max="514" width="12.5" style="1"/>
    <col min="515" max="531" width="8.375" style="1" customWidth="1"/>
    <col min="532" max="768" width="12.5" style="1"/>
    <col min="769" max="769" width="5" style="1" customWidth="1"/>
    <col min="770" max="770" width="12.5" style="1"/>
    <col min="771" max="787" width="8.375" style="1" customWidth="1"/>
    <col min="788" max="1024" width="12.5" style="1"/>
  </cols>
  <sheetData>
    <row r="1" spans="1:20" ht="25.5" customHeight="1">
      <c r="A1" s="131" t="s">
        <v>134</v>
      </c>
      <c r="B1" s="132"/>
      <c r="C1" s="132"/>
      <c r="D1" s="132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</row>
    <row r="2" spans="1:20" ht="25.5" customHeight="1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56" t="s">
        <v>1</v>
      </c>
    </row>
    <row r="3" spans="1:20" ht="30" customHeight="1">
      <c r="A3" s="463" t="s">
        <v>135</v>
      </c>
      <c r="B3" s="463"/>
      <c r="C3" s="57" t="s">
        <v>2</v>
      </c>
      <c r="D3" s="58" t="s">
        <v>3</v>
      </c>
      <c r="E3" s="58" t="s">
        <v>4</v>
      </c>
      <c r="F3" s="58" t="s">
        <v>5</v>
      </c>
      <c r="G3" s="58" t="s">
        <v>6</v>
      </c>
      <c r="H3" s="58" t="s">
        <v>7</v>
      </c>
      <c r="I3" s="45" t="s">
        <v>8</v>
      </c>
      <c r="J3" s="135" t="s">
        <v>9</v>
      </c>
      <c r="K3" s="58" t="s">
        <v>10</v>
      </c>
      <c r="L3" s="58" t="s">
        <v>11</v>
      </c>
      <c r="M3" s="58" t="s">
        <v>12</v>
      </c>
      <c r="N3" s="58" t="s">
        <v>13</v>
      </c>
      <c r="O3" s="58" t="s">
        <v>14</v>
      </c>
      <c r="P3" s="58" t="s">
        <v>15</v>
      </c>
      <c r="Q3" s="58" t="s">
        <v>16</v>
      </c>
      <c r="R3" s="58" t="s">
        <v>17</v>
      </c>
      <c r="S3" s="58" t="s">
        <v>18</v>
      </c>
    </row>
    <row r="4" spans="1:20" ht="24" customHeight="1">
      <c r="A4" s="464" t="s">
        <v>136</v>
      </c>
      <c r="B4" s="464"/>
      <c r="C4" s="136">
        <f>SUM(D4:S4)</f>
        <v>31235</v>
      </c>
      <c r="D4" s="137">
        <v>2354</v>
      </c>
      <c r="E4" s="137">
        <v>1219</v>
      </c>
      <c r="F4" s="137">
        <v>2263</v>
      </c>
      <c r="G4" s="137">
        <v>1909</v>
      </c>
      <c r="H4" s="137">
        <v>1786</v>
      </c>
      <c r="I4" s="137">
        <v>917</v>
      </c>
      <c r="J4" s="137">
        <v>1665</v>
      </c>
      <c r="K4" s="137">
        <v>1612</v>
      </c>
      <c r="L4" s="137">
        <v>862</v>
      </c>
      <c r="M4" s="137">
        <v>2692</v>
      </c>
      <c r="N4" s="137">
        <v>1648</v>
      </c>
      <c r="O4" s="137">
        <v>1827</v>
      </c>
      <c r="P4" s="137">
        <v>2277</v>
      </c>
      <c r="Q4" s="137">
        <v>3678</v>
      </c>
      <c r="R4" s="137">
        <v>2423</v>
      </c>
      <c r="S4" s="137">
        <v>2103</v>
      </c>
      <c r="T4" s="138"/>
    </row>
    <row r="5" spans="1:20" ht="24" customHeight="1">
      <c r="A5" s="430" t="s">
        <v>137</v>
      </c>
      <c r="B5" s="139" t="s">
        <v>138</v>
      </c>
      <c r="C5" s="136">
        <f>SUM(D5:S5)</f>
        <v>21371</v>
      </c>
      <c r="D5" s="137">
        <v>1736</v>
      </c>
      <c r="E5" s="137">
        <v>924</v>
      </c>
      <c r="F5" s="137">
        <v>1561</v>
      </c>
      <c r="G5" s="137">
        <v>1380</v>
      </c>
      <c r="H5" s="137">
        <v>1274</v>
      </c>
      <c r="I5" s="137">
        <v>677</v>
      </c>
      <c r="J5" s="137">
        <v>1055</v>
      </c>
      <c r="K5" s="137">
        <v>1152</v>
      </c>
      <c r="L5" s="137">
        <v>524</v>
      </c>
      <c r="M5" s="137">
        <v>1710</v>
      </c>
      <c r="N5" s="137">
        <v>1105</v>
      </c>
      <c r="O5" s="137">
        <v>1247</v>
      </c>
      <c r="P5" s="137">
        <v>1531</v>
      </c>
      <c r="Q5" s="137">
        <v>2468</v>
      </c>
      <c r="R5" s="137">
        <v>1636</v>
      </c>
      <c r="S5" s="137">
        <v>1391</v>
      </c>
      <c r="T5" s="138"/>
    </row>
    <row r="6" spans="1:20" ht="24" customHeight="1">
      <c r="A6" s="430"/>
      <c r="B6" s="140" t="s">
        <v>139</v>
      </c>
      <c r="C6" s="136">
        <f>SUM(D6:S6)</f>
        <v>5819</v>
      </c>
      <c r="D6" s="137">
        <v>363</v>
      </c>
      <c r="E6" s="137">
        <v>192</v>
      </c>
      <c r="F6" s="137">
        <v>417</v>
      </c>
      <c r="G6" s="137">
        <v>328</v>
      </c>
      <c r="H6" s="137">
        <v>309</v>
      </c>
      <c r="I6" s="137">
        <v>117</v>
      </c>
      <c r="J6" s="137">
        <v>237</v>
      </c>
      <c r="K6" s="137">
        <v>300</v>
      </c>
      <c r="L6" s="137">
        <v>167</v>
      </c>
      <c r="M6" s="137">
        <v>609</v>
      </c>
      <c r="N6" s="137">
        <v>308</v>
      </c>
      <c r="O6" s="137">
        <v>380</v>
      </c>
      <c r="P6" s="137">
        <v>459</v>
      </c>
      <c r="Q6" s="137">
        <v>772</v>
      </c>
      <c r="R6" s="137">
        <v>468</v>
      </c>
      <c r="S6" s="137">
        <v>393</v>
      </c>
      <c r="T6" s="138"/>
    </row>
    <row r="7" spans="1:20" ht="24" customHeight="1">
      <c r="A7" s="430"/>
      <c r="B7" s="141" t="s">
        <v>140</v>
      </c>
      <c r="C7" s="142">
        <f>SUM(D7:S7)</f>
        <v>4045</v>
      </c>
      <c r="D7" s="143">
        <v>255</v>
      </c>
      <c r="E7" s="143">
        <v>103</v>
      </c>
      <c r="F7" s="143">
        <v>285</v>
      </c>
      <c r="G7" s="143">
        <v>201</v>
      </c>
      <c r="H7" s="143">
        <v>203</v>
      </c>
      <c r="I7" s="143">
        <v>123</v>
      </c>
      <c r="J7" s="143">
        <v>373</v>
      </c>
      <c r="K7" s="143">
        <v>160</v>
      </c>
      <c r="L7" s="143">
        <v>171</v>
      </c>
      <c r="M7" s="143">
        <v>373</v>
      </c>
      <c r="N7" s="143">
        <v>235</v>
      </c>
      <c r="O7" s="143">
        <v>200</v>
      </c>
      <c r="P7" s="143">
        <v>287</v>
      </c>
      <c r="Q7" s="143">
        <v>438</v>
      </c>
      <c r="R7" s="143">
        <v>319</v>
      </c>
      <c r="S7" s="143">
        <v>319</v>
      </c>
      <c r="T7" s="138"/>
    </row>
    <row r="8" spans="1:20" ht="8.25" customHeight="1"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</row>
    <row r="9" spans="1:20" ht="34.5" customHeight="1"/>
    <row r="10" spans="1:20" ht="25.5" customHeight="1">
      <c r="A10" s="134"/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56" t="s">
        <v>32</v>
      </c>
    </row>
    <row r="11" spans="1:20" ht="30" customHeight="1">
      <c r="A11" s="463" t="s">
        <v>135</v>
      </c>
      <c r="B11" s="463"/>
      <c r="C11" s="57" t="s">
        <v>2</v>
      </c>
      <c r="D11" s="58" t="s">
        <v>3</v>
      </c>
      <c r="E11" s="58" t="s">
        <v>4</v>
      </c>
      <c r="F11" s="58" t="s">
        <v>5</v>
      </c>
      <c r="G11" s="58" t="s">
        <v>6</v>
      </c>
      <c r="H11" s="58" t="s">
        <v>7</v>
      </c>
      <c r="I11" s="45" t="s">
        <v>8</v>
      </c>
      <c r="J11" s="135" t="s">
        <v>9</v>
      </c>
      <c r="K11" s="58" t="s">
        <v>10</v>
      </c>
      <c r="L11" s="58" t="s">
        <v>11</v>
      </c>
      <c r="M11" s="58" t="s">
        <v>12</v>
      </c>
      <c r="N11" s="58" t="s">
        <v>13</v>
      </c>
      <c r="O11" s="58" t="s">
        <v>14</v>
      </c>
      <c r="P11" s="58" t="s">
        <v>15</v>
      </c>
      <c r="Q11" s="58" t="s">
        <v>16</v>
      </c>
      <c r="R11" s="58" t="s">
        <v>17</v>
      </c>
      <c r="S11" s="58" t="s">
        <v>18</v>
      </c>
    </row>
    <row r="12" spans="1:20" ht="24" customHeight="1">
      <c r="A12" s="464" t="s">
        <v>136</v>
      </c>
      <c r="B12" s="464"/>
      <c r="C12" s="136">
        <v>31839</v>
      </c>
      <c r="D12" s="137">
        <v>2539</v>
      </c>
      <c r="E12" s="137">
        <v>1263</v>
      </c>
      <c r="F12" s="137">
        <v>2197</v>
      </c>
      <c r="G12" s="137">
        <v>1944</v>
      </c>
      <c r="H12" s="137">
        <v>1805</v>
      </c>
      <c r="I12" s="137">
        <v>1067</v>
      </c>
      <c r="J12" s="137">
        <v>1621</v>
      </c>
      <c r="K12" s="137">
        <v>1649</v>
      </c>
      <c r="L12" s="137">
        <v>877</v>
      </c>
      <c r="M12" s="137">
        <v>2757</v>
      </c>
      <c r="N12" s="137">
        <v>1578</v>
      </c>
      <c r="O12" s="137">
        <v>1727</v>
      </c>
      <c r="P12" s="137">
        <v>2253</v>
      </c>
      <c r="Q12" s="137">
        <v>3679</v>
      </c>
      <c r="R12" s="137">
        <v>2661</v>
      </c>
      <c r="S12" s="137">
        <v>2222</v>
      </c>
      <c r="T12" s="138"/>
    </row>
    <row r="13" spans="1:20" ht="24" customHeight="1">
      <c r="A13" s="430" t="s">
        <v>137</v>
      </c>
      <c r="B13" s="139" t="s">
        <v>138</v>
      </c>
      <c r="C13" s="136">
        <v>21679</v>
      </c>
      <c r="D13" s="137">
        <v>1859</v>
      </c>
      <c r="E13" s="137">
        <v>964</v>
      </c>
      <c r="F13" s="137">
        <v>1513</v>
      </c>
      <c r="G13" s="137">
        <v>1367</v>
      </c>
      <c r="H13" s="137">
        <v>1252</v>
      </c>
      <c r="I13" s="137">
        <v>765</v>
      </c>
      <c r="J13" s="137">
        <v>1020</v>
      </c>
      <c r="K13" s="137">
        <v>1208</v>
      </c>
      <c r="L13" s="137">
        <v>531</v>
      </c>
      <c r="M13" s="137">
        <v>1754</v>
      </c>
      <c r="N13" s="137">
        <v>1062</v>
      </c>
      <c r="O13" s="137">
        <v>1150</v>
      </c>
      <c r="P13" s="137">
        <v>1488</v>
      </c>
      <c r="Q13" s="137">
        <v>2466</v>
      </c>
      <c r="R13" s="137">
        <v>1798</v>
      </c>
      <c r="S13" s="137">
        <v>1482</v>
      </c>
      <c r="T13" s="138"/>
    </row>
    <row r="14" spans="1:20" ht="24" customHeight="1">
      <c r="A14" s="430"/>
      <c r="B14" s="140" t="s">
        <v>139</v>
      </c>
      <c r="C14" s="136">
        <v>6172</v>
      </c>
      <c r="D14" s="137">
        <v>406</v>
      </c>
      <c r="E14" s="137">
        <v>213</v>
      </c>
      <c r="F14" s="137">
        <v>395</v>
      </c>
      <c r="G14" s="137">
        <v>362</v>
      </c>
      <c r="H14" s="137">
        <v>331</v>
      </c>
      <c r="I14" s="137">
        <v>164</v>
      </c>
      <c r="J14" s="137">
        <v>313</v>
      </c>
      <c r="K14" s="137">
        <v>274</v>
      </c>
      <c r="L14" s="137">
        <v>182</v>
      </c>
      <c r="M14" s="137">
        <v>615</v>
      </c>
      <c r="N14" s="137">
        <v>297</v>
      </c>
      <c r="O14" s="137">
        <v>366</v>
      </c>
      <c r="P14" s="137">
        <v>483</v>
      </c>
      <c r="Q14" s="137">
        <v>790</v>
      </c>
      <c r="R14" s="137">
        <v>525</v>
      </c>
      <c r="S14" s="137">
        <v>456</v>
      </c>
      <c r="T14" s="138"/>
    </row>
    <row r="15" spans="1:20" ht="24" customHeight="1" thickBot="1">
      <c r="A15" s="430"/>
      <c r="B15" s="141" t="s">
        <v>140</v>
      </c>
      <c r="C15" s="142">
        <v>3988</v>
      </c>
      <c r="D15" s="143">
        <v>274</v>
      </c>
      <c r="E15" s="143">
        <v>86</v>
      </c>
      <c r="F15" s="143">
        <v>289</v>
      </c>
      <c r="G15" s="143">
        <v>215</v>
      </c>
      <c r="H15" s="143">
        <v>222</v>
      </c>
      <c r="I15" s="143">
        <v>138</v>
      </c>
      <c r="J15" s="143">
        <v>288</v>
      </c>
      <c r="K15" s="143">
        <v>167</v>
      </c>
      <c r="L15" s="143">
        <v>164</v>
      </c>
      <c r="M15" s="143">
        <v>388</v>
      </c>
      <c r="N15" s="143">
        <v>219</v>
      </c>
      <c r="O15" s="143">
        <v>211</v>
      </c>
      <c r="P15" s="143">
        <v>282</v>
      </c>
      <c r="Q15" s="143">
        <v>423</v>
      </c>
      <c r="R15" s="143">
        <v>338</v>
      </c>
      <c r="S15" s="143">
        <v>284</v>
      </c>
      <c r="T15" s="138"/>
    </row>
    <row r="16" spans="1:20" ht="8.25" customHeight="1"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</row>
    <row r="17" spans="1:256" ht="34.5" customHeight="1"/>
    <row r="18" spans="1:256" s="384" customFormat="1" ht="25.5" customHeight="1" thickBot="1">
      <c r="A18" s="134"/>
      <c r="B18" s="134"/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380" t="s">
        <v>286</v>
      </c>
      <c r="T18" s="383"/>
      <c r="U18" s="383"/>
      <c r="V18" s="383"/>
      <c r="W18" s="383"/>
      <c r="X18" s="383"/>
      <c r="Y18" s="383"/>
      <c r="Z18" s="383"/>
      <c r="AA18" s="383"/>
      <c r="AB18" s="383"/>
      <c r="AC18" s="383"/>
      <c r="AD18" s="383"/>
      <c r="AE18" s="383"/>
      <c r="AF18" s="383"/>
      <c r="AG18" s="383"/>
      <c r="AH18" s="383"/>
      <c r="AI18" s="383"/>
      <c r="AJ18" s="383"/>
      <c r="AK18" s="383"/>
      <c r="AL18" s="383"/>
      <c r="AM18" s="383"/>
      <c r="AN18" s="383"/>
      <c r="AO18" s="383"/>
      <c r="AP18" s="383"/>
      <c r="AQ18" s="383"/>
      <c r="AR18" s="383"/>
      <c r="AS18" s="383"/>
      <c r="AT18" s="383"/>
      <c r="AU18" s="383"/>
      <c r="AV18" s="383"/>
      <c r="AW18" s="383"/>
      <c r="AX18" s="383"/>
      <c r="AY18" s="383"/>
      <c r="AZ18" s="383"/>
      <c r="BA18" s="383"/>
      <c r="BB18" s="383"/>
      <c r="BC18" s="383"/>
      <c r="BD18" s="383"/>
      <c r="BE18" s="383"/>
      <c r="BF18" s="383"/>
      <c r="BG18" s="383"/>
      <c r="BH18" s="383"/>
      <c r="BI18" s="383"/>
      <c r="BJ18" s="383"/>
      <c r="BK18" s="383"/>
      <c r="BL18" s="383"/>
      <c r="BM18" s="383"/>
      <c r="BN18" s="383"/>
      <c r="BO18" s="383"/>
      <c r="BP18" s="383"/>
      <c r="BQ18" s="383"/>
      <c r="BR18" s="383"/>
      <c r="BS18" s="383"/>
      <c r="BT18" s="383"/>
      <c r="BU18" s="383"/>
      <c r="BV18" s="383"/>
      <c r="BW18" s="383"/>
      <c r="BX18" s="383"/>
      <c r="BY18" s="383"/>
      <c r="BZ18" s="383"/>
      <c r="CA18" s="383"/>
      <c r="CB18" s="383"/>
      <c r="CC18" s="383"/>
      <c r="CD18" s="383"/>
      <c r="CE18" s="383"/>
      <c r="CF18" s="383"/>
      <c r="CG18" s="383"/>
      <c r="CH18" s="383"/>
      <c r="CI18" s="383"/>
      <c r="CJ18" s="383"/>
      <c r="CK18" s="383"/>
      <c r="CL18" s="383"/>
      <c r="CM18" s="383"/>
      <c r="CN18" s="383"/>
      <c r="CO18" s="383"/>
      <c r="CP18" s="383"/>
      <c r="CQ18" s="383"/>
      <c r="CR18" s="383"/>
      <c r="CS18" s="383"/>
      <c r="CT18" s="383"/>
      <c r="CU18" s="383"/>
      <c r="CV18" s="383"/>
      <c r="CW18" s="383"/>
      <c r="CX18" s="383"/>
      <c r="CY18" s="383"/>
      <c r="CZ18" s="383"/>
      <c r="DA18" s="383"/>
      <c r="DB18" s="383"/>
      <c r="DC18" s="383"/>
      <c r="DD18" s="383"/>
      <c r="DE18" s="383"/>
      <c r="DF18" s="383"/>
      <c r="DG18" s="383"/>
      <c r="DH18" s="383"/>
      <c r="DI18" s="383"/>
      <c r="DJ18" s="383"/>
      <c r="DK18" s="383"/>
      <c r="DL18" s="383"/>
      <c r="DM18" s="383"/>
      <c r="DN18" s="383"/>
      <c r="DO18" s="383"/>
      <c r="DP18" s="383"/>
      <c r="DQ18" s="383"/>
      <c r="DR18" s="383"/>
      <c r="DS18" s="383"/>
      <c r="DT18" s="383"/>
      <c r="DU18" s="383"/>
      <c r="DV18" s="383"/>
      <c r="DW18" s="383"/>
      <c r="DX18" s="383"/>
      <c r="DY18" s="383"/>
      <c r="DZ18" s="383"/>
      <c r="EA18" s="383"/>
      <c r="EB18" s="383"/>
      <c r="EC18" s="383"/>
      <c r="ED18" s="383"/>
      <c r="EE18" s="383"/>
      <c r="EF18" s="383"/>
      <c r="EG18" s="383"/>
      <c r="EH18" s="383"/>
      <c r="EI18" s="383"/>
      <c r="EJ18" s="383"/>
      <c r="EK18" s="383"/>
      <c r="EL18" s="383"/>
      <c r="EM18" s="383"/>
      <c r="EN18" s="383"/>
      <c r="EO18" s="383"/>
      <c r="EP18" s="383"/>
      <c r="EQ18" s="383"/>
      <c r="ER18" s="383"/>
      <c r="ES18" s="383"/>
      <c r="ET18" s="383"/>
      <c r="EU18" s="383"/>
      <c r="EV18" s="383"/>
      <c r="EW18" s="383"/>
      <c r="EX18" s="383"/>
      <c r="EY18" s="383"/>
      <c r="EZ18" s="383"/>
      <c r="FA18" s="383"/>
      <c r="FB18" s="383"/>
      <c r="FC18" s="383"/>
      <c r="FD18" s="383"/>
      <c r="FE18" s="383"/>
      <c r="FF18" s="383"/>
      <c r="FG18" s="383"/>
      <c r="FH18" s="383"/>
      <c r="FI18" s="383"/>
      <c r="FJ18" s="383"/>
      <c r="FK18" s="383"/>
      <c r="FL18" s="383"/>
      <c r="FM18" s="383"/>
      <c r="FN18" s="383"/>
      <c r="FO18" s="383"/>
      <c r="FP18" s="383"/>
      <c r="FQ18" s="383"/>
      <c r="FR18" s="383"/>
      <c r="FS18" s="383"/>
      <c r="FT18" s="383"/>
      <c r="FU18" s="383"/>
      <c r="FV18" s="383"/>
      <c r="FW18" s="383"/>
      <c r="FX18" s="383"/>
      <c r="FY18" s="383"/>
      <c r="FZ18" s="383"/>
      <c r="GA18" s="383"/>
      <c r="GB18" s="383"/>
      <c r="GC18" s="383"/>
      <c r="GD18" s="383"/>
      <c r="GE18" s="383"/>
      <c r="GF18" s="383"/>
      <c r="GG18" s="383"/>
      <c r="GH18" s="383"/>
      <c r="GI18" s="383"/>
      <c r="GJ18" s="383"/>
      <c r="GK18" s="383"/>
      <c r="GL18" s="383"/>
      <c r="GM18" s="383"/>
      <c r="GN18" s="383"/>
      <c r="GO18" s="383"/>
      <c r="GP18" s="383"/>
      <c r="GQ18" s="383"/>
      <c r="GR18" s="383"/>
      <c r="GS18" s="383"/>
      <c r="GT18" s="383"/>
      <c r="GU18" s="383"/>
      <c r="GV18" s="383"/>
      <c r="GW18" s="383"/>
      <c r="GX18" s="383"/>
      <c r="GY18" s="383"/>
      <c r="GZ18" s="383"/>
      <c r="HA18" s="383"/>
      <c r="HB18" s="383"/>
      <c r="HC18" s="383"/>
      <c r="HD18" s="383"/>
      <c r="HE18" s="383"/>
      <c r="HF18" s="383"/>
      <c r="HG18" s="383"/>
      <c r="HH18" s="383"/>
      <c r="HI18" s="383"/>
      <c r="HJ18" s="383"/>
      <c r="HK18" s="383"/>
      <c r="HL18" s="383"/>
      <c r="HM18" s="383"/>
      <c r="HN18" s="383"/>
      <c r="HO18" s="383"/>
      <c r="HP18" s="383"/>
      <c r="HQ18" s="383"/>
      <c r="HR18" s="383"/>
      <c r="HS18" s="383"/>
      <c r="HT18" s="383"/>
      <c r="HU18" s="383"/>
      <c r="HV18" s="383"/>
      <c r="HW18" s="383"/>
      <c r="HX18" s="383"/>
      <c r="HY18" s="383"/>
      <c r="HZ18" s="383"/>
      <c r="IA18" s="383"/>
      <c r="IB18" s="383"/>
      <c r="IC18" s="383"/>
      <c r="ID18" s="383"/>
      <c r="IE18" s="383"/>
      <c r="IF18" s="383"/>
      <c r="IG18" s="383"/>
      <c r="IH18" s="383"/>
      <c r="II18" s="383"/>
      <c r="IJ18" s="383"/>
      <c r="IK18" s="383"/>
      <c r="IL18" s="383"/>
      <c r="IM18" s="383"/>
      <c r="IN18" s="383"/>
      <c r="IO18" s="383"/>
      <c r="IP18" s="383"/>
      <c r="IQ18" s="383"/>
      <c r="IR18" s="383"/>
      <c r="IS18" s="383"/>
      <c r="IT18" s="383"/>
      <c r="IU18" s="383"/>
      <c r="IV18" s="383"/>
    </row>
    <row r="19" spans="1:256" ht="30" customHeight="1">
      <c r="A19" s="463" t="s">
        <v>287</v>
      </c>
      <c r="B19" s="463"/>
      <c r="C19" s="57" t="s">
        <v>2</v>
      </c>
      <c r="D19" s="382" t="s">
        <v>3</v>
      </c>
      <c r="E19" s="382" t="s">
        <v>4</v>
      </c>
      <c r="F19" s="382" t="s">
        <v>5</v>
      </c>
      <c r="G19" s="382" t="s">
        <v>6</v>
      </c>
      <c r="H19" s="382" t="s">
        <v>7</v>
      </c>
      <c r="I19" s="45" t="s">
        <v>8</v>
      </c>
      <c r="J19" s="381" t="s">
        <v>9</v>
      </c>
      <c r="K19" s="382" t="s">
        <v>10</v>
      </c>
      <c r="L19" s="382" t="s">
        <v>11</v>
      </c>
      <c r="M19" s="382" t="s">
        <v>12</v>
      </c>
      <c r="N19" s="382" t="s">
        <v>13</v>
      </c>
      <c r="O19" s="382" t="s">
        <v>14</v>
      </c>
      <c r="P19" s="382" t="s">
        <v>15</v>
      </c>
      <c r="Q19" s="382" t="s">
        <v>16</v>
      </c>
      <c r="R19" s="382" t="s">
        <v>17</v>
      </c>
      <c r="S19" s="382" t="s">
        <v>18</v>
      </c>
    </row>
    <row r="20" spans="1:256" ht="24" customHeight="1">
      <c r="A20" s="464" t="s">
        <v>288</v>
      </c>
      <c r="B20" s="464"/>
      <c r="C20" s="136">
        <v>32871</v>
      </c>
      <c r="D20" s="137">
        <v>2516</v>
      </c>
      <c r="E20" s="137">
        <v>1332</v>
      </c>
      <c r="F20" s="137">
        <v>2358</v>
      </c>
      <c r="G20" s="137">
        <v>2149</v>
      </c>
      <c r="H20" s="137">
        <v>1908</v>
      </c>
      <c r="I20" s="137">
        <v>1129</v>
      </c>
      <c r="J20" s="137">
        <v>1698</v>
      </c>
      <c r="K20" s="137">
        <v>1820</v>
      </c>
      <c r="L20" s="137">
        <v>879</v>
      </c>
      <c r="M20" s="137">
        <v>2697</v>
      </c>
      <c r="N20" s="137">
        <v>1676</v>
      </c>
      <c r="O20" s="137">
        <v>1791</v>
      </c>
      <c r="P20" s="137">
        <v>2249</v>
      </c>
      <c r="Q20" s="137">
        <v>3787</v>
      </c>
      <c r="R20" s="137">
        <v>2610</v>
      </c>
      <c r="S20" s="137">
        <v>2272</v>
      </c>
      <c r="T20" s="138"/>
    </row>
    <row r="21" spans="1:256" ht="24" customHeight="1" thickBot="1">
      <c r="A21" s="430" t="s">
        <v>289</v>
      </c>
      <c r="B21" s="139" t="s">
        <v>138</v>
      </c>
      <c r="C21" s="136">
        <v>22215</v>
      </c>
      <c r="D21" s="137">
        <v>1781</v>
      </c>
      <c r="E21" s="137">
        <v>1030</v>
      </c>
      <c r="F21" s="137">
        <v>1685</v>
      </c>
      <c r="G21" s="137">
        <v>1471</v>
      </c>
      <c r="H21" s="137">
        <v>1321</v>
      </c>
      <c r="I21" s="137">
        <v>763</v>
      </c>
      <c r="J21" s="137">
        <v>1045</v>
      </c>
      <c r="K21" s="137">
        <v>1313</v>
      </c>
      <c r="L21" s="137">
        <v>563</v>
      </c>
      <c r="M21" s="137">
        <v>1656</v>
      </c>
      <c r="N21" s="137">
        <v>1119</v>
      </c>
      <c r="O21" s="137">
        <v>1209</v>
      </c>
      <c r="P21" s="137">
        <v>1470</v>
      </c>
      <c r="Q21" s="137">
        <v>2507</v>
      </c>
      <c r="R21" s="137">
        <v>1769</v>
      </c>
      <c r="S21" s="137">
        <v>1513</v>
      </c>
      <c r="T21" s="138"/>
    </row>
    <row r="22" spans="1:256" ht="24" customHeight="1" thickBot="1">
      <c r="A22" s="430"/>
      <c r="B22" s="140" t="s">
        <v>139</v>
      </c>
      <c r="C22" s="136">
        <v>6543</v>
      </c>
      <c r="D22" s="137">
        <v>481</v>
      </c>
      <c r="E22" s="137">
        <v>195</v>
      </c>
      <c r="F22" s="137">
        <v>419</v>
      </c>
      <c r="G22" s="137">
        <v>404</v>
      </c>
      <c r="H22" s="137">
        <v>375</v>
      </c>
      <c r="I22" s="137">
        <v>201</v>
      </c>
      <c r="J22" s="137">
        <v>326</v>
      </c>
      <c r="K22" s="137">
        <v>338</v>
      </c>
      <c r="L22" s="137">
        <v>181</v>
      </c>
      <c r="M22" s="137">
        <v>683</v>
      </c>
      <c r="N22" s="137">
        <v>315</v>
      </c>
      <c r="O22" s="137">
        <v>366</v>
      </c>
      <c r="P22" s="137">
        <v>490</v>
      </c>
      <c r="Q22" s="137">
        <v>797</v>
      </c>
      <c r="R22" s="137">
        <v>519</v>
      </c>
      <c r="S22" s="137">
        <v>453</v>
      </c>
      <c r="T22" s="138"/>
    </row>
    <row r="23" spans="1:256" ht="24" customHeight="1" thickBot="1">
      <c r="A23" s="430"/>
      <c r="B23" s="141" t="s">
        <v>290</v>
      </c>
      <c r="C23" s="142">
        <v>4113</v>
      </c>
      <c r="D23" s="143">
        <v>254</v>
      </c>
      <c r="E23" s="143">
        <v>107</v>
      </c>
      <c r="F23" s="143">
        <v>254</v>
      </c>
      <c r="G23" s="143">
        <v>274</v>
      </c>
      <c r="H23" s="143">
        <v>212</v>
      </c>
      <c r="I23" s="143">
        <v>165</v>
      </c>
      <c r="J23" s="143">
        <v>327</v>
      </c>
      <c r="K23" s="143">
        <v>169</v>
      </c>
      <c r="L23" s="143">
        <v>135</v>
      </c>
      <c r="M23" s="143">
        <v>358</v>
      </c>
      <c r="N23" s="143">
        <v>242</v>
      </c>
      <c r="O23" s="143">
        <v>216</v>
      </c>
      <c r="P23" s="143">
        <v>289</v>
      </c>
      <c r="Q23" s="143">
        <v>483</v>
      </c>
      <c r="R23" s="143">
        <v>322</v>
      </c>
      <c r="S23" s="143">
        <v>306</v>
      </c>
      <c r="T23" s="138"/>
    </row>
  </sheetData>
  <mergeCells count="9">
    <mergeCell ref="A19:B19"/>
    <mergeCell ref="A20:B20"/>
    <mergeCell ref="A21:A23"/>
    <mergeCell ref="A13:A15"/>
    <mergeCell ref="A3:B3"/>
    <mergeCell ref="A4:B4"/>
    <mergeCell ref="A5:A7"/>
    <mergeCell ref="A11:B11"/>
    <mergeCell ref="A12:B12"/>
  </mergeCells>
  <phoneticPr fontId="37"/>
  <pageMargins left="0.39374999999999999" right="0.39374999999999999" top="1.02847222222222" bottom="0.51180555555555596" header="0.51180555555555596" footer="0.51180555555555596"/>
  <pageSetup paperSize="9" scale="83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J32"/>
  <sheetViews>
    <sheetView showGridLines="0" view="pageBreakPreview" zoomScale="60" zoomScaleNormal="90" zoomScalePageLayoutView="75" workbookViewId="0">
      <selection activeCell="Y10" sqref="Y10"/>
    </sheetView>
  </sheetViews>
  <sheetFormatPr defaultColWidth="12.5" defaultRowHeight="17.25"/>
  <cols>
    <col min="1" max="1" width="8.125" style="1" customWidth="1"/>
    <col min="2" max="2" width="9.75" style="1" customWidth="1"/>
    <col min="3" max="3" width="9.875" style="1" customWidth="1"/>
    <col min="4" max="18" width="7.125" style="1" customWidth="1"/>
    <col min="19" max="19" width="11.5" style="1" customWidth="1"/>
    <col min="20" max="20" width="5.875" style="1" customWidth="1"/>
    <col min="21" max="256" width="12.5" style="1"/>
    <col min="257" max="257" width="8.125" style="1" customWidth="1"/>
    <col min="258" max="258" width="9.75" style="1" customWidth="1"/>
    <col min="259" max="259" width="9.875" style="1" customWidth="1"/>
    <col min="260" max="275" width="7.125" style="1" customWidth="1"/>
    <col min="276" max="276" width="5.875" style="1" customWidth="1"/>
    <col min="277" max="512" width="12.5" style="1"/>
    <col min="513" max="513" width="8.125" style="1" customWidth="1"/>
    <col min="514" max="514" width="9.75" style="1" customWidth="1"/>
    <col min="515" max="515" width="9.875" style="1" customWidth="1"/>
    <col min="516" max="531" width="7.125" style="1" customWidth="1"/>
    <col min="532" max="532" width="5.875" style="1" customWidth="1"/>
    <col min="533" max="768" width="12.5" style="1"/>
    <col min="769" max="769" width="8.125" style="1" customWidth="1"/>
    <col min="770" max="770" width="9.75" style="1" customWidth="1"/>
    <col min="771" max="771" width="9.875" style="1" customWidth="1"/>
    <col min="772" max="787" width="7.125" style="1" customWidth="1"/>
    <col min="788" max="788" width="5.875" style="1" customWidth="1"/>
    <col min="789" max="1024" width="12.5" style="1"/>
  </cols>
  <sheetData>
    <row r="1" spans="1:249" ht="20.100000000000001" customHeight="1">
      <c r="A1" s="131" t="s">
        <v>141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249" ht="20.100000000000001" customHeight="1">
      <c r="A2" s="42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Q2" s="56"/>
    </row>
    <row r="3" spans="1:249" ht="20.100000000000001" customHeight="1">
      <c r="A3" s="145" t="s">
        <v>29</v>
      </c>
      <c r="B3" s="465" t="s">
        <v>142</v>
      </c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  <c r="P3" s="465"/>
      <c r="Q3" s="465"/>
    </row>
    <row r="4" spans="1:249" ht="20.100000000000001" customHeight="1">
      <c r="A4" s="145"/>
      <c r="B4" s="146" t="s">
        <v>143</v>
      </c>
      <c r="C4" s="147"/>
      <c r="D4" s="147"/>
      <c r="E4" s="147"/>
      <c r="F4" s="147"/>
      <c r="G4" s="147"/>
      <c r="H4" s="147"/>
      <c r="I4" s="147"/>
      <c r="J4" s="148"/>
      <c r="K4" s="148"/>
      <c r="L4" s="148"/>
      <c r="M4" s="148"/>
      <c r="N4" s="148"/>
      <c r="O4" s="148"/>
      <c r="P4" s="148"/>
      <c r="Q4" s="148"/>
      <c r="R4" s="149"/>
    </row>
    <row r="5" spans="1:249" ht="20.100000000000001" customHeight="1">
      <c r="A5" s="133"/>
      <c r="B5" s="466" t="s">
        <v>144</v>
      </c>
      <c r="C5" s="466"/>
      <c r="D5" s="467" t="s">
        <v>145</v>
      </c>
      <c r="E5" s="467"/>
      <c r="F5" s="467" t="s">
        <v>146</v>
      </c>
      <c r="G5" s="467"/>
      <c r="H5" s="467" t="s">
        <v>147</v>
      </c>
      <c r="I5" s="467"/>
      <c r="J5" s="463" t="s">
        <v>148</v>
      </c>
      <c r="K5" s="463"/>
      <c r="L5" s="467" t="s">
        <v>149</v>
      </c>
      <c r="M5" s="467"/>
      <c r="N5" s="467" t="s">
        <v>150</v>
      </c>
      <c r="O5" s="467"/>
      <c r="P5" s="466" t="s">
        <v>123</v>
      </c>
      <c r="Q5" s="466"/>
      <c r="R5" s="149"/>
    </row>
    <row r="6" spans="1:249" ht="20.100000000000001" customHeight="1">
      <c r="A6" s="133"/>
      <c r="B6" s="466"/>
      <c r="C6" s="466"/>
      <c r="D6" s="467"/>
      <c r="E6" s="467"/>
      <c r="F6" s="467"/>
      <c r="G6" s="467"/>
      <c r="H6" s="467"/>
      <c r="I6" s="467"/>
      <c r="J6" s="463"/>
      <c r="K6" s="463"/>
      <c r="L6" s="467"/>
      <c r="M6" s="467"/>
      <c r="N6" s="467"/>
      <c r="O6" s="467"/>
      <c r="P6" s="466"/>
      <c r="Q6" s="466"/>
    </row>
    <row r="7" spans="1:249" ht="20.100000000000001" customHeight="1">
      <c r="A7" s="150" t="s">
        <v>151</v>
      </c>
      <c r="B7" s="151" t="s">
        <v>152</v>
      </c>
      <c r="C7" s="151" t="s">
        <v>153</v>
      </c>
      <c r="D7" s="58" t="s">
        <v>152</v>
      </c>
      <c r="E7" s="58" t="s">
        <v>153</v>
      </c>
      <c r="F7" s="58" t="s">
        <v>152</v>
      </c>
      <c r="G7" s="58" t="s">
        <v>153</v>
      </c>
      <c r="H7" s="58" t="s">
        <v>152</v>
      </c>
      <c r="I7" s="69" t="s">
        <v>153</v>
      </c>
      <c r="J7" s="135" t="s">
        <v>152</v>
      </c>
      <c r="K7" s="58" t="s">
        <v>153</v>
      </c>
      <c r="L7" s="151" t="s">
        <v>152</v>
      </c>
      <c r="M7" s="69" t="s">
        <v>153</v>
      </c>
      <c r="N7" s="48" t="s">
        <v>152</v>
      </c>
      <c r="O7" s="151" t="s">
        <v>153</v>
      </c>
      <c r="P7" s="151" t="s">
        <v>152</v>
      </c>
      <c r="Q7" s="151" t="s">
        <v>153</v>
      </c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2"/>
      <c r="BB7" s="152"/>
      <c r="BC7" s="152"/>
      <c r="BD7" s="152"/>
      <c r="BE7" s="152"/>
      <c r="BF7" s="152"/>
      <c r="BG7" s="152"/>
      <c r="BH7" s="152"/>
      <c r="BI7" s="152"/>
      <c r="BJ7" s="152"/>
      <c r="BK7" s="152"/>
      <c r="BL7" s="152"/>
      <c r="BM7" s="152"/>
      <c r="BN7" s="152"/>
      <c r="BO7" s="152"/>
      <c r="BP7" s="152"/>
      <c r="BQ7" s="152"/>
      <c r="BR7" s="152"/>
      <c r="BS7" s="152"/>
      <c r="BT7" s="152"/>
      <c r="BU7" s="152"/>
      <c r="BV7" s="152"/>
      <c r="BW7" s="152"/>
      <c r="BX7" s="152"/>
      <c r="BY7" s="152"/>
      <c r="BZ7" s="152"/>
      <c r="CA7" s="152"/>
      <c r="CB7" s="152"/>
      <c r="CC7" s="152"/>
      <c r="CD7" s="152"/>
      <c r="CE7" s="152"/>
      <c r="CF7" s="152"/>
      <c r="CG7" s="152"/>
      <c r="CH7" s="152"/>
      <c r="CI7" s="152"/>
      <c r="CJ7" s="152"/>
      <c r="CK7" s="152"/>
      <c r="CL7" s="152"/>
      <c r="CM7" s="152"/>
      <c r="CN7" s="152"/>
      <c r="CO7" s="152"/>
      <c r="CP7" s="152"/>
      <c r="CQ7" s="152"/>
      <c r="CR7" s="152"/>
      <c r="CS7" s="152"/>
      <c r="CT7" s="152"/>
      <c r="CU7" s="152"/>
      <c r="CV7" s="152"/>
      <c r="CW7" s="152"/>
      <c r="CX7" s="152"/>
      <c r="CY7" s="152"/>
      <c r="CZ7" s="152"/>
      <c r="DA7" s="152"/>
      <c r="DB7" s="152"/>
      <c r="DC7" s="152"/>
      <c r="DD7" s="152"/>
      <c r="DE7" s="152"/>
      <c r="DF7" s="152"/>
      <c r="DG7" s="152"/>
      <c r="DH7" s="152"/>
      <c r="DI7" s="152"/>
      <c r="DJ7" s="152"/>
      <c r="DK7" s="152"/>
      <c r="DL7" s="152"/>
      <c r="DM7" s="152"/>
      <c r="DN7" s="152"/>
      <c r="DO7" s="152"/>
      <c r="DP7" s="152"/>
      <c r="DQ7" s="152"/>
      <c r="DR7" s="152"/>
      <c r="DS7" s="152"/>
      <c r="DT7" s="152"/>
      <c r="DU7" s="152"/>
      <c r="DV7" s="152"/>
      <c r="DW7" s="152"/>
      <c r="DX7" s="152"/>
      <c r="DY7" s="152"/>
      <c r="DZ7" s="152"/>
      <c r="EA7" s="152"/>
      <c r="EB7" s="152"/>
      <c r="EC7" s="152"/>
      <c r="ED7" s="152"/>
      <c r="EE7" s="152"/>
      <c r="EF7" s="152"/>
      <c r="EG7" s="152"/>
      <c r="EH7" s="152"/>
      <c r="EI7" s="152"/>
      <c r="EJ7" s="152"/>
      <c r="EK7" s="152"/>
      <c r="EL7" s="152"/>
      <c r="EM7" s="152"/>
      <c r="EN7" s="152"/>
      <c r="EO7" s="152"/>
      <c r="EP7" s="152"/>
      <c r="EQ7" s="152"/>
      <c r="ER7" s="152"/>
      <c r="ES7" s="152"/>
      <c r="ET7" s="152"/>
      <c r="EU7" s="152"/>
      <c r="EV7" s="152"/>
      <c r="EW7" s="152"/>
      <c r="EX7" s="152"/>
      <c r="EY7" s="152"/>
      <c r="EZ7" s="152"/>
      <c r="FA7" s="152"/>
      <c r="FB7" s="152"/>
      <c r="FC7" s="152"/>
      <c r="FD7" s="152"/>
      <c r="FE7" s="152"/>
      <c r="FF7" s="152"/>
      <c r="FG7" s="152"/>
      <c r="FH7" s="152"/>
      <c r="FI7" s="152"/>
      <c r="FJ7" s="152"/>
      <c r="FK7" s="152"/>
      <c r="FL7" s="152"/>
      <c r="FM7" s="152"/>
      <c r="FN7" s="152"/>
      <c r="FO7" s="152"/>
      <c r="FP7" s="152"/>
      <c r="FQ7" s="152"/>
      <c r="FR7" s="152"/>
      <c r="FS7" s="152"/>
      <c r="FT7" s="152"/>
      <c r="FU7" s="152"/>
      <c r="FV7" s="152"/>
      <c r="FW7" s="152"/>
      <c r="FX7" s="152"/>
      <c r="FY7" s="152"/>
      <c r="FZ7" s="152"/>
      <c r="GA7" s="152"/>
      <c r="GB7" s="152"/>
      <c r="GC7" s="152"/>
      <c r="GD7" s="152"/>
      <c r="GE7" s="152"/>
      <c r="GF7" s="152"/>
      <c r="GG7" s="152"/>
      <c r="GH7" s="152"/>
      <c r="GI7" s="152"/>
      <c r="GJ7" s="152"/>
      <c r="GK7" s="152"/>
      <c r="GL7" s="152"/>
      <c r="GM7" s="152"/>
      <c r="GN7" s="152"/>
      <c r="GO7" s="152"/>
      <c r="GP7" s="152"/>
      <c r="GQ7" s="152"/>
      <c r="GR7" s="152"/>
      <c r="GS7" s="152"/>
      <c r="GT7" s="152"/>
      <c r="GU7" s="152"/>
      <c r="GV7" s="152"/>
      <c r="GW7" s="152"/>
      <c r="GX7" s="152"/>
      <c r="GY7" s="152"/>
      <c r="GZ7" s="152"/>
      <c r="HA7" s="152"/>
      <c r="HB7" s="152"/>
      <c r="HC7" s="152"/>
      <c r="HD7" s="152"/>
      <c r="HE7" s="152"/>
      <c r="HF7" s="152"/>
      <c r="HG7" s="152"/>
      <c r="HH7" s="152"/>
      <c r="HI7" s="152"/>
      <c r="HJ7" s="152"/>
      <c r="HK7" s="152"/>
      <c r="HL7" s="152"/>
      <c r="HM7" s="152"/>
      <c r="HN7" s="152"/>
      <c r="HO7" s="152"/>
      <c r="HP7" s="152"/>
      <c r="HQ7" s="152"/>
      <c r="HR7" s="152"/>
      <c r="HS7" s="152"/>
      <c r="HT7" s="152"/>
      <c r="HU7" s="152"/>
      <c r="HV7" s="152"/>
      <c r="HW7" s="152"/>
      <c r="HX7" s="152"/>
      <c r="HY7" s="152"/>
      <c r="HZ7" s="152"/>
      <c r="IA7" s="152"/>
      <c r="IB7" s="152"/>
      <c r="IC7" s="152"/>
      <c r="ID7" s="152"/>
      <c r="IE7" s="152"/>
      <c r="IF7" s="152"/>
      <c r="IG7" s="152"/>
      <c r="IH7" s="152"/>
      <c r="II7" s="152"/>
      <c r="IJ7" s="152"/>
      <c r="IK7" s="152"/>
      <c r="IL7" s="152"/>
      <c r="IM7" s="152"/>
      <c r="IN7" s="152"/>
      <c r="IO7" s="152"/>
    </row>
    <row r="8" spans="1:249" ht="33.950000000000003" customHeight="1">
      <c r="A8" s="153">
        <v>27</v>
      </c>
      <c r="B8" s="154">
        <v>488</v>
      </c>
      <c r="C8" s="154">
        <v>717</v>
      </c>
      <c r="D8" s="154">
        <v>2</v>
      </c>
      <c r="E8" s="154">
        <v>2</v>
      </c>
      <c r="F8" s="154">
        <v>46</v>
      </c>
      <c r="G8" s="154">
        <v>123</v>
      </c>
      <c r="H8" s="154">
        <v>7</v>
      </c>
      <c r="I8" s="154">
        <v>7</v>
      </c>
      <c r="J8" s="154">
        <v>195</v>
      </c>
      <c r="K8" s="154">
        <v>250</v>
      </c>
      <c r="L8" s="154">
        <v>6</v>
      </c>
      <c r="M8" s="154">
        <v>7</v>
      </c>
      <c r="N8" s="154">
        <v>6</v>
      </c>
      <c r="O8" s="154">
        <v>10</v>
      </c>
      <c r="P8" s="154">
        <v>226</v>
      </c>
      <c r="Q8" s="154">
        <v>318</v>
      </c>
      <c r="R8" s="155"/>
    </row>
    <row r="9" spans="1:249" ht="33.950000000000003" customHeight="1">
      <c r="A9" s="156">
        <v>28</v>
      </c>
      <c r="B9" s="154">
        <v>433</v>
      </c>
      <c r="C9" s="154">
        <v>674</v>
      </c>
      <c r="D9" s="154">
        <v>0</v>
      </c>
      <c r="E9" s="154">
        <v>0</v>
      </c>
      <c r="F9" s="154">
        <v>64</v>
      </c>
      <c r="G9" s="154">
        <v>150</v>
      </c>
      <c r="H9" s="154">
        <v>9</v>
      </c>
      <c r="I9" s="154">
        <v>11</v>
      </c>
      <c r="J9" s="154">
        <v>137</v>
      </c>
      <c r="K9" s="154">
        <v>219</v>
      </c>
      <c r="L9" s="154">
        <v>6</v>
      </c>
      <c r="M9" s="154">
        <v>6</v>
      </c>
      <c r="N9" s="154">
        <v>12</v>
      </c>
      <c r="O9" s="154">
        <v>12</v>
      </c>
      <c r="P9" s="154">
        <v>205</v>
      </c>
      <c r="Q9" s="154">
        <v>276</v>
      </c>
      <c r="R9" s="155"/>
    </row>
    <row r="10" spans="1:249" ht="33.950000000000003" customHeight="1">
      <c r="A10" s="156">
        <v>29</v>
      </c>
      <c r="B10" s="154">
        <v>427</v>
      </c>
      <c r="C10" s="154">
        <v>597</v>
      </c>
      <c r="D10" s="154">
        <v>16</v>
      </c>
      <c r="E10" s="154">
        <v>24</v>
      </c>
      <c r="F10" s="154">
        <v>53</v>
      </c>
      <c r="G10" s="154">
        <v>105</v>
      </c>
      <c r="H10" s="154">
        <v>6</v>
      </c>
      <c r="I10" s="154">
        <v>6</v>
      </c>
      <c r="J10" s="154">
        <v>158</v>
      </c>
      <c r="K10" s="154">
        <v>208</v>
      </c>
      <c r="L10" s="154">
        <v>4</v>
      </c>
      <c r="M10" s="154">
        <v>7</v>
      </c>
      <c r="N10" s="154">
        <v>9</v>
      </c>
      <c r="O10" s="154">
        <v>10</v>
      </c>
      <c r="P10" s="154">
        <v>181</v>
      </c>
      <c r="Q10" s="154">
        <v>237</v>
      </c>
      <c r="R10" s="155"/>
    </row>
    <row r="11" spans="1:249" ht="33.950000000000003" customHeight="1">
      <c r="A11" s="156">
        <v>30</v>
      </c>
      <c r="B11" s="154">
        <v>469</v>
      </c>
      <c r="C11" s="154">
        <v>670</v>
      </c>
      <c r="D11" s="154">
        <v>3</v>
      </c>
      <c r="E11" s="154">
        <v>4</v>
      </c>
      <c r="F11" s="154">
        <v>55</v>
      </c>
      <c r="G11" s="154">
        <v>85</v>
      </c>
      <c r="H11" s="154">
        <v>3</v>
      </c>
      <c r="I11" s="154">
        <v>4</v>
      </c>
      <c r="J11" s="154">
        <v>207</v>
      </c>
      <c r="K11" s="154">
        <v>291</v>
      </c>
      <c r="L11" s="154">
        <v>7</v>
      </c>
      <c r="M11" s="154">
        <v>7</v>
      </c>
      <c r="N11" s="154">
        <v>4</v>
      </c>
      <c r="O11" s="154">
        <v>5</v>
      </c>
      <c r="P11" s="154">
        <v>190</v>
      </c>
      <c r="Q11" s="154">
        <v>274</v>
      </c>
      <c r="R11" s="155"/>
    </row>
    <row r="12" spans="1:249" ht="33.950000000000003" customHeight="1">
      <c r="A12" s="156" t="s">
        <v>154</v>
      </c>
      <c r="B12" s="154">
        <v>500</v>
      </c>
      <c r="C12" s="154">
        <v>688</v>
      </c>
      <c r="D12" s="154">
        <v>10</v>
      </c>
      <c r="E12" s="154">
        <v>11</v>
      </c>
      <c r="F12" s="154">
        <v>36</v>
      </c>
      <c r="G12" s="154">
        <v>57</v>
      </c>
      <c r="H12" s="154">
        <v>15</v>
      </c>
      <c r="I12" s="154">
        <v>17</v>
      </c>
      <c r="J12" s="154">
        <v>218</v>
      </c>
      <c r="K12" s="154">
        <v>332</v>
      </c>
      <c r="L12" s="154">
        <v>6</v>
      </c>
      <c r="M12" s="154">
        <v>6</v>
      </c>
      <c r="N12" s="154">
        <v>9</v>
      </c>
      <c r="O12" s="154">
        <v>12</v>
      </c>
      <c r="P12" s="154">
        <v>206</v>
      </c>
      <c r="Q12" s="154">
        <v>253</v>
      </c>
      <c r="R12" s="155"/>
    </row>
    <row r="13" spans="1:249" ht="33.950000000000003" customHeight="1">
      <c r="A13" s="156">
        <v>2</v>
      </c>
      <c r="B13" s="154">
        <v>391</v>
      </c>
      <c r="C13" s="154">
        <v>537</v>
      </c>
      <c r="D13" s="154">
        <v>2</v>
      </c>
      <c r="E13" s="154">
        <v>5</v>
      </c>
      <c r="F13" s="154">
        <v>13</v>
      </c>
      <c r="G13" s="154">
        <v>17</v>
      </c>
      <c r="H13" s="154">
        <v>5</v>
      </c>
      <c r="I13" s="154">
        <v>9</v>
      </c>
      <c r="J13" s="154">
        <v>197</v>
      </c>
      <c r="K13" s="154">
        <v>282</v>
      </c>
      <c r="L13" s="154">
        <v>6</v>
      </c>
      <c r="M13" s="154">
        <v>8</v>
      </c>
      <c r="N13" s="154">
        <v>11</v>
      </c>
      <c r="O13" s="154">
        <v>11</v>
      </c>
      <c r="P13" s="154">
        <v>157</v>
      </c>
      <c r="Q13" s="154">
        <v>205</v>
      </c>
      <c r="R13" s="155"/>
    </row>
    <row r="14" spans="1:249" ht="28.5" customHeight="1">
      <c r="A14" s="35">
        <v>3</v>
      </c>
      <c r="B14" s="157">
        <v>273</v>
      </c>
      <c r="C14" s="157">
        <v>379</v>
      </c>
      <c r="D14" s="157">
        <v>0</v>
      </c>
      <c r="E14" s="157">
        <v>0</v>
      </c>
      <c r="F14" s="157">
        <v>8</v>
      </c>
      <c r="G14" s="157">
        <v>10</v>
      </c>
      <c r="H14" s="157">
        <v>2</v>
      </c>
      <c r="I14" s="157">
        <v>2</v>
      </c>
      <c r="J14" s="157">
        <v>150</v>
      </c>
      <c r="K14" s="157">
        <v>205</v>
      </c>
      <c r="L14" s="157">
        <v>2</v>
      </c>
      <c r="M14" s="157">
        <v>2</v>
      </c>
      <c r="N14" s="157">
        <v>6</v>
      </c>
      <c r="O14" s="157">
        <v>7</v>
      </c>
      <c r="P14" s="157">
        <v>105</v>
      </c>
      <c r="Q14" s="157">
        <v>153</v>
      </c>
      <c r="R14" s="155"/>
    </row>
    <row r="15" spans="1:249" ht="33.950000000000003" customHeight="1">
      <c r="R15" s="155"/>
    </row>
    <row r="16" spans="1:249" ht="33.950000000000003" customHeight="1">
      <c r="A16" s="38"/>
      <c r="B16" s="154"/>
      <c r="C16" s="154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155"/>
    </row>
    <row r="17" spans="1:18" ht="9.75" customHeight="1">
      <c r="A17" s="158"/>
      <c r="B17" s="159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59"/>
      <c r="R17" s="155"/>
    </row>
    <row r="18" spans="1:18" ht="33.950000000000003" customHeight="1">
      <c r="A18" s="158"/>
      <c r="B18" s="159"/>
      <c r="C18" s="159"/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</row>
    <row r="19" spans="1:18" ht="33.950000000000003" customHeight="1">
      <c r="A19" s="158"/>
      <c r="B19" s="159"/>
      <c r="C19" s="159"/>
      <c r="D19" s="159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</row>
    <row r="20" spans="1:18" ht="33.950000000000003" customHeight="1">
      <c r="A20" s="158"/>
      <c r="B20" s="159"/>
      <c r="C20" s="159"/>
      <c r="D20" s="159"/>
      <c r="E20" s="159"/>
      <c r="F20" s="159"/>
      <c r="G20" s="159"/>
      <c r="H20" s="159"/>
      <c r="I20" s="159"/>
      <c r="J20" s="159"/>
      <c r="K20" s="159"/>
      <c r="L20" s="159"/>
      <c r="M20" s="159"/>
      <c r="N20" s="159"/>
      <c r="O20" s="159"/>
      <c r="P20" s="159"/>
      <c r="Q20" s="159"/>
    </row>
    <row r="21" spans="1:18" ht="33.950000000000003" customHeight="1">
      <c r="A21" s="158"/>
      <c r="B21" s="159"/>
      <c r="C21" s="159"/>
      <c r="D21" s="159"/>
      <c r="E21" s="159"/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159"/>
    </row>
    <row r="22" spans="1:18" ht="33.950000000000003" customHeight="1">
      <c r="A22" s="158"/>
      <c r="B22" s="159"/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</row>
    <row r="23" spans="1:18" ht="33.950000000000003" customHeight="1">
      <c r="A23" s="158"/>
      <c r="B23" s="159"/>
      <c r="C23" s="159"/>
      <c r="D23" s="160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</row>
    <row r="24" spans="1:18" ht="33.950000000000003" customHeight="1">
      <c r="A24" s="158"/>
      <c r="B24" s="159"/>
      <c r="C24" s="159"/>
      <c r="D24" s="159"/>
      <c r="E24" s="159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59"/>
      <c r="Q24" s="159"/>
    </row>
    <row r="25" spans="1:18" ht="33.950000000000003" customHeight="1">
      <c r="A25" s="158"/>
      <c r="B25" s="159"/>
      <c r="C25" s="159"/>
      <c r="D25" s="159"/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</row>
    <row r="26" spans="1:18" ht="33.950000000000003" customHeight="1">
      <c r="A26" s="158"/>
      <c r="B26" s="159"/>
      <c r="C26" s="159"/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</row>
    <row r="27" spans="1:18" ht="33.950000000000003" customHeight="1">
      <c r="A27" s="158"/>
      <c r="B27" s="159"/>
      <c r="C27" s="159"/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</row>
    <row r="28" spans="1:18" ht="33.950000000000003" customHeight="1">
      <c r="A28" s="158"/>
      <c r="B28" s="159"/>
      <c r="C28" s="159"/>
      <c r="D28" s="159"/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</row>
    <row r="29" spans="1:18" ht="33.950000000000003" customHeight="1">
      <c r="A29" s="158"/>
      <c r="B29" s="159"/>
      <c r="C29" s="159"/>
      <c r="D29" s="159"/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59"/>
      <c r="P29" s="159"/>
      <c r="Q29" s="159"/>
    </row>
    <row r="30" spans="1:18" ht="33.950000000000003" customHeight="1">
      <c r="A30" s="158"/>
      <c r="B30" s="159"/>
      <c r="C30" s="159"/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59"/>
    </row>
    <row r="31" spans="1:18" ht="33.950000000000003" customHeight="1">
      <c r="A31" s="161"/>
      <c r="B31" s="159"/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59"/>
    </row>
    <row r="32" spans="1:18">
      <c r="B32" s="149"/>
      <c r="C32" s="149"/>
      <c r="D32" s="149"/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</row>
  </sheetData>
  <mergeCells count="9">
    <mergeCell ref="B3:Q3"/>
    <mergeCell ref="B5:C6"/>
    <mergeCell ref="D5:E6"/>
    <mergeCell ref="F5:G6"/>
    <mergeCell ref="H5:I6"/>
    <mergeCell ref="J5:K6"/>
    <mergeCell ref="L5:M6"/>
    <mergeCell ref="N5:O6"/>
    <mergeCell ref="P5:Q6"/>
  </mergeCells>
  <phoneticPr fontId="37"/>
  <pageMargins left="0.62986111111111098" right="0.78749999999999998" top="0.98402777777777795" bottom="0.98402777777777795" header="0.511811023622047" footer="0.511811023622047"/>
  <pageSetup paperSize="9" orientation="landscape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J104"/>
  <sheetViews>
    <sheetView showGridLines="0" view="pageBreakPreview" zoomScale="60" zoomScaleNormal="50" zoomScalePageLayoutView="55" workbookViewId="0">
      <selection activeCell="Y10" sqref="Y10"/>
    </sheetView>
  </sheetViews>
  <sheetFormatPr defaultColWidth="9" defaultRowHeight="13.5"/>
  <cols>
    <col min="1" max="1" width="12.5" style="125" customWidth="1"/>
    <col min="2" max="2" width="10.75" style="125" customWidth="1"/>
    <col min="3" max="3" width="11" style="125" customWidth="1"/>
    <col min="4" max="4" width="8.125" style="125" customWidth="1"/>
    <col min="5" max="5" width="9.625" style="125" customWidth="1"/>
    <col min="6" max="6" width="9.125" style="125" customWidth="1"/>
    <col min="7" max="18" width="8.125" style="125" customWidth="1"/>
    <col min="19" max="19" width="11.5" style="125" customWidth="1"/>
    <col min="20" max="20" width="8.125" style="125" customWidth="1"/>
    <col min="21" max="21" width="13" style="125" customWidth="1"/>
    <col min="22" max="22" width="9.125" style="125" customWidth="1"/>
    <col min="23" max="23" width="8.125" style="125" customWidth="1"/>
    <col min="24" max="24" width="11" style="125" customWidth="1"/>
    <col min="25" max="25" width="9.125" style="125" customWidth="1"/>
    <col min="26" max="256" width="9" style="125"/>
    <col min="257" max="257" width="12.5" style="125" customWidth="1"/>
    <col min="258" max="258" width="10.75" style="125" customWidth="1"/>
    <col min="259" max="259" width="11" style="125" customWidth="1"/>
    <col min="260" max="260" width="8.125" style="125" customWidth="1"/>
    <col min="261" max="261" width="9.625" style="125" customWidth="1"/>
    <col min="262" max="262" width="9.125" style="125" customWidth="1"/>
    <col min="263" max="276" width="8.125" style="125" customWidth="1"/>
    <col min="277" max="277" width="13" style="125" customWidth="1"/>
    <col min="278" max="278" width="9.125" style="125" customWidth="1"/>
    <col min="279" max="279" width="8.125" style="125" customWidth="1"/>
    <col min="280" max="280" width="11" style="125" customWidth="1"/>
    <col min="281" max="281" width="9.125" style="125" customWidth="1"/>
    <col min="282" max="512" width="9" style="125"/>
    <col min="513" max="513" width="12.5" style="125" customWidth="1"/>
    <col min="514" max="514" width="10.75" style="125" customWidth="1"/>
    <col min="515" max="515" width="11" style="125" customWidth="1"/>
    <col min="516" max="516" width="8.125" style="125" customWidth="1"/>
    <col min="517" max="517" width="9.625" style="125" customWidth="1"/>
    <col min="518" max="518" width="9.125" style="125" customWidth="1"/>
    <col min="519" max="532" width="8.125" style="125" customWidth="1"/>
    <col min="533" max="533" width="13" style="125" customWidth="1"/>
    <col min="534" max="534" width="9.125" style="125" customWidth="1"/>
    <col min="535" max="535" width="8.125" style="125" customWidth="1"/>
    <col min="536" max="536" width="11" style="125" customWidth="1"/>
    <col min="537" max="537" width="9.125" style="125" customWidth="1"/>
    <col min="538" max="768" width="9" style="125"/>
    <col min="769" max="769" width="12.5" style="125" customWidth="1"/>
    <col min="770" max="770" width="10.75" style="125" customWidth="1"/>
    <col min="771" max="771" width="11" style="125" customWidth="1"/>
    <col min="772" max="772" width="8.125" style="125" customWidth="1"/>
    <col min="773" max="773" width="9.625" style="125" customWidth="1"/>
    <col min="774" max="774" width="9.125" style="125" customWidth="1"/>
    <col min="775" max="788" width="8.125" style="125" customWidth="1"/>
    <col min="789" max="789" width="13" style="125" customWidth="1"/>
    <col min="790" max="790" width="9.125" style="125" customWidth="1"/>
    <col min="791" max="791" width="8.125" style="125" customWidth="1"/>
    <col min="792" max="792" width="11" style="125" customWidth="1"/>
    <col min="793" max="793" width="9.125" style="125" customWidth="1"/>
    <col min="794" max="1024" width="9" style="125"/>
  </cols>
  <sheetData>
    <row r="1" spans="1:25" ht="30.75" customHeight="1">
      <c r="A1" s="162" t="s">
        <v>155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U1" s="127"/>
      <c r="V1" s="164"/>
      <c r="W1" s="164"/>
      <c r="X1" s="164"/>
      <c r="Y1" s="165"/>
    </row>
    <row r="2" spans="1:25" ht="20.25" customHeight="1">
      <c r="A2" s="163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U2" s="164"/>
      <c r="V2" s="164"/>
      <c r="W2" s="164"/>
      <c r="X2" s="166" t="s">
        <v>282</v>
      </c>
      <c r="Y2" s="165"/>
    </row>
    <row r="3" spans="1:25" ht="9" customHeight="1">
      <c r="A3" s="167"/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8"/>
    </row>
    <row r="4" spans="1:25" ht="27.75" customHeight="1">
      <c r="A4" s="502" t="s">
        <v>110</v>
      </c>
      <c r="B4" s="503" t="s">
        <v>156</v>
      </c>
      <c r="C4" s="503"/>
      <c r="D4" s="503"/>
      <c r="E4" s="503"/>
      <c r="F4" s="503"/>
      <c r="G4" s="503"/>
      <c r="H4" s="503"/>
      <c r="I4" s="503"/>
      <c r="J4" s="503"/>
      <c r="K4" s="503"/>
      <c r="L4" s="503"/>
      <c r="M4" s="503"/>
      <c r="N4" s="503"/>
      <c r="O4" s="503"/>
      <c r="P4" s="503"/>
      <c r="Q4" s="503"/>
      <c r="R4" s="503"/>
      <c r="S4" s="503"/>
      <c r="T4" s="503"/>
      <c r="U4" s="503"/>
      <c r="V4" s="503"/>
      <c r="W4" s="503"/>
      <c r="X4" s="503"/>
      <c r="Y4" s="169"/>
    </row>
    <row r="5" spans="1:25" ht="30" customHeight="1">
      <c r="A5" s="502"/>
      <c r="B5" s="496" t="s">
        <v>75</v>
      </c>
      <c r="C5" s="496" t="s">
        <v>157</v>
      </c>
      <c r="D5" s="488" t="s">
        <v>158</v>
      </c>
      <c r="E5" s="488"/>
      <c r="F5" s="488"/>
      <c r="G5" s="488"/>
      <c r="H5" s="488"/>
      <c r="I5" s="488"/>
      <c r="J5" s="488"/>
      <c r="K5" s="488"/>
      <c r="L5" s="488"/>
      <c r="M5" s="488"/>
      <c r="N5" s="488"/>
      <c r="O5" s="496" t="s">
        <v>159</v>
      </c>
      <c r="P5" s="504" t="s">
        <v>158</v>
      </c>
      <c r="Q5" s="504"/>
      <c r="R5" s="504"/>
      <c r="S5" s="504"/>
      <c r="T5" s="504"/>
      <c r="U5" s="488" t="s">
        <v>160</v>
      </c>
      <c r="V5" s="488"/>
      <c r="W5" s="488"/>
      <c r="X5" s="488"/>
      <c r="Y5" s="165"/>
    </row>
    <row r="6" spans="1:25" ht="29.25" customHeight="1">
      <c r="A6" s="502"/>
      <c r="B6" s="496"/>
      <c r="C6" s="496"/>
      <c r="D6" s="494" t="s">
        <v>161</v>
      </c>
      <c r="E6" s="494" t="s">
        <v>162</v>
      </c>
      <c r="F6" s="494" t="s">
        <v>163</v>
      </c>
      <c r="G6" s="490" t="s">
        <v>164</v>
      </c>
      <c r="H6" s="490" t="s">
        <v>165</v>
      </c>
      <c r="I6" s="490" t="s">
        <v>166</v>
      </c>
      <c r="J6" s="490" t="s">
        <v>167</v>
      </c>
      <c r="K6" s="490" t="s">
        <v>168</v>
      </c>
      <c r="L6" s="490" t="s">
        <v>169</v>
      </c>
      <c r="M6" s="490" t="s">
        <v>170</v>
      </c>
      <c r="N6" s="490" t="s">
        <v>171</v>
      </c>
      <c r="O6" s="496"/>
      <c r="P6" s="494" t="s">
        <v>161</v>
      </c>
      <c r="Q6" s="494" t="s">
        <v>162</v>
      </c>
      <c r="R6" s="494" t="s">
        <v>163</v>
      </c>
      <c r="S6" s="494" t="s">
        <v>172</v>
      </c>
      <c r="T6" s="494" t="s">
        <v>173</v>
      </c>
      <c r="U6" s="496" t="s">
        <v>79</v>
      </c>
      <c r="V6" s="496" t="s">
        <v>80</v>
      </c>
      <c r="W6" s="496" t="s">
        <v>81</v>
      </c>
      <c r="X6" s="497" t="s">
        <v>77</v>
      </c>
      <c r="Y6" s="170"/>
    </row>
    <row r="7" spans="1:25" s="171" customFormat="1" ht="75" customHeight="1">
      <c r="A7" s="502"/>
      <c r="B7" s="496"/>
      <c r="C7" s="496"/>
      <c r="D7" s="494"/>
      <c r="E7" s="494"/>
      <c r="F7" s="494"/>
      <c r="G7" s="494"/>
      <c r="H7" s="494"/>
      <c r="I7" s="494"/>
      <c r="J7" s="494"/>
      <c r="K7" s="494"/>
      <c r="L7" s="494"/>
      <c r="M7" s="494"/>
      <c r="N7" s="494"/>
      <c r="O7" s="496"/>
      <c r="P7" s="494"/>
      <c r="Q7" s="494"/>
      <c r="R7" s="494"/>
      <c r="S7" s="494"/>
      <c r="T7" s="494"/>
      <c r="U7" s="496"/>
      <c r="V7" s="496"/>
      <c r="W7" s="496"/>
      <c r="X7" s="497"/>
      <c r="Y7" s="165"/>
    </row>
    <row r="8" spans="1:25" s="171" customFormat="1" ht="18.75" customHeight="1">
      <c r="A8" s="502"/>
      <c r="B8" s="496"/>
      <c r="C8" s="496"/>
      <c r="D8" s="494"/>
      <c r="E8" s="494"/>
      <c r="F8" s="494"/>
      <c r="G8" s="494"/>
      <c r="H8" s="494"/>
      <c r="I8" s="494"/>
      <c r="J8" s="494"/>
      <c r="K8" s="494"/>
      <c r="L8" s="494"/>
      <c r="M8" s="494"/>
      <c r="N8" s="494"/>
      <c r="O8" s="496"/>
      <c r="P8" s="494"/>
      <c r="Q8" s="494"/>
      <c r="R8" s="494"/>
      <c r="S8" s="494"/>
      <c r="T8" s="494"/>
      <c r="U8" s="496"/>
      <c r="V8" s="496"/>
      <c r="W8" s="496"/>
      <c r="X8" s="172" t="s">
        <v>83</v>
      </c>
      <c r="Y8" s="165"/>
    </row>
    <row r="9" spans="1:25" s="269" customFormat="1" ht="36" customHeight="1">
      <c r="A9" s="275" t="s">
        <v>34</v>
      </c>
      <c r="B9" s="276">
        <f t="shared" ref="B9:B25" si="0">C9</f>
        <v>136612</v>
      </c>
      <c r="C9" s="277">
        <f t="shared" ref="C9:C25" si="1">SUM(D9:N9)</f>
        <v>136612</v>
      </c>
      <c r="D9" s="277">
        <f t="shared" ref="D9:W9" si="2">SUM(D10:D25)</f>
        <v>34</v>
      </c>
      <c r="E9" s="277">
        <f t="shared" si="2"/>
        <v>91850</v>
      </c>
      <c r="F9" s="277">
        <f t="shared" si="2"/>
        <v>37069</v>
      </c>
      <c r="G9" s="277">
        <f t="shared" si="2"/>
        <v>134</v>
      </c>
      <c r="H9" s="277">
        <f t="shared" si="2"/>
        <v>1648</v>
      </c>
      <c r="I9" s="277">
        <f t="shared" si="2"/>
        <v>1135</v>
      </c>
      <c r="J9" s="277">
        <f t="shared" si="2"/>
        <v>1467</v>
      </c>
      <c r="K9" s="278">
        <f t="shared" si="2"/>
        <v>0</v>
      </c>
      <c r="L9" s="277">
        <f t="shared" si="2"/>
        <v>3137</v>
      </c>
      <c r="M9" s="277">
        <f t="shared" si="2"/>
        <v>138</v>
      </c>
      <c r="N9" s="277">
        <f t="shared" si="2"/>
        <v>0</v>
      </c>
      <c r="O9" s="277">
        <f t="shared" si="2"/>
        <v>5191</v>
      </c>
      <c r="P9" s="277">
        <f t="shared" si="2"/>
        <v>535</v>
      </c>
      <c r="Q9" s="277">
        <f t="shared" si="2"/>
        <v>4571</v>
      </c>
      <c r="R9" s="277">
        <f t="shared" si="2"/>
        <v>63</v>
      </c>
      <c r="S9" s="277">
        <f t="shared" si="2"/>
        <v>11</v>
      </c>
      <c r="T9" s="277">
        <f t="shared" si="2"/>
        <v>11</v>
      </c>
      <c r="U9" s="277">
        <f t="shared" si="2"/>
        <v>110790</v>
      </c>
      <c r="V9" s="277">
        <f t="shared" si="2"/>
        <v>19516</v>
      </c>
      <c r="W9" s="277">
        <f t="shared" si="2"/>
        <v>6306</v>
      </c>
      <c r="X9" s="279">
        <f t="shared" ref="X9:X25" si="3">W9/B9*100</f>
        <v>4.6159927385588384</v>
      </c>
      <c r="Y9" s="280"/>
    </row>
    <row r="10" spans="1:25" s="269" customFormat="1" ht="36" customHeight="1">
      <c r="A10" s="281" t="s">
        <v>125</v>
      </c>
      <c r="B10" s="282">
        <f t="shared" si="0"/>
        <v>9273</v>
      </c>
      <c r="C10" s="283">
        <f t="shared" si="1"/>
        <v>9273</v>
      </c>
      <c r="D10" s="283">
        <v>2</v>
      </c>
      <c r="E10" s="283">
        <v>6600</v>
      </c>
      <c r="F10" s="283">
        <v>2224</v>
      </c>
      <c r="G10" s="283">
        <v>4</v>
      </c>
      <c r="H10" s="283">
        <v>62</v>
      </c>
      <c r="I10" s="283">
        <v>69</v>
      </c>
      <c r="J10" s="283">
        <v>139</v>
      </c>
      <c r="K10" s="283">
        <v>0</v>
      </c>
      <c r="L10" s="283">
        <v>166</v>
      </c>
      <c r="M10" s="283">
        <v>7</v>
      </c>
      <c r="N10" s="283">
        <v>0</v>
      </c>
      <c r="O10" s="283">
        <f t="shared" ref="O10:O25" si="4">SUM(P10:T10)</f>
        <v>336</v>
      </c>
      <c r="P10" s="283">
        <v>41</v>
      </c>
      <c r="Q10" s="283">
        <v>292</v>
      </c>
      <c r="R10" s="283">
        <v>0</v>
      </c>
      <c r="S10" s="283">
        <v>2</v>
      </c>
      <c r="T10" s="283">
        <v>1</v>
      </c>
      <c r="U10" s="283">
        <v>7643</v>
      </c>
      <c r="V10" s="283">
        <v>1255</v>
      </c>
      <c r="W10" s="283">
        <v>375</v>
      </c>
      <c r="X10" s="280">
        <f t="shared" si="3"/>
        <v>4.0439987059204139</v>
      </c>
      <c r="Y10" s="280"/>
    </row>
    <row r="11" spans="1:25" s="269" customFormat="1" ht="36" customHeight="1">
      <c r="A11" s="281" t="s">
        <v>4</v>
      </c>
      <c r="B11" s="282">
        <f t="shared" si="0"/>
        <v>4422</v>
      </c>
      <c r="C11" s="283">
        <f t="shared" si="1"/>
        <v>4422</v>
      </c>
      <c r="D11" s="283">
        <v>0</v>
      </c>
      <c r="E11" s="283">
        <v>3360</v>
      </c>
      <c r="F11" s="283">
        <v>819</v>
      </c>
      <c r="G11" s="283">
        <v>3</v>
      </c>
      <c r="H11" s="283">
        <v>46</v>
      </c>
      <c r="I11" s="283">
        <v>56</v>
      </c>
      <c r="J11" s="283">
        <v>35</v>
      </c>
      <c r="K11" s="283">
        <v>0</v>
      </c>
      <c r="L11" s="283">
        <v>96</v>
      </c>
      <c r="M11" s="283">
        <v>7</v>
      </c>
      <c r="N11" s="283">
        <v>0</v>
      </c>
      <c r="O11" s="283">
        <f t="shared" si="4"/>
        <v>200</v>
      </c>
      <c r="P11" s="283">
        <v>24</v>
      </c>
      <c r="Q11" s="283">
        <v>176</v>
      </c>
      <c r="R11" s="283">
        <v>0</v>
      </c>
      <c r="S11" s="283">
        <v>0</v>
      </c>
      <c r="T11" s="283">
        <v>0</v>
      </c>
      <c r="U11" s="283">
        <v>3777</v>
      </c>
      <c r="V11" s="283">
        <v>447</v>
      </c>
      <c r="W11" s="283">
        <v>198</v>
      </c>
      <c r="X11" s="280">
        <f t="shared" si="3"/>
        <v>4.4776119402985071</v>
      </c>
      <c r="Y11" s="280"/>
    </row>
    <row r="12" spans="1:25" s="269" customFormat="1" ht="36" customHeight="1">
      <c r="A12" s="281" t="s">
        <v>5</v>
      </c>
      <c r="B12" s="282">
        <f t="shared" si="0"/>
        <v>10987</v>
      </c>
      <c r="C12" s="283">
        <f t="shared" si="1"/>
        <v>10987</v>
      </c>
      <c r="D12" s="283">
        <v>5</v>
      </c>
      <c r="E12" s="283">
        <v>7384</v>
      </c>
      <c r="F12" s="283">
        <v>2940</v>
      </c>
      <c r="G12" s="283">
        <v>6</v>
      </c>
      <c r="H12" s="283">
        <v>148</v>
      </c>
      <c r="I12" s="283">
        <v>93</v>
      </c>
      <c r="J12" s="283">
        <v>139</v>
      </c>
      <c r="K12" s="283">
        <v>0</v>
      </c>
      <c r="L12" s="283">
        <v>256</v>
      </c>
      <c r="M12" s="283">
        <v>16</v>
      </c>
      <c r="N12" s="283">
        <v>0</v>
      </c>
      <c r="O12" s="283">
        <f t="shared" si="4"/>
        <v>530</v>
      </c>
      <c r="P12" s="283">
        <v>3</v>
      </c>
      <c r="Q12" s="283">
        <v>524</v>
      </c>
      <c r="R12" s="283">
        <v>2</v>
      </c>
      <c r="S12" s="283">
        <v>0</v>
      </c>
      <c r="T12" s="283">
        <v>1</v>
      </c>
      <c r="U12" s="283">
        <v>9120</v>
      </c>
      <c r="V12" s="283">
        <v>1295</v>
      </c>
      <c r="W12" s="283">
        <v>572</v>
      </c>
      <c r="X12" s="280">
        <f t="shared" si="3"/>
        <v>5.2061527259488489</v>
      </c>
      <c r="Y12" s="280"/>
    </row>
    <row r="13" spans="1:25" s="269" customFormat="1" ht="36" customHeight="1">
      <c r="A13" s="281" t="s">
        <v>6</v>
      </c>
      <c r="B13" s="282">
        <f t="shared" si="0"/>
        <v>9325</v>
      </c>
      <c r="C13" s="283">
        <f t="shared" si="1"/>
        <v>9325</v>
      </c>
      <c r="D13" s="283">
        <v>3</v>
      </c>
      <c r="E13" s="283">
        <v>6926</v>
      </c>
      <c r="F13" s="283">
        <v>2027</v>
      </c>
      <c r="G13" s="283">
        <v>1</v>
      </c>
      <c r="H13" s="283">
        <v>124</v>
      </c>
      <c r="I13" s="283">
        <v>43</v>
      </c>
      <c r="J13" s="283">
        <v>56</v>
      </c>
      <c r="K13" s="283">
        <v>0</v>
      </c>
      <c r="L13" s="283">
        <v>131</v>
      </c>
      <c r="M13" s="283">
        <v>14</v>
      </c>
      <c r="N13" s="283">
        <v>0</v>
      </c>
      <c r="O13" s="283">
        <f t="shared" si="4"/>
        <v>379</v>
      </c>
      <c r="P13" s="283">
        <v>31</v>
      </c>
      <c r="Q13" s="283">
        <v>343</v>
      </c>
      <c r="R13" s="283">
        <v>3</v>
      </c>
      <c r="S13" s="283">
        <v>1</v>
      </c>
      <c r="T13" s="283">
        <v>1</v>
      </c>
      <c r="U13" s="283">
        <v>7721</v>
      </c>
      <c r="V13" s="283">
        <v>1273</v>
      </c>
      <c r="W13" s="283">
        <v>331</v>
      </c>
      <c r="X13" s="280">
        <f t="shared" si="3"/>
        <v>3.5495978552278817</v>
      </c>
      <c r="Y13" s="280"/>
    </row>
    <row r="14" spans="1:25" s="269" customFormat="1" ht="36" customHeight="1">
      <c r="A14" s="281" t="s">
        <v>126</v>
      </c>
      <c r="B14" s="282">
        <f t="shared" si="0"/>
        <v>8518</v>
      </c>
      <c r="C14" s="283">
        <f t="shared" si="1"/>
        <v>8518</v>
      </c>
      <c r="D14" s="283">
        <v>2</v>
      </c>
      <c r="E14" s="283">
        <v>6213</v>
      </c>
      <c r="F14" s="283">
        <v>1917</v>
      </c>
      <c r="G14" s="283">
        <v>9</v>
      </c>
      <c r="H14" s="283">
        <v>122</v>
      </c>
      <c r="I14" s="283">
        <v>53</v>
      </c>
      <c r="J14" s="283">
        <v>57</v>
      </c>
      <c r="K14" s="283">
        <v>0</v>
      </c>
      <c r="L14" s="283">
        <v>137</v>
      </c>
      <c r="M14" s="283">
        <v>8</v>
      </c>
      <c r="N14" s="283">
        <v>0</v>
      </c>
      <c r="O14" s="283">
        <f t="shared" si="4"/>
        <v>250</v>
      </c>
      <c r="P14" s="283">
        <v>52</v>
      </c>
      <c r="Q14" s="283">
        <v>195</v>
      </c>
      <c r="R14" s="283">
        <v>2</v>
      </c>
      <c r="S14" s="283">
        <v>1</v>
      </c>
      <c r="T14" s="283">
        <v>0</v>
      </c>
      <c r="U14" s="283">
        <v>6971</v>
      </c>
      <c r="V14" s="283">
        <v>1211</v>
      </c>
      <c r="W14" s="283">
        <v>336</v>
      </c>
      <c r="X14" s="280">
        <f t="shared" si="3"/>
        <v>3.9445879314393051</v>
      </c>
      <c r="Y14" s="280"/>
    </row>
    <row r="15" spans="1:25" s="269" customFormat="1" ht="36" customHeight="1">
      <c r="A15" s="281" t="s">
        <v>8</v>
      </c>
      <c r="B15" s="282">
        <f t="shared" si="0"/>
        <v>4012</v>
      </c>
      <c r="C15" s="283">
        <f t="shared" si="1"/>
        <v>4012</v>
      </c>
      <c r="D15" s="283">
        <v>1</v>
      </c>
      <c r="E15" s="283">
        <v>2863</v>
      </c>
      <c r="F15" s="283">
        <v>800</v>
      </c>
      <c r="G15" s="283">
        <v>4</v>
      </c>
      <c r="H15" s="283">
        <v>31</v>
      </c>
      <c r="I15" s="283">
        <v>14</v>
      </c>
      <c r="J15" s="283">
        <v>51</v>
      </c>
      <c r="K15" s="283">
        <v>0</v>
      </c>
      <c r="L15" s="283">
        <v>242</v>
      </c>
      <c r="M15" s="283">
        <v>6</v>
      </c>
      <c r="N15" s="283">
        <v>0</v>
      </c>
      <c r="O15" s="283">
        <f t="shared" si="4"/>
        <v>194</v>
      </c>
      <c r="P15" s="283">
        <v>27</v>
      </c>
      <c r="Q15" s="283">
        <v>166</v>
      </c>
      <c r="R15" s="283">
        <v>0</v>
      </c>
      <c r="S15" s="283">
        <v>0</v>
      </c>
      <c r="T15" s="283">
        <v>1</v>
      </c>
      <c r="U15" s="283">
        <v>3242</v>
      </c>
      <c r="V15" s="283">
        <v>436</v>
      </c>
      <c r="W15" s="283">
        <v>334</v>
      </c>
      <c r="X15" s="280">
        <f t="shared" si="3"/>
        <v>8.3250249252243265</v>
      </c>
      <c r="Y15" s="280"/>
    </row>
    <row r="16" spans="1:25" s="269" customFormat="1" ht="36" customHeight="1">
      <c r="A16" s="281" t="s">
        <v>127</v>
      </c>
      <c r="B16" s="282">
        <f t="shared" si="0"/>
        <v>6391</v>
      </c>
      <c r="C16" s="283">
        <f t="shared" si="1"/>
        <v>6391</v>
      </c>
      <c r="D16" s="283">
        <v>3</v>
      </c>
      <c r="E16" s="283">
        <v>4355</v>
      </c>
      <c r="F16" s="283">
        <v>1699</v>
      </c>
      <c r="G16" s="283">
        <v>1</v>
      </c>
      <c r="H16" s="283">
        <v>68</v>
      </c>
      <c r="I16" s="283">
        <v>66</v>
      </c>
      <c r="J16" s="283">
        <v>71</v>
      </c>
      <c r="K16" s="283">
        <v>0</v>
      </c>
      <c r="L16" s="283">
        <v>125</v>
      </c>
      <c r="M16" s="283">
        <v>3</v>
      </c>
      <c r="N16" s="283">
        <v>0</v>
      </c>
      <c r="O16" s="283">
        <f t="shared" si="4"/>
        <v>187</v>
      </c>
      <c r="P16" s="283">
        <v>18</v>
      </c>
      <c r="Q16" s="283">
        <v>166</v>
      </c>
      <c r="R16" s="283">
        <v>0</v>
      </c>
      <c r="S16" s="283">
        <v>0</v>
      </c>
      <c r="T16" s="283">
        <v>3</v>
      </c>
      <c r="U16" s="283">
        <v>5463</v>
      </c>
      <c r="V16" s="283">
        <v>671</v>
      </c>
      <c r="W16" s="283">
        <v>257</v>
      </c>
      <c r="X16" s="280">
        <f t="shared" si="3"/>
        <v>4.0212799248943822</v>
      </c>
      <c r="Y16" s="280"/>
    </row>
    <row r="17" spans="1:1024" s="269" customFormat="1" ht="36" customHeight="1">
      <c r="A17" s="281" t="s">
        <v>174</v>
      </c>
      <c r="B17" s="282">
        <f t="shared" si="0"/>
        <v>6538</v>
      </c>
      <c r="C17" s="283">
        <f t="shared" si="1"/>
        <v>6538</v>
      </c>
      <c r="D17" s="283">
        <v>1</v>
      </c>
      <c r="E17" s="283">
        <v>3475</v>
      </c>
      <c r="F17" s="283">
        <v>2692</v>
      </c>
      <c r="G17" s="283">
        <v>4</v>
      </c>
      <c r="H17" s="283">
        <v>77</v>
      </c>
      <c r="I17" s="283">
        <v>52</v>
      </c>
      <c r="J17" s="283">
        <v>72</v>
      </c>
      <c r="K17" s="283">
        <v>0</v>
      </c>
      <c r="L17" s="283">
        <v>159</v>
      </c>
      <c r="M17" s="283">
        <v>6</v>
      </c>
      <c r="N17" s="283">
        <v>0</v>
      </c>
      <c r="O17" s="283">
        <f t="shared" si="4"/>
        <v>274</v>
      </c>
      <c r="P17" s="283">
        <v>50</v>
      </c>
      <c r="Q17" s="283">
        <v>217</v>
      </c>
      <c r="R17" s="283">
        <v>7</v>
      </c>
      <c r="S17" s="283">
        <v>0</v>
      </c>
      <c r="T17" s="283">
        <v>0</v>
      </c>
      <c r="U17" s="283">
        <v>4325</v>
      </c>
      <c r="V17" s="283">
        <v>1916</v>
      </c>
      <c r="W17" s="283">
        <v>297</v>
      </c>
      <c r="X17" s="280">
        <f t="shared" si="3"/>
        <v>4.5426736004894464</v>
      </c>
      <c r="Y17" s="280"/>
    </row>
    <row r="18" spans="1:1024" s="269" customFormat="1" ht="36" customHeight="1">
      <c r="A18" s="281" t="s">
        <v>129</v>
      </c>
      <c r="B18" s="282">
        <f t="shared" si="0"/>
        <v>3886</v>
      </c>
      <c r="C18" s="283">
        <f t="shared" si="1"/>
        <v>3886</v>
      </c>
      <c r="D18" s="283">
        <v>2</v>
      </c>
      <c r="E18" s="283">
        <v>1513</v>
      </c>
      <c r="F18" s="283">
        <v>2006</v>
      </c>
      <c r="G18" s="283">
        <v>1</v>
      </c>
      <c r="H18" s="283">
        <v>167</v>
      </c>
      <c r="I18" s="283">
        <v>68</v>
      </c>
      <c r="J18" s="283">
        <v>42</v>
      </c>
      <c r="K18" s="283">
        <v>0</v>
      </c>
      <c r="L18" s="283">
        <v>81</v>
      </c>
      <c r="M18" s="283">
        <v>6</v>
      </c>
      <c r="N18" s="283">
        <v>0</v>
      </c>
      <c r="O18" s="283">
        <f t="shared" si="4"/>
        <v>121</v>
      </c>
      <c r="P18" s="283">
        <v>5</v>
      </c>
      <c r="Q18" s="283">
        <v>113</v>
      </c>
      <c r="R18" s="283">
        <v>0</v>
      </c>
      <c r="S18" s="283">
        <v>2</v>
      </c>
      <c r="T18" s="283">
        <v>1</v>
      </c>
      <c r="U18" s="283">
        <v>2993</v>
      </c>
      <c r="V18" s="283">
        <v>675</v>
      </c>
      <c r="W18" s="283">
        <v>218</v>
      </c>
      <c r="X18" s="280">
        <f t="shared" si="3"/>
        <v>5.6098816263510036</v>
      </c>
      <c r="Y18" s="280"/>
    </row>
    <row r="19" spans="1:1024" s="269" customFormat="1" ht="36" customHeight="1">
      <c r="A19" s="281" t="s">
        <v>130</v>
      </c>
      <c r="B19" s="282">
        <f t="shared" si="0"/>
        <v>12167</v>
      </c>
      <c r="C19" s="283">
        <f t="shared" si="1"/>
        <v>12167</v>
      </c>
      <c r="D19" s="283">
        <v>5</v>
      </c>
      <c r="E19" s="283">
        <v>7974</v>
      </c>
      <c r="F19" s="283">
        <v>3488</v>
      </c>
      <c r="G19" s="283">
        <v>9</v>
      </c>
      <c r="H19" s="283">
        <v>151</v>
      </c>
      <c r="I19" s="283">
        <v>97</v>
      </c>
      <c r="J19" s="283">
        <v>80</v>
      </c>
      <c r="K19" s="283">
        <v>0</v>
      </c>
      <c r="L19" s="283">
        <v>359</v>
      </c>
      <c r="M19" s="283">
        <v>4</v>
      </c>
      <c r="N19" s="283">
        <v>0</v>
      </c>
      <c r="O19" s="283">
        <f t="shared" si="4"/>
        <v>539</v>
      </c>
      <c r="P19" s="283">
        <v>80</v>
      </c>
      <c r="Q19" s="283">
        <v>446</v>
      </c>
      <c r="R19" s="283">
        <v>12</v>
      </c>
      <c r="S19" s="283">
        <v>1</v>
      </c>
      <c r="T19" s="283">
        <v>0</v>
      </c>
      <c r="U19" s="283">
        <v>9918</v>
      </c>
      <c r="V19" s="283">
        <v>1672</v>
      </c>
      <c r="W19" s="283">
        <v>577</v>
      </c>
      <c r="X19" s="280">
        <f t="shared" si="3"/>
        <v>4.7423358264157143</v>
      </c>
      <c r="Y19" s="280"/>
    </row>
    <row r="20" spans="1:1024" s="269" customFormat="1" ht="36" customHeight="1">
      <c r="A20" s="281" t="s">
        <v>13</v>
      </c>
      <c r="B20" s="282">
        <f t="shared" si="0"/>
        <v>8234</v>
      </c>
      <c r="C20" s="283">
        <f t="shared" si="1"/>
        <v>8234</v>
      </c>
      <c r="D20" s="283">
        <v>3</v>
      </c>
      <c r="E20" s="283">
        <v>4337</v>
      </c>
      <c r="F20" s="283">
        <v>3310</v>
      </c>
      <c r="G20" s="283">
        <v>8</v>
      </c>
      <c r="H20" s="283">
        <v>251</v>
      </c>
      <c r="I20" s="283">
        <v>65</v>
      </c>
      <c r="J20" s="283">
        <v>50</v>
      </c>
      <c r="K20" s="283">
        <v>0</v>
      </c>
      <c r="L20" s="283">
        <v>197</v>
      </c>
      <c r="M20" s="283">
        <v>13</v>
      </c>
      <c r="N20" s="283">
        <v>0</v>
      </c>
      <c r="O20" s="283">
        <f t="shared" si="4"/>
        <v>363</v>
      </c>
      <c r="P20" s="283">
        <v>23</v>
      </c>
      <c r="Q20" s="283">
        <v>328</v>
      </c>
      <c r="R20" s="283">
        <v>12</v>
      </c>
      <c r="S20" s="283">
        <v>0</v>
      </c>
      <c r="T20" s="283">
        <v>0</v>
      </c>
      <c r="U20" s="283">
        <v>7025</v>
      </c>
      <c r="V20" s="283">
        <v>801</v>
      </c>
      <c r="W20" s="283">
        <v>408</v>
      </c>
      <c r="X20" s="280">
        <f t="shared" si="3"/>
        <v>4.9550643672577115</v>
      </c>
      <c r="Y20" s="280"/>
    </row>
    <row r="21" spans="1:1024" s="269" customFormat="1" ht="36" customHeight="1">
      <c r="A21" s="281" t="s">
        <v>14</v>
      </c>
      <c r="B21" s="282">
        <f t="shared" si="0"/>
        <v>9271</v>
      </c>
      <c r="C21" s="283">
        <f t="shared" si="1"/>
        <v>9271</v>
      </c>
      <c r="D21" s="283">
        <v>3</v>
      </c>
      <c r="E21" s="283">
        <v>6194</v>
      </c>
      <c r="F21" s="283">
        <v>2480</v>
      </c>
      <c r="G21" s="283">
        <v>21</v>
      </c>
      <c r="H21" s="283">
        <v>67</v>
      </c>
      <c r="I21" s="283">
        <v>115</v>
      </c>
      <c r="J21" s="283">
        <v>104</v>
      </c>
      <c r="K21" s="283">
        <v>0</v>
      </c>
      <c r="L21" s="283">
        <v>272</v>
      </c>
      <c r="M21" s="283">
        <v>15</v>
      </c>
      <c r="N21" s="283">
        <v>0</v>
      </c>
      <c r="O21" s="283">
        <f t="shared" si="4"/>
        <v>318</v>
      </c>
      <c r="P21" s="283">
        <v>27</v>
      </c>
      <c r="Q21" s="283">
        <v>287</v>
      </c>
      <c r="R21" s="283">
        <v>4</v>
      </c>
      <c r="S21" s="283">
        <v>0</v>
      </c>
      <c r="T21" s="283">
        <v>0</v>
      </c>
      <c r="U21" s="283">
        <v>6920</v>
      </c>
      <c r="V21" s="283">
        <v>1842</v>
      </c>
      <c r="W21" s="283">
        <v>509</v>
      </c>
      <c r="X21" s="280">
        <f t="shared" si="3"/>
        <v>5.4902383777370289</v>
      </c>
      <c r="Y21" s="280"/>
    </row>
    <row r="22" spans="1:1024" s="269" customFormat="1" ht="36" customHeight="1">
      <c r="A22" s="281" t="s">
        <v>131</v>
      </c>
      <c r="B22" s="282">
        <f t="shared" si="0"/>
        <v>9289</v>
      </c>
      <c r="C22" s="283">
        <f t="shared" si="1"/>
        <v>9289</v>
      </c>
      <c r="D22" s="283">
        <v>1</v>
      </c>
      <c r="E22" s="283">
        <v>7095</v>
      </c>
      <c r="F22" s="283">
        <v>1764</v>
      </c>
      <c r="G22" s="283">
        <v>36</v>
      </c>
      <c r="H22" s="283">
        <v>42</v>
      </c>
      <c r="I22" s="283">
        <v>42</v>
      </c>
      <c r="J22" s="283">
        <v>176</v>
      </c>
      <c r="K22" s="283">
        <v>0</v>
      </c>
      <c r="L22" s="283">
        <v>128</v>
      </c>
      <c r="M22" s="283">
        <v>5</v>
      </c>
      <c r="N22" s="283">
        <v>0</v>
      </c>
      <c r="O22" s="283">
        <f t="shared" si="4"/>
        <v>293</v>
      </c>
      <c r="P22" s="283">
        <v>13</v>
      </c>
      <c r="Q22" s="283">
        <v>273</v>
      </c>
      <c r="R22" s="283">
        <v>4</v>
      </c>
      <c r="S22" s="283">
        <v>2</v>
      </c>
      <c r="T22" s="283">
        <v>1</v>
      </c>
      <c r="U22" s="283">
        <v>7637</v>
      </c>
      <c r="V22" s="283">
        <v>1295</v>
      </c>
      <c r="W22" s="283">
        <v>357</v>
      </c>
      <c r="X22" s="280">
        <f t="shared" si="3"/>
        <v>3.8432554634513942</v>
      </c>
      <c r="Y22" s="280"/>
    </row>
    <row r="23" spans="1:1024" s="269" customFormat="1" ht="36" customHeight="1">
      <c r="A23" s="281" t="s">
        <v>16</v>
      </c>
      <c r="B23" s="282">
        <f t="shared" si="0"/>
        <v>15029</v>
      </c>
      <c r="C23" s="283">
        <f t="shared" si="1"/>
        <v>15029</v>
      </c>
      <c r="D23" s="283">
        <v>1</v>
      </c>
      <c r="E23" s="283">
        <v>10578</v>
      </c>
      <c r="F23" s="283">
        <v>3681</v>
      </c>
      <c r="G23" s="283">
        <v>8</v>
      </c>
      <c r="H23" s="283">
        <v>124</v>
      </c>
      <c r="I23" s="283">
        <v>91</v>
      </c>
      <c r="J23" s="283">
        <v>244</v>
      </c>
      <c r="K23" s="283">
        <v>0</v>
      </c>
      <c r="L23" s="283">
        <v>289</v>
      </c>
      <c r="M23" s="283">
        <v>13</v>
      </c>
      <c r="N23" s="283">
        <v>0</v>
      </c>
      <c r="O23" s="283">
        <f t="shared" si="4"/>
        <v>561</v>
      </c>
      <c r="P23" s="283">
        <v>76</v>
      </c>
      <c r="Q23" s="283">
        <v>476</v>
      </c>
      <c r="R23" s="283">
        <v>8</v>
      </c>
      <c r="S23" s="283">
        <v>1</v>
      </c>
      <c r="T23" s="283">
        <v>0</v>
      </c>
      <c r="U23" s="283">
        <v>12152</v>
      </c>
      <c r="V23" s="283">
        <v>2170</v>
      </c>
      <c r="W23" s="283">
        <v>707</v>
      </c>
      <c r="X23" s="280">
        <f t="shared" si="3"/>
        <v>4.7042384722869119</v>
      </c>
      <c r="Y23" s="280"/>
    </row>
    <row r="24" spans="1:1024" s="269" customFormat="1" ht="36" customHeight="1">
      <c r="A24" s="281" t="s">
        <v>132</v>
      </c>
      <c r="B24" s="282">
        <f t="shared" si="0"/>
        <v>9337</v>
      </c>
      <c r="C24" s="283">
        <f t="shared" si="1"/>
        <v>9337</v>
      </c>
      <c r="D24" s="283">
        <v>2</v>
      </c>
      <c r="E24" s="283">
        <v>6630</v>
      </c>
      <c r="F24" s="283">
        <v>2232</v>
      </c>
      <c r="G24" s="283">
        <v>10</v>
      </c>
      <c r="H24" s="283">
        <v>102</v>
      </c>
      <c r="I24" s="283">
        <v>107</v>
      </c>
      <c r="J24" s="283">
        <v>66</v>
      </c>
      <c r="K24" s="283">
        <v>0</v>
      </c>
      <c r="L24" s="283">
        <v>179</v>
      </c>
      <c r="M24" s="283">
        <v>9</v>
      </c>
      <c r="N24" s="283">
        <v>0</v>
      </c>
      <c r="O24" s="283">
        <f t="shared" si="4"/>
        <v>297</v>
      </c>
      <c r="P24" s="283">
        <v>12</v>
      </c>
      <c r="Q24" s="283">
        <v>281</v>
      </c>
      <c r="R24" s="283">
        <v>1</v>
      </c>
      <c r="S24" s="283">
        <v>1</v>
      </c>
      <c r="T24" s="283">
        <v>2</v>
      </c>
      <c r="U24" s="283">
        <v>7819</v>
      </c>
      <c r="V24" s="283">
        <v>1181</v>
      </c>
      <c r="W24" s="283">
        <v>337</v>
      </c>
      <c r="X24" s="280">
        <f t="shared" si="3"/>
        <v>3.6092963478633395</v>
      </c>
      <c r="Y24" s="280"/>
      <c r="AA24" s="283"/>
      <c r="AB24" s="283"/>
      <c r="AC24" s="283"/>
      <c r="AD24" s="283"/>
      <c r="AE24" s="283"/>
      <c r="AF24" s="283"/>
      <c r="AG24" s="283"/>
      <c r="AH24" s="283"/>
      <c r="AI24" s="283"/>
      <c r="AJ24" s="283"/>
      <c r="AK24" s="283"/>
      <c r="AL24" s="283"/>
      <c r="AM24" s="283"/>
      <c r="AN24" s="283"/>
      <c r="AO24" s="283"/>
      <c r="AP24" s="283"/>
      <c r="AQ24" s="283"/>
      <c r="AR24" s="283"/>
      <c r="AS24" s="283"/>
      <c r="AT24" s="283"/>
      <c r="AU24" s="283"/>
      <c r="AV24" s="283"/>
      <c r="AW24" s="280"/>
    </row>
    <row r="25" spans="1:1024" s="269" customFormat="1" ht="36" customHeight="1">
      <c r="A25" s="284" t="s">
        <v>133</v>
      </c>
      <c r="B25" s="285">
        <f t="shared" si="0"/>
        <v>9933</v>
      </c>
      <c r="C25" s="286">
        <f t="shared" si="1"/>
        <v>9933</v>
      </c>
      <c r="D25" s="286">
        <v>0</v>
      </c>
      <c r="E25" s="286">
        <v>6353</v>
      </c>
      <c r="F25" s="286">
        <v>2990</v>
      </c>
      <c r="G25" s="286">
        <v>9</v>
      </c>
      <c r="H25" s="286">
        <v>66</v>
      </c>
      <c r="I25" s="286">
        <v>104</v>
      </c>
      <c r="J25" s="286">
        <v>85</v>
      </c>
      <c r="K25" s="286">
        <v>0</v>
      </c>
      <c r="L25" s="286">
        <v>320</v>
      </c>
      <c r="M25" s="286">
        <v>6</v>
      </c>
      <c r="N25" s="286">
        <v>0</v>
      </c>
      <c r="O25" s="286">
        <f t="shared" si="4"/>
        <v>349</v>
      </c>
      <c r="P25" s="286">
        <v>53</v>
      </c>
      <c r="Q25" s="286">
        <v>288</v>
      </c>
      <c r="R25" s="286">
        <v>8</v>
      </c>
      <c r="S25" s="286">
        <v>0</v>
      </c>
      <c r="T25" s="286">
        <v>0</v>
      </c>
      <c r="U25" s="286">
        <v>8064</v>
      </c>
      <c r="V25" s="286">
        <v>1376</v>
      </c>
      <c r="W25" s="286">
        <v>493</v>
      </c>
      <c r="X25" s="287">
        <f t="shared" si="3"/>
        <v>4.9632538004631028</v>
      </c>
      <c r="Y25" s="280"/>
      <c r="Z25" s="274"/>
      <c r="AA25" s="274"/>
      <c r="AB25" s="274"/>
    </row>
    <row r="26" spans="1:1024" s="290" customFormat="1">
      <c r="A26" s="288"/>
      <c r="B26" s="288"/>
      <c r="C26" s="288"/>
      <c r="D26" s="288"/>
      <c r="E26" s="288"/>
      <c r="F26" s="288"/>
      <c r="G26" s="288"/>
      <c r="H26" s="288"/>
      <c r="I26" s="288"/>
      <c r="J26" s="288"/>
      <c r="K26" s="288"/>
      <c r="L26" s="288"/>
      <c r="M26" s="288"/>
      <c r="N26" s="288"/>
      <c r="O26" s="288"/>
      <c r="P26" s="288"/>
      <c r="Q26" s="288"/>
      <c r="R26" s="288"/>
      <c r="S26" s="288"/>
      <c r="T26" s="288"/>
      <c r="U26" s="288"/>
      <c r="V26" s="288"/>
      <c r="W26" s="288"/>
      <c r="X26" s="289"/>
      <c r="Y26" s="289"/>
      <c r="Z26" s="289"/>
      <c r="AA26" s="289"/>
      <c r="AB26" s="289"/>
      <c r="AC26" s="289"/>
      <c r="AD26" s="289"/>
      <c r="AE26" s="289"/>
      <c r="AF26" s="289"/>
      <c r="AG26" s="289"/>
      <c r="AH26" s="289"/>
      <c r="AI26" s="289"/>
      <c r="AJ26" s="289"/>
      <c r="AK26" s="289"/>
      <c r="AL26" s="289"/>
      <c r="AM26" s="289"/>
      <c r="AN26" s="289"/>
      <c r="AO26" s="289"/>
      <c r="AP26" s="289"/>
      <c r="AQ26" s="289"/>
      <c r="AR26" s="289"/>
      <c r="AS26" s="289"/>
      <c r="AT26" s="289"/>
      <c r="AU26" s="289"/>
      <c r="AV26" s="289"/>
      <c r="AW26" s="289"/>
      <c r="AX26" s="289"/>
      <c r="AY26" s="289"/>
      <c r="AZ26" s="289"/>
      <c r="BA26" s="289"/>
      <c r="BB26" s="289"/>
      <c r="BC26" s="289"/>
      <c r="BD26" s="289"/>
      <c r="BE26" s="289"/>
      <c r="BF26" s="289"/>
      <c r="BG26" s="289"/>
      <c r="BH26" s="289"/>
      <c r="BI26" s="289"/>
      <c r="BJ26" s="289"/>
      <c r="BK26" s="289"/>
      <c r="BL26" s="289"/>
      <c r="BM26" s="289"/>
      <c r="BN26" s="289"/>
      <c r="BO26" s="289"/>
      <c r="BP26" s="289"/>
      <c r="BQ26" s="289"/>
      <c r="BR26" s="289"/>
      <c r="BS26" s="289"/>
      <c r="BT26" s="289"/>
      <c r="BU26" s="289"/>
      <c r="BV26" s="289"/>
      <c r="BW26" s="289"/>
      <c r="BX26" s="289"/>
      <c r="BY26" s="289"/>
      <c r="BZ26" s="289"/>
      <c r="CA26" s="289"/>
      <c r="CB26" s="289"/>
      <c r="CC26" s="289"/>
      <c r="CD26" s="289"/>
      <c r="CE26" s="289"/>
      <c r="CF26" s="289"/>
      <c r="CG26" s="289"/>
      <c r="CH26" s="289"/>
      <c r="CI26" s="289"/>
      <c r="CJ26" s="289"/>
      <c r="CK26" s="289"/>
      <c r="CL26" s="289"/>
      <c r="CM26" s="289"/>
      <c r="CN26" s="289"/>
      <c r="CO26" s="289"/>
      <c r="CP26" s="289"/>
      <c r="CQ26" s="289"/>
      <c r="CR26" s="289"/>
      <c r="CS26" s="289"/>
      <c r="CT26" s="289"/>
      <c r="CU26" s="289"/>
      <c r="CV26" s="289"/>
      <c r="CW26" s="289"/>
      <c r="CX26" s="289"/>
      <c r="CY26" s="289"/>
      <c r="CZ26" s="289"/>
      <c r="DA26" s="289"/>
      <c r="DB26" s="289"/>
      <c r="DC26" s="289"/>
      <c r="DD26" s="289"/>
      <c r="DE26" s="289"/>
      <c r="DF26" s="289"/>
      <c r="DG26" s="289"/>
      <c r="DH26" s="289"/>
      <c r="DI26" s="289"/>
      <c r="DJ26" s="289"/>
      <c r="DK26" s="289"/>
      <c r="DL26" s="289"/>
      <c r="DM26" s="289"/>
      <c r="DN26" s="289"/>
      <c r="DO26" s="289"/>
      <c r="DP26" s="289"/>
      <c r="DQ26" s="289"/>
      <c r="DR26" s="289"/>
      <c r="DS26" s="289"/>
      <c r="DT26" s="289"/>
      <c r="DU26" s="289"/>
      <c r="DV26" s="289"/>
      <c r="DW26" s="289"/>
      <c r="DX26" s="289"/>
      <c r="DY26" s="289"/>
      <c r="DZ26" s="289"/>
      <c r="EA26" s="289"/>
      <c r="EB26" s="289"/>
      <c r="EC26" s="289"/>
      <c r="ED26" s="289"/>
      <c r="EE26" s="289"/>
      <c r="EF26" s="289"/>
      <c r="EG26" s="289"/>
      <c r="EH26" s="289"/>
      <c r="EI26" s="289"/>
      <c r="EJ26" s="289"/>
      <c r="EK26" s="289"/>
      <c r="EL26" s="289"/>
      <c r="EM26" s="289"/>
      <c r="EN26" s="289"/>
      <c r="EO26" s="289"/>
      <c r="EP26" s="289"/>
      <c r="EQ26" s="289"/>
      <c r="ER26" s="289"/>
      <c r="ES26" s="289"/>
      <c r="ET26" s="289"/>
      <c r="EU26" s="289"/>
      <c r="EV26" s="289"/>
      <c r="EW26" s="289"/>
      <c r="EX26" s="289"/>
      <c r="EY26" s="289"/>
      <c r="EZ26" s="289"/>
      <c r="FA26" s="289"/>
      <c r="FB26" s="289"/>
      <c r="FC26" s="289"/>
      <c r="FD26" s="289"/>
      <c r="FE26" s="289"/>
      <c r="FF26" s="289"/>
      <c r="FG26" s="289"/>
      <c r="FH26" s="289"/>
      <c r="FI26" s="289"/>
      <c r="FJ26" s="289"/>
      <c r="FK26" s="289"/>
      <c r="FL26" s="289"/>
      <c r="FM26" s="289"/>
      <c r="FN26" s="289"/>
      <c r="FO26" s="289"/>
      <c r="FP26" s="289"/>
      <c r="FQ26" s="289"/>
      <c r="FR26" s="289"/>
      <c r="FS26" s="289"/>
      <c r="FT26" s="289"/>
      <c r="FU26" s="289"/>
      <c r="FV26" s="289"/>
      <c r="FW26" s="289"/>
      <c r="FX26" s="289"/>
      <c r="FY26" s="289"/>
      <c r="FZ26" s="289"/>
      <c r="GA26" s="289"/>
      <c r="GB26" s="289"/>
      <c r="GC26" s="289"/>
      <c r="GD26" s="289"/>
      <c r="GE26" s="289"/>
      <c r="GF26" s="289"/>
      <c r="GG26" s="289"/>
      <c r="GH26" s="289"/>
      <c r="GI26" s="289"/>
      <c r="GJ26" s="289"/>
      <c r="GK26" s="289"/>
      <c r="GL26" s="289"/>
      <c r="GM26" s="289"/>
      <c r="GN26" s="289"/>
      <c r="GO26" s="289"/>
      <c r="GP26" s="289"/>
      <c r="GQ26" s="289"/>
      <c r="GR26" s="289"/>
      <c r="GS26" s="289"/>
      <c r="GT26" s="289"/>
      <c r="GU26" s="289"/>
      <c r="GV26" s="289"/>
      <c r="GW26" s="289"/>
      <c r="GX26" s="289"/>
      <c r="GY26" s="289"/>
      <c r="GZ26" s="289"/>
      <c r="HA26" s="289"/>
      <c r="HB26" s="289"/>
      <c r="HC26" s="289"/>
      <c r="HD26" s="289"/>
      <c r="HE26" s="289"/>
      <c r="HF26" s="289"/>
      <c r="HG26" s="289"/>
      <c r="HH26" s="289"/>
      <c r="HI26" s="289"/>
      <c r="HJ26" s="289"/>
      <c r="HK26" s="289"/>
      <c r="HL26" s="289"/>
      <c r="HM26" s="289"/>
      <c r="HN26" s="289"/>
      <c r="HO26" s="289"/>
      <c r="HP26" s="289"/>
      <c r="HQ26" s="289"/>
      <c r="HR26" s="289"/>
      <c r="HS26" s="289"/>
      <c r="HT26" s="289"/>
      <c r="HU26" s="289"/>
      <c r="HV26" s="289"/>
      <c r="HW26" s="289"/>
      <c r="HX26" s="289"/>
      <c r="HY26" s="289"/>
      <c r="HZ26" s="289"/>
      <c r="IA26" s="289"/>
      <c r="IB26" s="289"/>
      <c r="IC26" s="289"/>
      <c r="ID26" s="289"/>
      <c r="IE26" s="289"/>
      <c r="IF26" s="289"/>
      <c r="IG26" s="289"/>
      <c r="IH26" s="289"/>
      <c r="II26" s="289"/>
      <c r="IJ26" s="289"/>
      <c r="IK26" s="289"/>
      <c r="IL26" s="289"/>
      <c r="IM26" s="289"/>
      <c r="IN26" s="289"/>
      <c r="IO26" s="289"/>
      <c r="IP26" s="289"/>
      <c r="IQ26" s="289"/>
      <c r="IR26" s="289"/>
      <c r="IS26" s="289"/>
      <c r="IT26" s="289"/>
      <c r="IU26" s="289"/>
      <c r="IV26" s="289"/>
      <c r="IW26" s="289"/>
      <c r="IX26" s="289"/>
      <c r="IY26" s="289"/>
      <c r="IZ26" s="289"/>
      <c r="JA26" s="289"/>
      <c r="JB26" s="289"/>
      <c r="JC26" s="289"/>
      <c r="JD26" s="289"/>
      <c r="JE26" s="289"/>
      <c r="JF26" s="289"/>
      <c r="JG26" s="289"/>
      <c r="JH26" s="289"/>
      <c r="JI26" s="289"/>
      <c r="JJ26" s="289"/>
      <c r="JK26" s="289"/>
      <c r="JL26" s="289"/>
      <c r="JM26" s="289"/>
      <c r="JN26" s="289"/>
      <c r="JO26" s="289"/>
      <c r="JP26" s="289"/>
      <c r="JQ26" s="289"/>
      <c r="JR26" s="289"/>
      <c r="JS26" s="289"/>
      <c r="JT26" s="289"/>
      <c r="JU26" s="289"/>
      <c r="JV26" s="289"/>
      <c r="JW26" s="289"/>
      <c r="JX26" s="289"/>
      <c r="JY26" s="289"/>
      <c r="JZ26" s="289"/>
      <c r="KA26" s="289"/>
      <c r="KB26" s="289"/>
      <c r="KC26" s="289"/>
      <c r="KD26" s="289"/>
      <c r="KE26" s="289"/>
      <c r="KF26" s="289"/>
      <c r="KG26" s="289"/>
      <c r="KH26" s="289"/>
      <c r="KI26" s="289"/>
      <c r="KJ26" s="289"/>
      <c r="KK26" s="289"/>
      <c r="KL26" s="289"/>
      <c r="KM26" s="289"/>
      <c r="KN26" s="289"/>
      <c r="KO26" s="289"/>
      <c r="KP26" s="289"/>
      <c r="KQ26" s="289"/>
      <c r="KR26" s="289"/>
      <c r="KS26" s="289"/>
      <c r="KT26" s="289"/>
      <c r="KU26" s="289"/>
      <c r="KV26" s="289"/>
      <c r="KW26" s="289"/>
      <c r="KX26" s="289"/>
      <c r="KY26" s="289"/>
      <c r="KZ26" s="289"/>
      <c r="LA26" s="289"/>
      <c r="LB26" s="289"/>
      <c r="LC26" s="289"/>
      <c r="LD26" s="289"/>
      <c r="LE26" s="289"/>
      <c r="LF26" s="289"/>
      <c r="LG26" s="289"/>
      <c r="LH26" s="289"/>
      <c r="LI26" s="289"/>
      <c r="LJ26" s="289"/>
      <c r="LK26" s="289"/>
      <c r="LL26" s="289"/>
      <c r="LM26" s="289"/>
      <c r="LN26" s="289"/>
      <c r="LO26" s="289"/>
      <c r="LP26" s="289"/>
      <c r="LQ26" s="289"/>
      <c r="LR26" s="289"/>
      <c r="LS26" s="289"/>
      <c r="LT26" s="289"/>
      <c r="LU26" s="289"/>
      <c r="LV26" s="289"/>
      <c r="LW26" s="289"/>
      <c r="LX26" s="289"/>
      <c r="LY26" s="289"/>
      <c r="LZ26" s="289"/>
      <c r="MA26" s="289"/>
      <c r="MB26" s="289"/>
      <c r="MC26" s="289"/>
      <c r="MD26" s="289"/>
      <c r="ME26" s="289"/>
      <c r="MF26" s="289"/>
      <c r="MG26" s="289"/>
      <c r="MH26" s="289"/>
      <c r="MI26" s="289"/>
      <c r="MJ26" s="289"/>
      <c r="MK26" s="289"/>
      <c r="ML26" s="289"/>
      <c r="MM26" s="289"/>
      <c r="MN26" s="289"/>
      <c r="MO26" s="289"/>
      <c r="MP26" s="289"/>
      <c r="MQ26" s="289"/>
      <c r="MR26" s="289"/>
      <c r="MS26" s="289"/>
      <c r="MT26" s="289"/>
      <c r="MU26" s="289"/>
      <c r="MV26" s="289"/>
      <c r="MW26" s="289"/>
      <c r="MX26" s="289"/>
      <c r="MY26" s="289"/>
      <c r="MZ26" s="289"/>
      <c r="NA26" s="289"/>
      <c r="NB26" s="289"/>
      <c r="NC26" s="289"/>
      <c r="ND26" s="289"/>
      <c r="NE26" s="289"/>
      <c r="NF26" s="289"/>
      <c r="NG26" s="289"/>
      <c r="NH26" s="289"/>
      <c r="NI26" s="289"/>
      <c r="NJ26" s="289"/>
      <c r="NK26" s="289"/>
      <c r="NL26" s="289"/>
      <c r="NM26" s="289"/>
      <c r="NN26" s="289"/>
      <c r="NO26" s="289"/>
      <c r="NP26" s="289"/>
      <c r="NQ26" s="289"/>
      <c r="NR26" s="289"/>
      <c r="NS26" s="289"/>
      <c r="NT26" s="289"/>
      <c r="NU26" s="289"/>
      <c r="NV26" s="289"/>
      <c r="NW26" s="289"/>
      <c r="NX26" s="289"/>
      <c r="NY26" s="289"/>
      <c r="NZ26" s="289"/>
      <c r="OA26" s="289"/>
      <c r="OB26" s="289"/>
      <c r="OC26" s="289"/>
      <c r="OD26" s="289"/>
      <c r="OE26" s="289"/>
      <c r="OF26" s="289"/>
      <c r="OG26" s="289"/>
      <c r="OH26" s="289"/>
      <c r="OI26" s="289"/>
      <c r="OJ26" s="289"/>
      <c r="OK26" s="289"/>
      <c r="OL26" s="289"/>
      <c r="OM26" s="289"/>
      <c r="ON26" s="289"/>
      <c r="OO26" s="289"/>
      <c r="OP26" s="289"/>
      <c r="OQ26" s="289"/>
      <c r="OR26" s="289"/>
      <c r="OS26" s="289"/>
      <c r="OT26" s="289"/>
      <c r="OU26" s="289"/>
      <c r="OV26" s="289"/>
      <c r="OW26" s="289"/>
      <c r="OX26" s="289"/>
      <c r="OY26" s="289"/>
      <c r="OZ26" s="289"/>
      <c r="PA26" s="289"/>
      <c r="PB26" s="289"/>
      <c r="PC26" s="289"/>
      <c r="PD26" s="289"/>
      <c r="PE26" s="289"/>
      <c r="PF26" s="289"/>
      <c r="PG26" s="289"/>
      <c r="PH26" s="289"/>
      <c r="PI26" s="289"/>
      <c r="PJ26" s="289"/>
      <c r="PK26" s="289"/>
      <c r="PL26" s="289"/>
      <c r="PM26" s="289"/>
      <c r="PN26" s="289"/>
      <c r="PO26" s="289"/>
      <c r="PP26" s="289"/>
      <c r="PQ26" s="289"/>
      <c r="PR26" s="289"/>
      <c r="PS26" s="289"/>
      <c r="PT26" s="289"/>
      <c r="PU26" s="289"/>
      <c r="PV26" s="289"/>
      <c r="PW26" s="289"/>
      <c r="PX26" s="289"/>
      <c r="PY26" s="289"/>
      <c r="PZ26" s="289"/>
      <c r="QA26" s="289"/>
      <c r="QB26" s="289"/>
      <c r="QC26" s="289"/>
      <c r="QD26" s="289"/>
      <c r="QE26" s="289"/>
      <c r="QF26" s="289"/>
      <c r="QG26" s="289"/>
      <c r="QH26" s="289"/>
      <c r="QI26" s="289"/>
      <c r="QJ26" s="289"/>
      <c r="QK26" s="289"/>
      <c r="QL26" s="289"/>
      <c r="QM26" s="289"/>
      <c r="QN26" s="289"/>
      <c r="QO26" s="289"/>
      <c r="QP26" s="289"/>
      <c r="QQ26" s="289"/>
      <c r="QR26" s="289"/>
      <c r="QS26" s="289"/>
      <c r="QT26" s="289"/>
      <c r="QU26" s="289"/>
      <c r="QV26" s="289"/>
      <c r="QW26" s="289"/>
      <c r="QX26" s="289"/>
      <c r="QY26" s="289"/>
      <c r="QZ26" s="289"/>
      <c r="RA26" s="289"/>
      <c r="RB26" s="289"/>
      <c r="RC26" s="289"/>
      <c r="RD26" s="289"/>
      <c r="RE26" s="289"/>
      <c r="RF26" s="289"/>
      <c r="RG26" s="289"/>
      <c r="RH26" s="289"/>
      <c r="RI26" s="289"/>
      <c r="RJ26" s="289"/>
      <c r="RK26" s="289"/>
      <c r="RL26" s="289"/>
      <c r="RM26" s="289"/>
      <c r="RN26" s="289"/>
      <c r="RO26" s="289"/>
      <c r="RP26" s="289"/>
      <c r="RQ26" s="289"/>
      <c r="RR26" s="289"/>
      <c r="RS26" s="289"/>
      <c r="RT26" s="289"/>
      <c r="RU26" s="289"/>
      <c r="RV26" s="289"/>
      <c r="RW26" s="289"/>
      <c r="RX26" s="289"/>
      <c r="RY26" s="289"/>
      <c r="RZ26" s="289"/>
      <c r="SA26" s="289"/>
      <c r="SB26" s="289"/>
      <c r="SC26" s="289"/>
      <c r="SD26" s="289"/>
      <c r="SE26" s="289"/>
      <c r="SF26" s="289"/>
      <c r="SG26" s="289"/>
      <c r="SH26" s="289"/>
      <c r="SI26" s="289"/>
      <c r="SJ26" s="289"/>
      <c r="SK26" s="289"/>
      <c r="SL26" s="289"/>
      <c r="SM26" s="289"/>
      <c r="SN26" s="289"/>
      <c r="SO26" s="289"/>
      <c r="SP26" s="289"/>
      <c r="SQ26" s="289"/>
      <c r="SR26" s="289"/>
      <c r="SS26" s="289"/>
      <c r="ST26" s="289"/>
      <c r="SU26" s="289"/>
      <c r="SV26" s="289"/>
      <c r="SW26" s="289"/>
      <c r="SX26" s="289"/>
      <c r="SY26" s="289"/>
      <c r="SZ26" s="289"/>
      <c r="TA26" s="289"/>
      <c r="TB26" s="289"/>
      <c r="TC26" s="289"/>
      <c r="TD26" s="289"/>
      <c r="TE26" s="289"/>
      <c r="TF26" s="289"/>
      <c r="TG26" s="289"/>
      <c r="TH26" s="289"/>
      <c r="TI26" s="289"/>
      <c r="TJ26" s="289"/>
      <c r="TK26" s="289"/>
      <c r="TL26" s="289"/>
      <c r="TM26" s="289"/>
      <c r="TN26" s="289"/>
      <c r="TO26" s="289"/>
      <c r="TP26" s="289"/>
      <c r="TQ26" s="289"/>
      <c r="TR26" s="289"/>
      <c r="TS26" s="289"/>
      <c r="TT26" s="289"/>
      <c r="TU26" s="289"/>
      <c r="TV26" s="289"/>
      <c r="TW26" s="289"/>
      <c r="TX26" s="289"/>
      <c r="TY26" s="289"/>
      <c r="TZ26" s="289"/>
      <c r="UA26" s="289"/>
      <c r="UB26" s="289"/>
      <c r="UC26" s="289"/>
      <c r="UD26" s="289"/>
      <c r="UE26" s="289"/>
      <c r="UF26" s="289"/>
      <c r="UG26" s="289"/>
      <c r="UH26" s="289"/>
      <c r="UI26" s="289"/>
      <c r="UJ26" s="289"/>
      <c r="UK26" s="289"/>
      <c r="UL26" s="289"/>
      <c r="UM26" s="289"/>
      <c r="UN26" s="289"/>
      <c r="UO26" s="289"/>
      <c r="UP26" s="289"/>
      <c r="UQ26" s="289"/>
      <c r="UR26" s="289"/>
      <c r="US26" s="289"/>
      <c r="UT26" s="289"/>
      <c r="UU26" s="289"/>
      <c r="UV26" s="289"/>
      <c r="UW26" s="289"/>
      <c r="UX26" s="289"/>
      <c r="UY26" s="289"/>
      <c r="UZ26" s="289"/>
      <c r="VA26" s="289"/>
      <c r="VB26" s="289"/>
      <c r="VC26" s="289"/>
      <c r="VD26" s="289"/>
      <c r="VE26" s="289"/>
      <c r="VF26" s="289"/>
      <c r="VG26" s="289"/>
      <c r="VH26" s="289"/>
      <c r="VI26" s="289"/>
      <c r="VJ26" s="289"/>
      <c r="VK26" s="289"/>
      <c r="VL26" s="289"/>
      <c r="VM26" s="289"/>
      <c r="VN26" s="289"/>
      <c r="VO26" s="289"/>
      <c r="VP26" s="289"/>
      <c r="VQ26" s="289"/>
      <c r="VR26" s="289"/>
      <c r="VS26" s="289"/>
      <c r="VT26" s="289"/>
      <c r="VU26" s="289"/>
      <c r="VV26" s="289"/>
      <c r="VW26" s="289"/>
      <c r="VX26" s="289"/>
      <c r="VY26" s="289"/>
      <c r="VZ26" s="289"/>
      <c r="WA26" s="289"/>
      <c r="WB26" s="289"/>
      <c r="WC26" s="289"/>
      <c r="WD26" s="289"/>
      <c r="WE26" s="289"/>
      <c r="WF26" s="289"/>
      <c r="WG26" s="289"/>
      <c r="WH26" s="289"/>
      <c r="WI26" s="289"/>
      <c r="WJ26" s="289"/>
      <c r="WK26" s="289"/>
      <c r="WL26" s="289"/>
      <c r="WM26" s="289"/>
      <c r="WN26" s="289"/>
      <c r="WO26" s="289"/>
      <c r="WP26" s="289"/>
      <c r="WQ26" s="289"/>
      <c r="WR26" s="289"/>
      <c r="WS26" s="289"/>
      <c r="WT26" s="289"/>
      <c r="WU26" s="289"/>
      <c r="WV26" s="289"/>
      <c r="WW26" s="289"/>
      <c r="WX26" s="289"/>
      <c r="WY26" s="289"/>
      <c r="WZ26" s="289"/>
      <c r="XA26" s="289"/>
      <c r="XB26" s="289"/>
      <c r="XC26" s="289"/>
      <c r="XD26" s="289"/>
      <c r="XE26" s="289"/>
      <c r="XF26" s="289"/>
      <c r="XG26" s="289"/>
      <c r="XH26" s="289"/>
      <c r="XI26" s="289"/>
      <c r="XJ26" s="289"/>
      <c r="XK26" s="289"/>
      <c r="XL26" s="289"/>
      <c r="XM26" s="289"/>
      <c r="XN26" s="289"/>
      <c r="XO26" s="289"/>
      <c r="XP26" s="289"/>
      <c r="XQ26" s="289"/>
      <c r="XR26" s="289"/>
      <c r="XS26" s="289"/>
      <c r="XT26" s="289"/>
      <c r="XU26" s="289"/>
      <c r="XV26" s="289"/>
      <c r="XW26" s="289"/>
      <c r="XX26" s="289"/>
      <c r="XY26" s="289"/>
      <c r="XZ26" s="289"/>
      <c r="YA26" s="289"/>
      <c r="YB26" s="289"/>
      <c r="YC26" s="289"/>
      <c r="YD26" s="289"/>
      <c r="YE26" s="289"/>
      <c r="YF26" s="289"/>
      <c r="YG26" s="289"/>
      <c r="YH26" s="289"/>
      <c r="YI26" s="289"/>
      <c r="YJ26" s="289"/>
      <c r="YK26" s="289"/>
      <c r="YL26" s="289"/>
      <c r="YM26" s="289"/>
      <c r="YN26" s="289"/>
      <c r="YO26" s="289"/>
      <c r="YP26" s="289"/>
      <c r="YQ26" s="289"/>
      <c r="YR26" s="289"/>
      <c r="YS26" s="289"/>
      <c r="YT26" s="289"/>
      <c r="YU26" s="289"/>
      <c r="YV26" s="289"/>
      <c r="YW26" s="289"/>
      <c r="YX26" s="289"/>
      <c r="YY26" s="289"/>
      <c r="YZ26" s="289"/>
      <c r="ZA26" s="289"/>
      <c r="ZB26" s="289"/>
      <c r="ZC26" s="289"/>
      <c r="ZD26" s="289"/>
      <c r="ZE26" s="289"/>
      <c r="ZF26" s="289"/>
      <c r="ZG26" s="289"/>
      <c r="ZH26" s="289"/>
      <c r="ZI26" s="289"/>
      <c r="ZJ26" s="289"/>
      <c r="ZK26" s="289"/>
      <c r="ZL26" s="289"/>
      <c r="ZM26" s="289"/>
      <c r="ZN26" s="289"/>
      <c r="ZO26" s="289"/>
      <c r="ZP26" s="289"/>
      <c r="ZQ26" s="289"/>
      <c r="ZR26" s="289"/>
      <c r="ZS26" s="289"/>
      <c r="ZT26" s="289"/>
      <c r="ZU26" s="289"/>
      <c r="ZV26" s="289"/>
      <c r="ZW26" s="289"/>
      <c r="ZX26" s="289"/>
      <c r="ZY26" s="289"/>
      <c r="ZZ26" s="289"/>
      <c r="AAA26" s="289"/>
      <c r="AAB26" s="289"/>
      <c r="AAC26" s="289"/>
      <c r="AAD26" s="289"/>
      <c r="AAE26" s="289"/>
      <c r="AAF26" s="289"/>
      <c r="AAG26" s="289"/>
      <c r="AAH26" s="289"/>
      <c r="AAI26" s="289"/>
      <c r="AAJ26" s="289"/>
      <c r="AAK26" s="289"/>
      <c r="AAL26" s="289"/>
      <c r="AAM26" s="289"/>
      <c r="AAN26" s="289"/>
      <c r="AAO26" s="289"/>
      <c r="AAP26" s="289"/>
      <c r="AAQ26" s="289"/>
      <c r="AAR26" s="289"/>
      <c r="AAS26" s="289"/>
      <c r="AAT26" s="289"/>
      <c r="AAU26" s="289"/>
      <c r="AAV26" s="289"/>
      <c r="AAW26" s="289"/>
      <c r="AAX26" s="289"/>
      <c r="AAY26" s="289"/>
      <c r="AAZ26" s="289"/>
      <c r="ABA26" s="289"/>
      <c r="ABB26" s="289"/>
      <c r="ABC26" s="289"/>
      <c r="ABD26" s="289"/>
      <c r="ABE26" s="289"/>
      <c r="ABF26" s="289"/>
      <c r="ABG26" s="289"/>
      <c r="ABH26" s="289"/>
      <c r="ABI26" s="289"/>
      <c r="ABJ26" s="289"/>
      <c r="ABK26" s="289"/>
      <c r="ABL26" s="289"/>
      <c r="ABM26" s="289"/>
      <c r="ABN26" s="289"/>
      <c r="ABO26" s="289"/>
      <c r="ABP26" s="289"/>
      <c r="ABQ26" s="289"/>
      <c r="ABR26" s="289"/>
      <c r="ABS26" s="289"/>
      <c r="ABT26" s="289"/>
      <c r="ABU26" s="289"/>
      <c r="ABV26" s="289"/>
      <c r="ABW26" s="289"/>
      <c r="ABX26" s="289"/>
      <c r="ABY26" s="289"/>
      <c r="ABZ26" s="289"/>
      <c r="ACA26" s="289"/>
      <c r="ACB26" s="289"/>
      <c r="ACC26" s="289"/>
      <c r="ACD26" s="289"/>
      <c r="ACE26" s="289"/>
      <c r="ACF26" s="289"/>
      <c r="ACG26" s="289"/>
      <c r="ACH26" s="289"/>
      <c r="ACI26" s="289"/>
      <c r="ACJ26" s="289"/>
      <c r="ACK26" s="289"/>
      <c r="ACL26" s="289"/>
      <c r="ACM26" s="289"/>
      <c r="ACN26" s="289"/>
      <c r="ACO26" s="289"/>
      <c r="ACP26" s="289"/>
      <c r="ACQ26" s="289"/>
      <c r="ACR26" s="289"/>
      <c r="ACS26" s="289"/>
      <c r="ACT26" s="289"/>
      <c r="ACU26" s="289"/>
      <c r="ACV26" s="289"/>
      <c r="ACW26" s="289"/>
      <c r="ACX26" s="289"/>
      <c r="ACY26" s="289"/>
      <c r="ACZ26" s="289"/>
      <c r="ADA26" s="289"/>
      <c r="ADB26" s="289"/>
      <c r="ADC26" s="289"/>
      <c r="ADD26" s="289"/>
      <c r="ADE26" s="289"/>
      <c r="ADF26" s="289"/>
      <c r="ADG26" s="289"/>
      <c r="ADH26" s="289"/>
      <c r="ADI26" s="289"/>
      <c r="ADJ26" s="289"/>
      <c r="ADK26" s="289"/>
      <c r="ADL26" s="289"/>
      <c r="ADM26" s="289"/>
      <c r="ADN26" s="289"/>
      <c r="ADO26" s="289"/>
      <c r="ADP26" s="289"/>
      <c r="ADQ26" s="289"/>
      <c r="ADR26" s="289"/>
      <c r="ADS26" s="289"/>
      <c r="ADT26" s="289"/>
      <c r="ADU26" s="289"/>
      <c r="ADV26" s="289"/>
      <c r="ADW26" s="289"/>
      <c r="ADX26" s="289"/>
      <c r="ADY26" s="289"/>
      <c r="ADZ26" s="289"/>
      <c r="AEA26" s="289"/>
      <c r="AEB26" s="289"/>
      <c r="AEC26" s="289"/>
      <c r="AED26" s="289"/>
      <c r="AEE26" s="289"/>
      <c r="AEF26" s="289"/>
      <c r="AEG26" s="289"/>
      <c r="AEH26" s="289"/>
      <c r="AEI26" s="289"/>
      <c r="AEJ26" s="289"/>
      <c r="AEK26" s="289"/>
      <c r="AEL26" s="289"/>
      <c r="AEM26" s="289"/>
      <c r="AEN26" s="289"/>
      <c r="AEO26" s="289"/>
      <c r="AEP26" s="289"/>
      <c r="AEQ26" s="289"/>
      <c r="AER26" s="289"/>
      <c r="AES26" s="289"/>
      <c r="AET26" s="289"/>
      <c r="AEU26" s="289"/>
      <c r="AEV26" s="289"/>
      <c r="AEW26" s="289"/>
      <c r="AEX26" s="289"/>
      <c r="AEY26" s="289"/>
      <c r="AEZ26" s="289"/>
      <c r="AFA26" s="289"/>
      <c r="AFB26" s="289"/>
      <c r="AFC26" s="289"/>
      <c r="AFD26" s="289"/>
      <c r="AFE26" s="289"/>
      <c r="AFF26" s="289"/>
      <c r="AFG26" s="289"/>
      <c r="AFH26" s="289"/>
      <c r="AFI26" s="289"/>
      <c r="AFJ26" s="289"/>
      <c r="AFK26" s="289"/>
      <c r="AFL26" s="289"/>
      <c r="AFM26" s="289"/>
      <c r="AFN26" s="289"/>
      <c r="AFO26" s="289"/>
      <c r="AFP26" s="289"/>
      <c r="AFQ26" s="289"/>
      <c r="AFR26" s="289"/>
      <c r="AFS26" s="289"/>
      <c r="AFT26" s="289"/>
      <c r="AFU26" s="289"/>
      <c r="AFV26" s="289"/>
      <c r="AFW26" s="289"/>
      <c r="AFX26" s="289"/>
      <c r="AFY26" s="289"/>
      <c r="AFZ26" s="289"/>
      <c r="AGA26" s="289"/>
      <c r="AGB26" s="289"/>
      <c r="AGC26" s="289"/>
      <c r="AGD26" s="289"/>
      <c r="AGE26" s="289"/>
      <c r="AGF26" s="289"/>
      <c r="AGG26" s="289"/>
      <c r="AGH26" s="289"/>
      <c r="AGI26" s="289"/>
      <c r="AGJ26" s="289"/>
      <c r="AGK26" s="289"/>
      <c r="AGL26" s="289"/>
      <c r="AGM26" s="289"/>
      <c r="AGN26" s="289"/>
      <c r="AGO26" s="289"/>
      <c r="AGP26" s="289"/>
      <c r="AGQ26" s="289"/>
      <c r="AGR26" s="289"/>
      <c r="AGS26" s="289"/>
      <c r="AGT26" s="289"/>
      <c r="AGU26" s="289"/>
      <c r="AGV26" s="289"/>
      <c r="AGW26" s="289"/>
      <c r="AGX26" s="289"/>
      <c r="AGY26" s="289"/>
      <c r="AGZ26" s="289"/>
      <c r="AHA26" s="289"/>
      <c r="AHB26" s="289"/>
      <c r="AHC26" s="289"/>
      <c r="AHD26" s="289"/>
      <c r="AHE26" s="289"/>
      <c r="AHF26" s="289"/>
      <c r="AHG26" s="289"/>
      <c r="AHH26" s="289"/>
      <c r="AHI26" s="289"/>
      <c r="AHJ26" s="289"/>
      <c r="AHK26" s="289"/>
      <c r="AHL26" s="289"/>
      <c r="AHM26" s="289"/>
      <c r="AHN26" s="289"/>
      <c r="AHO26" s="289"/>
      <c r="AHP26" s="289"/>
      <c r="AHQ26" s="289"/>
      <c r="AHR26" s="289"/>
      <c r="AHS26" s="289"/>
      <c r="AHT26" s="289"/>
      <c r="AHU26" s="289"/>
      <c r="AHV26" s="289"/>
      <c r="AHW26" s="289"/>
      <c r="AHX26" s="289"/>
      <c r="AHY26" s="289"/>
      <c r="AHZ26" s="289"/>
      <c r="AIA26" s="289"/>
      <c r="AIB26" s="289"/>
      <c r="AIC26" s="289"/>
      <c r="AID26" s="289"/>
      <c r="AIE26" s="289"/>
      <c r="AIF26" s="289"/>
      <c r="AIG26" s="289"/>
      <c r="AIH26" s="289"/>
      <c r="AII26" s="289"/>
      <c r="AIJ26" s="289"/>
      <c r="AIK26" s="289"/>
      <c r="AIL26" s="289"/>
      <c r="AIM26" s="289"/>
      <c r="AIN26" s="289"/>
      <c r="AIO26" s="289"/>
      <c r="AIP26" s="289"/>
      <c r="AIQ26" s="289"/>
      <c r="AIR26" s="289"/>
      <c r="AIS26" s="289"/>
      <c r="AIT26" s="289"/>
      <c r="AIU26" s="289"/>
      <c r="AIV26" s="289"/>
      <c r="AIW26" s="289"/>
      <c r="AIX26" s="289"/>
      <c r="AIY26" s="289"/>
      <c r="AIZ26" s="289"/>
      <c r="AJA26" s="289"/>
      <c r="AJB26" s="289"/>
      <c r="AJC26" s="289"/>
      <c r="AJD26" s="289"/>
      <c r="AJE26" s="289"/>
      <c r="AJF26" s="289"/>
      <c r="AJG26" s="289"/>
      <c r="AJH26" s="289"/>
      <c r="AJI26" s="289"/>
      <c r="AJJ26" s="289"/>
      <c r="AJK26" s="289"/>
      <c r="AJL26" s="289"/>
      <c r="AJM26" s="289"/>
      <c r="AJN26" s="289"/>
      <c r="AJO26" s="289"/>
      <c r="AJP26" s="289"/>
      <c r="AJQ26" s="289"/>
      <c r="AJR26" s="289"/>
      <c r="AJS26" s="289"/>
      <c r="AJT26" s="289"/>
      <c r="AJU26" s="289"/>
      <c r="AJV26" s="289"/>
      <c r="AJW26" s="289"/>
      <c r="AJX26" s="289"/>
      <c r="AJY26" s="289"/>
      <c r="AJZ26" s="289"/>
      <c r="AKA26" s="289"/>
      <c r="AKB26" s="289"/>
      <c r="AKC26" s="289"/>
      <c r="AKD26" s="289"/>
      <c r="AKE26" s="289"/>
      <c r="AKF26" s="289"/>
      <c r="AKG26" s="289"/>
      <c r="AKH26" s="289"/>
      <c r="AKI26" s="289"/>
      <c r="AKJ26" s="289"/>
      <c r="AKK26" s="289"/>
      <c r="AKL26" s="289"/>
      <c r="AKM26" s="289"/>
      <c r="AKN26" s="289"/>
      <c r="AKO26" s="289"/>
      <c r="AKP26" s="289"/>
      <c r="AKQ26" s="289"/>
      <c r="AKR26" s="289"/>
      <c r="AKS26" s="289"/>
      <c r="AKT26" s="289"/>
      <c r="AKU26" s="289"/>
      <c r="AKV26" s="289"/>
      <c r="AKW26" s="289"/>
      <c r="AKX26" s="289"/>
      <c r="AKY26" s="289"/>
      <c r="AKZ26" s="289"/>
      <c r="ALA26" s="289"/>
      <c r="ALB26" s="289"/>
      <c r="ALC26" s="289"/>
      <c r="ALD26" s="289"/>
      <c r="ALE26" s="289"/>
      <c r="ALF26" s="289"/>
      <c r="ALG26" s="289"/>
      <c r="ALH26" s="289"/>
      <c r="ALI26" s="289"/>
      <c r="ALJ26" s="289"/>
      <c r="ALK26" s="289"/>
      <c r="ALL26" s="289"/>
      <c r="ALM26" s="289"/>
      <c r="ALN26" s="289"/>
      <c r="ALO26" s="289"/>
      <c r="ALP26" s="289"/>
      <c r="ALQ26" s="289"/>
      <c r="ALR26" s="289"/>
      <c r="ALS26" s="289"/>
      <c r="ALT26" s="289"/>
      <c r="ALU26" s="289"/>
      <c r="ALV26" s="289"/>
      <c r="ALW26" s="289"/>
      <c r="ALX26" s="289"/>
      <c r="ALY26" s="289"/>
      <c r="ALZ26" s="289"/>
      <c r="AMA26" s="289"/>
      <c r="AMB26" s="289"/>
      <c r="AMC26" s="289"/>
      <c r="AMD26" s="289"/>
      <c r="AME26" s="289"/>
      <c r="AMF26" s="289"/>
      <c r="AMG26" s="289"/>
      <c r="AMH26" s="289"/>
      <c r="AMI26" s="289"/>
      <c r="AMJ26" s="289"/>
    </row>
    <row r="27" spans="1:1024" s="290" customFormat="1">
      <c r="A27" s="291"/>
      <c r="B27" s="291"/>
      <c r="C27" s="291"/>
      <c r="D27" s="291"/>
      <c r="E27" s="291"/>
      <c r="F27" s="291"/>
      <c r="G27" s="291"/>
      <c r="H27" s="291"/>
      <c r="I27" s="291"/>
      <c r="J27" s="291"/>
      <c r="K27" s="291"/>
      <c r="L27" s="291"/>
      <c r="M27" s="291"/>
      <c r="N27" s="291"/>
      <c r="O27" s="291"/>
      <c r="P27" s="291"/>
      <c r="Q27" s="291"/>
      <c r="R27" s="291"/>
      <c r="S27" s="291"/>
      <c r="T27" s="291"/>
      <c r="U27" s="291"/>
      <c r="V27" s="291"/>
      <c r="W27" s="291"/>
      <c r="X27" s="292"/>
      <c r="Y27" s="292"/>
      <c r="Z27" s="289"/>
      <c r="AA27" s="289"/>
      <c r="AB27" s="289"/>
      <c r="AC27" s="289"/>
      <c r="AD27" s="289"/>
      <c r="AE27" s="289"/>
      <c r="AF27" s="289"/>
      <c r="AG27" s="289"/>
      <c r="AH27" s="289"/>
      <c r="AI27" s="289"/>
      <c r="AJ27" s="289"/>
      <c r="AK27" s="289"/>
      <c r="AL27" s="289"/>
      <c r="AM27" s="289"/>
      <c r="AN27" s="289"/>
      <c r="AO27" s="289"/>
      <c r="AP27" s="289"/>
      <c r="AQ27" s="289"/>
      <c r="AR27" s="289"/>
      <c r="AS27" s="289"/>
      <c r="AT27" s="289"/>
      <c r="AU27" s="289"/>
      <c r="AV27" s="289"/>
      <c r="AW27" s="289"/>
      <c r="AX27" s="289"/>
      <c r="AY27" s="289"/>
      <c r="AZ27" s="289"/>
      <c r="BA27" s="289"/>
      <c r="BB27" s="289"/>
      <c r="BC27" s="289"/>
      <c r="BD27" s="289"/>
      <c r="BE27" s="289"/>
      <c r="BF27" s="289"/>
      <c r="BG27" s="289"/>
      <c r="BH27" s="289"/>
      <c r="BI27" s="289"/>
      <c r="BJ27" s="289"/>
      <c r="BK27" s="289"/>
      <c r="BL27" s="289"/>
      <c r="BM27" s="289"/>
      <c r="BN27" s="289"/>
      <c r="BO27" s="289"/>
      <c r="BP27" s="289"/>
      <c r="BQ27" s="289"/>
      <c r="BR27" s="289"/>
      <c r="BS27" s="289"/>
      <c r="BT27" s="289"/>
      <c r="BU27" s="289"/>
      <c r="BV27" s="289"/>
      <c r="BW27" s="289"/>
      <c r="BX27" s="289"/>
      <c r="BY27" s="289"/>
      <c r="BZ27" s="289"/>
      <c r="CA27" s="289"/>
      <c r="CB27" s="289"/>
      <c r="CC27" s="289"/>
      <c r="CD27" s="289"/>
      <c r="CE27" s="289"/>
      <c r="CF27" s="289"/>
      <c r="CG27" s="289"/>
      <c r="CH27" s="289"/>
      <c r="CI27" s="289"/>
      <c r="CJ27" s="289"/>
      <c r="CK27" s="289"/>
      <c r="CL27" s="289"/>
      <c r="CM27" s="289"/>
      <c r="CN27" s="289"/>
      <c r="CO27" s="289"/>
      <c r="CP27" s="289"/>
      <c r="CQ27" s="289"/>
      <c r="CR27" s="289"/>
      <c r="CS27" s="289"/>
      <c r="CT27" s="289"/>
      <c r="CU27" s="289"/>
      <c r="CV27" s="289"/>
      <c r="CW27" s="289"/>
      <c r="CX27" s="289"/>
      <c r="CY27" s="289"/>
      <c r="CZ27" s="289"/>
      <c r="DA27" s="289"/>
      <c r="DB27" s="289"/>
      <c r="DC27" s="289"/>
      <c r="DD27" s="289"/>
      <c r="DE27" s="289"/>
      <c r="DF27" s="289"/>
      <c r="DG27" s="289"/>
      <c r="DH27" s="289"/>
      <c r="DI27" s="289"/>
      <c r="DJ27" s="289"/>
      <c r="DK27" s="289"/>
      <c r="DL27" s="289"/>
      <c r="DM27" s="289"/>
      <c r="DN27" s="289"/>
      <c r="DO27" s="289"/>
      <c r="DP27" s="289"/>
      <c r="DQ27" s="289"/>
      <c r="DR27" s="289"/>
      <c r="DS27" s="289"/>
      <c r="DT27" s="289"/>
      <c r="DU27" s="289"/>
      <c r="DV27" s="289"/>
      <c r="DW27" s="289"/>
      <c r="DX27" s="289"/>
      <c r="DY27" s="289"/>
      <c r="DZ27" s="289"/>
      <c r="EA27" s="289"/>
      <c r="EB27" s="289"/>
      <c r="EC27" s="289"/>
      <c r="ED27" s="289"/>
      <c r="EE27" s="289"/>
      <c r="EF27" s="289"/>
      <c r="EG27" s="289"/>
      <c r="EH27" s="289"/>
      <c r="EI27" s="289"/>
      <c r="EJ27" s="289"/>
      <c r="EK27" s="289"/>
      <c r="EL27" s="289"/>
      <c r="EM27" s="289"/>
      <c r="EN27" s="289"/>
      <c r="EO27" s="289"/>
      <c r="EP27" s="289"/>
      <c r="EQ27" s="289"/>
      <c r="ER27" s="289"/>
      <c r="ES27" s="289"/>
      <c r="ET27" s="289"/>
      <c r="EU27" s="289"/>
      <c r="EV27" s="289"/>
      <c r="EW27" s="289"/>
      <c r="EX27" s="289"/>
      <c r="EY27" s="289"/>
      <c r="EZ27" s="289"/>
      <c r="FA27" s="289"/>
      <c r="FB27" s="289"/>
      <c r="FC27" s="289"/>
      <c r="FD27" s="289"/>
      <c r="FE27" s="289"/>
      <c r="FF27" s="289"/>
      <c r="FG27" s="289"/>
      <c r="FH27" s="289"/>
      <c r="FI27" s="289"/>
      <c r="FJ27" s="289"/>
      <c r="FK27" s="289"/>
      <c r="FL27" s="289"/>
      <c r="FM27" s="289"/>
      <c r="FN27" s="289"/>
      <c r="FO27" s="289"/>
      <c r="FP27" s="289"/>
      <c r="FQ27" s="289"/>
      <c r="FR27" s="289"/>
      <c r="FS27" s="289"/>
      <c r="FT27" s="289"/>
      <c r="FU27" s="289"/>
      <c r="FV27" s="289"/>
      <c r="FW27" s="289"/>
      <c r="FX27" s="289"/>
      <c r="FY27" s="289"/>
      <c r="FZ27" s="289"/>
      <c r="GA27" s="289"/>
      <c r="GB27" s="289"/>
      <c r="GC27" s="289"/>
      <c r="GD27" s="289"/>
      <c r="GE27" s="289"/>
      <c r="GF27" s="289"/>
      <c r="GG27" s="289"/>
      <c r="GH27" s="289"/>
      <c r="GI27" s="289"/>
      <c r="GJ27" s="289"/>
      <c r="GK27" s="289"/>
      <c r="GL27" s="289"/>
      <c r="GM27" s="289"/>
      <c r="GN27" s="289"/>
      <c r="GO27" s="289"/>
      <c r="GP27" s="289"/>
      <c r="GQ27" s="289"/>
      <c r="GR27" s="289"/>
      <c r="GS27" s="289"/>
      <c r="GT27" s="289"/>
      <c r="GU27" s="289"/>
      <c r="GV27" s="289"/>
      <c r="GW27" s="289"/>
      <c r="GX27" s="289"/>
      <c r="GY27" s="289"/>
      <c r="GZ27" s="289"/>
      <c r="HA27" s="289"/>
      <c r="HB27" s="289"/>
      <c r="HC27" s="289"/>
      <c r="HD27" s="289"/>
      <c r="HE27" s="289"/>
      <c r="HF27" s="289"/>
      <c r="HG27" s="289"/>
      <c r="HH27" s="289"/>
      <c r="HI27" s="289"/>
      <c r="HJ27" s="289"/>
      <c r="HK27" s="289"/>
      <c r="HL27" s="289"/>
      <c r="HM27" s="289"/>
      <c r="HN27" s="289"/>
      <c r="HO27" s="289"/>
      <c r="HP27" s="289"/>
      <c r="HQ27" s="289"/>
      <c r="HR27" s="289"/>
      <c r="HS27" s="289"/>
      <c r="HT27" s="289"/>
      <c r="HU27" s="289"/>
      <c r="HV27" s="289"/>
      <c r="HW27" s="289"/>
      <c r="HX27" s="289"/>
      <c r="HY27" s="289"/>
      <c r="HZ27" s="289"/>
      <c r="IA27" s="289"/>
      <c r="IB27" s="289"/>
      <c r="IC27" s="289"/>
      <c r="ID27" s="289"/>
      <c r="IE27" s="289"/>
      <c r="IF27" s="289"/>
      <c r="IG27" s="289"/>
      <c r="IH27" s="289"/>
      <c r="II27" s="289"/>
      <c r="IJ27" s="289"/>
      <c r="IK27" s="289"/>
      <c r="IL27" s="289"/>
      <c r="IM27" s="289"/>
      <c r="IN27" s="289"/>
      <c r="IO27" s="289"/>
      <c r="IP27" s="289"/>
      <c r="IQ27" s="289"/>
      <c r="IR27" s="289"/>
      <c r="IS27" s="289"/>
      <c r="IT27" s="289"/>
      <c r="IU27" s="289"/>
      <c r="IV27" s="289"/>
      <c r="IW27" s="289"/>
      <c r="IX27" s="289"/>
      <c r="IY27" s="289"/>
      <c r="IZ27" s="289"/>
      <c r="JA27" s="289"/>
      <c r="JB27" s="289"/>
      <c r="JC27" s="289"/>
      <c r="JD27" s="289"/>
      <c r="JE27" s="289"/>
      <c r="JF27" s="289"/>
      <c r="JG27" s="289"/>
      <c r="JH27" s="289"/>
      <c r="JI27" s="289"/>
      <c r="JJ27" s="289"/>
      <c r="JK27" s="289"/>
      <c r="JL27" s="289"/>
      <c r="JM27" s="289"/>
      <c r="JN27" s="289"/>
      <c r="JO27" s="289"/>
      <c r="JP27" s="289"/>
      <c r="JQ27" s="289"/>
      <c r="JR27" s="289"/>
      <c r="JS27" s="289"/>
      <c r="JT27" s="289"/>
      <c r="JU27" s="289"/>
      <c r="JV27" s="289"/>
      <c r="JW27" s="289"/>
      <c r="JX27" s="289"/>
      <c r="JY27" s="289"/>
      <c r="JZ27" s="289"/>
      <c r="KA27" s="289"/>
      <c r="KB27" s="289"/>
      <c r="KC27" s="289"/>
      <c r="KD27" s="289"/>
      <c r="KE27" s="289"/>
      <c r="KF27" s="289"/>
      <c r="KG27" s="289"/>
      <c r="KH27" s="289"/>
      <c r="KI27" s="289"/>
      <c r="KJ27" s="289"/>
      <c r="KK27" s="289"/>
      <c r="KL27" s="289"/>
      <c r="KM27" s="289"/>
      <c r="KN27" s="289"/>
      <c r="KO27" s="289"/>
      <c r="KP27" s="289"/>
      <c r="KQ27" s="289"/>
      <c r="KR27" s="289"/>
      <c r="KS27" s="289"/>
      <c r="KT27" s="289"/>
      <c r="KU27" s="289"/>
      <c r="KV27" s="289"/>
      <c r="KW27" s="289"/>
      <c r="KX27" s="289"/>
      <c r="KY27" s="289"/>
      <c r="KZ27" s="289"/>
      <c r="LA27" s="289"/>
      <c r="LB27" s="289"/>
      <c r="LC27" s="289"/>
      <c r="LD27" s="289"/>
      <c r="LE27" s="289"/>
      <c r="LF27" s="289"/>
      <c r="LG27" s="289"/>
      <c r="LH27" s="289"/>
      <c r="LI27" s="289"/>
      <c r="LJ27" s="289"/>
      <c r="LK27" s="289"/>
      <c r="LL27" s="289"/>
      <c r="LM27" s="289"/>
      <c r="LN27" s="289"/>
      <c r="LO27" s="289"/>
      <c r="LP27" s="289"/>
      <c r="LQ27" s="289"/>
      <c r="LR27" s="289"/>
      <c r="LS27" s="289"/>
      <c r="LT27" s="289"/>
      <c r="LU27" s="289"/>
      <c r="LV27" s="289"/>
      <c r="LW27" s="289"/>
      <c r="LX27" s="289"/>
      <c r="LY27" s="289"/>
      <c r="LZ27" s="289"/>
      <c r="MA27" s="289"/>
      <c r="MB27" s="289"/>
      <c r="MC27" s="289"/>
      <c r="MD27" s="289"/>
      <c r="ME27" s="289"/>
      <c r="MF27" s="289"/>
      <c r="MG27" s="289"/>
      <c r="MH27" s="289"/>
      <c r="MI27" s="289"/>
      <c r="MJ27" s="289"/>
      <c r="MK27" s="289"/>
      <c r="ML27" s="289"/>
      <c r="MM27" s="289"/>
      <c r="MN27" s="289"/>
      <c r="MO27" s="289"/>
      <c r="MP27" s="289"/>
      <c r="MQ27" s="289"/>
      <c r="MR27" s="289"/>
      <c r="MS27" s="289"/>
      <c r="MT27" s="289"/>
      <c r="MU27" s="289"/>
      <c r="MV27" s="289"/>
      <c r="MW27" s="289"/>
      <c r="MX27" s="289"/>
      <c r="MY27" s="289"/>
      <c r="MZ27" s="289"/>
      <c r="NA27" s="289"/>
      <c r="NB27" s="289"/>
      <c r="NC27" s="289"/>
      <c r="ND27" s="289"/>
      <c r="NE27" s="289"/>
      <c r="NF27" s="289"/>
      <c r="NG27" s="289"/>
      <c r="NH27" s="289"/>
      <c r="NI27" s="289"/>
      <c r="NJ27" s="289"/>
      <c r="NK27" s="289"/>
      <c r="NL27" s="289"/>
      <c r="NM27" s="289"/>
      <c r="NN27" s="289"/>
      <c r="NO27" s="289"/>
      <c r="NP27" s="289"/>
      <c r="NQ27" s="289"/>
      <c r="NR27" s="289"/>
      <c r="NS27" s="289"/>
      <c r="NT27" s="289"/>
      <c r="NU27" s="289"/>
      <c r="NV27" s="289"/>
      <c r="NW27" s="289"/>
      <c r="NX27" s="289"/>
      <c r="NY27" s="289"/>
      <c r="NZ27" s="289"/>
      <c r="OA27" s="289"/>
      <c r="OB27" s="289"/>
      <c r="OC27" s="289"/>
      <c r="OD27" s="289"/>
      <c r="OE27" s="289"/>
      <c r="OF27" s="289"/>
      <c r="OG27" s="289"/>
      <c r="OH27" s="289"/>
      <c r="OI27" s="289"/>
      <c r="OJ27" s="289"/>
      <c r="OK27" s="289"/>
      <c r="OL27" s="289"/>
      <c r="OM27" s="289"/>
      <c r="ON27" s="289"/>
      <c r="OO27" s="289"/>
      <c r="OP27" s="289"/>
      <c r="OQ27" s="289"/>
      <c r="OR27" s="289"/>
      <c r="OS27" s="289"/>
      <c r="OT27" s="289"/>
      <c r="OU27" s="289"/>
      <c r="OV27" s="289"/>
      <c r="OW27" s="289"/>
      <c r="OX27" s="289"/>
      <c r="OY27" s="289"/>
      <c r="OZ27" s="289"/>
      <c r="PA27" s="289"/>
      <c r="PB27" s="289"/>
      <c r="PC27" s="289"/>
      <c r="PD27" s="289"/>
      <c r="PE27" s="289"/>
      <c r="PF27" s="289"/>
      <c r="PG27" s="289"/>
      <c r="PH27" s="289"/>
      <c r="PI27" s="289"/>
      <c r="PJ27" s="289"/>
      <c r="PK27" s="289"/>
      <c r="PL27" s="289"/>
      <c r="PM27" s="289"/>
      <c r="PN27" s="289"/>
      <c r="PO27" s="289"/>
      <c r="PP27" s="289"/>
      <c r="PQ27" s="289"/>
      <c r="PR27" s="289"/>
      <c r="PS27" s="289"/>
      <c r="PT27" s="289"/>
      <c r="PU27" s="289"/>
      <c r="PV27" s="289"/>
      <c r="PW27" s="289"/>
      <c r="PX27" s="289"/>
      <c r="PY27" s="289"/>
      <c r="PZ27" s="289"/>
      <c r="QA27" s="289"/>
      <c r="QB27" s="289"/>
      <c r="QC27" s="289"/>
      <c r="QD27" s="289"/>
      <c r="QE27" s="289"/>
      <c r="QF27" s="289"/>
      <c r="QG27" s="289"/>
      <c r="QH27" s="289"/>
      <c r="QI27" s="289"/>
      <c r="QJ27" s="289"/>
      <c r="QK27" s="289"/>
      <c r="QL27" s="289"/>
      <c r="QM27" s="289"/>
      <c r="QN27" s="289"/>
      <c r="QO27" s="289"/>
      <c r="QP27" s="289"/>
      <c r="QQ27" s="289"/>
      <c r="QR27" s="289"/>
      <c r="QS27" s="289"/>
      <c r="QT27" s="289"/>
      <c r="QU27" s="289"/>
      <c r="QV27" s="289"/>
      <c r="QW27" s="289"/>
      <c r="QX27" s="289"/>
      <c r="QY27" s="289"/>
      <c r="QZ27" s="289"/>
      <c r="RA27" s="289"/>
      <c r="RB27" s="289"/>
      <c r="RC27" s="289"/>
      <c r="RD27" s="289"/>
      <c r="RE27" s="289"/>
      <c r="RF27" s="289"/>
      <c r="RG27" s="289"/>
      <c r="RH27" s="289"/>
      <c r="RI27" s="289"/>
      <c r="RJ27" s="289"/>
      <c r="RK27" s="289"/>
      <c r="RL27" s="289"/>
      <c r="RM27" s="289"/>
      <c r="RN27" s="289"/>
      <c r="RO27" s="289"/>
      <c r="RP27" s="289"/>
      <c r="RQ27" s="289"/>
      <c r="RR27" s="289"/>
      <c r="RS27" s="289"/>
      <c r="RT27" s="289"/>
      <c r="RU27" s="289"/>
      <c r="RV27" s="289"/>
      <c r="RW27" s="289"/>
      <c r="RX27" s="289"/>
      <c r="RY27" s="289"/>
      <c r="RZ27" s="289"/>
      <c r="SA27" s="289"/>
      <c r="SB27" s="289"/>
      <c r="SC27" s="289"/>
      <c r="SD27" s="289"/>
      <c r="SE27" s="289"/>
      <c r="SF27" s="289"/>
      <c r="SG27" s="289"/>
      <c r="SH27" s="289"/>
      <c r="SI27" s="289"/>
      <c r="SJ27" s="289"/>
      <c r="SK27" s="289"/>
      <c r="SL27" s="289"/>
      <c r="SM27" s="289"/>
      <c r="SN27" s="289"/>
      <c r="SO27" s="289"/>
      <c r="SP27" s="289"/>
      <c r="SQ27" s="289"/>
      <c r="SR27" s="289"/>
      <c r="SS27" s="289"/>
      <c r="ST27" s="289"/>
      <c r="SU27" s="289"/>
      <c r="SV27" s="289"/>
      <c r="SW27" s="289"/>
      <c r="SX27" s="289"/>
      <c r="SY27" s="289"/>
      <c r="SZ27" s="289"/>
      <c r="TA27" s="289"/>
      <c r="TB27" s="289"/>
      <c r="TC27" s="289"/>
      <c r="TD27" s="289"/>
      <c r="TE27" s="289"/>
      <c r="TF27" s="289"/>
      <c r="TG27" s="289"/>
      <c r="TH27" s="289"/>
      <c r="TI27" s="289"/>
      <c r="TJ27" s="289"/>
      <c r="TK27" s="289"/>
      <c r="TL27" s="289"/>
      <c r="TM27" s="289"/>
      <c r="TN27" s="289"/>
      <c r="TO27" s="289"/>
      <c r="TP27" s="289"/>
      <c r="TQ27" s="289"/>
      <c r="TR27" s="289"/>
      <c r="TS27" s="289"/>
      <c r="TT27" s="289"/>
      <c r="TU27" s="289"/>
      <c r="TV27" s="289"/>
      <c r="TW27" s="289"/>
      <c r="TX27" s="289"/>
      <c r="TY27" s="289"/>
      <c r="TZ27" s="289"/>
      <c r="UA27" s="289"/>
      <c r="UB27" s="289"/>
      <c r="UC27" s="289"/>
      <c r="UD27" s="289"/>
      <c r="UE27" s="289"/>
      <c r="UF27" s="289"/>
      <c r="UG27" s="289"/>
      <c r="UH27" s="289"/>
      <c r="UI27" s="289"/>
      <c r="UJ27" s="289"/>
      <c r="UK27" s="289"/>
      <c r="UL27" s="289"/>
      <c r="UM27" s="289"/>
      <c r="UN27" s="289"/>
      <c r="UO27" s="289"/>
      <c r="UP27" s="289"/>
      <c r="UQ27" s="289"/>
      <c r="UR27" s="289"/>
      <c r="US27" s="289"/>
      <c r="UT27" s="289"/>
      <c r="UU27" s="289"/>
      <c r="UV27" s="289"/>
      <c r="UW27" s="289"/>
      <c r="UX27" s="289"/>
      <c r="UY27" s="289"/>
      <c r="UZ27" s="289"/>
      <c r="VA27" s="289"/>
      <c r="VB27" s="289"/>
      <c r="VC27" s="289"/>
      <c r="VD27" s="289"/>
      <c r="VE27" s="289"/>
      <c r="VF27" s="289"/>
      <c r="VG27" s="289"/>
      <c r="VH27" s="289"/>
      <c r="VI27" s="289"/>
      <c r="VJ27" s="289"/>
      <c r="VK27" s="289"/>
      <c r="VL27" s="289"/>
      <c r="VM27" s="289"/>
      <c r="VN27" s="289"/>
      <c r="VO27" s="289"/>
      <c r="VP27" s="289"/>
      <c r="VQ27" s="289"/>
      <c r="VR27" s="289"/>
      <c r="VS27" s="289"/>
      <c r="VT27" s="289"/>
      <c r="VU27" s="289"/>
      <c r="VV27" s="289"/>
      <c r="VW27" s="289"/>
      <c r="VX27" s="289"/>
      <c r="VY27" s="289"/>
      <c r="VZ27" s="289"/>
      <c r="WA27" s="289"/>
      <c r="WB27" s="289"/>
      <c r="WC27" s="289"/>
      <c r="WD27" s="289"/>
      <c r="WE27" s="289"/>
      <c r="WF27" s="289"/>
      <c r="WG27" s="289"/>
      <c r="WH27" s="289"/>
      <c r="WI27" s="289"/>
      <c r="WJ27" s="289"/>
      <c r="WK27" s="289"/>
      <c r="WL27" s="289"/>
      <c r="WM27" s="289"/>
      <c r="WN27" s="289"/>
      <c r="WO27" s="289"/>
      <c r="WP27" s="289"/>
      <c r="WQ27" s="289"/>
      <c r="WR27" s="289"/>
      <c r="WS27" s="289"/>
      <c r="WT27" s="289"/>
      <c r="WU27" s="289"/>
      <c r="WV27" s="289"/>
      <c r="WW27" s="289"/>
      <c r="WX27" s="289"/>
      <c r="WY27" s="289"/>
      <c r="WZ27" s="289"/>
      <c r="XA27" s="289"/>
      <c r="XB27" s="289"/>
      <c r="XC27" s="289"/>
      <c r="XD27" s="289"/>
      <c r="XE27" s="289"/>
      <c r="XF27" s="289"/>
      <c r="XG27" s="289"/>
      <c r="XH27" s="289"/>
      <c r="XI27" s="289"/>
      <c r="XJ27" s="289"/>
      <c r="XK27" s="289"/>
      <c r="XL27" s="289"/>
      <c r="XM27" s="289"/>
      <c r="XN27" s="289"/>
      <c r="XO27" s="289"/>
      <c r="XP27" s="289"/>
      <c r="XQ27" s="289"/>
      <c r="XR27" s="289"/>
      <c r="XS27" s="289"/>
      <c r="XT27" s="289"/>
      <c r="XU27" s="289"/>
      <c r="XV27" s="289"/>
      <c r="XW27" s="289"/>
      <c r="XX27" s="289"/>
      <c r="XY27" s="289"/>
      <c r="XZ27" s="289"/>
      <c r="YA27" s="289"/>
      <c r="YB27" s="289"/>
      <c r="YC27" s="289"/>
      <c r="YD27" s="289"/>
      <c r="YE27" s="289"/>
      <c r="YF27" s="289"/>
      <c r="YG27" s="289"/>
      <c r="YH27" s="289"/>
      <c r="YI27" s="289"/>
      <c r="YJ27" s="289"/>
      <c r="YK27" s="289"/>
      <c r="YL27" s="289"/>
      <c r="YM27" s="289"/>
      <c r="YN27" s="289"/>
      <c r="YO27" s="289"/>
      <c r="YP27" s="289"/>
      <c r="YQ27" s="289"/>
      <c r="YR27" s="289"/>
      <c r="YS27" s="289"/>
      <c r="YT27" s="289"/>
      <c r="YU27" s="289"/>
      <c r="YV27" s="289"/>
      <c r="YW27" s="289"/>
      <c r="YX27" s="289"/>
      <c r="YY27" s="289"/>
      <c r="YZ27" s="289"/>
      <c r="ZA27" s="289"/>
      <c r="ZB27" s="289"/>
      <c r="ZC27" s="289"/>
      <c r="ZD27" s="289"/>
      <c r="ZE27" s="289"/>
      <c r="ZF27" s="289"/>
      <c r="ZG27" s="289"/>
      <c r="ZH27" s="289"/>
      <c r="ZI27" s="289"/>
      <c r="ZJ27" s="289"/>
      <c r="ZK27" s="289"/>
      <c r="ZL27" s="289"/>
      <c r="ZM27" s="289"/>
      <c r="ZN27" s="289"/>
      <c r="ZO27" s="289"/>
      <c r="ZP27" s="289"/>
      <c r="ZQ27" s="289"/>
      <c r="ZR27" s="289"/>
      <c r="ZS27" s="289"/>
      <c r="ZT27" s="289"/>
      <c r="ZU27" s="289"/>
      <c r="ZV27" s="289"/>
      <c r="ZW27" s="289"/>
      <c r="ZX27" s="289"/>
      <c r="ZY27" s="289"/>
      <c r="ZZ27" s="289"/>
      <c r="AAA27" s="289"/>
      <c r="AAB27" s="289"/>
      <c r="AAC27" s="289"/>
      <c r="AAD27" s="289"/>
      <c r="AAE27" s="289"/>
      <c r="AAF27" s="289"/>
      <c r="AAG27" s="289"/>
      <c r="AAH27" s="289"/>
      <c r="AAI27" s="289"/>
      <c r="AAJ27" s="289"/>
      <c r="AAK27" s="289"/>
      <c r="AAL27" s="289"/>
      <c r="AAM27" s="289"/>
      <c r="AAN27" s="289"/>
      <c r="AAO27" s="289"/>
      <c r="AAP27" s="289"/>
      <c r="AAQ27" s="289"/>
      <c r="AAR27" s="289"/>
      <c r="AAS27" s="289"/>
      <c r="AAT27" s="289"/>
      <c r="AAU27" s="289"/>
      <c r="AAV27" s="289"/>
      <c r="AAW27" s="289"/>
      <c r="AAX27" s="289"/>
      <c r="AAY27" s="289"/>
      <c r="AAZ27" s="289"/>
      <c r="ABA27" s="289"/>
      <c r="ABB27" s="289"/>
      <c r="ABC27" s="289"/>
      <c r="ABD27" s="289"/>
      <c r="ABE27" s="289"/>
      <c r="ABF27" s="289"/>
      <c r="ABG27" s="289"/>
      <c r="ABH27" s="289"/>
      <c r="ABI27" s="289"/>
      <c r="ABJ27" s="289"/>
      <c r="ABK27" s="289"/>
      <c r="ABL27" s="289"/>
      <c r="ABM27" s="289"/>
      <c r="ABN27" s="289"/>
      <c r="ABO27" s="289"/>
      <c r="ABP27" s="289"/>
      <c r="ABQ27" s="289"/>
      <c r="ABR27" s="289"/>
      <c r="ABS27" s="289"/>
      <c r="ABT27" s="289"/>
      <c r="ABU27" s="289"/>
      <c r="ABV27" s="289"/>
      <c r="ABW27" s="289"/>
      <c r="ABX27" s="289"/>
      <c r="ABY27" s="289"/>
      <c r="ABZ27" s="289"/>
      <c r="ACA27" s="289"/>
      <c r="ACB27" s="289"/>
      <c r="ACC27" s="289"/>
      <c r="ACD27" s="289"/>
      <c r="ACE27" s="289"/>
      <c r="ACF27" s="289"/>
      <c r="ACG27" s="289"/>
      <c r="ACH27" s="289"/>
      <c r="ACI27" s="289"/>
      <c r="ACJ27" s="289"/>
      <c r="ACK27" s="289"/>
      <c r="ACL27" s="289"/>
      <c r="ACM27" s="289"/>
      <c r="ACN27" s="289"/>
      <c r="ACO27" s="289"/>
      <c r="ACP27" s="289"/>
      <c r="ACQ27" s="289"/>
      <c r="ACR27" s="289"/>
      <c r="ACS27" s="289"/>
      <c r="ACT27" s="289"/>
      <c r="ACU27" s="289"/>
      <c r="ACV27" s="289"/>
      <c r="ACW27" s="289"/>
      <c r="ACX27" s="289"/>
      <c r="ACY27" s="289"/>
      <c r="ACZ27" s="289"/>
      <c r="ADA27" s="289"/>
      <c r="ADB27" s="289"/>
      <c r="ADC27" s="289"/>
      <c r="ADD27" s="289"/>
      <c r="ADE27" s="289"/>
      <c r="ADF27" s="289"/>
      <c r="ADG27" s="289"/>
      <c r="ADH27" s="289"/>
      <c r="ADI27" s="289"/>
      <c r="ADJ27" s="289"/>
      <c r="ADK27" s="289"/>
      <c r="ADL27" s="289"/>
      <c r="ADM27" s="289"/>
      <c r="ADN27" s="289"/>
      <c r="ADO27" s="289"/>
      <c r="ADP27" s="289"/>
      <c r="ADQ27" s="289"/>
      <c r="ADR27" s="289"/>
      <c r="ADS27" s="289"/>
      <c r="ADT27" s="289"/>
      <c r="ADU27" s="289"/>
      <c r="ADV27" s="289"/>
      <c r="ADW27" s="289"/>
      <c r="ADX27" s="289"/>
      <c r="ADY27" s="289"/>
      <c r="ADZ27" s="289"/>
      <c r="AEA27" s="289"/>
      <c r="AEB27" s="289"/>
      <c r="AEC27" s="289"/>
      <c r="AED27" s="289"/>
      <c r="AEE27" s="289"/>
      <c r="AEF27" s="289"/>
      <c r="AEG27" s="289"/>
      <c r="AEH27" s="289"/>
      <c r="AEI27" s="289"/>
      <c r="AEJ27" s="289"/>
      <c r="AEK27" s="289"/>
      <c r="AEL27" s="289"/>
      <c r="AEM27" s="289"/>
      <c r="AEN27" s="289"/>
      <c r="AEO27" s="289"/>
      <c r="AEP27" s="289"/>
      <c r="AEQ27" s="289"/>
      <c r="AER27" s="289"/>
      <c r="AES27" s="289"/>
      <c r="AET27" s="289"/>
      <c r="AEU27" s="289"/>
      <c r="AEV27" s="289"/>
      <c r="AEW27" s="289"/>
      <c r="AEX27" s="289"/>
      <c r="AEY27" s="289"/>
      <c r="AEZ27" s="289"/>
      <c r="AFA27" s="289"/>
      <c r="AFB27" s="289"/>
      <c r="AFC27" s="289"/>
      <c r="AFD27" s="289"/>
      <c r="AFE27" s="289"/>
      <c r="AFF27" s="289"/>
      <c r="AFG27" s="289"/>
      <c r="AFH27" s="289"/>
      <c r="AFI27" s="289"/>
      <c r="AFJ27" s="289"/>
      <c r="AFK27" s="289"/>
      <c r="AFL27" s="289"/>
      <c r="AFM27" s="289"/>
      <c r="AFN27" s="289"/>
      <c r="AFO27" s="289"/>
      <c r="AFP27" s="289"/>
      <c r="AFQ27" s="289"/>
      <c r="AFR27" s="289"/>
      <c r="AFS27" s="289"/>
      <c r="AFT27" s="289"/>
      <c r="AFU27" s="289"/>
      <c r="AFV27" s="289"/>
      <c r="AFW27" s="289"/>
      <c r="AFX27" s="289"/>
      <c r="AFY27" s="289"/>
      <c r="AFZ27" s="289"/>
      <c r="AGA27" s="289"/>
      <c r="AGB27" s="289"/>
      <c r="AGC27" s="289"/>
      <c r="AGD27" s="289"/>
      <c r="AGE27" s="289"/>
      <c r="AGF27" s="289"/>
      <c r="AGG27" s="289"/>
      <c r="AGH27" s="289"/>
      <c r="AGI27" s="289"/>
      <c r="AGJ27" s="289"/>
      <c r="AGK27" s="289"/>
      <c r="AGL27" s="289"/>
      <c r="AGM27" s="289"/>
      <c r="AGN27" s="289"/>
      <c r="AGO27" s="289"/>
      <c r="AGP27" s="289"/>
      <c r="AGQ27" s="289"/>
      <c r="AGR27" s="289"/>
      <c r="AGS27" s="289"/>
      <c r="AGT27" s="289"/>
      <c r="AGU27" s="289"/>
      <c r="AGV27" s="289"/>
      <c r="AGW27" s="289"/>
      <c r="AGX27" s="289"/>
      <c r="AGY27" s="289"/>
      <c r="AGZ27" s="289"/>
      <c r="AHA27" s="289"/>
      <c r="AHB27" s="289"/>
      <c r="AHC27" s="289"/>
      <c r="AHD27" s="289"/>
      <c r="AHE27" s="289"/>
      <c r="AHF27" s="289"/>
      <c r="AHG27" s="289"/>
      <c r="AHH27" s="289"/>
      <c r="AHI27" s="289"/>
      <c r="AHJ27" s="289"/>
      <c r="AHK27" s="289"/>
      <c r="AHL27" s="289"/>
      <c r="AHM27" s="289"/>
      <c r="AHN27" s="289"/>
      <c r="AHO27" s="289"/>
      <c r="AHP27" s="289"/>
      <c r="AHQ27" s="289"/>
      <c r="AHR27" s="289"/>
      <c r="AHS27" s="289"/>
      <c r="AHT27" s="289"/>
      <c r="AHU27" s="289"/>
      <c r="AHV27" s="289"/>
      <c r="AHW27" s="289"/>
      <c r="AHX27" s="289"/>
      <c r="AHY27" s="289"/>
      <c r="AHZ27" s="289"/>
      <c r="AIA27" s="289"/>
      <c r="AIB27" s="289"/>
      <c r="AIC27" s="289"/>
      <c r="AID27" s="289"/>
      <c r="AIE27" s="289"/>
      <c r="AIF27" s="289"/>
      <c r="AIG27" s="289"/>
      <c r="AIH27" s="289"/>
      <c r="AII27" s="289"/>
      <c r="AIJ27" s="289"/>
      <c r="AIK27" s="289"/>
      <c r="AIL27" s="289"/>
      <c r="AIM27" s="289"/>
      <c r="AIN27" s="289"/>
      <c r="AIO27" s="289"/>
      <c r="AIP27" s="289"/>
      <c r="AIQ27" s="289"/>
      <c r="AIR27" s="289"/>
      <c r="AIS27" s="289"/>
      <c r="AIT27" s="289"/>
      <c r="AIU27" s="289"/>
      <c r="AIV27" s="289"/>
      <c r="AIW27" s="289"/>
      <c r="AIX27" s="289"/>
      <c r="AIY27" s="289"/>
      <c r="AIZ27" s="289"/>
      <c r="AJA27" s="289"/>
      <c r="AJB27" s="289"/>
      <c r="AJC27" s="289"/>
      <c r="AJD27" s="289"/>
      <c r="AJE27" s="289"/>
      <c r="AJF27" s="289"/>
      <c r="AJG27" s="289"/>
      <c r="AJH27" s="289"/>
      <c r="AJI27" s="289"/>
      <c r="AJJ27" s="289"/>
      <c r="AJK27" s="289"/>
      <c r="AJL27" s="289"/>
      <c r="AJM27" s="289"/>
      <c r="AJN27" s="289"/>
      <c r="AJO27" s="289"/>
      <c r="AJP27" s="289"/>
      <c r="AJQ27" s="289"/>
      <c r="AJR27" s="289"/>
      <c r="AJS27" s="289"/>
      <c r="AJT27" s="289"/>
      <c r="AJU27" s="289"/>
      <c r="AJV27" s="289"/>
      <c r="AJW27" s="289"/>
      <c r="AJX27" s="289"/>
      <c r="AJY27" s="289"/>
      <c r="AJZ27" s="289"/>
      <c r="AKA27" s="289"/>
      <c r="AKB27" s="289"/>
      <c r="AKC27" s="289"/>
      <c r="AKD27" s="289"/>
      <c r="AKE27" s="289"/>
      <c r="AKF27" s="289"/>
      <c r="AKG27" s="289"/>
      <c r="AKH27" s="289"/>
      <c r="AKI27" s="289"/>
      <c r="AKJ27" s="289"/>
      <c r="AKK27" s="289"/>
      <c r="AKL27" s="289"/>
      <c r="AKM27" s="289"/>
      <c r="AKN27" s="289"/>
      <c r="AKO27" s="289"/>
      <c r="AKP27" s="289"/>
      <c r="AKQ27" s="289"/>
      <c r="AKR27" s="289"/>
      <c r="AKS27" s="289"/>
      <c r="AKT27" s="289"/>
      <c r="AKU27" s="289"/>
      <c r="AKV27" s="289"/>
      <c r="AKW27" s="289"/>
      <c r="AKX27" s="289"/>
      <c r="AKY27" s="289"/>
      <c r="AKZ27" s="289"/>
      <c r="ALA27" s="289"/>
      <c r="ALB27" s="289"/>
      <c r="ALC27" s="289"/>
      <c r="ALD27" s="289"/>
      <c r="ALE27" s="289"/>
      <c r="ALF27" s="289"/>
      <c r="ALG27" s="289"/>
      <c r="ALH27" s="289"/>
      <c r="ALI27" s="289"/>
      <c r="ALJ27" s="289"/>
      <c r="ALK27" s="289"/>
      <c r="ALL27" s="289"/>
      <c r="ALM27" s="289"/>
      <c r="ALN27" s="289"/>
      <c r="ALO27" s="289"/>
      <c r="ALP27" s="289"/>
      <c r="ALQ27" s="289"/>
      <c r="ALR27" s="289"/>
      <c r="ALS27" s="289"/>
      <c r="ALT27" s="289"/>
      <c r="ALU27" s="289"/>
      <c r="ALV27" s="289"/>
      <c r="ALW27" s="289"/>
      <c r="ALX27" s="289"/>
      <c r="ALY27" s="289"/>
      <c r="ALZ27" s="289"/>
      <c r="AMA27" s="289"/>
      <c r="AMB27" s="289"/>
      <c r="AMC27" s="289"/>
      <c r="AMD27" s="289"/>
      <c r="AME27" s="289"/>
      <c r="AMF27" s="289"/>
      <c r="AMG27" s="289"/>
      <c r="AMH27" s="289"/>
      <c r="AMI27" s="289"/>
      <c r="AMJ27" s="289"/>
    </row>
    <row r="28" spans="1:1024" s="290" customFormat="1" ht="27.75" customHeight="1">
      <c r="A28" s="498" t="s">
        <v>110</v>
      </c>
      <c r="B28" s="499" t="s">
        <v>175</v>
      </c>
      <c r="C28" s="499"/>
      <c r="D28" s="499"/>
      <c r="E28" s="499"/>
      <c r="F28" s="499"/>
      <c r="G28" s="499"/>
      <c r="H28" s="499"/>
      <c r="I28" s="499"/>
      <c r="J28" s="499"/>
      <c r="K28" s="499"/>
      <c r="L28" s="499"/>
      <c r="M28" s="499"/>
      <c r="N28" s="499"/>
      <c r="O28" s="499"/>
      <c r="P28" s="499"/>
      <c r="Q28" s="499"/>
      <c r="R28" s="499"/>
      <c r="S28" s="499"/>
      <c r="T28" s="499"/>
      <c r="U28" s="499"/>
      <c r="V28" s="499"/>
      <c r="W28" s="499"/>
      <c r="X28" s="499"/>
      <c r="Y28" s="499"/>
      <c r="Z28" s="289"/>
      <c r="AA28" s="289"/>
      <c r="AB28" s="289"/>
      <c r="AC28" s="289"/>
      <c r="AD28" s="289"/>
      <c r="AE28" s="289"/>
      <c r="AF28" s="289"/>
      <c r="AG28" s="289"/>
      <c r="AH28" s="289"/>
      <c r="AI28" s="289"/>
      <c r="AJ28" s="289"/>
      <c r="AK28" s="289"/>
      <c r="AL28" s="289"/>
      <c r="AM28" s="289"/>
      <c r="AN28" s="289"/>
      <c r="AO28" s="289"/>
      <c r="AP28" s="289"/>
      <c r="AQ28" s="289"/>
      <c r="AR28" s="289"/>
      <c r="AS28" s="289"/>
      <c r="AT28" s="289"/>
      <c r="AU28" s="289"/>
      <c r="AV28" s="289"/>
      <c r="AW28" s="289"/>
      <c r="AX28" s="289"/>
      <c r="AY28" s="289"/>
      <c r="AZ28" s="289"/>
      <c r="BA28" s="289"/>
      <c r="BB28" s="289"/>
      <c r="BC28" s="289"/>
      <c r="BD28" s="289"/>
      <c r="BE28" s="289"/>
      <c r="BF28" s="289"/>
      <c r="BG28" s="289"/>
      <c r="BH28" s="289"/>
      <c r="BI28" s="289"/>
      <c r="BJ28" s="289"/>
      <c r="BK28" s="289"/>
      <c r="BL28" s="289"/>
      <c r="BM28" s="289"/>
      <c r="BN28" s="289"/>
      <c r="BO28" s="289"/>
      <c r="BP28" s="289"/>
      <c r="BQ28" s="289"/>
      <c r="BR28" s="289"/>
      <c r="BS28" s="289"/>
      <c r="BT28" s="289"/>
      <c r="BU28" s="289"/>
      <c r="BV28" s="289"/>
      <c r="BW28" s="289"/>
      <c r="BX28" s="289"/>
      <c r="BY28" s="289"/>
      <c r="BZ28" s="289"/>
      <c r="CA28" s="289"/>
      <c r="CB28" s="289"/>
      <c r="CC28" s="289"/>
      <c r="CD28" s="289"/>
      <c r="CE28" s="289"/>
      <c r="CF28" s="289"/>
      <c r="CG28" s="289"/>
      <c r="CH28" s="289"/>
      <c r="CI28" s="289"/>
      <c r="CJ28" s="289"/>
      <c r="CK28" s="289"/>
      <c r="CL28" s="289"/>
      <c r="CM28" s="289"/>
      <c r="CN28" s="289"/>
      <c r="CO28" s="289"/>
      <c r="CP28" s="289"/>
      <c r="CQ28" s="289"/>
      <c r="CR28" s="289"/>
      <c r="CS28" s="289"/>
      <c r="CT28" s="289"/>
      <c r="CU28" s="289"/>
      <c r="CV28" s="289"/>
      <c r="CW28" s="289"/>
      <c r="CX28" s="289"/>
      <c r="CY28" s="289"/>
      <c r="CZ28" s="289"/>
      <c r="DA28" s="289"/>
      <c r="DB28" s="289"/>
      <c r="DC28" s="289"/>
      <c r="DD28" s="289"/>
      <c r="DE28" s="289"/>
      <c r="DF28" s="289"/>
      <c r="DG28" s="289"/>
      <c r="DH28" s="289"/>
      <c r="DI28" s="289"/>
      <c r="DJ28" s="289"/>
      <c r="DK28" s="289"/>
      <c r="DL28" s="289"/>
      <c r="DM28" s="289"/>
      <c r="DN28" s="289"/>
      <c r="DO28" s="289"/>
      <c r="DP28" s="289"/>
      <c r="DQ28" s="289"/>
      <c r="DR28" s="289"/>
      <c r="DS28" s="289"/>
      <c r="DT28" s="289"/>
      <c r="DU28" s="289"/>
      <c r="DV28" s="289"/>
      <c r="DW28" s="289"/>
      <c r="DX28" s="289"/>
      <c r="DY28" s="289"/>
      <c r="DZ28" s="289"/>
      <c r="EA28" s="289"/>
      <c r="EB28" s="289"/>
      <c r="EC28" s="289"/>
      <c r="ED28" s="289"/>
      <c r="EE28" s="289"/>
      <c r="EF28" s="289"/>
      <c r="EG28" s="289"/>
      <c r="EH28" s="289"/>
      <c r="EI28" s="289"/>
      <c r="EJ28" s="289"/>
      <c r="EK28" s="289"/>
      <c r="EL28" s="289"/>
      <c r="EM28" s="289"/>
      <c r="EN28" s="289"/>
      <c r="EO28" s="289"/>
      <c r="EP28" s="289"/>
      <c r="EQ28" s="289"/>
      <c r="ER28" s="289"/>
      <c r="ES28" s="289"/>
      <c r="ET28" s="289"/>
      <c r="EU28" s="289"/>
      <c r="EV28" s="289"/>
      <c r="EW28" s="289"/>
      <c r="EX28" s="289"/>
      <c r="EY28" s="289"/>
      <c r="EZ28" s="289"/>
      <c r="FA28" s="289"/>
      <c r="FB28" s="289"/>
      <c r="FC28" s="289"/>
      <c r="FD28" s="289"/>
      <c r="FE28" s="289"/>
      <c r="FF28" s="289"/>
      <c r="FG28" s="289"/>
      <c r="FH28" s="289"/>
      <c r="FI28" s="289"/>
      <c r="FJ28" s="289"/>
      <c r="FK28" s="289"/>
      <c r="FL28" s="289"/>
      <c r="FM28" s="289"/>
      <c r="FN28" s="289"/>
      <c r="FO28" s="289"/>
      <c r="FP28" s="289"/>
      <c r="FQ28" s="289"/>
      <c r="FR28" s="289"/>
      <c r="FS28" s="289"/>
      <c r="FT28" s="289"/>
      <c r="FU28" s="289"/>
      <c r="FV28" s="289"/>
      <c r="FW28" s="289"/>
      <c r="FX28" s="289"/>
      <c r="FY28" s="289"/>
      <c r="FZ28" s="289"/>
      <c r="GA28" s="289"/>
      <c r="GB28" s="289"/>
      <c r="GC28" s="289"/>
      <c r="GD28" s="289"/>
      <c r="GE28" s="289"/>
      <c r="GF28" s="289"/>
      <c r="GG28" s="289"/>
      <c r="GH28" s="289"/>
      <c r="GI28" s="289"/>
      <c r="GJ28" s="289"/>
      <c r="GK28" s="289"/>
      <c r="GL28" s="289"/>
      <c r="GM28" s="289"/>
      <c r="GN28" s="289"/>
      <c r="GO28" s="289"/>
      <c r="GP28" s="289"/>
      <c r="GQ28" s="289"/>
      <c r="GR28" s="289"/>
      <c r="GS28" s="289"/>
      <c r="GT28" s="289"/>
      <c r="GU28" s="289"/>
      <c r="GV28" s="289"/>
      <c r="GW28" s="289"/>
      <c r="GX28" s="289"/>
      <c r="GY28" s="289"/>
      <c r="GZ28" s="289"/>
      <c r="HA28" s="289"/>
      <c r="HB28" s="289"/>
      <c r="HC28" s="289"/>
      <c r="HD28" s="289"/>
      <c r="HE28" s="289"/>
      <c r="HF28" s="289"/>
      <c r="HG28" s="289"/>
      <c r="HH28" s="289"/>
      <c r="HI28" s="289"/>
      <c r="HJ28" s="289"/>
      <c r="HK28" s="289"/>
      <c r="HL28" s="289"/>
      <c r="HM28" s="289"/>
      <c r="HN28" s="289"/>
      <c r="HO28" s="289"/>
      <c r="HP28" s="289"/>
      <c r="HQ28" s="289"/>
      <c r="HR28" s="289"/>
      <c r="HS28" s="289"/>
      <c r="HT28" s="289"/>
      <c r="HU28" s="289"/>
      <c r="HV28" s="289"/>
      <c r="HW28" s="289"/>
      <c r="HX28" s="289"/>
      <c r="HY28" s="289"/>
      <c r="HZ28" s="289"/>
      <c r="IA28" s="289"/>
      <c r="IB28" s="289"/>
      <c r="IC28" s="289"/>
      <c r="ID28" s="289"/>
      <c r="IE28" s="289"/>
      <c r="IF28" s="289"/>
      <c r="IG28" s="289"/>
      <c r="IH28" s="289"/>
      <c r="II28" s="289"/>
      <c r="IJ28" s="289"/>
      <c r="IK28" s="289"/>
      <c r="IL28" s="289"/>
      <c r="IM28" s="289"/>
      <c r="IN28" s="289"/>
      <c r="IO28" s="289"/>
      <c r="IP28" s="289"/>
      <c r="IQ28" s="289"/>
      <c r="IR28" s="289"/>
      <c r="IS28" s="289"/>
      <c r="IT28" s="289"/>
      <c r="IU28" s="289"/>
      <c r="IV28" s="289"/>
      <c r="IW28" s="289"/>
      <c r="IX28" s="289"/>
      <c r="IY28" s="289"/>
      <c r="IZ28" s="289"/>
      <c r="JA28" s="289"/>
      <c r="JB28" s="289"/>
      <c r="JC28" s="289"/>
      <c r="JD28" s="289"/>
      <c r="JE28" s="289"/>
      <c r="JF28" s="289"/>
      <c r="JG28" s="289"/>
      <c r="JH28" s="289"/>
      <c r="JI28" s="289"/>
      <c r="JJ28" s="289"/>
      <c r="JK28" s="289"/>
      <c r="JL28" s="289"/>
      <c r="JM28" s="289"/>
      <c r="JN28" s="289"/>
      <c r="JO28" s="289"/>
      <c r="JP28" s="289"/>
      <c r="JQ28" s="289"/>
      <c r="JR28" s="289"/>
      <c r="JS28" s="289"/>
      <c r="JT28" s="289"/>
      <c r="JU28" s="289"/>
      <c r="JV28" s="289"/>
      <c r="JW28" s="289"/>
      <c r="JX28" s="289"/>
      <c r="JY28" s="289"/>
      <c r="JZ28" s="289"/>
      <c r="KA28" s="289"/>
      <c r="KB28" s="289"/>
      <c r="KC28" s="289"/>
      <c r="KD28" s="289"/>
      <c r="KE28" s="289"/>
      <c r="KF28" s="289"/>
      <c r="KG28" s="289"/>
      <c r="KH28" s="289"/>
      <c r="KI28" s="289"/>
      <c r="KJ28" s="289"/>
      <c r="KK28" s="289"/>
      <c r="KL28" s="289"/>
      <c r="KM28" s="289"/>
      <c r="KN28" s="289"/>
      <c r="KO28" s="289"/>
      <c r="KP28" s="289"/>
      <c r="KQ28" s="289"/>
      <c r="KR28" s="289"/>
      <c r="KS28" s="289"/>
      <c r="KT28" s="289"/>
      <c r="KU28" s="289"/>
      <c r="KV28" s="289"/>
      <c r="KW28" s="289"/>
      <c r="KX28" s="289"/>
      <c r="KY28" s="289"/>
      <c r="KZ28" s="289"/>
      <c r="LA28" s="289"/>
      <c r="LB28" s="289"/>
      <c r="LC28" s="289"/>
      <c r="LD28" s="289"/>
      <c r="LE28" s="289"/>
      <c r="LF28" s="289"/>
      <c r="LG28" s="289"/>
      <c r="LH28" s="289"/>
      <c r="LI28" s="289"/>
      <c r="LJ28" s="289"/>
      <c r="LK28" s="289"/>
      <c r="LL28" s="289"/>
      <c r="LM28" s="289"/>
      <c r="LN28" s="289"/>
      <c r="LO28" s="289"/>
      <c r="LP28" s="289"/>
      <c r="LQ28" s="289"/>
      <c r="LR28" s="289"/>
      <c r="LS28" s="289"/>
      <c r="LT28" s="289"/>
      <c r="LU28" s="289"/>
      <c r="LV28" s="289"/>
      <c r="LW28" s="289"/>
      <c r="LX28" s="289"/>
      <c r="LY28" s="289"/>
      <c r="LZ28" s="289"/>
      <c r="MA28" s="289"/>
      <c r="MB28" s="289"/>
      <c r="MC28" s="289"/>
      <c r="MD28" s="289"/>
      <c r="ME28" s="289"/>
      <c r="MF28" s="289"/>
      <c r="MG28" s="289"/>
      <c r="MH28" s="289"/>
      <c r="MI28" s="289"/>
      <c r="MJ28" s="289"/>
      <c r="MK28" s="289"/>
      <c r="ML28" s="289"/>
      <c r="MM28" s="289"/>
      <c r="MN28" s="289"/>
      <c r="MO28" s="289"/>
      <c r="MP28" s="289"/>
      <c r="MQ28" s="289"/>
      <c r="MR28" s="289"/>
      <c r="MS28" s="289"/>
      <c r="MT28" s="289"/>
      <c r="MU28" s="289"/>
      <c r="MV28" s="289"/>
      <c r="MW28" s="289"/>
      <c r="MX28" s="289"/>
      <c r="MY28" s="289"/>
      <c r="MZ28" s="289"/>
      <c r="NA28" s="289"/>
      <c r="NB28" s="289"/>
      <c r="NC28" s="289"/>
      <c r="ND28" s="289"/>
      <c r="NE28" s="289"/>
      <c r="NF28" s="289"/>
      <c r="NG28" s="289"/>
      <c r="NH28" s="289"/>
      <c r="NI28" s="289"/>
      <c r="NJ28" s="289"/>
      <c r="NK28" s="289"/>
      <c r="NL28" s="289"/>
      <c r="NM28" s="289"/>
      <c r="NN28" s="289"/>
      <c r="NO28" s="289"/>
      <c r="NP28" s="289"/>
      <c r="NQ28" s="289"/>
      <c r="NR28" s="289"/>
      <c r="NS28" s="289"/>
      <c r="NT28" s="289"/>
      <c r="NU28" s="289"/>
      <c r="NV28" s="289"/>
      <c r="NW28" s="289"/>
      <c r="NX28" s="289"/>
      <c r="NY28" s="289"/>
      <c r="NZ28" s="289"/>
      <c r="OA28" s="289"/>
      <c r="OB28" s="289"/>
      <c r="OC28" s="289"/>
      <c r="OD28" s="289"/>
      <c r="OE28" s="289"/>
      <c r="OF28" s="289"/>
      <c r="OG28" s="289"/>
      <c r="OH28" s="289"/>
      <c r="OI28" s="289"/>
      <c r="OJ28" s="289"/>
      <c r="OK28" s="289"/>
      <c r="OL28" s="289"/>
      <c r="OM28" s="289"/>
      <c r="ON28" s="289"/>
      <c r="OO28" s="289"/>
      <c r="OP28" s="289"/>
      <c r="OQ28" s="289"/>
      <c r="OR28" s="289"/>
      <c r="OS28" s="289"/>
      <c r="OT28" s="289"/>
      <c r="OU28" s="289"/>
      <c r="OV28" s="289"/>
      <c r="OW28" s="289"/>
      <c r="OX28" s="289"/>
      <c r="OY28" s="289"/>
      <c r="OZ28" s="289"/>
      <c r="PA28" s="289"/>
      <c r="PB28" s="289"/>
      <c r="PC28" s="289"/>
      <c r="PD28" s="289"/>
      <c r="PE28" s="289"/>
      <c r="PF28" s="289"/>
      <c r="PG28" s="289"/>
      <c r="PH28" s="289"/>
      <c r="PI28" s="289"/>
      <c r="PJ28" s="289"/>
      <c r="PK28" s="289"/>
      <c r="PL28" s="289"/>
      <c r="PM28" s="289"/>
      <c r="PN28" s="289"/>
      <c r="PO28" s="289"/>
      <c r="PP28" s="289"/>
      <c r="PQ28" s="289"/>
      <c r="PR28" s="289"/>
      <c r="PS28" s="289"/>
      <c r="PT28" s="289"/>
      <c r="PU28" s="289"/>
      <c r="PV28" s="289"/>
      <c r="PW28" s="289"/>
      <c r="PX28" s="289"/>
      <c r="PY28" s="289"/>
      <c r="PZ28" s="289"/>
      <c r="QA28" s="289"/>
      <c r="QB28" s="289"/>
      <c r="QC28" s="289"/>
      <c r="QD28" s="289"/>
      <c r="QE28" s="289"/>
      <c r="QF28" s="289"/>
      <c r="QG28" s="289"/>
      <c r="QH28" s="289"/>
      <c r="QI28" s="289"/>
      <c r="QJ28" s="289"/>
      <c r="QK28" s="289"/>
      <c r="QL28" s="289"/>
      <c r="QM28" s="289"/>
      <c r="QN28" s="289"/>
      <c r="QO28" s="289"/>
      <c r="QP28" s="289"/>
      <c r="QQ28" s="289"/>
      <c r="QR28" s="289"/>
      <c r="QS28" s="289"/>
      <c r="QT28" s="289"/>
      <c r="QU28" s="289"/>
      <c r="QV28" s="289"/>
      <c r="QW28" s="289"/>
      <c r="QX28" s="289"/>
      <c r="QY28" s="289"/>
      <c r="QZ28" s="289"/>
      <c r="RA28" s="289"/>
      <c r="RB28" s="289"/>
      <c r="RC28" s="289"/>
      <c r="RD28" s="289"/>
      <c r="RE28" s="289"/>
      <c r="RF28" s="289"/>
      <c r="RG28" s="289"/>
      <c r="RH28" s="289"/>
      <c r="RI28" s="289"/>
      <c r="RJ28" s="289"/>
      <c r="RK28" s="289"/>
      <c r="RL28" s="289"/>
      <c r="RM28" s="289"/>
      <c r="RN28" s="289"/>
      <c r="RO28" s="289"/>
      <c r="RP28" s="289"/>
      <c r="RQ28" s="289"/>
      <c r="RR28" s="289"/>
      <c r="RS28" s="289"/>
      <c r="RT28" s="289"/>
      <c r="RU28" s="289"/>
      <c r="RV28" s="289"/>
      <c r="RW28" s="289"/>
      <c r="RX28" s="289"/>
      <c r="RY28" s="289"/>
      <c r="RZ28" s="289"/>
      <c r="SA28" s="289"/>
      <c r="SB28" s="289"/>
      <c r="SC28" s="289"/>
      <c r="SD28" s="289"/>
      <c r="SE28" s="289"/>
      <c r="SF28" s="289"/>
      <c r="SG28" s="289"/>
      <c r="SH28" s="289"/>
      <c r="SI28" s="289"/>
      <c r="SJ28" s="289"/>
      <c r="SK28" s="289"/>
      <c r="SL28" s="289"/>
      <c r="SM28" s="289"/>
      <c r="SN28" s="289"/>
      <c r="SO28" s="289"/>
      <c r="SP28" s="289"/>
      <c r="SQ28" s="289"/>
      <c r="SR28" s="289"/>
      <c r="SS28" s="289"/>
      <c r="ST28" s="289"/>
      <c r="SU28" s="289"/>
      <c r="SV28" s="289"/>
      <c r="SW28" s="289"/>
      <c r="SX28" s="289"/>
      <c r="SY28" s="289"/>
      <c r="SZ28" s="289"/>
      <c r="TA28" s="289"/>
      <c r="TB28" s="289"/>
      <c r="TC28" s="289"/>
      <c r="TD28" s="289"/>
      <c r="TE28" s="289"/>
      <c r="TF28" s="289"/>
      <c r="TG28" s="289"/>
      <c r="TH28" s="289"/>
      <c r="TI28" s="289"/>
      <c r="TJ28" s="289"/>
      <c r="TK28" s="289"/>
      <c r="TL28" s="289"/>
      <c r="TM28" s="289"/>
      <c r="TN28" s="289"/>
      <c r="TO28" s="289"/>
      <c r="TP28" s="289"/>
      <c r="TQ28" s="289"/>
      <c r="TR28" s="289"/>
      <c r="TS28" s="289"/>
      <c r="TT28" s="289"/>
      <c r="TU28" s="289"/>
      <c r="TV28" s="289"/>
      <c r="TW28" s="289"/>
      <c r="TX28" s="289"/>
      <c r="TY28" s="289"/>
      <c r="TZ28" s="289"/>
      <c r="UA28" s="289"/>
      <c r="UB28" s="289"/>
      <c r="UC28" s="289"/>
      <c r="UD28" s="289"/>
      <c r="UE28" s="289"/>
      <c r="UF28" s="289"/>
      <c r="UG28" s="289"/>
      <c r="UH28" s="289"/>
      <c r="UI28" s="289"/>
      <c r="UJ28" s="289"/>
      <c r="UK28" s="289"/>
      <c r="UL28" s="289"/>
      <c r="UM28" s="289"/>
      <c r="UN28" s="289"/>
      <c r="UO28" s="289"/>
      <c r="UP28" s="289"/>
      <c r="UQ28" s="289"/>
      <c r="UR28" s="289"/>
      <c r="US28" s="289"/>
      <c r="UT28" s="289"/>
      <c r="UU28" s="289"/>
      <c r="UV28" s="289"/>
      <c r="UW28" s="289"/>
      <c r="UX28" s="289"/>
      <c r="UY28" s="289"/>
      <c r="UZ28" s="289"/>
      <c r="VA28" s="289"/>
      <c r="VB28" s="289"/>
      <c r="VC28" s="289"/>
      <c r="VD28" s="289"/>
      <c r="VE28" s="289"/>
      <c r="VF28" s="289"/>
      <c r="VG28" s="289"/>
      <c r="VH28" s="289"/>
      <c r="VI28" s="289"/>
      <c r="VJ28" s="289"/>
      <c r="VK28" s="289"/>
      <c r="VL28" s="289"/>
      <c r="VM28" s="289"/>
      <c r="VN28" s="289"/>
      <c r="VO28" s="289"/>
      <c r="VP28" s="289"/>
      <c r="VQ28" s="289"/>
      <c r="VR28" s="289"/>
      <c r="VS28" s="289"/>
      <c r="VT28" s="289"/>
      <c r="VU28" s="289"/>
      <c r="VV28" s="289"/>
      <c r="VW28" s="289"/>
      <c r="VX28" s="289"/>
      <c r="VY28" s="289"/>
      <c r="VZ28" s="289"/>
      <c r="WA28" s="289"/>
      <c r="WB28" s="289"/>
      <c r="WC28" s="289"/>
      <c r="WD28" s="289"/>
      <c r="WE28" s="289"/>
      <c r="WF28" s="289"/>
      <c r="WG28" s="289"/>
      <c r="WH28" s="289"/>
      <c r="WI28" s="289"/>
      <c r="WJ28" s="289"/>
      <c r="WK28" s="289"/>
      <c r="WL28" s="289"/>
      <c r="WM28" s="289"/>
      <c r="WN28" s="289"/>
      <c r="WO28" s="289"/>
      <c r="WP28" s="289"/>
      <c r="WQ28" s="289"/>
      <c r="WR28" s="289"/>
      <c r="WS28" s="289"/>
      <c r="WT28" s="289"/>
      <c r="WU28" s="289"/>
      <c r="WV28" s="289"/>
      <c r="WW28" s="289"/>
      <c r="WX28" s="289"/>
      <c r="WY28" s="289"/>
      <c r="WZ28" s="289"/>
      <c r="XA28" s="289"/>
      <c r="XB28" s="289"/>
      <c r="XC28" s="289"/>
      <c r="XD28" s="289"/>
      <c r="XE28" s="289"/>
      <c r="XF28" s="289"/>
      <c r="XG28" s="289"/>
      <c r="XH28" s="289"/>
      <c r="XI28" s="289"/>
      <c r="XJ28" s="289"/>
      <c r="XK28" s="289"/>
      <c r="XL28" s="289"/>
      <c r="XM28" s="289"/>
      <c r="XN28" s="289"/>
      <c r="XO28" s="289"/>
      <c r="XP28" s="289"/>
      <c r="XQ28" s="289"/>
      <c r="XR28" s="289"/>
      <c r="XS28" s="289"/>
      <c r="XT28" s="289"/>
      <c r="XU28" s="289"/>
      <c r="XV28" s="289"/>
      <c r="XW28" s="289"/>
      <c r="XX28" s="289"/>
      <c r="XY28" s="289"/>
      <c r="XZ28" s="289"/>
      <c r="YA28" s="289"/>
      <c r="YB28" s="289"/>
      <c r="YC28" s="289"/>
      <c r="YD28" s="289"/>
      <c r="YE28" s="289"/>
      <c r="YF28" s="289"/>
      <c r="YG28" s="289"/>
      <c r="YH28" s="289"/>
      <c r="YI28" s="289"/>
      <c r="YJ28" s="289"/>
      <c r="YK28" s="289"/>
      <c r="YL28" s="289"/>
      <c r="YM28" s="289"/>
      <c r="YN28" s="289"/>
      <c r="YO28" s="289"/>
      <c r="YP28" s="289"/>
      <c r="YQ28" s="289"/>
      <c r="YR28" s="289"/>
      <c r="YS28" s="289"/>
      <c r="YT28" s="289"/>
      <c r="YU28" s="289"/>
      <c r="YV28" s="289"/>
      <c r="YW28" s="289"/>
      <c r="YX28" s="289"/>
      <c r="YY28" s="289"/>
      <c r="YZ28" s="289"/>
      <c r="ZA28" s="289"/>
      <c r="ZB28" s="289"/>
      <c r="ZC28" s="289"/>
      <c r="ZD28" s="289"/>
      <c r="ZE28" s="289"/>
      <c r="ZF28" s="289"/>
      <c r="ZG28" s="289"/>
      <c r="ZH28" s="289"/>
      <c r="ZI28" s="289"/>
      <c r="ZJ28" s="289"/>
      <c r="ZK28" s="289"/>
      <c r="ZL28" s="289"/>
      <c r="ZM28" s="289"/>
      <c r="ZN28" s="289"/>
      <c r="ZO28" s="289"/>
      <c r="ZP28" s="289"/>
      <c r="ZQ28" s="289"/>
      <c r="ZR28" s="289"/>
      <c r="ZS28" s="289"/>
      <c r="ZT28" s="289"/>
      <c r="ZU28" s="289"/>
      <c r="ZV28" s="289"/>
      <c r="ZW28" s="289"/>
      <c r="ZX28" s="289"/>
      <c r="ZY28" s="289"/>
      <c r="ZZ28" s="289"/>
      <c r="AAA28" s="289"/>
      <c r="AAB28" s="289"/>
      <c r="AAC28" s="289"/>
      <c r="AAD28" s="289"/>
      <c r="AAE28" s="289"/>
      <c r="AAF28" s="289"/>
      <c r="AAG28" s="289"/>
      <c r="AAH28" s="289"/>
      <c r="AAI28" s="289"/>
      <c r="AAJ28" s="289"/>
      <c r="AAK28" s="289"/>
      <c r="AAL28" s="289"/>
      <c r="AAM28" s="289"/>
      <c r="AAN28" s="289"/>
      <c r="AAO28" s="289"/>
      <c r="AAP28" s="289"/>
      <c r="AAQ28" s="289"/>
      <c r="AAR28" s="289"/>
      <c r="AAS28" s="289"/>
      <c r="AAT28" s="289"/>
      <c r="AAU28" s="289"/>
      <c r="AAV28" s="289"/>
      <c r="AAW28" s="289"/>
      <c r="AAX28" s="289"/>
      <c r="AAY28" s="289"/>
      <c r="AAZ28" s="289"/>
      <c r="ABA28" s="289"/>
      <c r="ABB28" s="289"/>
      <c r="ABC28" s="289"/>
      <c r="ABD28" s="289"/>
      <c r="ABE28" s="289"/>
      <c r="ABF28" s="289"/>
      <c r="ABG28" s="289"/>
      <c r="ABH28" s="289"/>
      <c r="ABI28" s="289"/>
      <c r="ABJ28" s="289"/>
      <c r="ABK28" s="289"/>
      <c r="ABL28" s="289"/>
      <c r="ABM28" s="289"/>
      <c r="ABN28" s="289"/>
      <c r="ABO28" s="289"/>
      <c r="ABP28" s="289"/>
      <c r="ABQ28" s="289"/>
      <c r="ABR28" s="289"/>
      <c r="ABS28" s="289"/>
      <c r="ABT28" s="289"/>
      <c r="ABU28" s="289"/>
      <c r="ABV28" s="289"/>
      <c r="ABW28" s="289"/>
      <c r="ABX28" s="289"/>
      <c r="ABY28" s="289"/>
      <c r="ABZ28" s="289"/>
      <c r="ACA28" s="289"/>
      <c r="ACB28" s="289"/>
      <c r="ACC28" s="289"/>
      <c r="ACD28" s="289"/>
      <c r="ACE28" s="289"/>
      <c r="ACF28" s="289"/>
      <c r="ACG28" s="289"/>
      <c r="ACH28" s="289"/>
      <c r="ACI28" s="289"/>
      <c r="ACJ28" s="289"/>
      <c r="ACK28" s="289"/>
      <c r="ACL28" s="289"/>
      <c r="ACM28" s="289"/>
      <c r="ACN28" s="289"/>
      <c r="ACO28" s="289"/>
      <c r="ACP28" s="289"/>
      <c r="ACQ28" s="289"/>
      <c r="ACR28" s="289"/>
      <c r="ACS28" s="289"/>
      <c r="ACT28" s="289"/>
      <c r="ACU28" s="289"/>
      <c r="ACV28" s="289"/>
      <c r="ACW28" s="289"/>
      <c r="ACX28" s="289"/>
      <c r="ACY28" s="289"/>
      <c r="ACZ28" s="289"/>
      <c r="ADA28" s="289"/>
      <c r="ADB28" s="289"/>
      <c r="ADC28" s="289"/>
      <c r="ADD28" s="289"/>
      <c r="ADE28" s="289"/>
      <c r="ADF28" s="289"/>
      <c r="ADG28" s="289"/>
      <c r="ADH28" s="289"/>
      <c r="ADI28" s="289"/>
      <c r="ADJ28" s="289"/>
      <c r="ADK28" s="289"/>
      <c r="ADL28" s="289"/>
      <c r="ADM28" s="289"/>
      <c r="ADN28" s="289"/>
      <c r="ADO28" s="289"/>
      <c r="ADP28" s="289"/>
      <c r="ADQ28" s="289"/>
      <c r="ADR28" s="289"/>
      <c r="ADS28" s="289"/>
      <c r="ADT28" s="289"/>
      <c r="ADU28" s="289"/>
      <c r="ADV28" s="289"/>
      <c r="ADW28" s="289"/>
      <c r="ADX28" s="289"/>
      <c r="ADY28" s="289"/>
      <c r="ADZ28" s="289"/>
      <c r="AEA28" s="289"/>
      <c r="AEB28" s="289"/>
      <c r="AEC28" s="289"/>
      <c r="AED28" s="289"/>
      <c r="AEE28" s="289"/>
      <c r="AEF28" s="289"/>
      <c r="AEG28" s="289"/>
      <c r="AEH28" s="289"/>
      <c r="AEI28" s="289"/>
      <c r="AEJ28" s="289"/>
      <c r="AEK28" s="289"/>
      <c r="AEL28" s="289"/>
      <c r="AEM28" s="289"/>
      <c r="AEN28" s="289"/>
      <c r="AEO28" s="289"/>
      <c r="AEP28" s="289"/>
      <c r="AEQ28" s="289"/>
      <c r="AER28" s="289"/>
      <c r="AES28" s="289"/>
      <c r="AET28" s="289"/>
      <c r="AEU28" s="289"/>
      <c r="AEV28" s="289"/>
      <c r="AEW28" s="289"/>
      <c r="AEX28" s="289"/>
      <c r="AEY28" s="289"/>
      <c r="AEZ28" s="289"/>
      <c r="AFA28" s="289"/>
      <c r="AFB28" s="289"/>
      <c r="AFC28" s="289"/>
      <c r="AFD28" s="289"/>
      <c r="AFE28" s="289"/>
      <c r="AFF28" s="289"/>
      <c r="AFG28" s="289"/>
      <c r="AFH28" s="289"/>
      <c r="AFI28" s="289"/>
      <c r="AFJ28" s="289"/>
      <c r="AFK28" s="289"/>
      <c r="AFL28" s="289"/>
      <c r="AFM28" s="289"/>
      <c r="AFN28" s="289"/>
      <c r="AFO28" s="289"/>
      <c r="AFP28" s="289"/>
      <c r="AFQ28" s="289"/>
      <c r="AFR28" s="289"/>
      <c r="AFS28" s="289"/>
      <c r="AFT28" s="289"/>
      <c r="AFU28" s="289"/>
      <c r="AFV28" s="289"/>
      <c r="AFW28" s="289"/>
      <c r="AFX28" s="289"/>
      <c r="AFY28" s="289"/>
      <c r="AFZ28" s="289"/>
      <c r="AGA28" s="289"/>
      <c r="AGB28" s="289"/>
      <c r="AGC28" s="289"/>
      <c r="AGD28" s="289"/>
      <c r="AGE28" s="289"/>
      <c r="AGF28" s="289"/>
      <c r="AGG28" s="289"/>
      <c r="AGH28" s="289"/>
      <c r="AGI28" s="289"/>
      <c r="AGJ28" s="289"/>
      <c r="AGK28" s="289"/>
      <c r="AGL28" s="289"/>
      <c r="AGM28" s="289"/>
      <c r="AGN28" s="289"/>
      <c r="AGO28" s="289"/>
      <c r="AGP28" s="289"/>
      <c r="AGQ28" s="289"/>
      <c r="AGR28" s="289"/>
      <c r="AGS28" s="289"/>
      <c r="AGT28" s="289"/>
      <c r="AGU28" s="289"/>
      <c r="AGV28" s="289"/>
      <c r="AGW28" s="289"/>
      <c r="AGX28" s="289"/>
      <c r="AGY28" s="289"/>
      <c r="AGZ28" s="289"/>
      <c r="AHA28" s="289"/>
      <c r="AHB28" s="289"/>
      <c r="AHC28" s="289"/>
      <c r="AHD28" s="289"/>
      <c r="AHE28" s="289"/>
      <c r="AHF28" s="289"/>
      <c r="AHG28" s="289"/>
      <c r="AHH28" s="289"/>
      <c r="AHI28" s="289"/>
      <c r="AHJ28" s="289"/>
      <c r="AHK28" s="289"/>
      <c r="AHL28" s="289"/>
      <c r="AHM28" s="289"/>
      <c r="AHN28" s="289"/>
      <c r="AHO28" s="289"/>
      <c r="AHP28" s="289"/>
      <c r="AHQ28" s="289"/>
      <c r="AHR28" s="289"/>
      <c r="AHS28" s="289"/>
      <c r="AHT28" s="289"/>
      <c r="AHU28" s="289"/>
      <c r="AHV28" s="289"/>
      <c r="AHW28" s="289"/>
      <c r="AHX28" s="289"/>
      <c r="AHY28" s="289"/>
      <c r="AHZ28" s="289"/>
      <c r="AIA28" s="289"/>
      <c r="AIB28" s="289"/>
      <c r="AIC28" s="289"/>
      <c r="AID28" s="289"/>
      <c r="AIE28" s="289"/>
      <c r="AIF28" s="289"/>
      <c r="AIG28" s="289"/>
      <c r="AIH28" s="289"/>
      <c r="AII28" s="289"/>
      <c r="AIJ28" s="289"/>
      <c r="AIK28" s="289"/>
      <c r="AIL28" s="289"/>
      <c r="AIM28" s="289"/>
      <c r="AIN28" s="289"/>
      <c r="AIO28" s="289"/>
      <c r="AIP28" s="289"/>
      <c r="AIQ28" s="289"/>
      <c r="AIR28" s="289"/>
      <c r="AIS28" s="289"/>
      <c r="AIT28" s="289"/>
      <c r="AIU28" s="289"/>
      <c r="AIV28" s="289"/>
      <c r="AIW28" s="289"/>
      <c r="AIX28" s="289"/>
      <c r="AIY28" s="289"/>
      <c r="AIZ28" s="289"/>
      <c r="AJA28" s="289"/>
      <c r="AJB28" s="289"/>
      <c r="AJC28" s="289"/>
      <c r="AJD28" s="289"/>
      <c r="AJE28" s="289"/>
      <c r="AJF28" s="289"/>
      <c r="AJG28" s="289"/>
      <c r="AJH28" s="289"/>
      <c r="AJI28" s="289"/>
      <c r="AJJ28" s="289"/>
      <c r="AJK28" s="289"/>
      <c r="AJL28" s="289"/>
      <c r="AJM28" s="289"/>
      <c r="AJN28" s="289"/>
      <c r="AJO28" s="289"/>
      <c r="AJP28" s="289"/>
      <c r="AJQ28" s="289"/>
      <c r="AJR28" s="289"/>
      <c r="AJS28" s="289"/>
      <c r="AJT28" s="289"/>
      <c r="AJU28" s="289"/>
      <c r="AJV28" s="289"/>
      <c r="AJW28" s="289"/>
      <c r="AJX28" s="289"/>
      <c r="AJY28" s="289"/>
      <c r="AJZ28" s="289"/>
      <c r="AKA28" s="289"/>
      <c r="AKB28" s="289"/>
      <c r="AKC28" s="289"/>
      <c r="AKD28" s="289"/>
      <c r="AKE28" s="289"/>
      <c r="AKF28" s="289"/>
      <c r="AKG28" s="289"/>
      <c r="AKH28" s="289"/>
      <c r="AKI28" s="289"/>
      <c r="AKJ28" s="289"/>
      <c r="AKK28" s="289"/>
      <c r="AKL28" s="289"/>
      <c r="AKM28" s="289"/>
      <c r="AKN28" s="289"/>
      <c r="AKO28" s="289"/>
      <c r="AKP28" s="289"/>
      <c r="AKQ28" s="289"/>
      <c r="AKR28" s="289"/>
      <c r="AKS28" s="289"/>
      <c r="AKT28" s="289"/>
      <c r="AKU28" s="289"/>
      <c r="AKV28" s="289"/>
      <c r="AKW28" s="289"/>
      <c r="AKX28" s="289"/>
      <c r="AKY28" s="289"/>
      <c r="AKZ28" s="289"/>
      <c r="ALA28" s="289"/>
      <c r="ALB28" s="289"/>
      <c r="ALC28" s="289"/>
      <c r="ALD28" s="289"/>
      <c r="ALE28" s="289"/>
      <c r="ALF28" s="289"/>
      <c r="ALG28" s="289"/>
      <c r="ALH28" s="289"/>
      <c r="ALI28" s="289"/>
      <c r="ALJ28" s="289"/>
      <c r="ALK28" s="289"/>
      <c r="ALL28" s="289"/>
      <c r="ALM28" s="289"/>
      <c r="ALN28" s="289"/>
      <c r="ALO28" s="289"/>
      <c r="ALP28" s="289"/>
      <c r="ALQ28" s="289"/>
      <c r="ALR28" s="289"/>
      <c r="ALS28" s="289"/>
      <c r="ALT28" s="289"/>
      <c r="ALU28" s="289"/>
      <c r="ALV28" s="289"/>
      <c r="ALW28" s="289"/>
      <c r="ALX28" s="289"/>
      <c r="ALY28" s="289"/>
      <c r="ALZ28" s="289"/>
      <c r="AMA28" s="289"/>
      <c r="AMB28" s="289"/>
      <c r="AMC28" s="289"/>
      <c r="AMD28" s="289"/>
      <c r="AME28" s="289"/>
      <c r="AMF28" s="289"/>
      <c r="AMG28" s="289"/>
      <c r="AMH28" s="289"/>
      <c r="AMI28" s="289"/>
      <c r="AMJ28" s="289"/>
    </row>
    <row r="29" spans="1:1024" s="290" customFormat="1" ht="30" customHeight="1">
      <c r="A29" s="498"/>
      <c r="B29" s="491" t="s">
        <v>75</v>
      </c>
      <c r="C29" s="491" t="s">
        <v>157</v>
      </c>
      <c r="D29" s="500" t="s">
        <v>158</v>
      </c>
      <c r="E29" s="500"/>
      <c r="F29" s="500"/>
      <c r="G29" s="500"/>
      <c r="H29" s="500"/>
      <c r="I29" s="500"/>
      <c r="J29" s="500"/>
      <c r="K29" s="500"/>
      <c r="L29" s="500"/>
      <c r="M29" s="500"/>
      <c r="N29" s="500"/>
      <c r="O29" s="491" t="s">
        <v>159</v>
      </c>
      <c r="P29" s="501" t="s">
        <v>158</v>
      </c>
      <c r="Q29" s="501"/>
      <c r="R29" s="501"/>
      <c r="S29" s="501"/>
      <c r="T29" s="501"/>
      <c r="U29" s="500" t="s">
        <v>160</v>
      </c>
      <c r="V29" s="500"/>
      <c r="W29" s="500"/>
      <c r="X29" s="500"/>
      <c r="Y29" s="491" t="s">
        <v>78</v>
      </c>
      <c r="Z29" s="289"/>
      <c r="AA29" s="289"/>
      <c r="AB29" s="289"/>
      <c r="AC29" s="289"/>
      <c r="AD29" s="289"/>
      <c r="AE29" s="289"/>
      <c r="AF29" s="289"/>
      <c r="AG29" s="289"/>
      <c r="AH29" s="289"/>
      <c r="AI29" s="289"/>
      <c r="AJ29" s="289"/>
      <c r="AK29" s="289"/>
      <c r="AL29" s="289"/>
      <c r="AM29" s="289"/>
      <c r="AN29" s="289"/>
      <c r="AO29" s="289"/>
      <c r="AP29" s="289"/>
      <c r="AQ29" s="289"/>
      <c r="AR29" s="289"/>
      <c r="AS29" s="289"/>
      <c r="AT29" s="289"/>
      <c r="AU29" s="289"/>
      <c r="AV29" s="289"/>
      <c r="AW29" s="289"/>
      <c r="AX29" s="289"/>
      <c r="AY29" s="289"/>
      <c r="AZ29" s="289"/>
      <c r="BA29" s="289"/>
      <c r="BB29" s="289"/>
      <c r="BC29" s="289"/>
      <c r="BD29" s="289"/>
      <c r="BE29" s="289"/>
      <c r="BF29" s="289"/>
      <c r="BG29" s="289"/>
      <c r="BH29" s="289"/>
      <c r="BI29" s="289"/>
      <c r="BJ29" s="289"/>
      <c r="BK29" s="289"/>
      <c r="BL29" s="289"/>
      <c r="BM29" s="289"/>
      <c r="BN29" s="289"/>
      <c r="BO29" s="289"/>
      <c r="BP29" s="289"/>
      <c r="BQ29" s="289"/>
      <c r="BR29" s="289"/>
      <c r="BS29" s="289"/>
      <c r="BT29" s="289"/>
      <c r="BU29" s="289"/>
      <c r="BV29" s="289"/>
      <c r="BW29" s="289"/>
      <c r="BX29" s="289"/>
      <c r="BY29" s="289"/>
      <c r="BZ29" s="289"/>
      <c r="CA29" s="289"/>
      <c r="CB29" s="289"/>
      <c r="CC29" s="289"/>
      <c r="CD29" s="289"/>
      <c r="CE29" s="289"/>
      <c r="CF29" s="289"/>
      <c r="CG29" s="289"/>
      <c r="CH29" s="289"/>
      <c r="CI29" s="289"/>
      <c r="CJ29" s="289"/>
      <c r="CK29" s="289"/>
      <c r="CL29" s="289"/>
      <c r="CM29" s="289"/>
      <c r="CN29" s="289"/>
      <c r="CO29" s="289"/>
      <c r="CP29" s="289"/>
      <c r="CQ29" s="289"/>
      <c r="CR29" s="289"/>
      <c r="CS29" s="289"/>
      <c r="CT29" s="289"/>
      <c r="CU29" s="289"/>
      <c r="CV29" s="289"/>
      <c r="CW29" s="289"/>
      <c r="CX29" s="289"/>
      <c r="CY29" s="289"/>
      <c r="CZ29" s="289"/>
      <c r="DA29" s="289"/>
      <c r="DB29" s="289"/>
      <c r="DC29" s="289"/>
      <c r="DD29" s="289"/>
      <c r="DE29" s="289"/>
      <c r="DF29" s="289"/>
      <c r="DG29" s="289"/>
      <c r="DH29" s="289"/>
      <c r="DI29" s="289"/>
      <c r="DJ29" s="289"/>
      <c r="DK29" s="289"/>
      <c r="DL29" s="289"/>
      <c r="DM29" s="289"/>
      <c r="DN29" s="289"/>
      <c r="DO29" s="289"/>
      <c r="DP29" s="289"/>
      <c r="DQ29" s="289"/>
      <c r="DR29" s="289"/>
      <c r="DS29" s="289"/>
      <c r="DT29" s="289"/>
      <c r="DU29" s="289"/>
      <c r="DV29" s="289"/>
      <c r="DW29" s="289"/>
      <c r="DX29" s="289"/>
      <c r="DY29" s="289"/>
      <c r="DZ29" s="289"/>
      <c r="EA29" s="289"/>
      <c r="EB29" s="289"/>
      <c r="EC29" s="289"/>
      <c r="ED29" s="289"/>
      <c r="EE29" s="289"/>
      <c r="EF29" s="289"/>
      <c r="EG29" s="289"/>
      <c r="EH29" s="289"/>
      <c r="EI29" s="289"/>
      <c r="EJ29" s="289"/>
      <c r="EK29" s="289"/>
      <c r="EL29" s="289"/>
      <c r="EM29" s="289"/>
      <c r="EN29" s="289"/>
      <c r="EO29" s="289"/>
      <c r="EP29" s="289"/>
      <c r="EQ29" s="289"/>
      <c r="ER29" s="289"/>
      <c r="ES29" s="289"/>
      <c r="ET29" s="289"/>
      <c r="EU29" s="289"/>
      <c r="EV29" s="289"/>
      <c r="EW29" s="289"/>
      <c r="EX29" s="289"/>
      <c r="EY29" s="289"/>
      <c r="EZ29" s="289"/>
      <c r="FA29" s="289"/>
      <c r="FB29" s="289"/>
      <c r="FC29" s="289"/>
      <c r="FD29" s="289"/>
      <c r="FE29" s="289"/>
      <c r="FF29" s="289"/>
      <c r="FG29" s="289"/>
      <c r="FH29" s="289"/>
      <c r="FI29" s="289"/>
      <c r="FJ29" s="289"/>
      <c r="FK29" s="289"/>
      <c r="FL29" s="289"/>
      <c r="FM29" s="289"/>
      <c r="FN29" s="289"/>
      <c r="FO29" s="289"/>
      <c r="FP29" s="289"/>
      <c r="FQ29" s="289"/>
      <c r="FR29" s="289"/>
      <c r="FS29" s="289"/>
      <c r="FT29" s="289"/>
      <c r="FU29" s="289"/>
      <c r="FV29" s="289"/>
      <c r="FW29" s="289"/>
      <c r="FX29" s="289"/>
      <c r="FY29" s="289"/>
      <c r="FZ29" s="289"/>
      <c r="GA29" s="289"/>
      <c r="GB29" s="289"/>
      <c r="GC29" s="289"/>
      <c r="GD29" s="289"/>
      <c r="GE29" s="289"/>
      <c r="GF29" s="289"/>
      <c r="GG29" s="289"/>
      <c r="GH29" s="289"/>
      <c r="GI29" s="289"/>
      <c r="GJ29" s="289"/>
      <c r="GK29" s="289"/>
      <c r="GL29" s="289"/>
      <c r="GM29" s="289"/>
      <c r="GN29" s="289"/>
      <c r="GO29" s="289"/>
      <c r="GP29" s="289"/>
      <c r="GQ29" s="289"/>
      <c r="GR29" s="289"/>
      <c r="GS29" s="289"/>
      <c r="GT29" s="289"/>
      <c r="GU29" s="289"/>
      <c r="GV29" s="289"/>
      <c r="GW29" s="289"/>
      <c r="GX29" s="289"/>
      <c r="GY29" s="289"/>
      <c r="GZ29" s="289"/>
      <c r="HA29" s="289"/>
      <c r="HB29" s="289"/>
      <c r="HC29" s="289"/>
      <c r="HD29" s="289"/>
      <c r="HE29" s="289"/>
      <c r="HF29" s="289"/>
      <c r="HG29" s="289"/>
      <c r="HH29" s="289"/>
      <c r="HI29" s="289"/>
      <c r="HJ29" s="289"/>
      <c r="HK29" s="289"/>
      <c r="HL29" s="289"/>
      <c r="HM29" s="289"/>
      <c r="HN29" s="289"/>
      <c r="HO29" s="289"/>
      <c r="HP29" s="289"/>
      <c r="HQ29" s="289"/>
      <c r="HR29" s="289"/>
      <c r="HS29" s="289"/>
      <c r="HT29" s="289"/>
      <c r="HU29" s="289"/>
      <c r="HV29" s="289"/>
      <c r="HW29" s="289"/>
      <c r="HX29" s="289"/>
      <c r="HY29" s="289"/>
      <c r="HZ29" s="289"/>
      <c r="IA29" s="289"/>
      <c r="IB29" s="289"/>
      <c r="IC29" s="289"/>
      <c r="ID29" s="289"/>
      <c r="IE29" s="289"/>
      <c r="IF29" s="289"/>
      <c r="IG29" s="289"/>
      <c r="IH29" s="289"/>
      <c r="II29" s="289"/>
      <c r="IJ29" s="289"/>
      <c r="IK29" s="289"/>
      <c r="IL29" s="289"/>
      <c r="IM29" s="289"/>
      <c r="IN29" s="289"/>
      <c r="IO29" s="289"/>
      <c r="IP29" s="289"/>
      <c r="IQ29" s="289"/>
      <c r="IR29" s="289"/>
      <c r="IS29" s="289"/>
      <c r="IT29" s="289"/>
      <c r="IU29" s="289"/>
      <c r="IV29" s="289"/>
      <c r="IW29" s="289"/>
      <c r="IX29" s="289"/>
      <c r="IY29" s="289"/>
      <c r="IZ29" s="289"/>
      <c r="JA29" s="289"/>
      <c r="JB29" s="289"/>
      <c r="JC29" s="289"/>
      <c r="JD29" s="289"/>
      <c r="JE29" s="289"/>
      <c r="JF29" s="289"/>
      <c r="JG29" s="289"/>
      <c r="JH29" s="289"/>
      <c r="JI29" s="289"/>
      <c r="JJ29" s="289"/>
      <c r="JK29" s="289"/>
      <c r="JL29" s="289"/>
      <c r="JM29" s="289"/>
      <c r="JN29" s="289"/>
      <c r="JO29" s="289"/>
      <c r="JP29" s="289"/>
      <c r="JQ29" s="289"/>
      <c r="JR29" s="289"/>
      <c r="JS29" s="289"/>
      <c r="JT29" s="289"/>
      <c r="JU29" s="289"/>
      <c r="JV29" s="289"/>
      <c r="JW29" s="289"/>
      <c r="JX29" s="289"/>
      <c r="JY29" s="289"/>
      <c r="JZ29" s="289"/>
      <c r="KA29" s="289"/>
      <c r="KB29" s="289"/>
      <c r="KC29" s="289"/>
      <c r="KD29" s="289"/>
      <c r="KE29" s="289"/>
      <c r="KF29" s="289"/>
      <c r="KG29" s="289"/>
      <c r="KH29" s="289"/>
      <c r="KI29" s="289"/>
      <c r="KJ29" s="289"/>
      <c r="KK29" s="289"/>
      <c r="KL29" s="289"/>
      <c r="KM29" s="289"/>
      <c r="KN29" s="289"/>
      <c r="KO29" s="289"/>
      <c r="KP29" s="289"/>
      <c r="KQ29" s="289"/>
      <c r="KR29" s="289"/>
      <c r="KS29" s="289"/>
      <c r="KT29" s="289"/>
      <c r="KU29" s="289"/>
      <c r="KV29" s="289"/>
      <c r="KW29" s="289"/>
      <c r="KX29" s="289"/>
      <c r="KY29" s="289"/>
      <c r="KZ29" s="289"/>
      <c r="LA29" s="289"/>
      <c r="LB29" s="289"/>
      <c r="LC29" s="289"/>
      <c r="LD29" s="289"/>
      <c r="LE29" s="289"/>
      <c r="LF29" s="289"/>
      <c r="LG29" s="289"/>
      <c r="LH29" s="289"/>
      <c r="LI29" s="289"/>
      <c r="LJ29" s="289"/>
      <c r="LK29" s="289"/>
      <c r="LL29" s="289"/>
      <c r="LM29" s="289"/>
      <c r="LN29" s="289"/>
      <c r="LO29" s="289"/>
      <c r="LP29" s="289"/>
      <c r="LQ29" s="289"/>
      <c r="LR29" s="289"/>
      <c r="LS29" s="289"/>
      <c r="LT29" s="289"/>
      <c r="LU29" s="289"/>
      <c r="LV29" s="289"/>
      <c r="LW29" s="289"/>
      <c r="LX29" s="289"/>
      <c r="LY29" s="289"/>
      <c r="LZ29" s="289"/>
      <c r="MA29" s="289"/>
      <c r="MB29" s="289"/>
      <c r="MC29" s="289"/>
      <c r="MD29" s="289"/>
      <c r="ME29" s="289"/>
      <c r="MF29" s="289"/>
      <c r="MG29" s="289"/>
      <c r="MH29" s="289"/>
      <c r="MI29" s="289"/>
      <c r="MJ29" s="289"/>
      <c r="MK29" s="289"/>
      <c r="ML29" s="289"/>
      <c r="MM29" s="289"/>
      <c r="MN29" s="289"/>
      <c r="MO29" s="289"/>
      <c r="MP29" s="289"/>
      <c r="MQ29" s="289"/>
      <c r="MR29" s="289"/>
      <c r="MS29" s="289"/>
      <c r="MT29" s="289"/>
      <c r="MU29" s="289"/>
      <c r="MV29" s="289"/>
      <c r="MW29" s="289"/>
      <c r="MX29" s="289"/>
      <c r="MY29" s="289"/>
      <c r="MZ29" s="289"/>
      <c r="NA29" s="289"/>
      <c r="NB29" s="289"/>
      <c r="NC29" s="289"/>
      <c r="ND29" s="289"/>
      <c r="NE29" s="289"/>
      <c r="NF29" s="289"/>
      <c r="NG29" s="289"/>
      <c r="NH29" s="289"/>
      <c r="NI29" s="289"/>
      <c r="NJ29" s="289"/>
      <c r="NK29" s="289"/>
      <c r="NL29" s="289"/>
      <c r="NM29" s="289"/>
      <c r="NN29" s="289"/>
      <c r="NO29" s="289"/>
      <c r="NP29" s="289"/>
      <c r="NQ29" s="289"/>
      <c r="NR29" s="289"/>
      <c r="NS29" s="289"/>
      <c r="NT29" s="289"/>
      <c r="NU29" s="289"/>
      <c r="NV29" s="289"/>
      <c r="NW29" s="289"/>
      <c r="NX29" s="289"/>
      <c r="NY29" s="289"/>
      <c r="NZ29" s="289"/>
      <c r="OA29" s="289"/>
      <c r="OB29" s="289"/>
      <c r="OC29" s="289"/>
      <c r="OD29" s="289"/>
      <c r="OE29" s="289"/>
      <c r="OF29" s="289"/>
      <c r="OG29" s="289"/>
      <c r="OH29" s="289"/>
      <c r="OI29" s="289"/>
      <c r="OJ29" s="289"/>
      <c r="OK29" s="289"/>
      <c r="OL29" s="289"/>
      <c r="OM29" s="289"/>
      <c r="ON29" s="289"/>
      <c r="OO29" s="289"/>
      <c r="OP29" s="289"/>
      <c r="OQ29" s="289"/>
      <c r="OR29" s="289"/>
      <c r="OS29" s="289"/>
      <c r="OT29" s="289"/>
      <c r="OU29" s="289"/>
      <c r="OV29" s="289"/>
      <c r="OW29" s="289"/>
      <c r="OX29" s="289"/>
      <c r="OY29" s="289"/>
      <c r="OZ29" s="289"/>
      <c r="PA29" s="289"/>
      <c r="PB29" s="289"/>
      <c r="PC29" s="289"/>
      <c r="PD29" s="289"/>
      <c r="PE29" s="289"/>
      <c r="PF29" s="289"/>
      <c r="PG29" s="289"/>
      <c r="PH29" s="289"/>
      <c r="PI29" s="289"/>
      <c r="PJ29" s="289"/>
      <c r="PK29" s="289"/>
      <c r="PL29" s="289"/>
      <c r="PM29" s="289"/>
      <c r="PN29" s="289"/>
      <c r="PO29" s="289"/>
      <c r="PP29" s="289"/>
      <c r="PQ29" s="289"/>
      <c r="PR29" s="289"/>
      <c r="PS29" s="289"/>
      <c r="PT29" s="289"/>
      <c r="PU29" s="289"/>
      <c r="PV29" s="289"/>
      <c r="PW29" s="289"/>
      <c r="PX29" s="289"/>
      <c r="PY29" s="289"/>
      <c r="PZ29" s="289"/>
      <c r="QA29" s="289"/>
      <c r="QB29" s="289"/>
      <c r="QC29" s="289"/>
      <c r="QD29" s="289"/>
      <c r="QE29" s="289"/>
      <c r="QF29" s="289"/>
      <c r="QG29" s="289"/>
      <c r="QH29" s="289"/>
      <c r="QI29" s="289"/>
      <c r="QJ29" s="289"/>
      <c r="QK29" s="289"/>
      <c r="QL29" s="289"/>
      <c r="QM29" s="289"/>
      <c r="QN29" s="289"/>
      <c r="QO29" s="289"/>
      <c r="QP29" s="289"/>
      <c r="QQ29" s="289"/>
      <c r="QR29" s="289"/>
      <c r="QS29" s="289"/>
      <c r="QT29" s="289"/>
      <c r="QU29" s="289"/>
      <c r="QV29" s="289"/>
      <c r="QW29" s="289"/>
      <c r="QX29" s="289"/>
      <c r="QY29" s="289"/>
      <c r="QZ29" s="289"/>
      <c r="RA29" s="289"/>
      <c r="RB29" s="289"/>
      <c r="RC29" s="289"/>
      <c r="RD29" s="289"/>
      <c r="RE29" s="289"/>
      <c r="RF29" s="289"/>
      <c r="RG29" s="289"/>
      <c r="RH29" s="289"/>
      <c r="RI29" s="289"/>
      <c r="RJ29" s="289"/>
      <c r="RK29" s="289"/>
      <c r="RL29" s="289"/>
      <c r="RM29" s="289"/>
      <c r="RN29" s="289"/>
      <c r="RO29" s="289"/>
      <c r="RP29" s="289"/>
      <c r="RQ29" s="289"/>
      <c r="RR29" s="289"/>
      <c r="RS29" s="289"/>
      <c r="RT29" s="289"/>
      <c r="RU29" s="289"/>
      <c r="RV29" s="289"/>
      <c r="RW29" s="289"/>
      <c r="RX29" s="289"/>
      <c r="RY29" s="289"/>
      <c r="RZ29" s="289"/>
      <c r="SA29" s="289"/>
      <c r="SB29" s="289"/>
      <c r="SC29" s="289"/>
      <c r="SD29" s="289"/>
      <c r="SE29" s="289"/>
      <c r="SF29" s="289"/>
      <c r="SG29" s="289"/>
      <c r="SH29" s="289"/>
      <c r="SI29" s="289"/>
      <c r="SJ29" s="289"/>
      <c r="SK29" s="289"/>
      <c r="SL29" s="289"/>
      <c r="SM29" s="289"/>
      <c r="SN29" s="289"/>
      <c r="SO29" s="289"/>
      <c r="SP29" s="289"/>
      <c r="SQ29" s="289"/>
      <c r="SR29" s="289"/>
      <c r="SS29" s="289"/>
      <c r="ST29" s="289"/>
      <c r="SU29" s="289"/>
      <c r="SV29" s="289"/>
      <c r="SW29" s="289"/>
      <c r="SX29" s="289"/>
      <c r="SY29" s="289"/>
      <c r="SZ29" s="289"/>
      <c r="TA29" s="289"/>
      <c r="TB29" s="289"/>
      <c r="TC29" s="289"/>
      <c r="TD29" s="289"/>
      <c r="TE29" s="289"/>
      <c r="TF29" s="289"/>
      <c r="TG29" s="289"/>
      <c r="TH29" s="289"/>
      <c r="TI29" s="289"/>
      <c r="TJ29" s="289"/>
      <c r="TK29" s="289"/>
      <c r="TL29" s="289"/>
      <c r="TM29" s="289"/>
      <c r="TN29" s="289"/>
      <c r="TO29" s="289"/>
      <c r="TP29" s="289"/>
      <c r="TQ29" s="289"/>
      <c r="TR29" s="289"/>
      <c r="TS29" s="289"/>
      <c r="TT29" s="289"/>
      <c r="TU29" s="289"/>
      <c r="TV29" s="289"/>
      <c r="TW29" s="289"/>
      <c r="TX29" s="289"/>
      <c r="TY29" s="289"/>
      <c r="TZ29" s="289"/>
      <c r="UA29" s="289"/>
      <c r="UB29" s="289"/>
      <c r="UC29" s="289"/>
      <c r="UD29" s="289"/>
      <c r="UE29" s="289"/>
      <c r="UF29" s="289"/>
      <c r="UG29" s="289"/>
      <c r="UH29" s="289"/>
      <c r="UI29" s="289"/>
      <c r="UJ29" s="289"/>
      <c r="UK29" s="289"/>
      <c r="UL29" s="289"/>
      <c r="UM29" s="289"/>
      <c r="UN29" s="289"/>
      <c r="UO29" s="289"/>
      <c r="UP29" s="289"/>
      <c r="UQ29" s="289"/>
      <c r="UR29" s="289"/>
      <c r="US29" s="289"/>
      <c r="UT29" s="289"/>
      <c r="UU29" s="289"/>
      <c r="UV29" s="289"/>
      <c r="UW29" s="289"/>
      <c r="UX29" s="289"/>
      <c r="UY29" s="289"/>
      <c r="UZ29" s="289"/>
      <c r="VA29" s="289"/>
      <c r="VB29" s="289"/>
      <c r="VC29" s="289"/>
      <c r="VD29" s="289"/>
      <c r="VE29" s="289"/>
      <c r="VF29" s="289"/>
      <c r="VG29" s="289"/>
      <c r="VH29" s="289"/>
      <c r="VI29" s="289"/>
      <c r="VJ29" s="289"/>
      <c r="VK29" s="289"/>
      <c r="VL29" s="289"/>
      <c r="VM29" s="289"/>
      <c r="VN29" s="289"/>
      <c r="VO29" s="289"/>
      <c r="VP29" s="289"/>
      <c r="VQ29" s="289"/>
      <c r="VR29" s="289"/>
      <c r="VS29" s="289"/>
      <c r="VT29" s="289"/>
      <c r="VU29" s="289"/>
      <c r="VV29" s="289"/>
      <c r="VW29" s="289"/>
      <c r="VX29" s="289"/>
      <c r="VY29" s="289"/>
      <c r="VZ29" s="289"/>
      <c r="WA29" s="289"/>
      <c r="WB29" s="289"/>
      <c r="WC29" s="289"/>
      <c r="WD29" s="289"/>
      <c r="WE29" s="289"/>
      <c r="WF29" s="289"/>
      <c r="WG29" s="289"/>
      <c r="WH29" s="289"/>
      <c r="WI29" s="289"/>
      <c r="WJ29" s="289"/>
      <c r="WK29" s="289"/>
      <c r="WL29" s="289"/>
      <c r="WM29" s="289"/>
      <c r="WN29" s="289"/>
      <c r="WO29" s="289"/>
      <c r="WP29" s="289"/>
      <c r="WQ29" s="289"/>
      <c r="WR29" s="289"/>
      <c r="WS29" s="289"/>
      <c r="WT29" s="289"/>
      <c r="WU29" s="289"/>
      <c r="WV29" s="289"/>
      <c r="WW29" s="289"/>
      <c r="WX29" s="289"/>
      <c r="WY29" s="289"/>
      <c r="WZ29" s="289"/>
      <c r="XA29" s="289"/>
      <c r="XB29" s="289"/>
      <c r="XC29" s="289"/>
      <c r="XD29" s="289"/>
      <c r="XE29" s="289"/>
      <c r="XF29" s="289"/>
      <c r="XG29" s="289"/>
      <c r="XH29" s="289"/>
      <c r="XI29" s="289"/>
      <c r="XJ29" s="289"/>
      <c r="XK29" s="289"/>
      <c r="XL29" s="289"/>
      <c r="XM29" s="289"/>
      <c r="XN29" s="289"/>
      <c r="XO29" s="289"/>
      <c r="XP29" s="289"/>
      <c r="XQ29" s="289"/>
      <c r="XR29" s="289"/>
      <c r="XS29" s="289"/>
      <c r="XT29" s="289"/>
      <c r="XU29" s="289"/>
      <c r="XV29" s="289"/>
      <c r="XW29" s="289"/>
      <c r="XX29" s="289"/>
      <c r="XY29" s="289"/>
      <c r="XZ29" s="289"/>
      <c r="YA29" s="289"/>
      <c r="YB29" s="289"/>
      <c r="YC29" s="289"/>
      <c r="YD29" s="289"/>
      <c r="YE29" s="289"/>
      <c r="YF29" s="289"/>
      <c r="YG29" s="289"/>
      <c r="YH29" s="289"/>
      <c r="YI29" s="289"/>
      <c r="YJ29" s="289"/>
      <c r="YK29" s="289"/>
      <c r="YL29" s="289"/>
      <c r="YM29" s="289"/>
      <c r="YN29" s="289"/>
      <c r="YO29" s="289"/>
      <c r="YP29" s="289"/>
      <c r="YQ29" s="289"/>
      <c r="YR29" s="289"/>
      <c r="YS29" s="289"/>
      <c r="YT29" s="289"/>
      <c r="YU29" s="289"/>
      <c r="YV29" s="289"/>
      <c r="YW29" s="289"/>
      <c r="YX29" s="289"/>
      <c r="YY29" s="289"/>
      <c r="YZ29" s="289"/>
      <c r="ZA29" s="289"/>
      <c r="ZB29" s="289"/>
      <c r="ZC29" s="289"/>
      <c r="ZD29" s="289"/>
      <c r="ZE29" s="289"/>
      <c r="ZF29" s="289"/>
      <c r="ZG29" s="289"/>
      <c r="ZH29" s="289"/>
      <c r="ZI29" s="289"/>
      <c r="ZJ29" s="289"/>
      <c r="ZK29" s="289"/>
      <c r="ZL29" s="289"/>
      <c r="ZM29" s="289"/>
      <c r="ZN29" s="289"/>
      <c r="ZO29" s="289"/>
      <c r="ZP29" s="289"/>
      <c r="ZQ29" s="289"/>
      <c r="ZR29" s="289"/>
      <c r="ZS29" s="289"/>
      <c r="ZT29" s="289"/>
      <c r="ZU29" s="289"/>
      <c r="ZV29" s="289"/>
      <c r="ZW29" s="289"/>
      <c r="ZX29" s="289"/>
      <c r="ZY29" s="289"/>
      <c r="ZZ29" s="289"/>
      <c r="AAA29" s="289"/>
      <c r="AAB29" s="289"/>
      <c r="AAC29" s="289"/>
      <c r="AAD29" s="289"/>
      <c r="AAE29" s="289"/>
      <c r="AAF29" s="289"/>
      <c r="AAG29" s="289"/>
      <c r="AAH29" s="289"/>
      <c r="AAI29" s="289"/>
      <c r="AAJ29" s="289"/>
      <c r="AAK29" s="289"/>
      <c r="AAL29" s="289"/>
      <c r="AAM29" s="289"/>
      <c r="AAN29" s="289"/>
      <c r="AAO29" s="289"/>
      <c r="AAP29" s="289"/>
      <c r="AAQ29" s="289"/>
      <c r="AAR29" s="289"/>
      <c r="AAS29" s="289"/>
      <c r="AAT29" s="289"/>
      <c r="AAU29" s="289"/>
      <c r="AAV29" s="289"/>
      <c r="AAW29" s="289"/>
      <c r="AAX29" s="289"/>
      <c r="AAY29" s="289"/>
      <c r="AAZ29" s="289"/>
      <c r="ABA29" s="289"/>
      <c r="ABB29" s="289"/>
      <c r="ABC29" s="289"/>
      <c r="ABD29" s="289"/>
      <c r="ABE29" s="289"/>
      <c r="ABF29" s="289"/>
      <c r="ABG29" s="289"/>
      <c r="ABH29" s="289"/>
      <c r="ABI29" s="289"/>
      <c r="ABJ29" s="289"/>
      <c r="ABK29" s="289"/>
      <c r="ABL29" s="289"/>
      <c r="ABM29" s="289"/>
      <c r="ABN29" s="289"/>
      <c r="ABO29" s="289"/>
      <c r="ABP29" s="289"/>
      <c r="ABQ29" s="289"/>
      <c r="ABR29" s="289"/>
      <c r="ABS29" s="289"/>
      <c r="ABT29" s="289"/>
      <c r="ABU29" s="289"/>
      <c r="ABV29" s="289"/>
      <c r="ABW29" s="289"/>
      <c r="ABX29" s="289"/>
      <c r="ABY29" s="289"/>
      <c r="ABZ29" s="289"/>
      <c r="ACA29" s="289"/>
      <c r="ACB29" s="289"/>
      <c r="ACC29" s="289"/>
      <c r="ACD29" s="289"/>
      <c r="ACE29" s="289"/>
      <c r="ACF29" s="289"/>
      <c r="ACG29" s="289"/>
      <c r="ACH29" s="289"/>
      <c r="ACI29" s="289"/>
      <c r="ACJ29" s="289"/>
      <c r="ACK29" s="289"/>
      <c r="ACL29" s="289"/>
      <c r="ACM29" s="289"/>
      <c r="ACN29" s="289"/>
      <c r="ACO29" s="289"/>
      <c r="ACP29" s="289"/>
      <c r="ACQ29" s="289"/>
      <c r="ACR29" s="289"/>
      <c r="ACS29" s="289"/>
      <c r="ACT29" s="289"/>
      <c r="ACU29" s="289"/>
      <c r="ACV29" s="289"/>
      <c r="ACW29" s="289"/>
      <c r="ACX29" s="289"/>
      <c r="ACY29" s="289"/>
      <c r="ACZ29" s="289"/>
      <c r="ADA29" s="289"/>
      <c r="ADB29" s="289"/>
      <c r="ADC29" s="289"/>
      <c r="ADD29" s="289"/>
      <c r="ADE29" s="289"/>
      <c r="ADF29" s="289"/>
      <c r="ADG29" s="289"/>
      <c r="ADH29" s="289"/>
      <c r="ADI29" s="289"/>
      <c r="ADJ29" s="289"/>
      <c r="ADK29" s="289"/>
      <c r="ADL29" s="289"/>
      <c r="ADM29" s="289"/>
      <c r="ADN29" s="289"/>
      <c r="ADO29" s="289"/>
      <c r="ADP29" s="289"/>
      <c r="ADQ29" s="289"/>
      <c r="ADR29" s="289"/>
      <c r="ADS29" s="289"/>
      <c r="ADT29" s="289"/>
      <c r="ADU29" s="289"/>
      <c r="ADV29" s="289"/>
      <c r="ADW29" s="289"/>
      <c r="ADX29" s="289"/>
      <c r="ADY29" s="289"/>
      <c r="ADZ29" s="289"/>
      <c r="AEA29" s="289"/>
      <c r="AEB29" s="289"/>
      <c r="AEC29" s="289"/>
      <c r="AED29" s="289"/>
      <c r="AEE29" s="289"/>
      <c r="AEF29" s="289"/>
      <c r="AEG29" s="289"/>
      <c r="AEH29" s="289"/>
      <c r="AEI29" s="289"/>
      <c r="AEJ29" s="289"/>
      <c r="AEK29" s="289"/>
      <c r="AEL29" s="289"/>
      <c r="AEM29" s="289"/>
      <c r="AEN29" s="289"/>
      <c r="AEO29" s="289"/>
      <c r="AEP29" s="289"/>
      <c r="AEQ29" s="289"/>
      <c r="AER29" s="289"/>
      <c r="AES29" s="289"/>
      <c r="AET29" s="289"/>
      <c r="AEU29" s="289"/>
      <c r="AEV29" s="289"/>
      <c r="AEW29" s="289"/>
      <c r="AEX29" s="289"/>
      <c r="AEY29" s="289"/>
      <c r="AEZ29" s="289"/>
      <c r="AFA29" s="289"/>
      <c r="AFB29" s="289"/>
      <c r="AFC29" s="289"/>
      <c r="AFD29" s="289"/>
      <c r="AFE29" s="289"/>
      <c r="AFF29" s="289"/>
      <c r="AFG29" s="289"/>
      <c r="AFH29" s="289"/>
      <c r="AFI29" s="289"/>
      <c r="AFJ29" s="289"/>
      <c r="AFK29" s="289"/>
      <c r="AFL29" s="289"/>
      <c r="AFM29" s="289"/>
      <c r="AFN29" s="289"/>
      <c r="AFO29" s="289"/>
      <c r="AFP29" s="289"/>
      <c r="AFQ29" s="289"/>
      <c r="AFR29" s="289"/>
      <c r="AFS29" s="289"/>
      <c r="AFT29" s="289"/>
      <c r="AFU29" s="289"/>
      <c r="AFV29" s="289"/>
      <c r="AFW29" s="289"/>
      <c r="AFX29" s="289"/>
      <c r="AFY29" s="289"/>
      <c r="AFZ29" s="289"/>
      <c r="AGA29" s="289"/>
      <c r="AGB29" s="289"/>
      <c r="AGC29" s="289"/>
      <c r="AGD29" s="289"/>
      <c r="AGE29" s="289"/>
      <c r="AGF29" s="289"/>
      <c r="AGG29" s="289"/>
      <c r="AGH29" s="289"/>
      <c r="AGI29" s="289"/>
      <c r="AGJ29" s="289"/>
      <c r="AGK29" s="289"/>
      <c r="AGL29" s="289"/>
      <c r="AGM29" s="289"/>
      <c r="AGN29" s="289"/>
      <c r="AGO29" s="289"/>
      <c r="AGP29" s="289"/>
      <c r="AGQ29" s="289"/>
      <c r="AGR29" s="289"/>
      <c r="AGS29" s="289"/>
      <c r="AGT29" s="289"/>
      <c r="AGU29" s="289"/>
      <c r="AGV29" s="289"/>
      <c r="AGW29" s="289"/>
      <c r="AGX29" s="289"/>
      <c r="AGY29" s="289"/>
      <c r="AGZ29" s="289"/>
      <c r="AHA29" s="289"/>
      <c r="AHB29" s="289"/>
      <c r="AHC29" s="289"/>
      <c r="AHD29" s="289"/>
      <c r="AHE29" s="289"/>
      <c r="AHF29" s="289"/>
      <c r="AHG29" s="289"/>
      <c r="AHH29" s="289"/>
      <c r="AHI29" s="289"/>
      <c r="AHJ29" s="289"/>
      <c r="AHK29" s="289"/>
      <c r="AHL29" s="289"/>
      <c r="AHM29" s="289"/>
      <c r="AHN29" s="289"/>
      <c r="AHO29" s="289"/>
      <c r="AHP29" s="289"/>
      <c r="AHQ29" s="289"/>
      <c r="AHR29" s="289"/>
      <c r="AHS29" s="289"/>
      <c r="AHT29" s="289"/>
      <c r="AHU29" s="289"/>
      <c r="AHV29" s="289"/>
      <c r="AHW29" s="289"/>
      <c r="AHX29" s="289"/>
      <c r="AHY29" s="289"/>
      <c r="AHZ29" s="289"/>
      <c r="AIA29" s="289"/>
      <c r="AIB29" s="289"/>
      <c r="AIC29" s="289"/>
      <c r="AID29" s="289"/>
      <c r="AIE29" s="289"/>
      <c r="AIF29" s="289"/>
      <c r="AIG29" s="289"/>
      <c r="AIH29" s="289"/>
      <c r="AII29" s="289"/>
      <c r="AIJ29" s="289"/>
      <c r="AIK29" s="289"/>
      <c r="AIL29" s="289"/>
      <c r="AIM29" s="289"/>
      <c r="AIN29" s="289"/>
      <c r="AIO29" s="289"/>
      <c r="AIP29" s="289"/>
      <c r="AIQ29" s="289"/>
      <c r="AIR29" s="289"/>
      <c r="AIS29" s="289"/>
      <c r="AIT29" s="289"/>
      <c r="AIU29" s="289"/>
      <c r="AIV29" s="289"/>
      <c r="AIW29" s="289"/>
      <c r="AIX29" s="289"/>
      <c r="AIY29" s="289"/>
      <c r="AIZ29" s="289"/>
      <c r="AJA29" s="289"/>
      <c r="AJB29" s="289"/>
      <c r="AJC29" s="289"/>
      <c r="AJD29" s="289"/>
      <c r="AJE29" s="289"/>
      <c r="AJF29" s="289"/>
      <c r="AJG29" s="289"/>
      <c r="AJH29" s="289"/>
      <c r="AJI29" s="289"/>
      <c r="AJJ29" s="289"/>
      <c r="AJK29" s="289"/>
      <c r="AJL29" s="289"/>
      <c r="AJM29" s="289"/>
      <c r="AJN29" s="289"/>
      <c r="AJO29" s="289"/>
      <c r="AJP29" s="289"/>
      <c r="AJQ29" s="289"/>
      <c r="AJR29" s="289"/>
      <c r="AJS29" s="289"/>
      <c r="AJT29" s="289"/>
      <c r="AJU29" s="289"/>
      <c r="AJV29" s="289"/>
      <c r="AJW29" s="289"/>
      <c r="AJX29" s="289"/>
      <c r="AJY29" s="289"/>
      <c r="AJZ29" s="289"/>
      <c r="AKA29" s="289"/>
      <c r="AKB29" s="289"/>
      <c r="AKC29" s="289"/>
      <c r="AKD29" s="289"/>
      <c r="AKE29" s="289"/>
      <c r="AKF29" s="289"/>
      <c r="AKG29" s="289"/>
      <c r="AKH29" s="289"/>
      <c r="AKI29" s="289"/>
      <c r="AKJ29" s="289"/>
      <c r="AKK29" s="289"/>
      <c r="AKL29" s="289"/>
      <c r="AKM29" s="289"/>
      <c r="AKN29" s="289"/>
      <c r="AKO29" s="289"/>
      <c r="AKP29" s="289"/>
      <c r="AKQ29" s="289"/>
      <c r="AKR29" s="289"/>
      <c r="AKS29" s="289"/>
      <c r="AKT29" s="289"/>
      <c r="AKU29" s="289"/>
      <c r="AKV29" s="289"/>
      <c r="AKW29" s="289"/>
      <c r="AKX29" s="289"/>
      <c r="AKY29" s="289"/>
      <c r="AKZ29" s="289"/>
      <c r="ALA29" s="289"/>
      <c r="ALB29" s="289"/>
      <c r="ALC29" s="289"/>
      <c r="ALD29" s="289"/>
      <c r="ALE29" s="289"/>
      <c r="ALF29" s="289"/>
      <c r="ALG29" s="289"/>
      <c r="ALH29" s="289"/>
      <c r="ALI29" s="289"/>
      <c r="ALJ29" s="289"/>
      <c r="ALK29" s="289"/>
      <c r="ALL29" s="289"/>
      <c r="ALM29" s="289"/>
      <c r="ALN29" s="289"/>
      <c r="ALO29" s="289"/>
      <c r="ALP29" s="289"/>
      <c r="ALQ29" s="289"/>
      <c r="ALR29" s="289"/>
      <c r="ALS29" s="289"/>
      <c r="ALT29" s="289"/>
      <c r="ALU29" s="289"/>
      <c r="ALV29" s="289"/>
      <c r="ALW29" s="289"/>
      <c r="ALX29" s="289"/>
      <c r="ALY29" s="289"/>
      <c r="ALZ29" s="289"/>
      <c r="AMA29" s="289"/>
      <c r="AMB29" s="289"/>
      <c r="AMC29" s="289"/>
      <c r="AMD29" s="289"/>
      <c r="AME29" s="289"/>
      <c r="AMF29" s="289"/>
      <c r="AMG29" s="289"/>
      <c r="AMH29" s="289"/>
      <c r="AMI29" s="289"/>
      <c r="AMJ29" s="289"/>
    </row>
    <row r="30" spans="1:1024" s="290" customFormat="1" ht="29.25" customHeight="1">
      <c r="A30" s="498"/>
      <c r="B30" s="491"/>
      <c r="C30" s="491"/>
      <c r="D30" s="493" t="s">
        <v>161</v>
      </c>
      <c r="E30" s="493" t="s">
        <v>162</v>
      </c>
      <c r="F30" s="493" t="s">
        <v>163</v>
      </c>
      <c r="G30" s="492" t="s">
        <v>164</v>
      </c>
      <c r="H30" s="492" t="s">
        <v>165</v>
      </c>
      <c r="I30" s="492" t="s">
        <v>166</v>
      </c>
      <c r="J30" s="492" t="s">
        <v>167</v>
      </c>
      <c r="K30" s="492" t="s">
        <v>168</v>
      </c>
      <c r="L30" s="492" t="s">
        <v>169</v>
      </c>
      <c r="M30" s="492" t="s">
        <v>170</v>
      </c>
      <c r="N30" s="492" t="s">
        <v>171</v>
      </c>
      <c r="O30" s="491"/>
      <c r="P30" s="493" t="s">
        <v>161</v>
      </c>
      <c r="Q30" s="493" t="s">
        <v>162</v>
      </c>
      <c r="R30" s="493" t="s">
        <v>163</v>
      </c>
      <c r="S30" s="493" t="s">
        <v>172</v>
      </c>
      <c r="T30" s="493" t="s">
        <v>173</v>
      </c>
      <c r="U30" s="491" t="s">
        <v>79</v>
      </c>
      <c r="V30" s="491" t="s">
        <v>80</v>
      </c>
      <c r="W30" s="491" t="s">
        <v>81</v>
      </c>
      <c r="X30" s="495" t="s">
        <v>77</v>
      </c>
      <c r="Y30" s="491"/>
      <c r="Z30" s="289"/>
      <c r="AA30" s="289"/>
      <c r="AB30" s="289"/>
      <c r="AC30" s="289"/>
      <c r="AD30" s="289"/>
      <c r="AE30" s="289"/>
      <c r="AF30" s="289"/>
      <c r="AG30" s="289"/>
      <c r="AH30" s="289"/>
      <c r="AI30" s="289"/>
      <c r="AJ30" s="289"/>
      <c r="AK30" s="289"/>
      <c r="AL30" s="289"/>
      <c r="AM30" s="289"/>
      <c r="AN30" s="289"/>
      <c r="AO30" s="289"/>
      <c r="AP30" s="289"/>
      <c r="AQ30" s="289"/>
      <c r="AR30" s="289"/>
      <c r="AS30" s="289"/>
      <c r="AT30" s="289"/>
      <c r="AU30" s="289"/>
      <c r="AV30" s="289"/>
      <c r="AW30" s="289"/>
      <c r="AX30" s="289"/>
      <c r="AY30" s="289"/>
      <c r="AZ30" s="289"/>
      <c r="BA30" s="289"/>
      <c r="BB30" s="289"/>
      <c r="BC30" s="289"/>
      <c r="BD30" s="289"/>
      <c r="BE30" s="289"/>
      <c r="BF30" s="289"/>
      <c r="BG30" s="289"/>
      <c r="BH30" s="289"/>
      <c r="BI30" s="289"/>
      <c r="BJ30" s="289"/>
      <c r="BK30" s="289"/>
      <c r="BL30" s="289"/>
      <c r="BM30" s="289"/>
      <c r="BN30" s="289"/>
      <c r="BO30" s="289"/>
      <c r="BP30" s="289"/>
      <c r="BQ30" s="289"/>
      <c r="BR30" s="289"/>
      <c r="BS30" s="289"/>
      <c r="BT30" s="289"/>
      <c r="BU30" s="289"/>
      <c r="BV30" s="289"/>
      <c r="BW30" s="289"/>
      <c r="BX30" s="289"/>
      <c r="BY30" s="289"/>
      <c r="BZ30" s="289"/>
      <c r="CA30" s="289"/>
      <c r="CB30" s="289"/>
      <c r="CC30" s="289"/>
      <c r="CD30" s="289"/>
      <c r="CE30" s="289"/>
      <c r="CF30" s="289"/>
      <c r="CG30" s="289"/>
      <c r="CH30" s="289"/>
      <c r="CI30" s="289"/>
      <c r="CJ30" s="289"/>
      <c r="CK30" s="289"/>
      <c r="CL30" s="289"/>
      <c r="CM30" s="289"/>
      <c r="CN30" s="289"/>
      <c r="CO30" s="289"/>
      <c r="CP30" s="289"/>
      <c r="CQ30" s="289"/>
      <c r="CR30" s="289"/>
      <c r="CS30" s="289"/>
      <c r="CT30" s="289"/>
      <c r="CU30" s="289"/>
      <c r="CV30" s="289"/>
      <c r="CW30" s="289"/>
      <c r="CX30" s="289"/>
      <c r="CY30" s="289"/>
      <c r="CZ30" s="289"/>
      <c r="DA30" s="289"/>
      <c r="DB30" s="289"/>
      <c r="DC30" s="289"/>
      <c r="DD30" s="289"/>
      <c r="DE30" s="289"/>
      <c r="DF30" s="289"/>
      <c r="DG30" s="289"/>
      <c r="DH30" s="289"/>
      <c r="DI30" s="289"/>
      <c r="DJ30" s="289"/>
      <c r="DK30" s="289"/>
      <c r="DL30" s="289"/>
      <c r="DM30" s="289"/>
      <c r="DN30" s="289"/>
      <c r="DO30" s="289"/>
      <c r="DP30" s="289"/>
      <c r="DQ30" s="289"/>
      <c r="DR30" s="289"/>
      <c r="DS30" s="289"/>
      <c r="DT30" s="289"/>
      <c r="DU30" s="289"/>
      <c r="DV30" s="289"/>
      <c r="DW30" s="289"/>
      <c r="DX30" s="289"/>
      <c r="DY30" s="289"/>
      <c r="DZ30" s="289"/>
      <c r="EA30" s="289"/>
      <c r="EB30" s="289"/>
      <c r="EC30" s="289"/>
      <c r="ED30" s="289"/>
      <c r="EE30" s="289"/>
      <c r="EF30" s="289"/>
      <c r="EG30" s="289"/>
      <c r="EH30" s="289"/>
      <c r="EI30" s="289"/>
      <c r="EJ30" s="289"/>
      <c r="EK30" s="289"/>
      <c r="EL30" s="289"/>
      <c r="EM30" s="289"/>
      <c r="EN30" s="289"/>
      <c r="EO30" s="289"/>
      <c r="EP30" s="289"/>
      <c r="EQ30" s="289"/>
      <c r="ER30" s="289"/>
      <c r="ES30" s="289"/>
      <c r="ET30" s="289"/>
      <c r="EU30" s="289"/>
      <c r="EV30" s="289"/>
      <c r="EW30" s="289"/>
      <c r="EX30" s="289"/>
      <c r="EY30" s="289"/>
      <c r="EZ30" s="289"/>
      <c r="FA30" s="289"/>
      <c r="FB30" s="289"/>
      <c r="FC30" s="289"/>
      <c r="FD30" s="289"/>
      <c r="FE30" s="289"/>
      <c r="FF30" s="289"/>
      <c r="FG30" s="289"/>
      <c r="FH30" s="289"/>
      <c r="FI30" s="289"/>
      <c r="FJ30" s="289"/>
      <c r="FK30" s="289"/>
      <c r="FL30" s="289"/>
      <c r="FM30" s="289"/>
      <c r="FN30" s="289"/>
      <c r="FO30" s="289"/>
      <c r="FP30" s="289"/>
      <c r="FQ30" s="289"/>
      <c r="FR30" s="289"/>
      <c r="FS30" s="289"/>
      <c r="FT30" s="289"/>
      <c r="FU30" s="289"/>
      <c r="FV30" s="289"/>
      <c r="FW30" s="289"/>
      <c r="FX30" s="289"/>
      <c r="FY30" s="289"/>
      <c r="FZ30" s="289"/>
      <c r="GA30" s="289"/>
      <c r="GB30" s="289"/>
      <c r="GC30" s="289"/>
      <c r="GD30" s="289"/>
      <c r="GE30" s="289"/>
      <c r="GF30" s="289"/>
      <c r="GG30" s="289"/>
      <c r="GH30" s="289"/>
      <c r="GI30" s="289"/>
      <c r="GJ30" s="289"/>
      <c r="GK30" s="289"/>
      <c r="GL30" s="289"/>
      <c r="GM30" s="289"/>
      <c r="GN30" s="289"/>
      <c r="GO30" s="289"/>
      <c r="GP30" s="289"/>
      <c r="GQ30" s="289"/>
      <c r="GR30" s="289"/>
      <c r="GS30" s="289"/>
      <c r="GT30" s="289"/>
      <c r="GU30" s="289"/>
      <c r="GV30" s="289"/>
      <c r="GW30" s="289"/>
      <c r="GX30" s="289"/>
      <c r="GY30" s="289"/>
      <c r="GZ30" s="289"/>
      <c r="HA30" s="289"/>
      <c r="HB30" s="289"/>
      <c r="HC30" s="289"/>
      <c r="HD30" s="289"/>
      <c r="HE30" s="289"/>
      <c r="HF30" s="289"/>
      <c r="HG30" s="289"/>
      <c r="HH30" s="289"/>
      <c r="HI30" s="289"/>
      <c r="HJ30" s="289"/>
      <c r="HK30" s="289"/>
      <c r="HL30" s="289"/>
      <c r="HM30" s="289"/>
      <c r="HN30" s="289"/>
      <c r="HO30" s="289"/>
      <c r="HP30" s="289"/>
      <c r="HQ30" s="289"/>
      <c r="HR30" s="289"/>
      <c r="HS30" s="289"/>
      <c r="HT30" s="289"/>
      <c r="HU30" s="289"/>
      <c r="HV30" s="289"/>
      <c r="HW30" s="289"/>
      <c r="HX30" s="289"/>
      <c r="HY30" s="289"/>
      <c r="HZ30" s="289"/>
      <c r="IA30" s="289"/>
      <c r="IB30" s="289"/>
      <c r="IC30" s="289"/>
      <c r="ID30" s="289"/>
      <c r="IE30" s="289"/>
      <c r="IF30" s="289"/>
      <c r="IG30" s="289"/>
      <c r="IH30" s="289"/>
      <c r="II30" s="289"/>
      <c r="IJ30" s="289"/>
      <c r="IK30" s="289"/>
      <c r="IL30" s="289"/>
      <c r="IM30" s="289"/>
      <c r="IN30" s="289"/>
      <c r="IO30" s="289"/>
      <c r="IP30" s="289"/>
      <c r="IQ30" s="289"/>
      <c r="IR30" s="289"/>
      <c r="IS30" s="289"/>
      <c r="IT30" s="289"/>
      <c r="IU30" s="289"/>
      <c r="IV30" s="289"/>
      <c r="IW30" s="289"/>
      <c r="IX30" s="289"/>
      <c r="IY30" s="289"/>
      <c r="IZ30" s="289"/>
      <c r="JA30" s="289"/>
      <c r="JB30" s="289"/>
      <c r="JC30" s="289"/>
      <c r="JD30" s="289"/>
      <c r="JE30" s="289"/>
      <c r="JF30" s="289"/>
      <c r="JG30" s="289"/>
      <c r="JH30" s="289"/>
      <c r="JI30" s="289"/>
      <c r="JJ30" s="289"/>
      <c r="JK30" s="289"/>
      <c r="JL30" s="289"/>
      <c r="JM30" s="289"/>
      <c r="JN30" s="289"/>
      <c r="JO30" s="289"/>
      <c r="JP30" s="289"/>
      <c r="JQ30" s="289"/>
      <c r="JR30" s="289"/>
      <c r="JS30" s="289"/>
      <c r="JT30" s="289"/>
      <c r="JU30" s="289"/>
      <c r="JV30" s="289"/>
      <c r="JW30" s="289"/>
      <c r="JX30" s="289"/>
      <c r="JY30" s="289"/>
      <c r="JZ30" s="289"/>
      <c r="KA30" s="289"/>
      <c r="KB30" s="289"/>
      <c r="KC30" s="289"/>
      <c r="KD30" s="289"/>
      <c r="KE30" s="289"/>
      <c r="KF30" s="289"/>
      <c r="KG30" s="289"/>
      <c r="KH30" s="289"/>
      <c r="KI30" s="289"/>
      <c r="KJ30" s="289"/>
      <c r="KK30" s="289"/>
      <c r="KL30" s="289"/>
      <c r="KM30" s="289"/>
      <c r="KN30" s="289"/>
      <c r="KO30" s="289"/>
      <c r="KP30" s="289"/>
      <c r="KQ30" s="289"/>
      <c r="KR30" s="289"/>
      <c r="KS30" s="289"/>
      <c r="KT30" s="289"/>
      <c r="KU30" s="289"/>
      <c r="KV30" s="289"/>
      <c r="KW30" s="289"/>
      <c r="KX30" s="289"/>
      <c r="KY30" s="289"/>
      <c r="KZ30" s="289"/>
      <c r="LA30" s="289"/>
      <c r="LB30" s="289"/>
      <c r="LC30" s="289"/>
      <c r="LD30" s="289"/>
      <c r="LE30" s="289"/>
      <c r="LF30" s="289"/>
      <c r="LG30" s="289"/>
      <c r="LH30" s="289"/>
      <c r="LI30" s="289"/>
      <c r="LJ30" s="289"/>
      <c r="LK30" s="289"/>
      <c r="LL30" s="289"/>
      <c r="LM30" s="289"/>
      <c r="LN30" s="289"/>
      <c r="LO30" s="289"/>
      <c r="LP30" s="289"/>
      <c r="LQ30" s="289"/>
      <c r="LR30" s="289"/>
      <c r="LS30" s="289"/>
      <c r="LT30" s="289"/>
      <c r="LU30" s="289"/>
      <c r="LV30" s="289"/>
      <c r="LW30" s="289"/>
      <c r="LX30" s="289"/>
      <c r="LY30" s="289"/>
      <c r="LZ30" s="289"/>
      <c r="MA30" s="289"/>
      <c r="MB30" s="289"/>
      <c r="MC30" s="289"/>
      <c r="MD30" s="289"/>
      <c r="ME30" s="289"/>
      <c r="MF30" s="289"/>
      <c r="MG30" s="289"/>
      <c r="MH30" s="289"/>
      <c r="MI30" s="289"/>
      <c r="MJ30" s="289"/>
      <c r="MK30" s="289"/>
      <c r="ML30" s="289"/>
      <c r="MM30" s="289"/>
      <c r="MN30" s="289"/>
      <c r="MO30" s="289"/>
      <c r="MP30" s="289"/>
      <c r="MQ30" s="289"/>
      <c r="MR30" s="289"/>
      <c r="MS30" s="289"/>
      <c r="MT30" s="289"/>
      <c r="MU30" s="289"/>
      <c r="MV30" s="289"/>
      <c r="MW30" s="289"/>
      <c r="MX30" s="289"/>
      <c r="MY30" s="289"/>
      <c r="MZ30" s="289"/>
      <c r="NA30" s="289"/>
      <c r="NB30" s="289"/>
      <c r="NC30" s="289"/>
      <c r="ND30" s="289"/>
      <c r="NE30" s="289"/>
      <c r="NF30" s="289"/>
      <c r="NG30" s="289"/>
      <c r="NH30" s="289"/>
      <c r="NI30" s="289"/>
      <c r="NJ30" s="289"/>
      <c r="NK30" s="289"/>
      <c r="NL30" s="289"/>
      <c r="NM30" s="289"/>
      <c r="NN30" s="289"/>
      <c r="NO30" s="289"/>
      <c r="NP30" s="289"/>
      <c r="NQ30" s="289"/>
      <c r="NR30" s="289"/>
      <c r="NS30" s="289"/>
      <c r="NT30" s="289"/>
      <c r="NU30" s="289"/>
      <c r="NV30" s="289"/>
      <c r="NW30" s="289"/>
      <c r="NX30" s="289"/>
      <c r="NY30" s="289"/>
      <c r="NZ30" s="289"/>
      <c r="OA30" s="289"/>
      <c r="OB30" s="289"/>
      <c r="OC30" s="289"/>
      <c r="OD30" s="289"/>
      <c r="OE30" s="289"/>
      <c r="OF30" s="289"/>
      <c r="OG30" s="289"/>
      <c r="OH30" s="289"/>
      <c r="OI30" s="289"/>
      <c r="OJ30" s="289"/>
      <c r="OK30" s="289"/>
      <c r="OL30" s="289"/>
      <c r="OM30" s="289"/>
      <c r="ON30" s="289"/>
      <c r="OO30" s="289"/>
      <c r="OP30" s="289"/>
      <c r="OQ30" s="289"/>
      <c r="OR30" s="289"/>
      <c r="OS30" s="289"/>
      <c r="OT30" s="289"/>
      <c r="OU30" s="289"/>
      <c r="OV30" s="289"/>
      <c r="OW30" s="289"/>
      <c r="OX30" s="289"/>
      <c r="OY30" s="289"/>
      <c r="OZ30" s="289"/>
      <c r="PA30" s="289"/>
      <c r="PB30" s="289"/>
      <c r="PC30" s="289"/>
      <c r="PD30" s="289"/>
      <c r="PE30" s="289"/>
      <c r="PF30" s="289"/>
      <c r="PG30" s="289"/>
      <c r="PH30" s="289"/>
      <c r="PI30" s="289"/>
      <c r="PJ30" s="289"/>
      <c r="PK30" s="289"/>
      <c r="PL30" s="289"/>
      <c r="PM30" s="289"/>
      <c r="PN30" s="289"/>
      <c r="PO30" s="289"/>
      <c r="PP30" s="289"/>
      <c r="PQ30" s="289"/>
      <c r="PR30" s="289"/>
      <c r="PS30" s="289"/>
      <c r="PT30" s="289"/>
      <c r="PU30" s="289"/>
      <c r="PV30" s="289"/>
      <c r="PW30" s="289"/>
      <c r="PX30" s="289"/>
      <c r="PY30" s="289"/>
      <c r="PZ30" s="289"/>
      <c r="QA30" s="289"/>
      <c r="QB30" s="289"/>
      <c r="QC30" s="289"/>
      <c r="QD30" s="289"/>
      <c r="QE30" s="289"/>
      <c r="QF30" s="289"/>
      <c r="QG30" s="289"/>
      <c r="QH30" s="289"/>
      <c r="QI30" s="289"/>
      <c r="QJ30" s="289"/>
      <c r="QK30" s="289"/>
      <c r="QL30" s="289"/>
      <c r="QM30" s="289"/>
      <c r="QN30" s="289"/>
      <c r="QO30" s="289"/>
      <c r="QP30" s="289"/>
      <c r="QQ30" s="289"/>
      <c r="QR30" s="289"/>
      <c r="QS30" s="289"/>
      <c r="QT30" s="289"/>
      <c r="QU30" s="289"/>
      <c r="QV30" s="289"/>
      <c r="QW30" s="289"/>
      <c r="QX30" s="289"/>
      <c r="QY30" s="289"/>
      <c r="QZ30" s="289"/>
      <c r="RA30" s="289"/>
      <c r="RB30" s="289"/>
      <c r="RC30" s="289"/>
      <c r="RD30" s="289"/>
      <c r="RE30" s="289"/>
      <c r="RF30" s="289"/>
      <c r="RG30" s="289"/>
      <c r="RH30" s="289"/>
      <c r="RI30" s="289"/>
      <c r="RJ30" s="289"/>
      <c r="RK30" s="289"/>
      <c r="RL30" s="289"/>
      <c r="RM30" s="289"/>
      <c r="RN30" s="289"/>
      <c r="RO30" s="289"/>
      <c r="RP30" s="289"/>
      <c r="RQ30" s="289"/>
      <c r="RR30" s="289"/>
      <c r="RS30" s="289"/>
      <c r="RT30" s="289"/>
      <c r="RU30" s="289"/>
      <c r="RV30" s="289"/>
      <c r="RW30" s="289"/>
      <c r="RX30" s="289"/>
      <c r="RY30" s="289"/>
      <c r="RZ30" s="289"/>
      <c r="SA30" s="289"/>
      <c r="SB30" s="289"/>
      <c r="SC30" s="289"/>
      <c r="SD30" s="289"/>
      <c r="SE30" s="289"/>
      <c r="SF30" s="289"/>
      <c r="SG30" s="289"/>
      <c r="SH30" s="289"/>
      <c r="SI30" s="289"/>
      <c r="SJ30" s="289"/>
      <c r="SK30" s="289"/>
      <c r="SL30" s="289"/>
      <c r="SM30" s="289"/>
      <c r="SN30" s="289"/>
      <c r="SO30" s="289"/>
      <c r="SP30" s="289"/>
      <c r="SQ30" s="289"/>
      <c r="SR30" s="289"/>
      <c r="SS30" s="289"/>
      <c r="ST30" s="289"/>
      <c r="SU30" s="289"/>
      <c r="SV30" s="289"/>
      <c r="SW30" s="289"/>
      <c r="SX30" s="289"/>
      <c r="SY30" s="289"/>
      <c r="SZ30" s="289"/>
      <c r="TA30" s="289"/>
      <c r="TB30" s="289"/>
      <c r="TC30" s="289"/>
      <c r="TD30" s="289"/>
      <c r="TE30" s="289"/>
      <c r="TF30" s="289"/>
      <c r="TG30" s="289"/>
      <c r="TH30" s="289"/>
      <c r="TI30" s="289"/>
      <c r="TJ30" s="289"/>
      <c r="TK30" s="289"/>
      <c r="TL30" s="289"/>
      <c r="TM30" s="289"/>
      <c r="TN30" s="289"/>
      <c r="TO30" s="289"/>
      <c r="TP30" s="289"/>
      <c r="TQ30" s="289"/>
      <c r="TR30" s="289"/>
      <c r="TS30" s="289"/>
      <c r="TT30" s="289"/>
      <c r="TU30" s="289"/>
      <c r="TV30" s="289"/>
      <c r="TW30" s="289"/>
      <c r="TX30" s="289"/>
      <c r="TY30" s="289"/>
      <c r="TZ30" s="289"/>
      <c r="UA30" s="289"/>
      <c r="UB30" s="289"/>
      <c r="UC30" s="289"/>
      <c r="UD30" s="289"/>
      <c r="UE30" s="289"/>
      <c r="UF30" s="289"/>
      <c r="UG30" s="289"/>
      <c r="UH30" s="289"/>
      <c r="UI30" s="289"/>
      <c r="UJ30" s="289"/>
      <c r="UK30" s="289"/>
      <c r="UL30" s="289"/>
      <c r="UM30" s="289"/>
      <c r="UN30" s="289"/>
      <c r="UO30" s="289"/>
      <c r="UP30" s="289"/>
      <c r="UQ30" s="289"/>
      <c r="UR30" s="289"/>
      <c r="US30" s="289"/>
      <c r="UT30" s="289"/>
      <c r="UU30" s="289"/>
      <c r="UV30" s="289"/>
      <c r="UW30" s="289"/>
      <c r="UX30" s="289"/>
      <c r="UY30" s="289"/>
      <c r="UZ30" s="289"/>
      <c r="VA30" s="289"/>
      <c r="VB30" s="289"/>
      <c r="VC30" s="289"/>
      <c r="VD30" s="289"/>
      <c r="VE30" s="289"/>
      <c r="VF30" s="289"/>
      <c r="VG30" s="289"/>
      <c r="VH30" s="289"/>
      <c r="VI30" s="289"/>
      <c r="VJ30" s="289"/>
      <c r="VK30" s="289"/>
      <c r="VL30" s="289"/>
      <c r="VM30" s="289"/>
      <c r="VN30" s="289"/>
      <c r="VO30" s="289"/>
      <c r="VP30" s="289"/>
      <c r="VQ30" s="289"/>
      <c r="VR30" s="289"/>
      <c r="VS30" s="289"/>
      <c r="VT30" s="289"/>
      <c r="VU30" s="289"/>
      <c r="VV30" s="289"/>
      <c r="VW30" s="289"/>
      <c r="VX30" s="289"/>
      <c r="VY30" s="289"/>
      <c r="VZ30" s="289"/>
      <c r="WA30" s="289"/>
      <c r="WB30" s="289"/>
      <c r="WC30" s="289"/>
      <c r="WD30" s="289"/>
      <c r="WE30" s="289"/>
      <c r="WF30" s="289"/>
      <c r="WG30" s="289"/>
      <c r="WH30" s="289"/>
      <c r="WI30" s="289"/>
      <c r="WJ30" s="289"/>
      <c r="WK30" s="289"/>
      <c r="WL30" s="289"/>
      <c r="WM30" s="289"/>
      <c r="WN30" s="289"/>
      <c r="WO30" s="289"/>
      <c r="WP30" s="289"/>
      <c r="WQ30" s="289"/>
      <c r="WR30" s="289"/>
      <c r="WS30" s="289"/>
      <c r="WT30" s="289"/>
      <c r="WU30" s="289"/>
      <c r="WV30" s="289"/>
      <c r="WW30" s="289"/>
      <c r="WX30" s="289"/>
      <c r="WY30" s="289"/>
      <c r="WZ30" s="289"/>
      <c r="XA30" s="289"/>
      <c r="XB30" s="289"/>
      <c r="XC30" s="289"/>
      <c r="XD30" s="289"/>
      <c r="XE30" s="289"/>
      <c r="XF30" s="289"/>
      <c r="XG30" s="289"/>
      <c r="XH30" s="289"/>
      <c r="XI30" s="289"/>
      <c r="XJ30" s="289"/>
      <c r="XK30" s="289"/>
      <c r="XL30" s="289"/>
      <c r="XM30" s="289"/>
      <c r="XN30" s="289"/>
      <c r="XO30" s="289"/>
      <c r="XP30" s="289"/>
      <c r="XQ30" s="289"/>
      <c r="XR30" s="289"/>
      <c r="XS30" s="289"/>
      <c r="XT30" s="289"/>
      <c r="XU30" s="289"/>
      <c r="XV30" s="289"/>
      <c r="XW30" s="289"/>
      <c r="XX30" s="289"/>
      <c r="XY30" s="289"/>
      <c r="XZ30" s="289"/>
      <c r="YA30" s="289"/>
      <c r="YB30" s="289"/>
      <c r="YC30" s="289"/>
      <c r="YD30" s="289"/>
      <c r="YE30" s="289"/>
      <c r="YF30" s="289"/>
      <c r="YG30" s="289"/>
      <c r="YH30" s="289"/>
      <c r="YI30" s="289"/>
      <c r="YJ30" s="289"/>
      <c r="YK30" s="289"/>
      <c r="YL30" s="289"/>
      <c r="YM30" s="289"/>
      <c r="YN30" s="289"/>
      <c r="YO30" s="289"/>
      <c r="YP30" s="289"/>
      <c r="YQ30" s="289"/>
      <c r="YR30" s="289"/>
      <c r="YS30" s="289"/>
      <c r="YT30" s="289"/>
      <c r="YU30" s="289"/>
      <c r="YV30" s="289"/>
      <c r="YW30" s="289"/>
      <c r="YX30" s="289"/>
      <c r="YY30" s="289"/>
      <c r="YZ30" s="289"/>
      <c r="ZA30" s="289"/>
      <c r="ZB30" s="289"/>
      <c r="ZC30" s="289"/>
      <c r="ZD30" s="289"/>
      <c r="ZE30" s="289"/>
      <c r="ZF30" s="289"/>
      <c r="ZG30" s="289"/>
      <c r="ZH30" s="289"/>
      <c r="ZI30" s="289"/>
      <c r="ZJ30" s="289"/>
      <c r="ZK30" s="289"/>
      <c r="ZL30" s="289"/>
      <c r="ZM30" s="289"/>
      <c r="ZN30" s="289"/>
      <c r="ZO30" s="289"/>
      <c r="ZP30" s="289"/>
      <c r="ZQ30" s="289"/>
      <c r="ZR30" s="289"/>
      <c r="ZS30" s="289"/>
      <c r="ZT30" s="289"/>
      <c r="ZU30" s="289"/>
      <c r="ZV30" s="289"/>
      <c r="ZW30" s="289"/>
      <c r="ZX30" s="289"/>
      <c r="ZY30" s="289"/>
      <c r="ZZ30" s="289"/>
      <c r="AAA30" s="289"/>
      <c r="AAB30" s="289"/>
      <c r="AAC30" s="289"/>
      <c r="AAD30" s="289"/>
      <c r="AAE30" s="289"/>
      <c r="AAF30" s="289"/>
      <c r="AAG30" s="289"/>
      <c r="AAH30" s="289"/>
      <c r="AAI30" s="289"/>
      <c r="AAJ30" s="289"/>
      <c r="AAK30" s="289"/>
      <c r="AAL30" s="289"/>
      <c r="AAM30" s="289"/>
      <c r="AAN30" s="289"/>
      <c r="AAO30" s="289"/>
      <c r="AAP30" s="289"/>
      <c r="AAQ30" s="289"/>
      <c r="AAR30" s="289"/>
      <c r="AAS30" s="289"/>
      <c r="AAT30" s="289"/>
      <c r="AAU30" s="289"/>
      <c r="AAV30" s="289"/>
      <c r="AAW30" s="289"/>
      <c r="AAX30" s="289"/>
      <c r="AAY30" s="289"/>
      <c r="AAZ30" s="289"/>
      <c r="ABA30" s="289"/>
      <c r="ABB30" s="289"/>
      <c r="ABC30" s="289"/>
      <c r="ABD30" s="289"/>
      <c r="ABE30" s="289"/>
      <c r="ABF30" s="289"/>
      <c r="ABG30" s="289"/>
      <c r="ABH30" s="289"/>
      <c r="ABI30" s="289"/>
      <c r="ABJ30" s="289"/>
      <c r="ABK30" s="289"/>
      <c r="ABL30" s="289"/>
      <c r="ABM30" s="289"/>
      <c r="ABN30" s="289"/>
      <c r="ABO30" s="289"/>
      <c r="ABP30" s="289"/>
      <c r="ABQ30" s="289"/>
      <c r="ABR30" s="289"/>
      <c r="ABS30" s="289"/>
      <c r="ABT30" s="289"/>
      <c r="ABU30" s="289"/>
      <c r="ABV30" s="289"/>
      <c r="ABW30" s="289"/>
      <c r="ABX30" s="289"/>
      <c r="ABY30" s="289"/>
      <c r="ABZ30" s="289"/>
      <c r="ACA30" s="289"/>
      <c r="ACB30" s="289"/>
      <c r="ACC30" s="289"/>
      <c r="ACD30" s="289"/>
      <c r="ACE30" s="289"/>
      <c r="ACF30" s="289"/>
      <c r="ACG30" s="289"/>
      <c r="ACH30" s="289"/>
      <c r="ACI30" s="289"/>
      <c r="ACJ30" s="289"/>
      <c r="ACK30" s="289"/>
      <c r="ACL30" s="289"/>
      <c r="ACM30" s="289"/>
      <c r="ACN30" s="289"/>
      <c r="ACO30" s="289"/>
      <c r="ACP30" s="289"/>
      <c r="ACQ30" s="289"/>
      <c r="ACR30" s="289"/>
      <c r="ACS30" s="289"/>
      <c r="ACT30" s="289"/>
      <c r="ACU30" s="289"/>
      <c r="ACV30" s="289"/>
      <c r="ACW30" s="289"/>
      <c r="ACX30" s="289"/>
      <c r="ACY30" s="289"/>
      <c r="ACZ30" s="289"/>
      <c r="ADA30" s="289"/>
      <c r="ADB30" s="289"/>
      <c r="ADC30" s="289"/>
      <c r="ADD30" s="289"/>
      <c r="ADE30" s="289"/>
      <c r="ADF30" s="289"/>
      <c r="ADG30" s="289"/>
      <c r="ADH30" s="289"/>
      <c r="ADI30" s="289"/>
      <c r="ADJ30" s="289"/>
      <c r="ADK30" s="289"/>
      <c r="ADL30" s="289"/>
      <c r="ADM30" s="289"/>
      <c r="ADN30" s="289"/>
      <c r="ADO30" s="289"/>
      <c r="ADP30" s="289"/>
      <c r="ADQ30" s="289"/>
      <c r="ADR30" s="289"/>
      <c r="ADS30" s="289"/>
      <c r="ADT30" s="289"/>
      <c r="ADU30" s="289"/>
      <c r="ADV30" s="289"/>
      <c r="ADW30" s="289"/>
      <c r="ADX30" s="289"/>
      <c r="ADY30" s="289"/>
      <c r="ADZ30" s="289"/>
      <c r="AEA30" s="289"/>
      <c r="AEB30" s="289"/>
      <c r="AEC30" s="289"/>
      <c r="AED30" s="289"/>
      <c r="AEE30" s="289"/>
      <c r="AEF30" s="289"/>
      <c r="AEG30" s="289"/>
      <c r="AEH30" s="289"/>
      <c r="AEI30" s="289"/>
      <c r="AEJ30" s="289"/>
      <c r="AEK30" s="289"/>
      <c r="AEL30" s="289"/>
      <c r="AEM30" s="289"/>
      <c r="AEN30" s="289"/>
      <c r="AEO30" s="289"/>
      <c r="AEP30" s="289"/>
      <c r="AEQ30" s="289"/>
      <c r="AER30" s="289"/>
      <c r="AES30" s="289"/>
      <c r="AET30" s="289"/>
      <c r="AEU30" s="289"/>
      <c r="AEV30" s="289"/>
      <c r="AEW30" s="289"/>
      <c r="AEX30" s="289"/>
      <c r="AEY30" s="289"/>
      <c r="AEZ30" s="289"/>
      <c r="AFA30" s="289"/>
      <c r="AFB30" s="289"/>
      <c r="AFC30" s="289"/>
      <c r="AFD30" s="289"/>
      <c r="AFE30" s="289"/>
      <c r="AFF30" s="289"/>
      <c r="AFG30" s="289"/>
      <c r="AFH30" s="289"/>
      <c r="AFI30" s="289"/>
      <c r="AFJ30" s="289"/>
      <c r="AFK30" s="289"/>
      <c r="AFL30" s="289"/>
      <c r="AFM30" s="289"/>
      <c r="AFN30" s="289"/>
      <c r="AFO30" s="289"/>
      <c r="AFP30" s="289"/>
      <c r="AFQ30" s="289"/>
      <c r="AFR30" s="289"/>
      <c r="AFS30" s="289"/>
      <c r="AFT30" s="289"/>
      <c r="AFU30" s="289"/>
      <c r="AFV30" s="289"/>
      <c r="AFW30" s="289"/>
      <c r="AFX30" s="289"/>
      <c r="AFY30" s="289"/>
      <c r="AFZ30" s="289"/>
      <c r="AGA30" s="289"/>
      <c r="AGB30" s="289"/>
      <c r="AGC30" s="289"/>
      <c r="AGD30" s="289"/>
      <c r="AGE30" s="289"/>
      <c r="AGF30" s="289"/>
      <c r="AGG30" s="289"/>
      <c r="AGH30" s="289"/>
      <c r="AGI30" s="289"/>
      <c r="AGJ30" s="289"/>
      <c r="AGK30" s="289"/>
      <c r="AGL30" s="289"/>
      <c r="AGM30" s="289"/>
      <c r="AGN30" s="289"/>
      <c r="AGO30" s="289"/>
      <c r="AGP30" s="289"/>
      <c r="AGQ30" s="289"/>
      <c r="AGR30" s="289"/>
      <c r="AGS30" s="289"/>
      <c r="AGT30" s="289"/>
      <c r="AGU30" s="289"/>
      <c r="AGV30" s="289"/>
      <c r="AGW30" s="289"/>
      <c r="AGX30" s="289"/>
      <c r="AGY30" s="289"/>
      <c r="AGZ30" s="289"/>
      <c r="AHA30" s="289"/>
      <c r="AHB30" s="289"/>
      <c r="AHC30" s="289"/>
      <c r="AHD30" s="289"/>
      <c r="AHE30" s="289"/>
      <c r="AHF30" s="289"/>
      <c r="AHG30" s="289"/>
      <c r="AHH30" s="289"/>
      <c r="AHI30" s="289"/>
      <c r="AHJ30" s="289"/>
      <c r="AHK30" s="289"/>
      <c r="AHL30" s="289"/>
      <c r="AHM30" s="289"/>
      <c r="AHN30" s="289"/>
      <c r="AHO30" s="289"/>
      <c r="AHP30" s="289"/>
      <c r="AHQ30" s="289"/>
      <c r="AHR30" s="289"/>
      <c r="AHS30" s="289"/>
      <c r="AHT30" s="289"/>
      <c r="AHU30" s="289"/>
      <c r="AHV30" s="289"/>
      <c r="AHW30" s="289"/>
      <c r="AHX30" s="289"/>
      <c r="AHY30" s="289"/>
      <c r="AHZ30" s="289"/>
      <c r="AIA30" s="289"/>
      <c r="AIB30" s="289"/>
      <c r="AIC30" s="289"/>
      <c r="AID30" s="289"/>
      <c r="AIE30" s="289"/>
      <c r="AIF30" s="289"/>
      <c r="AIG30" s="289"/>
      <c r="AIH30" s="289"/>
      <c r="AII30" s="289"/>
      <c r="AIJ30" s="289"/>
      <c r="AIK30" s="289"/>
      <c r="AIL30" s="289"/>
      <c r="AIM30" s="289"/>
      <c r="AIN30" s="289"/>
      <c r="AIO30" s="289"/>
      <c r="AIP30" s="289"/>
      <c r="AIQ30" s="289"/>
      <c r="AIR30" s="289"/>
      <c r="AIS30" s="289"/>
      <c r="AIT30" s="289"/>
      <c r="AIU30" s="289"/>
      <c r="AIV30" s="289"/>
      <c r="AIW30" s="289"/>
      <c r="AIX30" s="289"/>
      <c r="AIY30" s="289"/>
      <c r="AIZ30" s="289"/>
      <c r="AJA30" s="289"/>
      <c r="AJB30" s="289"/>
      <c r="AJC30" s="289"/>
      <c r="AJD30" s="289"/>
      <c r="AJE30" s="289"/>
      <c r="AJF30" s="289"/>
      <c r="AJG30" s="289"/>
      <c r="AJH30" s="289"/>
      <c r="AJI30" s="289"/>
      <c r="AJJ30" s="289"/>
      <c r="AJK30" s="289"/>
      <c r="AJL30" s="289"/>
      <c r="AJM30" s="289"/>
      <c r="AJN30" s="289"/>
      <c r="AJO30" s="289"/>
      <c r="AJP30" s="289"/>
      <c r="AJQ30" s="289"/>
      <c r="AJR30" s="289"/>
      <c r="AJS30" s="289"/>
      <c r="AJT30" s="289"/>
      <c r="AJU30" s="289"/>
      <c r="AJV30" s="289"/>
      <c r="AJW30" s="289"/>
      <c r="AJX30" s="289"/>
      <c r="AJY30" s="289"/>
      <c r="AJZ30" s="289"/>
      <c r="AKA30" s="289"/>
      <c r="AKB30" s="289"/>
      <c r="AKC30" s="289"/>
      <c r="AKD30" s="289"/>
      <c r="AKE30" s="289"/>
      <c r="AKF30" s="289"/>
      <c r="AKG30" s="289"/>
      <c r="AKH30" s="289"/>
      <c r="AKI30" s="289"/>
      <c r="AKJ30" s="289"/>
      <c r="AKK30" s="289"/>
      <c r="AKL30" s="289"/>
      <c r="AKM30" s="289"/>
      <c r="AKN30" s="289"/>
      <c r="AKO30" s="289"/>
      <c r="AKP30" s="289"/>
      <c r="AKQ30" s="289"/>
      <c r="AKR30" s="289"/>
      <c r="AKS30" s="289"/>
      <c r="AKT30" s="289"/>
      <c r="AKU30" s="289"/>
      <c r="AKV30" s="289"/>
      <c r="AKW30" s="289"/>
      <c r="AKX30" s="289"/>
      <c r="AKY30" s="289"/>
      <c r="AKZ30" s="289"/>
      <c r="ALA30" s="289"/>
      <c r="ALB30" s="289"/>
      <c r="ALC30" s="289"/>
      <c r="ALD30" s="289"/>
      <c r="ALE30" s="289"/>
      <c r="ALF30" s="289"/>
      <c r="ALG30" s="289"/>
      <c r="ALH30" s="289"/>
      <c r="ALI30" s="289"/>
      <c r="ALJ30" s="289"/>
      <c r="ALK30" s="289"/>
      <c r="ALL30" s="289"/>
      <c r="ALM30" s="289"/>
      <c r="ALN30" s="289"/>
      <c r="ALO30" s="289"/>
      <c r="ALP30" s="289"/>
      <c r="ALQ30" s="289"/>
      <c r="ALR30" s="289"/>
      <c r="ALS30" s="289"/>
      <c r="ALT30" s="289"/>
      <c r="ALU30" s="289"/>
      <c r="ALV30" s="289"/>
      <c r="ALW30" s="289"/>
      <c r="ALX30" s="289"/>
      <c r="ALY30" s="289"/>
      <c r="ALZ30" s="289"/>
      <c r="AMA30" s="289"/>
      <c r="AMB30" s="289"/>
      <c r="AMC30" s="289"/>
      <c r="AMD30" s="289"/>
      <c r="AME30" s="289"/>
      <c r="AMF30" s="289"/>
      <c r="AMG30" s="289"/>
      <c r="AMH30" s="289"/>
      <c r="AMI30" s="289"/>
      <c r="AMJ30" s="289"/>
    </row>
    <row r="31" spans="1:1024" s="290" customFormat="1" ht="75" customHeight="1">
      <c r="A31" s="498"/>
      <c r="B31" s="491"/>
      <c r="C31" s="491"/>
      <c r="D31" s="493"/>
      <c r="E31" s="493"/>
      <c r="F31" s="493"/>
      <c r="G31" s="493"/>
      <c r="H31" s="493"/>
      <c r="I31" s="493"/>
      <c r="J31" s="493"/>
      <c r="K31" s="493"/>
      <c r="L31" s="493"/>
      <c r="M31" s="493"/>
      <c r="N31" s="493"/>
      <c r="O31" s="491"/>
      <c r="P31" s="493"/>
      <c r="Q31" s="493"/>
      <c r="R31" s="493"/>
      <c r="S31" s="493"/>
      <c r="T31" s="493"/>
      <c r="U31" s="491"/>
      <c r="V31" s="491"/>
      <c r="W31" s="491"/>
      <c r="X31" s="495"/>
      <c r="Y31" s="491"/>
      <c r="Z31" s="289"/>
      <c r="AA31" s="289"/>
      <c r="AB31" s="289"/>
      <c r="AC31" s="289"/>
      <c r="AD31" s="289"/>
      <c r="AE31" s="289"/>
      <c r="AF31" s="289"/>
      <c r="AG31" s="289"/>
      <c r="AH31" s="289"/>
      <c r="AI31" s="289"/>
      <c r="AJ31" s="289"/>
      <c r="AK31" s="289"/>
      <c r="AL31" s="289"/>
      <c r="AM31" s="289"/>
      <c r="AN31" s="289"/>
      <c r="AO31" s="289"/>
      <c r="AP31" s="289"/>
      <c r="AQ31" s="289"/>
      <c r="AR31" s="289"/>
      <c r="AS31" s="289"/>
      <c r="AT31" s="289"/>
      <c r="AU31" s="289"/>
      <c r="AV31" s="289"/>
      <c r="AW31" s="289"/>
      <c r="AX31" s="289"/>
      <c r="AY31" s="289"/>
      <c r="AZ31" s="289"/>
      <c r="BA31" s="289"/>
      <c r="BB31" s="289"/>
      <c r="BC31" s="289"/>
      <c r="BD31" s="289"/>
      <c r="BE31" s="289"/>
      <c r="BF31" s="289"/>
      <c r="BG31" s="289"/>
      <c r="BH31" s="289"/>
      <c r="BI31" s="289"/>
      <c r="BJ31" s="289"/>
      <c r="BK31" s="289"/>
      <c r="BL31" s="289"/>
      <c r="BM31" s="289"/>
      <c r="BN31" s="289"/>
      <c r="BO31" s="289"/>
      <c r="BP31" s="289"/>
      <c r="BQ31" s="289"/>
      <c r="BR31" s="289"/>
      <c r="BS31" s="289"/>
      <c r="BT31" s="289"/>
      <c r="BU31" s="289"/>
      <c r="BV31" s="289"/>
      <c r="BW31" s="289"/>
      <c r="BX31" s="289"/>
      <c r="BY31" s="289"/>
      <c r="BZ31" s="289"/>
      <c r="CA31" s="289"/>
      <c r="CB31" s="289"/>
      <c r="CC31" s="289"/>
      <c r="CD31" s="289"/>
      <c r="CE31" s="289"/>
      <c r="CF31" s="289"/>
      <c r="CG31" s="289"/>
      <c r="CH31" s="289"/>
      <c r="CI31" s="289"/>
      <c r="CJ31" s="289"/>
      <c r="CK31" s="289"/>
      <c r="CL31" s="289"/>
      <c r="CM31" s="289"/>
      <c r="CN31" s="289"/>
      <c r="CO31" s="289"/>
      <c r="CP31" s="289"/>
      <c r="CQ31" s="289"/>
      <c r="CR31" s="289"/>
      <c r="CS31" s="289"/>
      <c r="CT31" s="289"/>
      <c r="CU31" s="289"/>
      <c r="CV31" s="289"/>
      <c r="CW31" s="289"/>
      <c r="CX31" s="289"/>
      <c r="CY31" s="289"/>
      <c r="CZ31" s="289"/>
      <c r="DA31" s="289"/>
      <c r="DB31" s="289"/>
      <c r="DC31" s="289"/>
      <c r="DD31" s="289"/>
      <c r="DE31" s="289"/>
      <c r="DF31" s="289"/>
      <c r="DG31" s="289"/>
      <c r="DH31" s="289"/>
      <c r="DI31" s="289"/>
      <c r="DJ31" s="289"/>
      <c r="DK31" s="289"/>
      <c r="DL31" s="289"/>
      <c r="DM31" s="289"/>
      <c r="DN31" s="289"/>
      <c r="DO31" s="289"/>
      <c r="DP31" s="289"/>
      <c r="DQ31" s="289"/>
      <c r="DR31" s="289"/>
      <c r="DS31" s="289"/>
      <c r="DT31" s="289"/>
      <c r="DU31" s="289"/>
      <c r="DV31" s="289"/>
      <c r="DW31" s="289"/>
      <c r="DX31" s="289"/>
      <c r="DY31" s="289"/>
      <c r="DZ31" s="289"/>
      <c r="EA31" s="289"/>
      <c r="EB31" s="289"/>
      <c r="EC31" s="289"/>
      <c r="ED31" s="289"/>
      <c r="EE31" s="289"/>
      <c r="EF31" s="289"/>
      <c r="EG31" s="289"/>
      <c r="EH31" s="289"/>
      <c r="EI31" s="289"/>
      <c r="EJ31" s="289"/>
      <c r="EK31" s="289"/>
      <c r="EL31" s="289"/>
      <c r="EM31" s="289"/>
      <c r="EN31" s="289"/>
      <c r="EO31" s="289"/>
      <c r="EP31" s="289"/>
      <c r="EQ31" s="289"/>
      <c r="ER31" s="289"/>
      <c r="ES31" s="289"/>
      <c r="ET31" s="289"/>
      <c r="EU31" s="289"/>
      <c r="EV31" s="289"/>
      <c r="EW31" s="289"/>
      <c r="EX31" s="289"/>
      <c r="EY31" s="289"/>
      <c r="EZ31" s="289"/>
      <c r="FA31" s="289"/>
      <c r="FB31" s="289"/>
      <c r="FC31" s="289"/>
      <c r="FD31" s="289"/>
      <c r="FE31" s="289"/>
      <c r="FF31" s="289"/>
      <c r="FG31" s="289"/>
      <c r="FH31" s="289"/>
      <c r="FI31" s="289"/>
      <c r="FJ31" s="289"/>
      <c r="FK31" s="289"/>
      <c r="FL31" s="289"/>
      <c r="FM31" s="289"/>
      <c r="FN31" s="289"/>
      <c r="FO31" s="289"/>
      <c r="FP31" s="289"/>
      <c r="FQ31" s="289"/>
      <c r="FR31" s="289"/>
      <c r="FS31" s="289"/>
      <c r="FT31" s="289"/>
      <c r="FU31" s="289"/>
      <c r="FV31" s="289"/>
      <c r="FW31" s="289"/>
      <c r="FX31" s="289"/>
      <c r="FY31" s="289"/>
      <c r="FZ31" s="289"/>
      <c r="GA31" s="289"/>
      <c r="GB31" s="289"/>
      <c r="GC31" s="289"/>
      <c r="GD31" s="289"/>
      <c r="GE31" s="289"/>
      <c r="GF31" s="289"/>
      <c r="GG31" s="289"/>
      <c r="GH31" s="289"/>
      <c r="GI31" s="289"/>
      <c r="GJ31" s="289"/>
      <c r="GK31" s="289"/>
      <c r="GL31" s="289"/>
      <c r="GM31" s="289"/>
      <c r="GN31" s="289"/>
      <c r="GO31" s="289"/>
      <c r="GP31" s="289"/>
      <c r="GQ31" s="289"/>
      <c r="GR31" s="289"/>
      <c r="GS31" s="289"/>
      <c r="GT31" s="289"/>
      <c r="GU31" s="289"/>
      <c r="GV31" s="289"/>
      <c r="GW31" s="289"/>
      <c r="GX31" s="289"/>
      <c r="GY31" s="289"/>
      <c r="GZ31" s="289"/>
      <c r="HA31" s="289"/>
      <c r="HB31" s="289"/>
      <c r="HC31" s="289"/>
      <c r="HD31" s="289"/>
      <c r="HE31" s="289"/>
      <c r="HF31" s="289"/>
      <c r="HG31" s="289"/>
      <c r="HH31" s="289"/>
      <c r="HI31" s="289"/>
      <c r="HJ31" s="289"/>
      <c r="HK31" s="289"/>
      <c r="HL31" s="289"/>
      <c r="HM31" s="289"/>
      <c r="HN31" s="289"/>
      <c r="HO31" s="289"/>
      <c r="HP31" s="289"/>
      <c r="HQ31" s="289"/>
      <c r="HR31" s="289"/>
      <c r="HS31" s="289"/>
      <c r="HT31" s="289"/>
      <c r="HU31" s="289"/>
      <c r="HV31" s="289"/>
      <c r="HW31" s="289"/>
      <c r="HX31" s="289"/>
      <c r="HY31" s="289"/>
      <c r="HZ31" s="289"/>
      <c r="IA31" s="289"/>
      <c r="IB31" s="289"/>
      <c r="IC31" s="289"/>
      <c r="ID31" s="289"/>
      <c r="IE31" s="289"/>
      <c r="IF31" s="289"/>
      <c r="IG31" s="289"/>
      <c r="IH31" s="289"/>
      <c r="II31" s="289"/>
      <c r="IJ31" s="289"/>
      <c r="IK31" s="289"/>
      <c r="IL31" s="289"/>
      <c r="IM31" s="289"/>
      <c r="IN31" s="289"/>
      <c r="IO31" s="289"/>
      <c r="IP31" s="289"/>
      <c r="IQ31" s="289"/>
      <c r="IR31" s="289"/>
      <c r="IS31" s="289"/>
      <c r="IT31" s="289"/>
      <c r="IU31" s="289"/>
      <c r="IV31" s="289"/>
      <c r="IW31" s="289"/>
      <c r="IX31" s="289"/>
      <c r="IY31" s="289"/>
      <c r="IZ31" s="289"/>
      <c r="JA31" s="289"/>
      <c r="JB31" s="289"/>
      <c r="JC31" s="289"/>
      <c r="JD31" s="289"/>
      <c r="JE31" s="289"/>
      <c r="JF31" s="289"/>
      <c r="JG31" s="289"/>
      <c r="JH31" s="289"/>
      <c r="JI31" s="289"/>
      <c r="JJ31" s="289"/>
      <c r="JK31" s="289"/>
      <c r="JL31" s="289"/>
      <c r="JM31" s="289"/>
      <c r="JN31" s="289"/>
      <c r="JO31" s="289"/>
      <c r="JP31" s="289"/>
      <c r="JQ31" s="289"/>
      <c r="JR31" s="289"/>
      <c r="JS31" s="289"/>
      <c r="JT31" s="289"/>
      <c r="JU31" s="289"/>
      <c r="JV31" s="289"/>
      <c r="JW31" s="289"/>
      <c r="JX31" s="289"/>
      <c r="JY31" s="289"/>
      <c r="JZ31" s="289"/>
      <c r="KA31" s="289"/>
      <c r="KB31" s="289"/>
      <c r="KC31" s="289"/>
      <c r="KD31" s="289"/>
      <c r="KE31" s="289"/>
      <c r="KF31" s="289"/>
      <c r="KG31" s="289"/>
      <c r="KH31" s="289"/>
      <c r="KI31" s="289"/>
      <c r="KJ31" s="289"/>
      <c r="KK31" s="289"/>
      <c r="KL31" s="289"/>
      <c r="KM31" s="289"/>
      <c r="KN31" s="289"/>
      <c r="KO31" s="289"/>
      <c r="KP31" s="289"/>
      <c r="KQ31" s="289"/>
      <c r="KR31" s="289"/>
      <c r="KS31" s="289"/>
      <c r="KT31" s="289"/>
      <c r="KU31" s="289"/>
      <c r="KV31" s="289"/>
      <c r="KW31" s="289"/>
      <c r="KX31" s="289"/>
      <c r="KY31" s="289"/>
      <c r="KZ31" s="289"/>
      <c r="LA31" s="289"/>
      <c r="LB31" s="289"/>
      <c r="LC31" s="289"/>
      <c r="LD31" s="289"/>
      <c r="LE31" s="289"/>
      <c r="LF31" s="289"/>
      <c r="LG31" s="289"/>
      <c r="LH31" s="289"/>
      <c r="LI31" s="289"/>
      <c r="LJ31" s="289"/>
      <c r="LK31" s="289"/>
      <c r="LL31" s="289"/>
      <c r="LM31" s="289"/>
      <c r="LN31" s="289"/>
      <c r="LO31" s="289"/>
      <c r="LP31" s="289"/>
      <c r="LQ31" s="289"/>
      <c r="LR31" s="289"/>
      <c r="LS31" s="289"/>
      <c r="LT31" s="289"/>
      <c r="LU31" s="289"/>
      <c r="LV31" s="289"/>
      <c r="LW31" s="289"/>
      <c r="LX31" s="289"/>
      <c r="LY31" s="289"/>
      <c r="LZ31" s="289"/>
      <c r="MA31" s="289"/>
      <c r="MB31" s="289"/>
      <c r="MC31" s="289"/>
      <c r="MD31" s="289"/>
      <c r="ME31" s="289"/>
      <c r="MF31" s="289"/>
      <c r="MG31" s="289"/>
      <c r="MH31" s="289"/>
      <c r="MI31" s="289"/>
      <c r="MJ31" s="289"/>
      <c r="MK31" s="289"/>
      <c r="ML31" s="289"/>
      <c r="MM31" s="289"/>
      <c r="MN31" s="289"/>
      <c r="MO31" s="289"/>
      <c r="MP31" s="289"/>
      <c r="MQ31" s="289"/>
      <c r="MR31" s="289"/>
      <c r="MS31" s="289"/>
      <c r="MT31" s="289"/>
      <c r="MU31" s="289"/>
      <c r="MV31" s="289"/>
      <c r="MW31" s="289"/>
      <c r="MX31" s="289"/>
      <c r="MY31" s="289"/>
      <c r="MZ31" s="289"/>
      <c r="NA31" s="289"/>
      <c r="NB31" s="289"/>
      <c r="NC31" s="289"/>
      <c r="ND31" s="289"/>
      <c r="NE31" s="289"/>
      <c r="NF31" s="289"/>
      <c r="NG31" s="289"/>
      <c r="NH31" s="289"/>
      <c r="NI31" s="289"/>
      <c r="NJ31" s="289"/>
      <c r="NK31" s="289"/>
      <c r="NL31" s="289"/>
      <c r="NM31" s="289"/>
      <c r="NN31" s="289"/>
      <c r="NO31" s="289"/>
      <c r="NP31" s="289"/>
      <c r="NQ31" s="289"/>
      <c r="NR31" s="289"/>
      <c r="NS31" s="289"/>
      <c r="NT31" s="289"/>
      <c r="NU31" s="289"/>
      <c r="NV31" s="289"/>
      <c r="NW31" s="289"/>
      <c r="NX31" s="289"/>
      <c r="NY31" s="289"/>
      <c r="NZ31" s="289"/>
      <c r="OA31" s="289"/>
      <c r="OB31" s="289"/>
      <c r="OC31" s="289"/>
      <c r="OD31" s="289"/>
      <c r="OE31" s="289"/>
      <c r="OF31" s="289"/>
      <c r="OG31" s="289"/>
      <c r="OH31" s="289"/>
      <c r="OI31" s="289"/>
      <c r="OJ31" s="289"/>
      <c r="OK31" s="289"/>
      <c r="OL31" s="289"/>
      <c r="OM31" s="289"/>
      <c r="ON31" s="289"/>
      <c r="OO31" s="289"/>
      <c r="OP31" s="289"/>
      <c r="OQ31" s="289"/>
      <c r="OR31" s="289"/>
      <c r="OS31" s="289"/>
      <c r="OT31" s="289"/>
      <c r="OU31" s="289"/>
      <c r="OV31" s="289"/>
      <c r="OW31" s="289"/>
      <c r="OX31" s="289"/>
      <c r="OY31" s="289"/>
      <c r="OZ31" s="289"/>
      <c r="PA31" s="289"/>
      <c r="PB31" s="289"/>
      <c r="PC31" s="289"/>
      <c r="PD31" s="289"/>
      <c r="PE31" s="289"/>
      <c r="PF31" s="289"/>
      <c r="PG31" s="289"/>
      <c r="PH31" s="289"/>
      <c r="PI31" s="289"/>
      <c r="PJ31" s="289"/>
      <c r="PK31" s="289"/>
      <c r="PL31" s="289"/>
      <c r="PM31" s="289"/>
      <c r="PN31" s="289"/>
      <c r="PO31" s="289"/>
      <c r="PP31" s="289"/>
      <c r="PQ31" s="289"/>
      <c r="PR31" s="289"/>
      <c r="PS31" s="289"/>
      <c r="PT31" s="289"/>
      <c r="PU31" s="289"/>
      <c r="PV31" s="289"/>
      <c r="PW31" s="289"/>
      <c r="PX31" s="289"/>
      <c r="PY31" s="289"/>
      <c r="PZ31" s="289"/>
      <c r="QA31" s="289"/>
      <c r="QB31" s="289"/>
      <c r="QC31" s="289"/>
      <c r="QD31" s="289"/>
      <c r="QE31" s="289"/>
      <c r="QF31" s="289"/>
      <c r="QG31" s="289"/>
      <c r="QH31" s="289"/>
      <c r="QI31" s="289"/>
      <c r="QJ31" s="289"/>
      <c r="QK31" s="289"/>
      <c r="QL31" s="289"/>
      <c r="QM31" s="289"/>
      <c r="QN31" s="289"/>
      <c r="QO31" s="289"/>
      <c r="QP31" s="289"/>
      <c r="QQ31" s="289"/>
      <c r="QR31" s="289"/>
      <c r="QS31" s="289"/>
      <c r="QT31" s="289"/>
      <c r="QU31" s="289"/>
      <c r="QV31" s="289"/>
      <c r="QW31" s="289"/>
      <c r="QX31" s="289"/>
      <c r="QY31" s="289"/>
      <c r="QZ31" s="289"/>
      <c r="RA31" s="289"/>
      <c r="RB31" s="289"/>
      <c r="RC31" s="289"/>
      <c r="RD31" s="289"/>
      <c r="RE31" s="289"/>
      <c r="RF31" s="289"/>
      <c r="RG31" s="289"/>
      <c r="RH31" s="289"/>
      <c r="RI31" s="289"/>
      <c r="RJ31" s="289"/>
      <c r="RK31" s="289"/>
      <c r="RL31" s="289"/>
      <c r="RM31" s="289"/>
      <c r="RN31" s="289"/>
      <c r="RO31" s="289"/>
      <c r="RP31" s="289"/>
      <c r="RQ31" s="289"/>
      <c r="RR31" s="289"/>
      <c r="RS31" s="289"/>
      <c r="RT31" s="289"/>
      <c r="RU31" s="289"/>
      <c r="RV31" s="289"/>
      <c r="RW31" s="289"/>
      <c r="RX31" s="289"/>
      <c r="RY31" s="289"/>
      <c r="RZ31" s="289"/>
      <c r="SA31" s="289"/>
      <c r="SB31" s="289"/>
      <c r="SC31" s="289"/>
      <c r="SD31" s="289"/>
      <c r="SE31" s="289"/>
      <c r="SF31" s="289"/>
      <c r="SG31" s="289"/>
      <c r="SH31" s="289"/>
      <c r="SI31" s="289"/>
      <c r="SJ31" s="289"/>
      <c r="SK31" s="289"/>
      <c r="SL31" s="289"/>
      <c r="SM31" s="289"/>
      <c r="SN31" s="289"/>
      <c r="SO31" s="289"/>
      <c r="SP31" s="289"/>
      <c r="SQ31" s="289"/>
      <c r="SR31" s="289"/>
      <c r="SS31" s="289"/>
      <c r="ST31" s="289"/>
      <c r="SU31" s="289"/>
      <c r="SV31" s="289"/>
      <c r="SW31" s="289"/>
      <c r="SX31" s="289"/>
      <c r="SY31" s="289"/>
      <c r="SZ31" s="289"/>
      <c r="TA31" s="289"/>
      <c r="TB31" s="289"/>
      <c r="TC31" s="289"/>
      <c r="TD31" s="289"/>
      <c r="TE31" s="289"/>
      <c r="TF31" s="289"/>
      <c r="TG31" s="289"/>
      <c r="TH31" s="289"/>
      <c r="TI31" s="289"/>
      <c r="TJ31" s="289"/>
      <c r="TK31" s="289"/>
      <c r="TL31" s="289"/>
      <c r="TM31" s="289"/>
      <c r="TN31" s="289"/>
      <c r="TO31" s="289"/>
      <c r="TP31" s="289"/>
      <c r="TQ31" s="289"/>
      <c r="TR31" s="289"/>
      <c r="TS31" s="289"/>
      <c r="TT31" s="289"/>
      <c r="TU31" s="289"/>
      <c r="TV31" s="289"/>
      <c r="TW31" s="289"/>
      <c r="TX31" s="289"/>
      <c r="TY31" s="289"/>
      <c r="TZ31" s="289"/>
      <c r="UA31" s="289"/>
      <c r="UB31" s="289"/>
      <c r="UC31" s="289"/>
      <c r="UD31" s="289"/>
      <c r="UE31" s="289"/>
      <c r="UF31" s="289"/>
      <c r="UG31" s="289"/>
      <c r="UH31" s="289"/>
      <c r="UI31" s="289"/>
      <c r="UJ31" s="289"/>
      <c r="UK31" s="289"/>
      <c r="UL31" s="289"/>
      <c r="UM31" s="289"/>
      <c r="UN31" s="289"/>
      <c r="UO31" s="289"/>
      <c r="UP31" s="289"/>
      <c r="UQ31" s="289"/>
      <c r="UR31" s="289"/>
      <c r="US31" s="289"/>
      <c r="UT31" s="289"/>
      <c r="UU31" s="289"/>
      <c r="UV31" s="289"/>
      <c r="UW31" s="289"/>
      <c r="UX31" s="289"/>
      <c r="UY31" s="289"/>
      <c r="UZ31" s="289"/>
      <c r="VA31" s="289"/>
      <c r="VB31" s="289"/>
      <c r="VC31" s="289"/>
      <c r="VD31" s="289"/>
      <c r="VE31" s="289"/>
      <c r="VF31" s="289"/>
      <c r="VG31" s="289"/>
      <c r="VH31" s="289"/>
      <c r="VI31" s="289"/>
      <c r="VJ31" s="289"/>
      <c r="VK31" s="289"/>
      <c r="VL31" s="289"/>
      <c r="VM31" s="289"/>
      <c r="VN31" s="289"/>
      <c r="VO31" s="289"/>
      <c r="VP31" s="289"/>
      <c r="VQ31" s="289"/>
      <c r="VR31" s="289"/>
      <c r="VS31" s="289"/>
      <c r="VT31" s="289"/>
      <c r="VU31" s="289"/>
      <c r="VV31" s="289"/>
      <c r="VW31" s="289"/>
      <c r="VX31" s="289"/>
      <c r="VY31" s="289"/>
      <c r="VZ31" s="289"/>
      <c r="WA31" s="289"/>
      <c r="WB31" s="289"/>
      <c r="WC31" s="289"/>
      <c r="WD31" s="289"/>
      <c r="WE31" s="289"/>
      <c r="WF31" s="289"/>
      <c r="WG31" s="289"/>
      <c r="WH31" s="289"/>
      <c r="WI31" s="289"/>
      <c r="WJ31" s="289"/>
      <c r="WK31" s="289"/>
      <c r="WL31" s="289"/>
      <c r="WM31" s="289"/>
      <c r="WN31" s="289"/>
      <c r="WO31" s="289"/>
      <c r="WP31" s="289"/>
      <c r="WQ31" s="289"/>
      <c r="WR31" s="289"/>
      <c r="WS31" s="289"/>
      <c r="WT31" s="289"/>
      <c r="WU31" s="289"/>
      <c r="WV31" s="289"/>
      <c r="WW31" s="289"/>
      <c r="WX31" s="289"/>
      <c r="WY31" s="289"/>
      <c r="WZ31" s="289"/>
      <c r="XA31" s="289"/>
      <c r="XB31" s="289"/>
      <c r="XC31" s="289"/>
      <c r="XD31" s="289"/>
      <c r="XE31" s="289"/>
      <c r="XF31" s="289"/>
      <c r="XG31" s="289"/>
      <c r="XH31" s="289"/>
      <c r="XI31" s="289"/>
      <c r="XJ31" s="289"/>
      <c r="XK31" s="289"/>
      <c r="XL31" s="289"/>
      <c r="XM31" s="289"/>
      <c r="XN31" s="289"/>
      <c r="XO31" s="289"/>
      <c r="XP31" s="289"/>
      <c r="XQ31" s="289"/>
      <c r="XR31" s="289"/>
      <c r="XS31" s="289"/>
      <c r="XT31" s="289"/>
      <c r="XU31" s="289"/>
      <c r="XV31" s="289"/>
      <c r="XW31" s="289"/>
      <c r="XX31" s="289"/>
      <c r="XY31" s="289"/>
      <c r="XZ31" s="289"/>
      <c r="YA31" s="289"/>
      <c r="YB31" s="289"/>
      <c r="YC31" s="289"/>
      <c r="YD31" s="289"/>
      <c r="YE31" s="289"/>
      <c r="YF31" s="289"/>
      <c r="YG31" s="289"/>
      <c r="YH31" s="289"/>
      <c r="YI31" s="289"/>
      <c r="YJ31" s="289"/>
      <c r="YK31" s="289"/>
      <c r="YL31" s="289"/>
      <c r="YM31" s="289"/>
      <c r="YN31" s="289"/>
      <c r="YO31" s="289"/>
      <c r="YP31" s="289"/>
      <c r="YQ31" s="289"/>
      <c r="YR31" s="289"/>
      <c r="YS31" s="289"/>
      <c r="YT31" s="289"/>
      <c r="YU31" s="289"/>
      <c r="YV31" s="289"/>
      <c r="YW31" s="289"/>
      <c r="YX31" s="289"/>
      <c r="YY31" s="289"/>
      <c r="YZ31" s="289"/>
      <c r="ZA31" s="289"/>
      <c r="ZB31" s="289"/>
      <c r="ZC31" s="289"/>
      <c r="ZD31" s="289"/>
      <c r="ZE31" s="289"/>
      <c r="ZF31" s="289"/>
      <c r="ZG31" s="289"/>
      <c r="ZH31" s="289"/>
      <c r="ZI31" s="289"/>
      <c r="ZJ31" s="289"/>
      <c r="ZK31" s="289"/>
      <c r="ZL31" s="289"/>
      <c r="ZM31" s="289"/>
      <c r="ZN31" s="289"/>
      <c r="ZO31" s="289"/>
      <c r="ZP31" s="289"/>
      <c r="ZQ31" s="289"/>
      <c r="ZR31" s="289"/>
      <c r="ZS31" s="289"/>
      <c r="ZT31" s="289"/>
      <c r="ZU31" s="289"/>
      <c r="ZV31" s="289"/>
      <c r="ZW31" s="289"/>
      <c r="ZX31" s="289"/>
      <c r="ZY31" s="289"/>
      <c r="ZZ31" s="289"/>
      <c r="AAA31" s="289"/>
      <c r="AAB31" s="289"/>
      <c r="AAC31" s="289"/>
      <c r="AAD31" s="289"/>
      <c r="AAE31" s="289"/>
      <c r="AAF31" s="289"/>
      <c r="AAG31" s="289"/>
      <c r="AAH31" s="289"/>
      <c r="AAI31" s="289"/>
      <c r="AAJ31" s="289"/>
      <c r="AAK31" s="289"/>
      <c r="AAL31" s="289"/>
      <c r="AAM31" s="289"/>
      <c r="AAN31" s="289"/>
      <c r="AAO31" s="289"/>
      <c r="AAP31" s="289"/>
      <c r="AAQ31" s="289"/>
      <c r="AAR31" s="289"/>
      <c r="AAS31" s="289"/>
      <c r="AAT31" s="289"/>
      <c r="AAU31" s="289"/>
      <c r="AAV31" s="289"/>
      <c r="AAW31" s="289"/>
      <c r="AAX31" s="289"/>
      <c r="AAY31" s="289"/>
      <c r="AAZ31" s="289"/>
      <c r="ABA31" s="289"/>
      <c r="ABB31" s="289"/>
      <c r="ABC31" s="289"/>
      <c r="ABD31" s="289"/>
      <c r="ABE31" s="289"/>
      <c r="ABF31" s="289"/>
      <c r="ABG31" s="289"/>
      <c r="ABH31" s="289"/>
      <c r="ABI31" s="289"/>
      <c r="ABJ31" s="289"/>
      <c r="ABK31" s="289"/>
      <c r="ABL31" s="289"/>
      <c r="ABM31" s="289"/>
      <c r="ABN31" s="289"/>
      <c r="ABO31" s="289"/>
      <c r="ABP31" s="289"/>
      <c r="ABQ31" s="289"/>
      <c r="ABR31" s="289"/>
      <c r="ABS31" s="289"/>
      <c r="ABT31" s="289"/>
      <c r="ABU31" s="289"/>
      <c r="ABV31" s="289"/>
      <c r="ABW31" s="289"/>
      <c r="ABX31" s="289"/>
      <c r="ABY31" s="289"/>
      <c r="ABZ31" s="289"/>
      <c r="ACA31" s="289"/>
      <c r="ACB31" s="289"/>
      <c r="ACC31" s="289"/>
      <c r="ACD31" s="289"/>
      <c r="ACE31" s="289"/>
      <c r="ACF31" s="289"/>
      <c r="ACG31" s="289"/>
      <c r="ACH31" s="289"/>
      <c r="ACI31" s="289"/>
      <c r="ACJ31" s="289"/>
      <c r="ACK31" s="289"/>
      <c r="ACL31" s="289"/>
      <c r="ACM31" s="289"/>
      <c r="ACN31" s="289"/>
      <c r="ACO31" s="289"/>
      <c r="ACP31" s="289"/>
      <c r="ACQ31" s="289"/>
      <c r="ACR31" s="289"/>
      <c r="ACS31" s="289"/>
      <c r="ACT31" s="289"/>
      <c r="ACU31" s="289"/>
      <c r="ACV31" s="289"/>
      <c r="ACW31" s="289"/>
      <c r="ACX31" s="289"/>
      <c r="ACY31" s="289"/>
      <c r="ACZ31" s="289"/>
      <c r="ADA31" s="289"/>
      <c r="ADB31" s="289"/>
      <c r="ADC31" s="289"/>
      <c r="ADD31" s="289"/>
      <c r="ADE31" s="289"/>
      <c r="ADF31" s="289"/>
      <c r="ADG31" s="289"/>
      <c r="ADH31" s="289"/>
      <c r="ADI31" s="289"/>
      <c r="ADJ31" s="289"/>
      <c r="ADK31" s="289"/>
      <c r="ADL31" s="289"/>
      <c r="ADM31" s="289"/>
      <c r="ADN31" s="289"/>
      <c r="ADO31" s="289"/>
      <c r="ADP31" s="289"/>
      <c r="ADQ31" s="289"/>
      <c r="ADR31" s="289"/>
      <c r="ADS31" s="289"/>
      <c r="ADT31" s="289"/>
      <c r="ADU31" s="289"/>
      <c r="ADV31" s="289"/>
      <c r="ADW31" s="289"/>
      <c r="ADX31" s="289"/>
      <c r="ADY31" s="289"/>
      <c r="ADZ31" s="289"/>
      <c r="AEA31" s="289"/>
      <c r="AEB31" s="289"/>
      <c r="AEC31" s="289"/>
      <c r="AED31" s="289"/>
      <c r="AEE31" s="289"/>
      <c r="AEF31" s="289"/>
      <c r="AEG31" s="289"/>
      <c r="AEH31" s="289"/>
      <c r="AEI31" s="289"/>
      <c r="AEJ31" s="289"/>
      <c r="AEK31" s="289"/>
      <c r="AEL31" s="289"/>
      <c r="AEM31" s="289"/>
      <c r="AEN31" s="289"/>
      <c r="AEO31" s="289"/>
      <c r="AEP31" s="289"/>
      <c r="AEQ31" s="289"/>
      <c r="AER31" s="289"/>
      <c r="AES31" s="289"/>
      <c r="AET31" s="289"/>
      <c r="AEU31" s="289"/>
      <c r="AEV31" s="289"/>
      <c r="AEW31" s="289"/>
      <c r="AEX31" s="289"/>
      <c r="AEY31" s="289"/>
      <c r="AEZ31" s="289"/>
      <c r="AFA31" s="289"/>
      <c r="AFB31" s="289"/>
      <c r="AFC31" s="289"/>
      <c r="AFD31" s="289"/>
      <c r="AFE31" s="289"/>
      <c r="AFF31" s="289"/>
      <c r="AFG31" s="289"/>
      <c r="AFH31" s="289"/>
      <c r="AFI31" s="289"/>
      <c r="AFJ31" s="289"/>
      <c r="AFK31" s="289"/>
      <c r="AFL31" s="289"/>
      <c r="AFM31" s="289"/>
      <c r="AFN31" s="289"/>
      <c r="AFO31" s="289"/>
      <c r="AFP31" s="289"/>
      <c r="AFQ31" s="289"/>
      <c r="AFR31" s="289"/>
      <c r="AFS31" s="289"/>
      <c r="AFT31" s="289"/>
      <c r="AFU31" s="289"/>
      <c r="AFV31" s="289"/>
      <c r="AFW31" s="289"/>
      <c r="AFX31" s="289"/>
      <c r="AFY31" s="289"/>
      <c r="AFZ31" s="289"/>
      <c r="AGA31" s="289"/>
      <c r="AGB31" s="289"/>
      <c r="AGC31" s="289"/>
      <c r="AGD31" s="289"/>
      <c r="AGE31" s="289"/>
      <c r="AGF31" s="289"/>
      <c r="AGG31" s="289"/>
      <c r="AGH31" s="289"/>
      <c r="AGI31" s="289"/>
      <c r="AGJ31" s="289"/>
      <c r="AGK31" s="289"/>
      <c r="AGL31" s="289"/>
      <c r="AGM31" s="289"/>
      <c r="AGN31" s="289"/>
      <c r="AGO31" s="289"/>
      <c r="AGP31" s="289"/>
      <c r="AGQ31" s="289"/>
      <c r="AGR31" s="289"/>
      <c r="AGS31" s="289"/>
      <c r="AGT31" s="289"/>
      <c r="AGU31" s="289"/>
      <c r="AGV31" s="289"/>
      <c r="AGW31" s="289"/>
      <c r="AGX31" s="289"/>
      <c r="AGY31" s="289"/>
      <c r="AGZ31" s="289"/>
      <c r="AHA31" s="289"/>
      <c r="AHB31" s="289"/>
      <c r="AHC31" s="289"/>
      <c r="AHD31" s="289"/>
      <c r="AHE31" s="289"/>
      <c r="AHF31" s="289"/>
      <c r="AHG31" s="289"/>
      <c r="AHH31" s="289"/>
      <c r="AHI31" s="289"/>
      <c r="AHJ31" s="289"/>
      <c r="AHK31" s="289"/>
      <c r="AHL31" s="289"/>
      <c r="AHM31" s="289"/>
      <c r="AHN31" s="289"/>
      <c r="AHO31" s="289"/>
      <c r="AHP31" s="289"/>
      <c r="AHQ31" s="289"/>
      <c r="AHR31" s="289"/>
      <c r="AHS31" s="289"/>
      <c r="AHT31" s="289"/>
      <c r="AHU31" s="289"/>
      <c r="AHV31" s="289"/>
      <c r="AHW31" s="289"/>
      <c r="AHX31" s="289"/>
      <c r="AHY31" s="289"/>
      <c r="AHZ31" s="289"/>
      <c r="AIA31" s="289"/>
      <c r="AIB31" s="289"/>
      <c r="AIC31" s="289"/>
      <c r="AID31" s="289"/>
      <c r="AIE31" s="289"/>
      <c r="AIF31" s="289"/>
      <c r="AIG31" s="289"/>
      <c r="AIH31" s="289"/>
      <c r="AII31" s="289"/>
      <c r="AIJ31" s="289"/>
      <c r="AIK31" s="289"/>
      <c r="AIL31" s="289"/>
      <c r="AIM31" s="289"/>
      <c r="AIN31" s="289"/>
      <c r="AIO31" s="289"/>
      <c r="AIP31" s="289"/>
      <c r="AIQ31" s="289"/>
      <c r="AIR31" s="289"/>
      <c r="AIS31" s="289"/>
      <c r="AIT31" s="289"/>
      <c r="AIU31" s="289"/>
      <c r="AIV31" s="289"/>
      <c r="AIW31" s="289"/>
      <c r="AIX31" s="289"/>
      <c r="AIY31" s="289"/>
      <c r="AIZ31" s="289"/>
      <c r="AJA31" s="289"/>
      <c r="AJB31" s="289"/>
      <c r="AJC31" s="289"/>
      <c r="AJD31" s="289"/>
      <c r="AJE31" s="289"/>
      <c r="AJF31" s="289"/>
      <c r="AJG31" s="289"/>
      <c r="AJH31" s="289"/>
      <c r="AJI31" s="289"/>
      <c r="AJJ31" s="289"/>
      <c r="AJK31" s="289"/>
      <c r="AJL31" s="289"/>
      <c r="AJM31" s="289"/>
      <c r="AJN31" s="289"/>
      <c r="AJO31" s="289"/>
      <c r="AJP31" s="289"/>
      <c r="AJQ31" s="289"/>
      <c r="AJR31" s="289"/>
      <c r="AJS31" s="289"/>
      <c r="AJT31" s="289"/>
      <c r="AJU31" s="289"/>
      <c r="AJV31" s="289"/>
      <c r="AJW31" s="289"/>
      <c r="AJX31" s="289"/>
      <c r="AJY31" s="289"/>
      <c r="AJZ31" s="289"/>
      <c r="AKA31" s="289"/>
      <c r="AKB31" s="289"/>
      <c r="AKC31" s="289"/>
      <c r="AKD31" s="289"/>
      <c r="AKE31" s="289"/>
      <c r="AKF31" s="289"/>
      <c r="AKG31" s="289"/>
      <c r="AKH31" s="289"/>
      <c r="AKI31" s="289"/>
      <c r="AKJ31" s="289"/>
      <c r="AKK31" s="289"/>
      <c r="AKL31" s="289"/>
      <c r="AKM31" s="289"/>
      <c r="AKN31" s="289"/>
      <c r="AKO31" s="289"/>
      <c r="AKP31" s="289"/>
      <c r="AKQ31" s="289"/>
      <c r="AKR31" s="289"/>
      <c r="AKS31" s="289"/>
      <c r="AKT31" s="289"/>
      <c r="AKU31" s="289"/>
      <c r="AKV31" s="289"/>
      <c r="AKW31" s="289"/>
      <c r="AKX31" s="289"/>
      <c r="AKY31" s="289"/>
      <c r="AKZ31" s="289"/>
      <c r="ALA31" s="289"/>
      <c r="ALB31" s="289"/>
      <c r="ALC31" s="289"/>
      <c r="ALD31" s="289"/>
      <c r="ALE31" s="289"/>
      <c r="ALF31" s="289"/>
      <c r="ALG31" s="289"/>
      <c r="ALH31" s="289"/>
      <c r="ALI31" s="289"/>
      <c r="ALJ31" s="289"/>
      <c r="ALK31" s="289"/>
      <c r="ALL31" s="289"/>
      <c r="ALM31" s="289"/>
      <c r="ALN31" s="289"/>
      <c r="ALO31" s="289"/>
      <c r="ALP31" s="289"/>
      <c r="ALQ31" s="289"/>
      <c r="ALR31" s="289"/>
      <c r="ALS31" s="289"/>
      <c r="ALT31" s="289"/>
      <c r="ALU31" s="289"/>
      <c r="ALV31" s="289"/>
      <c r="ALW31" s="289"/>
      <c r="ALX31" s="289"/>
      <c r="ALY31" s="289"/>
      <c r="ALZ31" s="289"/>
      <c r="AMA31" s="289"/>
      <c r="AMB31" s="289"/>
      <c r="AMC31" s="289"/>
      <c r="AMD31" s="289"/>
      <c r="AME31" s="289"/>
      <c r="AMF31" s="289"/>
      <c r="AMG31" s="289"/>
      <c r="AMH31" s="289"/>
      <c r="AMI31" s="289"/>
      <c r="AMJ31" s="289"/>
    </row>
    <row r="32" spans="1:1024" s="294" customFormat="1" ht="18.75" customHeight="1">
      <c r="A32" s="498"/>
      <c r="B32" s="491"/>
      <c r="C32" s="491"/>
      <c r="D32" s="493"/>
      <c r="E32" s="493"/>
      <c r="F32" s="493"/>
      <c r="G32" s="493"/>
      <c r="H32" s="493"/>
      <c r="I32" s="493"/>
      <c r="J32" s="493"/>
      <c r="K32" s="493"/>
      <c r="L32" s="493"/>
      <c r="M32" s="493"/>
      <c r="N32" s="493"/>
      <c r="O32" s="491"/>
      <c r="P32" s="493"/>
      <c r="Q32" s="493"/>
      <c r="R32" s="493"/>
      <c r="S32" s="493"/>
      <c r="T32" s="493"/>
      <c r="U32" s="491"/>
      <c r="V32" s="491"/>
      <c r="W32" s="491"/>
      <c r="X32" s="293" t="s">
        <v>83</v>
      </c>
      <c r="Y32" s="491"/>
    </row>
    <row r="33" spans="1:50" s="269" customFormat="1" ht="36" customHeight="1">
      <c r="A33" s="275" t="s">
        <v>34</v>
      </c>
      <c r="B33" s="276">
        <f t="shared" ref="B33:B49" si="5">C33</f>
        <v>1407</v>
      </c>
      <c r="C33" s="277">
        <f t="shared" ref="C33:C49" si="6">SUM(D33:N33)</f>
        <v>1407</v>
      </c>
      <c r="D33" s="283">
        <f t="shared" ref="D33:W33" si="7">SUM(D34:D49)</f>
        <v>36</v>
      </c>
      <c r="E33" s="283">
        <f t="shared" si="7"/>
        <v>1188</v>
      </c>
      <c r="F33" s="283">
        <f t="shared" si="7"/>
        <v>134</v>
      </c>
      <c r="G33" s="283">
        <f t="shared" si="7"/>
        <v>1</v>
      </c>
      <c r="H33" s="283">
        <f t="shared" si="7"/>
        <v>10</v>
      </c>
      <c r="I33" s="283">
        <f t="shared" si="7"/>
        <v>8</v>
      </c>
      <c r="J33" s="283">
        <f t="shared" si="7"/>
        <v>12</v>
      </c>
      <c r="K33" s="283">
        <f t="shared" si="7"/>
        <v>0</v>
      </c>
      <c r="L33" s="283">
        <f t="shared" si="7"/>
        <v>17</v>
      </c>
      <c r="M33" s="283">
        <f t="shared" si="7"/>
        <v>1</v>
      </c>
      <c r="N33" s="283">
        <f t="shared" si="7"/>
        <v>0</v>
      </c>
      <c r="O33" s="283">
        <f t="shared" si="7"/>
        <v>68</v>
      </c>
      <c r="P33" s="283">
        <f t="shared" si="7"/>
        <v>1</v>
      </c>
      <c r="Q33" s="283">
        <f t="shared" si="7"/>
        <v>67</v>
      </c>
      <c r="R33" s="283">
        <f t="shared" si="7"/>
        <v>0</v>
      </c>
      <c r="S33" s="283">
        <f t="shared" si="7"/>
        <v>0</v>
      </c>
      <c r="T33" s="283">
        <f t="shared" si="7"/>
        <v>0</v>
      </c>
      <c r="U33" s="283">
        <f t="shared" si="7"/>
        <v>1309</v>
      </c>
      <c r="V33" s="283">
        <f t="shared" si="7"/>
        <v>49</v>
      </c>
      <c r="W33" s="283">
        <f t="shared" si="7"/>
        <v>49</v>
      </c>
      <c r="X33" s="279">
        <f t="shared" ref="X33:X49" si="8">ROUND(W33/B33*100,1)</f>
        <v>3.5</v>
      </c>
      <c r="Y33" s="295">
        <f>SUM(Y34:Y49)</f>
        <v>60</v>
      </c>
    </row>
    <row r="34" spans="1:50" s="269" customFormat="1" ht="36" customHeight="1">
      <c r="A34" s="281" t="s">
        <v>125</v>
      </c>
      <c r="B34" s="282">
        <f t="shared" si="5"/>
        <v>65</v>
      </c>
      <c r="C34" s="283">
        <f t="shared" si="6"/>
        <v>65</v>
      </c>
      <c r="D34" s="283">
        <v>0</v>
      </c>
      <c r="E34" s="283">
        <v>56</v>
      </c>
      <c r="F34" s="283">
        <v>6</v>
      </c>
      <c r="G34" s="283">
        <v>0</v>
      </c>
      <c r="H34" s="283">
        <v>1</v>
      </c>
      <c r="I34" s="283">
        <v>0</v>
      </c>
      <c r="J34" s="283">
        <v>0</v>
      </c>
      <c r="K34" s="283">
        <v>0</v>
      </c>
      <c r="L34" s="283">
        <v>2</v>
      </c>
      <c r="M34" s="283">
        <v>0</v>
      </c>
      <c r="N34" s="283">
        <v>0</v>
      </c>
      <c r="O34" s="283">
        <f t="shared" ref="O34:O49" si="9">SUM(P34:T34)</f>
        <v>1</v>
      </c>
      <c r="P34" s="283">
        <v>0</v>
      </c>
      <c r="Q34" s="283">
        <v>1</v>
      </c>
      <c r="R34" s="283">
        <v>0</v>
      </c>
      <c r="S34" s="283">
        <v>0</v>
      </c>
      <c r="T34" s="283">
        <v>0</v>
      </c>
      <c r="U34" s="283">
        <v>62</v>
      </c>
      <c r="V34" s="283">
        <v>0</v>
      </c>
      <c r="W34" s="283">
        <v>3</v>
      </c>
      <c r="X34" s="280">
        <f t="shared" si="8"/>
        <v>4.5999999999999996</v>
      </c>
      <c r="Y34" s="296">
        <v>3</v>
      </c>
    </row>
    <row r="35" spans="1:50" s="269" customFormat="1" ht="36" customHeight="1">
      <c r="A35" s="281" t="s">
        <v>4</v>
      </c>
      <c r="B35" s="282">
        <f t="shared" si="5"/>
        <v>43</v>
      </c>
      <c r="C35" s="283">
        <f t="shared" si="6"/>
        <v>43</v>
      </c>
      <c r="D35" s="283">
        <v>0</v>
      </c>
      <c r="E35" s="283">
        <v>38</v>
      </c>
      <c r="F35" s="283">
        <v>4</v>
      </c>
      <c r="G35" s="283">
        <v>0</v>
      </c>
      <c r="H35" s="283">
        <v>0</v>
      </c>
      <c r="I35" s="283">
        <v>0</v>
      </c>
      <c r="J35" s="283">
        <v>0</v>
      </c>
      <c r="K35" s="283">
        <v>0</v>
      </c>
      <c r="L35" s="283">
        <v>1</v>
      </c>
      <c r="M35" s="283">
        <v>0</v>
      </c>
      <c r="N35" s="283">
        <v>0</v>
      </c>
      <c r="O35" s="283">
        <f t="shared" si="9"/>
        <v>0</v>
      </c>
      <c r="P35" s="283">
        <v>0</v>
      </c>
      <c r="Q35" s="283">
        <v>0</v>
      </c>
      <c r="R35" s="283">
        <v>0</v>
      </c>
      <c r="S35" s="283">
        <v>0</v>
      </c>
      <c r="T35" s="283">
        <v>0</v>
      </c>
      <c r="U35" s="283">
        <v>40</v>
      </c>
      <c r="V35" s="283">
        <v>2</v>
      </c>
      <c r="W35" s="283">
        <v>1</v>
      </c>
      <c r="X35" s="280">
        <f t="shared" si="8"/>
        <v>2.2999999999999998</v>
      </c>
      <c r="Y35" s="296">
        <v>4</v>
      </c>
    </row>
    <row r="36" spans="1:50" s="269" customFormat="1" ht="36" customHeight="1">
      <c r="A36" s="281" t="s">
        <v>5</v>
      </c>
      <c r="B36" s="282">
        <f t="shared" si="5"/>
        <v>82</v>
      </c>
      <c r="C36" s="283">
        <f t="shared" si="6"/>
        <v>82</v>
      </c>
      <c r="D36" s="283">
        <v>0</v>
      </c>
      <c r="E36" s="283">
        <v>70</v>
      </c>
      <c r="F36" s="283">
        <v>9</v>
      </c>
      <c r="G36" s="283">
        <v>0</v>
      </c>
      <c r="H36" s="283">
        <v>1</v>
      </c>
      <c r="I36" s="283">
        <v>0</v>
      </c>
      <c r="J36" s="283">
        <v>0</v>
      </c>
      <c r="K36" s="283">
        <v>0</v>
      </c>
      <c r="L36" s="283">
        <v>2</v>
      </c>
      <c r="M36" s="283">
        <v>0</v>
      </c>
      <c r="N36" s="283">
        <v>0</v>
      </c>
      <c r="O36" s="283">
        <f t="shared" si="9"/>
        <v>3</v>
      </c>
      <c r="P36" s="283">
        <v>0</v>
      </c>
      <c r="Q36" s="283">
        <v>3</v>
      </c>
      <c r="R36" s="283">
        <v>0</v>
      </c>
      <c r="S36" s="283">
        <v>0</v>
      </c>
      <c r="T36" s="283">
        <v>0</v>
      </c>
      <c r="U36" s="283">
        <v>76</v>
      </c>
      <c r="V36" s="283">
        <v>3</v>
      </c>
      <c r="W36" s="283">
        <v>3</v>
      </c>
      <c r="X36" s="280">
        <f t="shared" si="8"/>
        <v>3.7</v>
      </c>
      <c r="Y36" s="296">
        <v>4</v>
      </c>
    </row>
    <row r="37" spans="1:50" s="269" customFormat="1" ht="36" customHeight="1">
      <c r="A37" s="281" t="s">
        <v>6</v>
      </c>
      <c r="B37" s="282">
        <f t="shared" si="5"/>
        <v>105</v>
      </c>
      <c r="C37" s="283">
        <f t="shared" si="6"/>
        <v>105</v>
      </c>
      <c r="D37" s="283">
        <v>1</v>
      </c>
      <c r="E37" s="283">
        <v>92</v>
      </c>
      <c r="F37" s="283">
        <v>9</v>
      </c>
      <c r="G37" s="283">
        <v>0</v>
      </c>
      <c r="H37" s="283">
        <v>1</v>
      </c>
      <c r="I37" s="283">
        <v>0</v>
      </c>
      <c r="J37" s="283">
        <v>0</v>
      </c>
      <c r="K37" s="283">
        <v>0</v>
      </c>
      <c r="L37" s="283">
        <v>2</v>
      </c>
      <c r="M37" s="283">
        <v>0</v>
      </c>
      <c r="N37" s="283">
        <v>0</v>
      </c>
      <c r="O37" s="283">
        <f t="shared" si="9"/>
        <v>5</v>
      </c>
      <c r="P37" s="283">
        <v>0</v>
      </c>
      <c r="Q37" s="283">
        <v>5</v>
      </c>
      <c r="R37" s="283">
        <v>0</v>
      </c>
      <c r="S37" s="283">
        <v>0</v>
      </c>
      <c r="T37" s="283">
        <v>0</v>
      </c>
      <c r="U37" s="283">
        <v>100</v>
      </c>
      <c r="V37" s="283">
        <v>2</v>
      </c>
      <c r="W37" s="283">
        <v>3</v>
      </c>
      <c r="X37" s="280">
        <f t="shared" si="8"/>
        <v>2.9</v>
      </c>
      <c r="Y37" s="296">
        <v>3</v>
      </c>
    </row>
    <row r="38" spans="1:50" s="269" customFormat="1" ht="36" customHeight="1">
      <c r="A38" s="281" t="s">
        <v>126</v>
      </c>
      <c r="B38" s="282">
        <f t="shared" si="5"/>
        <v>47</v>
      </c>
      <c r="C38" s="283">
        <f t="shared" si="6"/>
        <v>47</v>
      </c>
      <c r="D38" s="283">
        <v>4</v>
      </c>
      <c r="E38" s="283">
        <v>36</v>
      </c>
      <c r="F38" s="283">
        <v>5</v>
      </c>
      <c r="G38" s="283">
        <v>0</v>
      </c>
      <c r="H38" s="283">
        <v>0</v>
      </c>
      <c r="I38" s="283">
        <v>1</v>
      </c>
      <c r="J38" s="283">
        <v>1</v>
      </c>
      <c r="K38" s="283">
        <v>0</v>
      </c>
      <c r="L38" s="283">
        <v>0</v>
      </c>
      <c r="M38" s="283">
        <v>0</v>
      </c>
      <c r="N38" s="283">
        <v>0</v>
      </c>
      <c r="O38" s="283">
        <f t="shared" si="9"/>
        <v>4</v>
      </c>
      <c r="P38" s="283">
        <v>0</v>
      </c>
      <c r="Q38" s="283">
        <v>4</v>
      </c>
      <c r="R38" s="283">
        <v>0</v>
      </c>
      <c r="S38" s="283">
        <v>0</v>
      </c>
      <c r="T38" s="283">
        <v>0</v>
      </c>
      <c r="U38" s="283">
        <v>42</v>
      </c>
      <c r="V38" s="283">
        <v>3</v>
      </c>
      <c r="W38" s="283">
        <v>2</v>
      </c>
      <c r="X38" s="280">
        <f t="shared" si="8"/>
        <v>4.3</v>
      </c>
      <c r="Y38" s="296">
        <v>3</v>
      </c>
    </row>
    <row r="39" spans="1:50" s="269" customFormat="1" ht="36" customHeight="1">
      <c r="A39" s="281" t="s">
        <v>8</v>
      </c>
      <c r="B39" s="282">
        <f t="shared" si="5"/>
        <v>35</v>
      </c>
      <c r="C39" s="283">
        <f t="shared" si="6"/>
        <v>35</v>
      </c>
      <c r="D39" s="283">
        <v>0</v>
      </c>
      <c r="E39" s="283">
        <v>33</v>
      </c>
      <c r="F39" s="283">
        <v>2</v>
      </c>
      <c r="G39" s="283">
        <v>0</v>
      </c>
      <c r="H39" s="283">
        <v>0</v>
      </c>
      <c r="I39" s="283">
        <v>0</v>
      </c>
      <c r="J39" s="283">
        <v>0</v>
      </c>
      <c r="K39" s="283">
        <v>0</v>
      </c>
      <c r="L39" s="283">
        <v>0</v>
      </c>
      <c r="M39" s="283">
        <v>0</v>
      </c>
      <c r="N39" s="283">
        <v>0</v>
      </c>
      <c r="O39" s="283">
        <f t="shared" si="9"/>
        <v>0</v>
      </c>
      <c r="P39" s="283">
        <v>0</v>
      </c>
      <c r="Q39" s="283">
        <v>0</v>
      </c>
      <c r="R39" s="283">
        <v>0</v>
      </c>
      <c r="S39" s="283">
        <v>0</v>
      </c>
      <c r="T39" s="283">
        <v>0</v>
      </c>
      <c r="U39" s="283">
        <v>35</v>
      </c>
      <c r="V39" s="283">
        <v>0</v>
      </c>
      <c r="W39" s="283">
        <v>0</v>
      </c>
      <c r="X39" s="280">
        <f t="shared" si="8"/>
        <v>0</v>
      </c>
      <c r="Y39" s="296">
        <v>6</v>
      </c>
    </row>
    <row r="40" spans="1:50" s="269" customFormat="1" ht="36" customHeight="1">
      <c r="A40" s="281" t="s">
        <v>127</v>
      </c>
      <c r="B40" s="282">
        <f t="shared" si="5"/>
        <v>68</v>
      </c>
      <c r="C40" s="283">
        <f t="shared" si="6"/>
        <v>68</v>
      </c>
      <c r="D40" s="283">
        <v>1</v>
      </c>
      <c r="E40" s="283">
        <v>59</v>
      </c>
      <c r="F40" s="283">
        <v>5</v>
      </c>
      <c r="G40" s="283">
        <v>0</v>
      </c>
      <c r="H40" s="283">
        <v>1</v>
      </c>
      <c r="I40" s="283">
        <v>0</v>
      </c>
      <c r="J40" s="283">
        <v>0</v>
      </c>
      <c r="K40" s="283">
        <v>0</v>
      </c>
      <c r="L40" s="283">
        <v>2</v>
      </c>
      <c r="M40" s="283">
        <v>0</v>
      </c>
      <c r="N40" s="283">
        <v>0</v>
      </c>
      <c r="O40" s="283">
        <f t="shared" si="9"/>
        <v>4</v>
      </c>
      <c r="P40" s="283">
        <v>0</v>
      </c>
      <c r="Q40" s="283">
        <v>4</v>
      </c>
      <c r="R40" s="283">
        <v>0</v>
      </c>
      <c r="S40" s="283">
        <v>0</v>
      </c>
      <c r="T40" s="283">
        <v>0</v>
      </c>
      <c r="U40" s="283">
        <v>63</v>
      </c>
      <c r="V40" s="283">
        <v>2</v>
      </c>
      <c r="W40" s="283">
        <v>3</v>
      </c>
      <c r="X40" s="280">
        <f t="shared" si="8"/>
        <v>4.4000000000000004</v>
      </c>
      <c r="Y40" s="296">
        <v>4</v>
      </c>
    </row>
    <row r="41" spans="1:50" s="269" customFormat="1" ht="36" customHeight="1">
      <c r="A41" s="281" t="s">
        <v>174</v>
      </c>
      <c r="B41" s="282">
        <f t="shared" si="5"/>
        <v>62</v>
      </c>
      <c r="C41" s="283">
        <f t="shared" si="6"/>
        <v>62</v>
      </c>
      <c r="D41" s="283">
        <v>5</v>
      </c>
      <c r="E41" s="283">
        <v>48</v>
      </c>
      <c r="F41" s="283">
        <v>8</v>
      </c>
      <c r="G41" s="283">
        <v>0</v>
      </c>
      <c r="H41" s="283">
        <v>0</v>
      </c>
      <c r="I41" s="283">
        <v>0</v>
      </c>
      <c r="J41" s="283">
        <v>1</v>
      </c>
      <c r="K41" s="283">
        <v>0</v>
      </c>
      <c r="L41" s="283">
        <v>0</v>
      </c>
      <c r="M41" s="283">
        <v>0</v>
      </c>
      <c r="N41" s="283">
        <v>0</v>
      </c>
      <c r="O41" s="283">
        <f t="shared" si="9"/>
        <v>1</v>
      </c>
      <c r="P41" s="283">
        <v>0</v>
      </c>
      <c r="Q41" s="283">
        <v>1</v>
      </c>
      <c r="R41" s="283">
        <v>0</v>
      </c>
      <c r="S41" s="283">
        <v>0</v>
      </c>
      <c r="T41" s="283">
        <v>0</v>
      </c>
      <c r="U41" s="283">
        <v>58</v>
      </c>
      <c r="V41" s="283">
        <v>3</v>
      </c>
      <c r="W41" s="283">
        <v>1</v>
      </c>
      <c r="X41" s="280">
        <f t="shared" si="8"/>
        <v>1.6</v>
      </c>
      <c r="Y41" s="296">
        <v>2</v>
      </c>
    </row>
    <row r="42" spans="1:50" s="269" customFormat="1" ht="36" customHeight="1">
      <c r="A42" s="281" t="s">
        <v>129</v>
      </c>
      <c r="B42" s="282">
        <f t="shared" si="5"/>
        <v>53</v>
      </c>
      <c r="C42" s="283">
        <f t="shared" si="6"/>
        <v>53</v>
      </c>
      <c r="D42" s="283">
        <v>7</v>
      </c>
      <c r="E42" s="283">
        <v>39</v>
      </c>
      <c r="F42" s="283">
        <v>3</v>
      </c>
      <c r="G42" s="283">
        <v>0</v>
      </c>
      <c r="H42" s="283">
        <v>1</v>
      </c>
      <c r="I42" s="283">
        <v>1</v>
      </c>
      <c r="J42" s="283">
        <v>2</v>
      </c>
      <c r="K42" s="283">
        <v>0</v>
      </c>
      <c r="L42" s="283">
        <v>0</v>
      </c>
      <c r="M42" s="283">
        <v>0</v>
      </c>
      <c r="N42" s="283">
        <v>0</v>
      </c>
      <c r="O42" s="283">
        <f t="shared" si="9"/>
        <v>3</v>
      </c>
      <c r="P42" s="283">
        <v>0</v>
      </c>
      <c r="Q42" s="283">
        <v>3</v>
      </c>
      <c r="R42" s="283">
        <v>0</v>
      </c>
      <c r="S42" s="283">
        <v>0</v>
      </c>
      <c r="T42" s="283">
        <v>0</v>
      </c>
      <c r="U42" s="283">
        <v>47</v>
      </c>
      <c r="V42" s="283">
        <v>2</v>
      </c>
      <c r="W42" s="283">
        <v>4</v>
      </c>
      <c r="X42" s="280">
        <f t="shared" si="8"/>
        <v>7.5</v>
      </c>
      <c r="Y42" s="296">
        <v>3</v>
      </c>
    </row>
    <row r="43" spans="1:50" s="269" customFormat="1" ht="36" customHeight="1">
      <c r="A43" s="281" t="s">
        <v>130</v>
      </c>
      <c r="B43" s="282">
        <f t="shared" si="5"/>
        <v>168</v>
      </c>
      <c r="C43" s="283">
        <f t="shared" si="6"/>
        <v>168</v>
      </c>
      <c r="D43" s="283">
        <v>7</v>
      </c>
      <c r="E43" s="283">
        <v>141</v>
      </c>
      <c r="F43" s="283">
        <v>12</v>
      </c>
      <c r="G43" s="283">
        <v>0</v>
      </c>
      <c r="H43" s="283">
        <v>3</v>
      </c>
      <c r="I43" s="283">
        <v>1</v>
      </c>
      <c r="J43" s="283">
        <v>2</v>
      </c>
      <c r="K43" s="283">
        <v>0</v>
      </c>
      <c r="L43" s="283">
        <v>2</v>
      </c>
      <c r="M43" s="283">
        <v>0</v>
      </c>
      <c r="N43" s="283">
        <v>0</v>
      </c>
      <c r="O43" s="283">
        <f t="shared" si="9"/>
        <v>11</v>
      </c>
      <c r="P43" s="283">
        <v>0</v>
      </c>
      <c r="Q43" s="283">
        <v>11</v>
      </c>
      <c r="R43" s="283">
        <v>0</v>
      </c>
      <c r="S43" s="283">
        <v>0</v>
      </c>
      <c r="T43" s="283">
        <v>0</v>
      </c>
      <c r="U43" s="283">
        <v>156</v>
      </c>
      <c r="V43" s="283">
        <v>4</v>
      </c>
      <c r="W43" s="283">
        <v>8</v>
      </c>
      <c r="X43" s="280">
        <f t="shared" si="8"/>
        <v>4.8</v>
      </c>
      <c r="Y43" s="296">
        <v>5</v>
      </c>
    </row>
    <row r="44" spans="1:50" s="269" customFormat="1" ht="36" customHeight="1">
      <c r="A44" s="281" t="s">
        <v>13</v>
      </c>
      <c r="B44" s="282">
        <f t="shared" si="5"/>
        <v>212</v>
      </c>
      <c r="C44" s="283">
        <f t="shared" si="6"/>
        <v>212</v>
      </c>
      <c r="D44" s="283">
        <v>5</v>
      </c>
      <c r="E44" s="283">
        <v>173</v>
      </c>
      <c r="F44" s="283">
        <v>26</v>
      </c>
      <c r="G44" s="283">
        <v>1</v>
      </c>
      <c r="H44" s="283">
        <v>0</v>
      </c>
      <c r="I44" s="283">
        <v>3</v>
      </c>
      <c r="J44" s="283">
        <v>2</v>
      </c>
      <c r="K44" s="283">
        <v>0</v>
      </c>
      <c r="L44" s="283">
        <v>2</v>
      </c>
      <c r="M44" s="283">
        <v>0</v>
      </c>
      <c r="N44" s="283">
        <v>0</v>
      </c>
      <c r="O44" s="283">
        <f t="shared" si="9"/>
        <v>20</v>
      </c>
      <c r="P44" s="283">
        <v>0</v>
      </c>
      <c r="Q44" s="283">
        <v>20</v>
      </c>
      <c r="R44" s="283">
        <v>0</v>
      </c>
      <c r="S44" s="283">
        <v>0</v>
      </c>
      <c r="T44" s="283">
        <v>0</v>
      </c>
      <c r="U44" s="283">
        <v>201</v>
      </c>
      <c r="V44" s="283">
        <v>3</v>
      </c>
      <c r="W44" s="283">
        <v>8</v>
      </c>
      <c r="X44" s="280">
        <f t="shared" si="8"/>
        <v>3.8</v>
      </c>
      <c r="Y44" s="296">
        <v>3</v>
      </c>
    </row>
    <row r="45" spans="1:50" s="269" customFormat="1" ht="36" customHeight="1">
      <c r="A45" s="281" t="s">
        <v>14</v>
      </c>
      <c r="B45" s="282">
        <f t="shared" si="5"/>
        <v>56</v>
      </c>
      <c r="C45" s="283">
        <f t="shared" si="6"/>
        <v>56</v>
      </c>
      <c r="D45" s="283">
        <v>3</v>
      </c>
      <c r="E45" s="283">
        <v>44</v>
      </c>
      <c r="F45" s="283">
        <v>7</v>
      </c>
      <c r="G45" s="283">
        <v>0</v>
      </c>
      <c r="H45" s="283">
        <v>0</v>
      </c>
      <c r="I45" s="283">
        <v>0</v>
      </c>
      <c r="J45" s="283">
        <v>2</v>
      </c>
      <c r="K45" s="283">
        <v>0</v>
      </c>
      <c r="L45" s="283">
        <v>0</v>
      </c>
      <c r="M45" s="283">
        <v>0</v>
      </c>
      <c r="N45" s="283">
        <v>0</v>
      </c>
      <c r="O45" s="283">
        <f t="shared" si="9"/>
        <v>3</v>
      </c>
      <c r="P45" s="283">
        <v>0</v>
      </c>
      <c r="Q45" s="283">
        <v>3</v>
      </c>
      <c r="R45" s="283">
        <v>0</v>
      </c>
      <c r="S45" s="283">
        <v>0</v>
      </c>
      <c r="T45" s="283">
        <v>0</v>
      </c>
      <c r="U45" s="283">
        <v>51</v>
      </c>
      <c r="V45" s="283">
        <v>3</v>
      </c>
      <c r="W45" s="283">
        <v>2</v>
      </c>
      <c r="X45" s="280">
        <f t="shared" si="8"/>
        <v>3.6</v>
      </c>
      <c r="Y45" s="296">
        <v>3</v>
      </c>
    </row>
    <row r="46" spans="1:50" s="269" customFormat="1" ht="36" customHeight="1">
      <c r="A46" s="281" t="s">
        <v>131</v>
      </c>
      <c r="B46" s="282">
        <f t="shared" si="5"/>
        <v>135</v>
      </c>
      <c r="C46" s="283">
        <f t="shared" si="6"/>
        <v>135</v>
      </c>
      <c r="D46" s="283">
        <v>1</v>
      </c>
      <c r="E46" s="283">
        <v>125</v>
      </c>
      <c r="F46" s="283">
        <v>5</v>
      </c>
      <c r="G46" s="283">
        <v>0</v>
      </c>
      <c r="H46" s="283">
        <v>0</v>
      </c>
      <c r="I46" s="283">
        <v>0</v>
      </c>
      <c r="J46" s="283">
        <v>1</v>
      </c>
      <c r="K46" s="283">
        <v>0</v>
      </c>
      <c r="L46" s="283">
        <v>2</v>
      </c>
      <c r="M46" s="283">
        <v>1</v>
      </c>
      <c r="N46" s="283">
        <v>0</v>
      </c>
      <c r="O46" s="283">
        <f t="shared" si="9"/>
        <v>6</v>
      </c>
      <c r="P46" s="283">
        <v>1</v>
      </c>
      <c r="Q46" s="283">
        <v>5</v>
      </c>
      <c r="R46" s="283">
        <v>0</v>
      </c>
      <c r="S46" s="283">
        <v>0</v>
      </c>
      <c r="T46" s="283">
        <v>0</v>
      </c>
      <c r="U46" s="283">
        <v>128</v>
      </c>
      <c r="V46" s="283">
        <v>3</v>
      </c>
      <c r="W46" s="283">
        <v>4</v>
      </c>
      <c r="X46" s="280">
        <f t="shared" si="8"/>
        <v>3</v>
      </c>
      <c r="Y46" s="296">
        <v>3</v>
      </c>
    </row>
    <row r="47" spans="1:50" s="269" customFormat="1" ht="36" customHeight="1">
      <c r="A47" s="281" t="s">
        <v>16</v>
      </c>
      <c r="B47" s="282">
        <f t="shared" si="5"/>
        <v>100</v>
      </c>
      <c r="C47" s="283">
        <f t="shared" si="6"/>
        <v>100</v>
      </c>
      <c r="D47" s="283">
        <v>1</v>
      </c>
      <c r="E47" s="283">
        <v>83</v>
      </c>
      <c r="F47" s="283">
        <v>12</v>
      </c>
      <c r="G47" s="283">
        <v>0</v>
      </c>
      <c r="H47" s="283">
        <v>1</v>
      </c>
      <c r="I47" s="283">
        <v>2</v>
      </c>
      <c r="J47" s="283">
        <v>0</v>
      </c>
      <c r="K47" s="283">
        <v>0</v>
      </c>
      <c r="L47" s="283">
        <v>1</v>
      </c>
      <c r="M47" s="283">
        <v>0</v>
      </c>
      <c r="N47" s="283">
        <v>0</v>
      </c>
      <c r="O47" s="283">
        <f t="shared" si="9"/>
        <v>3</v>
      </c>
      <c r="P47" s="283">
        <v>0</v>
      </c>
      <c r="Q47" s="283">
        <v>3</v>
      </c>
      <c r="R47" s="283">
        <v>0</v>
      </c>
      <c r="S47" s="283">
        <v>0</v>
      </c>
      <c r="T47" s="283">
        <v>0</v>
      </c>
      <c r="U47" s="283">
        <v>90</v>
      </c>
      <c r="V47" s="283">
        <v>6</v>
      </c>
      <c r="W47" s="283">
        <v>4</v>
      </c>
      <c r="X47" s="280">
        <f t="shared" si="8"/>
        <v>4</v>
      </c>
      <c r="Y47" s="296">
        <v>6</v>
      </c>
    </row>
    <row r="48" spans="1:50" s="269" customFormat="1" ht="36" customHeight="1">
      <c r="A48" s="281" t="s">
        <v>132</v>
      </c>
      <c r="B48" s="282">
        <f t="shared" si="5"/>
        <v>79</v>
      </c>
      <c r="C48" s="283">
        <f t="shared" si="6"/>
        <v>79</v>
      </c>
      <c r="D48" s="283">
        <v>1</v>
      </c>
      <c r="E48" s="283">
        <v>70</v>
      </c>
      <c r="F48" s="283">
        <v>7</v>
      </c>
      <c r="G48" s="283">
        <v>0</v>
      </c>
      <c r="H48" s="283">
        <v>0</v>
      </c>
      <c r="I48" s="283">
        <v>0</v>
      </c>
      <c r="J48" s="283">
        <v>1</v>
      </c>
      <c r="K48" s="283">
        <v>0</v>
      </c>
      <c r="L48" s="283">
        <v>0</v>
      </c>
      <c r="M48" s="283">
        <v>0</v>
      </c>
      <c r="N48" s="283">
        <v>0</v>
      </c>
      <c r="O48" s="283">
        <f t="shared" si="9"/>
        <v>1</v>
      </c>
      <c r="P48" s="283">
        <v>0</v>
      </c>
      <c r="Q48" s="283">
        <v>1</v>
      </c>
      <c r="R48" s="283">
        <v>0</v>
      </c>
      <c r="S48" s="283">
        <v>0</v>
      </c>
      <c r="T48" s="283">
        <v>0</v>
      </c>
      <c r="U48" s="283">
        <v>74</v>
      </c>
      <c r="V48" s="283">
        <v>4</v>
      </c>
      <c r="W48" s="283">
        <v>1</v>
      </c>
      <c r="X48" s="280">
        <f t="shared" si="8"/>
        <v>1.3</v>
      </c>
      <c r="Y48" s="296">
        <v>5</v>
      </c>
      <c r="AA48" s="283"/>
      <c r="AB48" s="283"/>
      <c r="AC48" s="283"/>
      <c r="AD48" s="283"/>
      <c r="AE48" s="283"/>
      <c r="AF48" s="283"/>
      <c r="AG48" s="283"/>
      <c r="AH48" s="283"/>
      <c r="AI48" s="283"/>
      <c r="AJ48" s="283"/>
      <c r="AK48" s="283"/>
      <c r="AL48" s="283"/>
      <c r="AM48" s="283"/>
      <c r="AN48" s="283"/>
      <c r="AO48" s="283"/>
      <c r="AP48" s="283"/>
      <c r="AQ48" s="283"/>
      <c r="AR48" s="283"/>
      <c r="AS48" s="283"/>
      <c r="AT48" s="283"/>
      <c r="AU48" s="283"/>
      <c r="AV48" s="283"/>
      <c r="AW48" s="280"/>
      <c r="AX48" s="280"/>
    </row>
    <row r="49" spans="1:28" s="269" customFormat="1" ht="36" customHeight="1">
      <c r="A49" s="284" t="s">
        <v>133</v>
      </c>
      <c r="B49" s="285">
        <f t="shared" si="5"/>
        <v>97</v>
      </c>
      <c r="C49" s="286">
        <f t="shared" si="6"/>
        <v>97</v>
      </c>
      <c r="D49" s="286">
        <v>0</v>
      </c>
      <c r="E49" s="286">
        <v>81</v>
      </c>
      <c r="F49" s="286">
        <v>14</v>
      </c>
      <c r="G49" s="286">
        <v>0</v>
      </c>
      <c r="H49" s="286">
        <v>1</v>
      </c>
      <c r="I49" s="286">
        <v>0</v>
      </c>
      <c r="J49" s="286">
        <v>0</v>
      </c>
      <c r="K49" s="286">
        <v>0</v>
      </c>
      <c r="L49" s="286">
        <v>1</v>
      </c>
      <c r="M49" s="286">
        <v>0</v>
      </c>
      <c r="N49" s="286">
        <v>0</v>
      </c>
      <c r="O49" s="286">
        <f t="shared" si="9"/>
        <v>3</v>
      </c>
      <c r="P49" s="286">
        <v>0</v>
      </c>
      <c r="Q49" s="286">
        <v>3</v>
      </c>
      <c r="R49" s="286">
        <v>0</v>
      </c>
      <c r="S49" s="286">
        <v>0</v>
      </c>
      <c r="T49" s="286">
        <v>0</v>
      </c>
      <c r="U49" s="286">
        <v>86</v>
      </c>
      <c r="V49" s="286">
        <v>9</v>
      </c>
      <c r="W49" s="286">
        <v>2</v>
      </c>
      <c r="X49" s="287">
        <f t="shared" si="8"/>
        <v>2.1</v>
      </c>
      <c r="Y49" s="297">
        <v>3</v>
      </c>
      <c r="Z49" s="274"/>
      <c r="AA49" s="274"/>
      <c r="AB49" s="274"/>
    </row>
    <row r="50" spans="1:28" ht="30.75" customHeight="1">
      <c r="A50" s="185"/>
      <c r="B50" s="163"/>
      <c r="C50" s="163"/>
      <c r="D50" s="163"/>
      <c r="E50" s="163"/>
      <c r="F50" s="163"/>
      <c r="G50" s="163"/>
      <c r="H50" s="163"/>
      <c r="I50" s="163"/>
      <c r="J50" s="163"/>
      <c r="K50" s="163"/>
      <c r="L50" s="163"/>
      <c r="M50" s="163"/>
      <c r="N50" s="163"/>
      <c r="O50" s="163"/>
      <c r="P50" s="163"/>
      <c r="Q50" s="163"/>
      <c r="R50" s="163"/>
      <c r="S50" s="163"/>
      <c r="T50" s="186"/>
      <c r="U50" s="187"/>
      <c r="V50" s="187"/>
      <c r="W50" s="187"/>
      <c r="X50" s="165"/>
      <c r="Y50" s="165"/>
    </row>
    <row r="51" spans="1:28" ht="20.25" customHeight="1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  <c r="L51" s="163"/>
      <c r="M51" s="163"/>
      <c r="N51" s="163"/>
      <c r="O51" s="163"/>
      <c r="P51" s="163"/>
      <c r="Q51" s="163"/>
      <c r="R51" s="163"/>
      <c r="S51" s="163"/>
      <c r="T51" s="186"/>
      <c r="U51" s="187"/>
      <c r="V51" s="187"/>
      <c r="W51" s="187"/>
      <c r="X51" s="165"/>
      <c r="Y51" s="165"/>
    </row>
    <row r="52" spans="1:28" ht="9" customHeight="1">
      <c r="A52" s="167"/>
      <c r="B52" s="167"/>
      <c r="C52" s="167"/>
      <c r="D52" s="167"/>
      <c r="E52" s="167"/>
      <c r="F52" s="167"/>
      <c r="G52" s="167"/>
      <c r="H52" s="167"/>
      <c r="I52" s="167"/>
      <c r="J52" s="167"/>
      <c r="K52" s="167"/>
      <c r="L52" s="167"/>
      <c r="M52" s="167"/>
      <c r="N52" s="167"/>
      <c r="O52" s="167"/>
      <c r="P52" s="167"/>
      <c r="Q52" s="167"/>
      <c r="R52" s="167"/>
      <c r="S52" s="167"/>
      <c r="T52" s="188"/>
      <c r="U52" s="189"/>
      <c r="V52" s="189"/>
      <c r="W52" s="189"/>
      <c r="X52" s="190"/>
    </row>
    <row r="53" spans="1:28" ht="27.75" customHeight="1">
      <c r="A53" s="482" t="s">
        <v>110</v>
      </c>
      <c r="B53" s="483" t="s">
        <v>176</v>
      </c>
      <c r="C53" s="483"/>
      <c r="D53" s="483"/>
      <c r="E53" s="483"/>
      <c r="F53" s="483"/>
      <c r="G53" s="483"/>
      <c r="H53" s="483"/>
      <c r="I53" s="483"/>
      <c r="J53" s="483"/>
      <c r="K53" s="483"/>
      <c r="L53" s="483"/>
      <c r="M53" s="483"/>
      <c r="N53" s="483"/>
      <c r="O53" s="483"/>
      <c r="P53" s="483"/>
      <c r="Q53" s="483"/>
      <c r="R53" s="483"/>
      <c r="S53" s="483"/>
      <c r="T53" s="483"/>
      <c r="U53" s="483"/>
      <c r="V53" s="483"/>
      <c r="W53" s="483"/>
      <c r="X53" s="483"/>
      <c r="Y53" s="169"/>
    </row>
    <row r="54" spans="1:28" ht="30" customHeight="1">
      <c r="A54" s="482"/>
      <c r="B54" s="484" t="s">
        <v>75</v>
      </c>
      <c r="C54" s="484" t="s">
        <v>157</v>
      </c>
      <c r="D54" s="485" t="s">
        <v>158</v>
      </c>
      <c r="E54" s="485"/>
      <c r="F54" s="485"/>
      <c r="G54" s="485"/>
      <c r="H54" s="485"/>
      <c r="I54" s="485"/>
      <c r="J54" s="485"/>
      <c r="K54" s="485"/>
      <c r="L54" s="485"/>
      <c r="M54" s="485"/>
      <c r="N54" s="485"/>
      <c r="O54" s="486" t="s">
        <v>159</v>
      </c>
      <c r="P54" s="487" t="s">
        <v>158</v>
      </c>
      <c r="Q54" s="487"/>
      <c r="R54" s="487"/>
      <c r="S54" s="487"/>
      <c r="T54" s="487"/>
      <c r="U54" s="488" t="s">
        <v>160</v>
      </c>
      <c r="V54" s="488"/>
      <c r="W54" s="488"/>
      <c r="X54" s="488"/>
      <c r="Y54" s="165"/>
    </row>
    <row r="55" spans="1:28" ht="29.25" customHeight="1">
      <c r="A55" s="482"/>
      <c r="B55" s="484"/>
      <c r="C55" s="484"/>
      <c r="D55" s="489" t="s">
        <v>161</v>
      </c>
      <c r="E55" s="489" t="s">
        <v>162</v>
      </c>
      <c r="F55" s="489" t="s">
        <v>163</v>
      </c>
      <c r="G55" s="490" t="s">
        <v>164</v>
      </c>
      <c r="H55" s="490" t="s">
        <v>165</v>
      </c>
      <c r="I55" s="490" t="s">
        <v>166</v>
      </c>
      <c r="J55" s="490" t="s">
        <v>167</v>
      </c>
      <c r="K55" s="490" t="s">
        <v>168</v>
      </c>
      <c r="L55" s="490" t="s">
        <v>169</v>
      </c>
      <c r="M55" s="490" t="s">
        <v>170</v>
      </c>
      <c r="N55" s="490" t="s">
        <v>171</v>
      </c>
      <c r="O55" s="486"/>
      <c r="P55" s="489" t="s">
        <v>161</v>
      </c>
      <c r="Q55" s="489" t="s">
        <v>162</v>
      </c>
      <c r="R55" s="489" t="s">
        <v>163</v>
      </c>
      <c r="S55" s="489" t="s">
        <v>172</v>
      </c>
      <c r="T55" s="489" t="s">
        <v>173</v>
      </c>
      <c r="U55" s="484" t="s">
        <v>79</v>
      </c>
      <c r="V55" s="484" t="s">
        <v>80</v>
      </c>
      <c r="W55" s="484" t="s">
        <v>81</v>
      </c>
      <c r="X55" s="481" t="s">
        <v>77</v>
      </c>
      <c r="Y55" s="170"/>
    </row>
    <row r="56" spans="1:28" ht="75" customHeight="1">
      <c r="A56" s="482"/>
      <c r="B56" s="484"/>
      <c r="C56" s="484"/>
      <c r="D56" s="489"/>
      <c r="E56" s="489"/>
      <c r="F56" s="489"/>
      <c r="G56" s="490"/>
      <c r="H56" s="490"/>
      <c r="I56" s="490"/>
      <c r="J56" s="490"/>
      <c r="K56" s="490"/>
      <c r="L56" s="490"/>
      <c r="M56" s="490"/>
      <c r="N56" s="490"/>
      <c r="O56" s="486"/>
      <c r="P56" s="489"/>
      <c r="Q56" s="489"/>
      <c r="R56" s="489"/>
      <c r="S56" s="489"/>
      <c r="T56" s="489"/>
      <c r="U56" s="484"/>
      <c r="V56" s="484"/>
      <c r="W56" s="484"/>
      <c r="X56" s="481"/>
      <c r="Y56" s="165"/>
    </row>
    <row r="57" spans="1:28" s="171" customFormat="1" ht="18.75" customHeight="1">
      <c r="A57" s="482"/>
      <c r="B57" s="484"/>
      <c r="C57" s="484"/>
      <c r="D57" s="489"/>
      <c r="E57" s="489"/>
      <c r="F57" s="489"/>
      <c r="G57" s="490"/>
      <c r="H57" s="490"/>
      <c r="I57" s="490"/>
      <c r="J57" s="490"/>
      <c r="K57" s="490"/>
      <c r="L57" s="490"/>
      <c r="M57" s="490"/>
      <c r="N57" s="490"/>
      <c r="O57" s="486"/>
      <c r="P57" s="489"/>
      <c r="Q57" s="489"/>
      <c r="R57" s="489"/>
      <c r="S57" s="489"/>
      <c r="T57" s="489"/>
      <c r="U57" s="484"/>
      <c r="V57" s="484"/>
      <c r="W57" s="484"/>
      <c r="X57" s="191" t="s">
        <v>83</v>
      </c>
      <c r="Y57" s="165"/>
    </row>
    <row r="58" spans="1:28" s="129" customFormat="1" ht="36" customHeight="1">
      <c r="A58" s="173" t="s">
        <v>34</v>
      </c>
      <c r="B58" s="174">
        <f t="shared" ref="B58:B74" si="10">C58</f>
        <v>138019</v>
      </c>
      <c r="C58" s="128">
        <f t="shared" ref="C58:W58" si="11">C9+C33</f>
        <v>138019</v>
      </c>
      <c r="D58" s="128">
        <f t="shared" si="11"/>
        <v>70</v>
      </c>
      <c r="E58" s="128">
        <f t="shared" si="11"/>
        <v>93038</v>
      </c>
      <c r="F58" s="128">
        <f t="shared" si="11"/>
        <v>37203</v>
      </c>
      <c r="G58" s="128">
        <f t="shared" si="11"/>
        <v>135</v>
      </c>
      <c r="H58" s="128">
        <f t="shared" si="11"/>
        <v>1658</v>
      </c>
      <c r="I58" s="128">
        <f t="shared" si="11"/>
        <v>1143</v>
      </c>
      <c r="J58" s="128">
        <f t="shared" si="11"/>
        <v>1479</v>
      </c>
      <c r="K58" s="175">
        <f t="shared" si="11"/>
        <v>0</v>
      </c>
      <c r="L58" s="128">
        <f t="shared" si="11"/>
        <v>3154</v>
      </c>
      <c r="M58" s="128">
        <f t="shared" si="11"/>
        <v>139</v>
      </c>
      <c r="N58" s="128">
        <f t="shared" si="11"/>
        <v>0</v>
      </c>
      <c r="O58" s="128">
        <f t="shared" si="11"/>
        <v>5259</v>
      </c>
      <c r="P58" s="128">
        <f t="shared" si="11"/>
        <v>536</v>
      </c>
      <c r="Q58" s="128">
        <f t="shared" si="11"/>
        <v>4638</v>
      </c>
      <c r="R58" s="128">
        <f t="shared" si="11"/>
        <v>63</v>
      </c>
      <c r="S58" s="128">
        <f t="shared" si="11"/>
        <v>11</v>
      </c>
      <c r="T58" s="128">
        <f t="shared" si="11"/>
        <v>11</v>
      </c>
      <c r="U58" s="128">
        <f t="shared" si="11"/>
        <v>112099</v>
      </c>
      <c r="V58" s="128">
        <f t="shared" si="11"/>
        <v>19565</v>
      </c>
      <c r="W58" s="128">
        <f t="shared" si="11"/>
        <v>6355</v>
      </c>
      <c r="X58" s="176">
        <f t="shared" ref="X58:X74" si="12">ROUND(W58/B58*100,1)</f>
        <v>4.5999999999999996</v>
      </c>
      <c r="Y58" s="177"/>
    </row>
    <row r="59" spans="1:28" s="129" customFormat="1" ht="36" customHeight="1">
      <c r="A59" s="178" t="s">
        <v>125</v>
      </c>
      <c r="B59" s="179">
        <f t="shared" si="10"/>
        <v>9338</v>
      </c>
      <c r="C59" s="180">
        <f t="shared" ref="C59:W59" si="13">C10+C34</f>
        <v>9338</v>
      </c>
      <c r="D59" s="180">
        <f t="shared" si="13"/>
        <v>2</v>
      </c>
      <c r="E59" s="180">
        <f t="shared" si="13"/>
        <v>6656</v>
      </c>
      <c r="F59" s="180">
        <f t="shared" si="13"/>
        <v>2230</v>
      </c>
      <c r="G59" s="180">
        <f t="shared" si="13"/>
        <v>4</v>
      </c>
      <c r="H59" s="180">
        <f t="shared" si="13"/>
        <v>63</v>
      </c>
      <c r="I59" s="180">
        <f t="shared" si="13"/>
        <v>69</v>
      </c>
      <c r="J59" s="180">
        <f t="shared" si="13"/>
        <v>139</v>
      </c>
      <c r="K59" s="180">
        <f t="shared" si="13"/>
        <v>0</v>
      </c>
      <c r="L59" s="180">
        <f t="shared" si="13"/>
        <v>168</v>
      </c>
      <c r="M59" s="180">
        <f t="shared" si="13"/>
        <v>7</v>
      </c>
      <c r="N59" s="180">
        <f t="shared" si="13"/>
        <v>0</v>
      </c>
      <c r="O59" s="180">
        <f t="shared" si="13"/>
        <v>337</v>
      </c>
      <c r="P59" s="180">
        <f t="shared" si="13"/>
        <v>41</v>
      </c>
      <c r="Q59" s="180">
        <f t="shared" si="13"/>
        <v>293</v>
      </c>
      <c r="R59" s="180">
        <f t="shared" si="13"/>
        <v>0</v>
      </c>
      <c r="S59" s="180">
        <f t="shared" si="13"/>
        <v>2</v>
      </c>
      <c r="T59" s="180">
        <f t="shared" si="13"/>
        <v>1</v>
      </c>
      <c r="U59" s="180">
        <f t="shared" si="13"/>
        <v>7705</v>
      </c>
      <c r="V59" s="180">
        <f t="shared" si="13"/>
        <v>1255</v>
      </c>
      <c r="W59" s="180">
        <f t="shared" si="13"/>
        <v>378</v>
      </c>
      <c r="X59" s="177">
        <f t="shared" si="12"/>
        <v>4</v>
      </c>
      <c r="Y59" s="177"/>
    </row>
    <row r="60" spans="1:28" s="129" customFormat="1" ht="36" customHeight="1">
      <c r="A60" s="178" t="s">
        <v>4</v>
      </c>
      <c r="B60" s="179">
        <f t="shared" si="10"/>
        <v>4465</v>
      </c>
      <c r="C60" s="180">
        <f t="shared" ref="C60:W60" si="14">C11+C35</f>
        <v>4465</v>
      </c>
      <c r="D60" s="180">
        <f t="shared" si="14"/>
        <v>0</v>
      </c>
      <c r="E60" s="180">
        <f t="shared" si="14"/>
        <v>3398</v>
      </c>
      <c r="F60" s="180">
        <f t="shared" si="14"/>
        <v>823</v>
      </c>
      <c r="G60" s="180">
        <f t="shared" si="14"/>
        <v>3</v>
      </c>
      <c r="H60" s="180">
        <f t="shared" si="14"/>
        <v>46</v>
      </c>
      <c r="I60" s="180">
        <f t="shared" si="14"/>
        <v>56</v>
      </c>
      <c r="J60" s="180">
        <f t="shared" si="14"/>
        <v>35</v>
      </c>
      <c r="K60" s="180">
        <f t="shared" si="14"/>
        <v>0</v>
      </c>
      <c r="L60" s="180">
        <f t="shared" si="14"/>
        <v>97</v>
      </c>
      <c r="M60" s="180">
        <f t="shared" si="14"/>
        <v>7</v>
      </c>
      <c r="N60" s="180">
        <f t="shared" si="14"/>
        <v>0</v>
      </c>
      <c r="O60" s="180">
        <f t="shared" si="14"/>
        <v>200</v>
      </c>
      <c r="P60" s="180">
        <f t="shared" si="14"/>
        <v>24</v>
      </c>
      <c r="Q60" s="180">
        <f t="shared" si="14"/>
        <v>176</v>
      </c>
      <c r="R60" s="180">
        <f t="shared" si="14"/>
        <v>0</v>
      </c>
      <c r="S60" s="180">
        <f t="shared" si="14"/>
        <v>0</v>
      </c>
      <c r="T60" s="180">
        <f t="shared" si="14"/>
        <v>0</v>
      </c>
      <c r="U60" s="180">
        <f t="shared" si="14"/>
        <v>3817</v>
      </c>
      <c r="V60" s="180">
        <f t="shared" si="14"/>
        <v>449</v>
      </c>
      <c r="W60" s="180">
        <f t="shared" si="14"/>
        <v>199</v>
      </c>
      <c r="X60" s="177">
        <f t="shared" si="12"/>
        <v>4.5</v>
      </c>
      <c r="Y60" s="177"/>
    </row>
    <row r="61" spans="1:28" s="129" customFormat="1" ht="36" customHeight="1">
      <c r="A61" s="178" t="s">
        <v>5</v>
      </c>
      <c r="B61" s="179">
        <f t="shared" si="10"/>
        <v>11069</v>
      </c>
      <c r="C61" s="180">
        <f t="shared" ref="C61:W61" si="15">C12+C36</f>
        <v>11069</v>
      </c>
      <c r="D61" s="180">
        <f t="shared" si="15"/>
        <v>5</v>
      </c>
      <c r="E61" s="180">
        <f t="shared" si="15"/>
        <v>7454</v>
      </c>
      <c r="F61" s="180">
        <f t="shared" si="15"/>
        <v>2949</v>
      </c>
      <c r="G61" s="180">
        <f t="shared" si="15"/>
        <v>6</v>
      </c>
      <c r="H61" s="180">
        <f t="shared" si="15"/>
        <v>149</v>
      </c>
      <c r="I61" s="180">
        <f t="shared" si="15"/>
        <v>93</v>
      </c>
      <c r="J61" s="180">
        <f t="shared" si="15"/>
        <v>139</v>
      </c>
      <c r="K61" s="180">
        <f t="shared" si="15"/>
        <v>0</v>
      </c>
      <c r="L61" s="180">
        <f t="shared" si="15"/>
        <v>258</v>
      </c>
      <c r="M61" s="180">
        <f t="shared" si="15"/>
        <v>16</v>
      </c>
      <c r="N61" s="180">
        <f t="shared" si="15"/>
        <v>0</v>
      </c>
      <c r="O61" s="180">
        <f t="shared" si="15"/>
        <v>533</v>
      </c>
      <c r="P61" s="180">
        <f t="shared" si="15"/>
        <v>3</v>
      </c>
      <c r="Q61" s="180">
        <f t="shared" si="15"/>
        <v>527</v>
      </c>
      <c r="R61" s="180">
        <f t="shared" si="15"/>
        <v>2</v>
      </c>
      <c r="S61" s="180">
        <f t="shared" si="15"/>
        <v>0</v>
      </c>
      <c r="T61" s="180">
        <f t="shared" si="15"/>
        <v>1</v>
      </c>
      <c r="U61" s="180">
        <f t="shared" si="15"/>
        <v>9196</v>
      </c>
      <c r="V61" s="180">
        <f t="shared" si="15"/>
        <v>1298</v>
      </c>
      <c r="W61" s="180">
        <f t="shared" si="15"/>
        <v>575</v>
      </c>
      <c r="X61" s="177">
        <f t="shared" si="12"/>
        <v>5.2</v>
      </c>
      <c r="Y61" s="177"/>
    </row>
    <row r="62" spans="1:28" s="129" customFormat="1" ht="36" customHeight="1">
      <c r="A62" s="178" t="s">
        <v>6</v>
      </c>
      <c r="B62" s="179">
        <f t="shared" si="10"/>
        <v>9430</v>
      </c>
      <c r="C62" s="180">
        <f t="shared" ref="C62:W62" si="16">C13+C37</f>
        <v>9430</v>
      </c>
      <c r="D62" s="180">
        <f t="shared" si="16"/>
        <v>4</v>
      </c>
      <c r="E62" s="180">
        <f t="shared" si="16"/>
        <v>7018</v>
      </c>
      <c r="F62" s="180">
        <f t="shared" si="16"/>
        <v>2036</v>
      </c>
      <c r="G62" s="180">
        <f t="shared" si="16"/>
        <v>1</v>
      </c>
      <c r="H62" s="180">
        <f t="shared" si="16"/>
        <v>125</v>
      </c>
      <c r="I62" s="180">
        <f t="shared" si="16"/>
        <v>43</v>
      </c>
      <c r="J62" s="180">
        <f t="shared" si="16"/>
        <v>56</v>
      </c>
      <c r="K62" s="180">
        <f t="shared" si="16"/>
        <v>0</v>
      </c>
      <c r="L62" s="180">
        <f t="shared" si="16"/>
        <v>133</v>
      </c>
      <c r="M62" s="180">
        <f t="shared" si="16"/>
        <v>14</v>
      </c>
      <c r="N62" s="180">
        <f t="shared" si="16"/>
        <v>0</v>
      </c>
      <c r="O62" s="180">
        <f t="shared" si="16"/>
        <v>384</v>
      </c>
      <c r="P62" s="180">
        <f t="shared" si="16"/>
        <v>31</v>
      </c>
      <c r="Q62" s="180">
        <f t="shared" si="16"/>
        <v>348</v>
      </c>
      <c r="R62" s="180">
        <f t="shared" si="16"/>
        <v>3</v>
      </c>
      <c r="S62" s="180">
        <f t="shared" si="16"/>
        <v>1</v>
      </c>
      <c r="T62" s="180">
        <f t="shared" si="16"/>
        <v>1</v>
      </c>
      <c r="U62" s="180">
        <f t="shared" si="16"/>
        <v>7821</v>
      </c>
      <c r="V62" s="180">
        <f t="shared" si="16"/>
        <v>1275</v>
      </c>
      <c r="W62" s="180">
        <f t="shared" si="16"/>
        <v>334</v>
      </c>
      <c r="X62" s="177">
        <f t="shared" si="12"/>
        <v>3.5</v>
      </c>
      <c r="Y62" s="177"/>
    </row>
    <row r="63" spans="1:28" s="129" customFormat="1" ht="36" customHeight="1">
      <c r="A63" s="178" t="s">
        <v>126</v>
      </c>
      <c r="B63" s="179">
        <f t="shared" si="10"/>
        <v>8565</v>
      </c>
      <c r="C63" s="180">
        <f t="shared" ref="C63:W63" si="17">C14+C38</f>
        <v>8565</v>
      </c>
      <c r="D63" s="180">
        <f t="shared" si="17"/>
        <v>6</v>
      </c>
      <c r="E63" s="180">
        <f t="shared" si="17"/>
        <v>6249</v>
      </c>
      <c r="F63" s="180">
        <f t="shared" si="17"/>
        <v>1922</v>
      </c>
      <c r="G63" s="180">
        <f t="shared" si="17"/>
        <v>9</v>
      </c>
      <c r="H63" s="180">
        <f t="shared" si="17"/>
        <v>122</v>
      </c>
      <c r="I63" s="180">
        <f t="shared" si="17"/>
        <v>54</v>
      </c>
      <c r="J63" s="180">
        <f t="shared" si="17"/>
        <v>58</v>
      </c>
      <c r="K63" s="180">
        <f t="shared" si="17"/>
        <v>0</v>
      </c>
      <c r="L63" s="180">
        <f t="shared" si="17"/>
        <v>137</v>
      </c>
      <c r="M63" s="180">
        <f t="shared" si="17"/>
        <v>8</v>
      </c>
      <c r="N63" s="180">
        <f t="shared" si="17"/>
        <v>0</v>
      </c>
      <c r="O63" s="180">
        <f t="shared" si="17"/>
        <v>254</v>
      </c>
      <c r="P63" s="180">
        <f t="shared" si="17"/>
        <v>52</v>
      </c>
      <c r="Q63" s="180">
        <f t="shared" si="17"/>
        <v>199</v>
      </c>
      <c r="R63" s="180">
        <f t="shared" si="17"/>
        <v>2</v>
      </c>
      <c r="S63" s="180">
        <f t="shared" si="17"/>
        <v>1</v>
      </c>
      <c r="T63" s="180">
        <f t="shared" si="17"/>
        <v>0</v>
      </c>
      <c r="U63" s="180">
        <f t="shared" si="17"/>
        <v>7013</v>
      </c>
      <c r="V63" s="180">
        <f t="shared" si="17"/>
        <v>1214</v>
      </c>
      <c r="W63" s="180">
        <f t="shared" si="17"/>
        <v>338</v>
      </c>
      <c r="X63" s="177">
        <f t="shared" si="12"/>
        <v>3.9</v>
      </c>
      <c r="Y63" s="177"/>
    </row>
    <row r="64" spans="1:28" s="129" customFormat="1" ht="36" customHeight="1">
      <c r="A64" s="178" t="s">
        <v>8</v>
      </c>
      <c r="B64" s="179">
        <f t="shared" si="10"/>
        <v>4047</v>
      </c>
      <c r="C64" s="180">
        <f t="shared" ref="C64:W64" si="18">C15+C39</f>
        <v>4047</v>
      </c>
      <c r="D64" s="180">
        <f t="shared" si="18"/>
        <v>1</v>
      </c>
      <c r="E64" s="180">
        <f t="shared" si="18"/>
        <v>2896</v>
      </c>
      <c r="F64" s="180">
        <f t="shared" si="18"/>
        <v>802</v>
      </c>
      <c r="G64" s="180">
        <f t="shared" si="18"/>
        <v>4</v>
      </c>
      <c r="H64" s="180">
        <f t="shared" si="18"/>
        <v>31</v>
      </c>
      <c r="I64" s="180">
        <f t="shared" si="18"/>
        <v>14</v>
      </c>
      <c r="J64" s="180">
        <f t="shared" si="18"/>
        <v>51</v>
      </c>
      <c r="K64" s="180">
        <f t="shared" si="18"/>
        <v>0</v>
      </c>
      <c r="L64" s="180">
        <f t="shared" si="18"/>
        <v>242</v>
      </c>
      <c r="M64" s="180">
        <f t="shared" si="18"/>
        <v>6</v>
      </c>
      <c r="N64" s="180">
        <f t="shared" si="18"/>
        <v>0</v>
      </c>
      <c r="O64" s="180">
        <f t="shared" si="18"/>
        <v>194</v>
      </c>
      <c r="P64" s="180">
        <f t="shared" si="18"/>
        <v>27</v>
      </c>
      <c r="Q64" s="180">
        <f t="shared" si="18"/>
        <v>166</v>
      </c>
      <c r="R64" s="180">
        <f t="shared" si="18"/>
        <v>0</v>
      </c>
      <c r="S64" s="180">
        <f t="shared" si="18"/>
        <v>0</v>
      </c>
      <c r="T64" s="180">
        <f t="shared" si="18"/>
        <v>1</v>
      </c>
      <c r="U64" s="180">
        <f t="shared" si="18"/>
        <v>3277</v>
      </c>
      <c r="V64" s="180">
        <f t="shared" si="18"/>
        <v>436</v>
      </c>
      <c r="W64" s="180">
        <f t="shared" si="18"/>
        <v>334</v>
      </c>
      <c r="X64" s="177">
        <f t="shared" si="12"/>
        <v>8.3000000000000007</v>
      </c>
      <c r="Y64" s="177"/>
    </row>
    <row r="65" spans="1:28" s="129" customFormat="1" ht="36" customHeight="1">
      <c r="A65" s="178" t="s">
        <v>127</v>
      </c>
      <c r="B65" s="179">
        <f t="shared" si="10"/>
        <v>6459</v>
      </c>
      <c r="C65" s="180">
        <f t="shared" ref="C65:W65" si="19">C16+C40</f>
        <v>6459</v>
      </c>
      <c r="D65" s="180">
        <f t="shared" si="19"/>
        <v>4</v>
      </c>
      <c r="E65" s="180">
        <f t="shared" si="19"/>
        <v>4414</v>
      </c>
      <c r="F65" s="180">
        <f t="shared" si="19"/>
        <v>1704</v>
      </c>
      <c r="G65" s="180">
        <f t="shared" si="19"/>
        <v>1</v>
      </c>
      <c r="H65" s="180">
        <f t="shared" si="19"/>
        <v>69</v>
      </c>
      <c r="I65" s="180">
        <f t="shared" si="19"/>
        <v>66</v>
      </c>
      <c r="J65" s="180">
        <f t="shared" si="19"/>
        <v>71</v>
      </c>
      <c r="K65" s="180">
        <f t="shared" si="19"/>
        <v>0</v>
      </c>
      <c r="L65" s="180">
        <f t="shared" si="19"/>
        <v>127</v>
      </c>
      <c r="M65" s="180">
        <f t="shared" si="19"/>
        <v>3</v>
      </c>
      <c r="N65" s="180">
        <f t="shared" si="19"/>
        <v>0</v>
      </c>
      <c r="O65" s="180">
        <f t="shared" si="19"/>
        <v>191</v>
      </c>
      <c r="P65" s="180">
        <f t="shared" si="19"/>
        <v>18</v>
      </c>
      <c r="Q65" s="180">
        <f t="shared" si="19"/>
        <v>170</v>
      </c>
      <c r="R65" s="180">
        <f t="shared" si="19"/>
        <v>0</v>
      </c>
      <c r="S65" s="180">
        <f t="shared" si="19"/>
        <v>0</v>
      </c>
      <c r="T65" s="180">
        <f t="shared" si="19"/>
        <v>3</v>
      </c>
      <c r="U65" s="180">
        <f t="shared" si="19"/>
        <v>5526</v>
      </c>
      <c r="V65" s="180">
        <f t="shared" si="19"/>
        <v>673</v>
      </c>
      <c r="W65" s="180">
        <f t="shared" si="19"/>
        <v>260</v>
      </c>
      <c r="X65" s="177">
        <f t="shared" si="12"/>
        <v>4</v>
      </c>
      <c r="Y65" s="177"/>
    </row>
    <row r="66" spans="1:28" s="129" customFormat="1" ht="36" customHeight="1">
      <c r="A66" s="178" t="s">
        <v>174</v>
      </c>
      <c r="B66" s="179">
        <f t="shared" si="10"/>
        <v>6600</v>
      </c>
      <c r="C66" s="180">
        <f t="shared" ref="C66:W66" si="20">C17+C41</f>
        <v>6600</v>
      </c>
      <c r="D66" s="180">
        <f t="shared" si="20"/>
        <v>6</v>
      </c>
      <c r="E66" s="180">
        <f t="shared" si="20"/>
        <v>3523</v>
      </c>
      <c r="F66" s="180">
        <f t="shared" si="20"/>
        <v>2700</v>
      </c>
      <c r="G66" s="180">
        <f t="shared" si="20"/>
        <v>4</v>
      </c>
      <c r="H66" s="180">
        <f t="shared" si="20"/>
        <v>77</v>
      </c>
      <c r="I66" s="180">
        <f t="shared" si="20"/>
        <v>52</v>
      </c>
      <c r="J66" s="180">
        <f t="shared" si="20"/>
        <v>73</v>
      </c>
      <c r="K66" s="180">
        <f t="shared" si="20"/>
        <v>0</v>
      </c>
      <c r="L66" s="180">
        <f t="shared" si="20"/>
        <v>159</v>
      </c>
      <c r="M66" s="180">
        <f t="shared" si="20"/>
        <v>6</v>
      </c>
      <c r="N66" s="180">
        <f t="shared" si="20"/>
        <v>0</v>
      </c>
      <c r="O66" s="180">
        <f t="shared" si="20"/>
        <v>275</v>
      </c>
      <c r="P66" s="180">
        <f t="shared" si="20"/>
        <v>50</v>
      </c>
      <c r="Q66" s="180">
        <f t="shared" si="20"/>
        <v>218</v>
      </c>
      <c r="R66" s="180">
        <f t="shared" si="20"/>
        <v>7</v>
      </c>
      <c r="S66" s="180">
        <f t="shared" si="20"/>
        <v>0</v>
      </c>
      <c r="T66" s="180">
        <f t="shared" si="20"/>
        <v>0</v>
      </c>
      <c r="U66" s="180">
        <f t="shared" si="20"/>
        <v>4383</v>
      </c>
      <c r="V66" s="180">
        <f t="shared" si="20"/>
        <v>1919</v>
      </c>
      <c r="W66" s="180">
        <f t="shared" si="20"/>
        <v>298</v>
      </c>
      <c r="X66" s="177">
        <f t="shared" si="12"/>
        <v>4.5</v>
      </c>
      <c r="Y66" s="177"/>
    </row>
    <row r="67" spans="1:28" s="129" customFormat="1" ht="36" customHeight="1">
      <c r="A67" s="178" t="s">
        <v>129</v>
      </c>
      <c r="B67" s="179">
        <f t="shared" si="10"/>
        <v>3939</v>
      </c>
      <c r="C67" s="180">
        <f t="shared" ref="C67:W67" si="21">C18+C42</f>
        <v>3939</v>
      </c>
      <c r="D67" s="180">
        <f t="shared" si="21"/>
        <v>9</v>
      </c>
      <c r="E67" s="180">
        <f t="shared" si="21"/>
        <v>1552</v>
      </c>
      <c r="F67" s="180">
        <f t="shared" si="21"/>
        <v>2009</v>
      </c>
      <c r="G67" s="180">
        <f t="shared" si="21"/>
        <v>1</v>
      </c>
      <c r="H67" s="180">
        <f t="shared" si="21"/>
        <v>168</v>
      </c>
      <c r="I67" s="180">
        <f t="shared" si="21"/>
        <v>69</v>
      </c>
      <c r="J67" s="180">
        <f t="shared" si="21"/>
        <v>44</v>
      </c>
      <c r="K67" s="180">
        <f t="shared" si="21"/>
        <v>0</v>
      </c>
      <c r="L67" s="180">
        <f t="shared" si="21"/>
        <v>81</v>
      </c>
      <c r="M67" s="180">
        <f t="shared" si="21"/>
        <v>6</v>
      </c>
      <c r="N67" s="180">
        <f t="shared" si="21"/>
        <v>0</v>
      </c>
      <c r="O67" s="180">
        <f t="shared" si="21"/>
        <v>124</v>
      </c>
      <c r="P67" s="180">
        <f t="shared" si="21"/>
        <v>5</v>
      </c>
      <c r="Q67" s="180">
        <f t="shared" si="21"/>
        <v>116</v>
      </c>
      <c r="R67" s="180">
        <f t="shared" si="21"/>
        <v>0</v>
      </c>
      <c r="S67" s="180">
        <f t="shared" si="21"/>
        <v>2</v>
      </c>
      <c r="T67" s="180">
        <f t="shared" si="21"/>
        <v>1</v>
      </c>
      <c r="U67" s="180">
        <f t="shared" si="21"/>
        <v>3040</v>
      </c>
      <c r="V67" s="180">
        <f t="shared" si="21"/>
        <v>677</v>
      </c>
      <c r="W67" s="180">
        <f t="shared" si="21"/>
        <v>222</v>
      </c>
      <c r="X67" s="177">
        <f t="shared" si="12"/>
        <v>5.6</v>
      </c>
      <c r="Y67" s="177"/>
    </row>
    <row r="68" spans="1:28" s="129" customFormat="1" ht="36" customHeight="1">
      <c r="A68" s="178" t="s">
        <v>130</v>
      </c>
      <c r="B68" s="179">
        <f t="shared" si="10"/>
        <v>12335</v>
      </c>
      <c r="C68" s="180">
        <f t="shared" ref="C68:W68" si="22">C19+C43</f>
        <v>12335</v>
      </c>
      <c r="D68" s="180">
        <f t="shared" si="22"/>
        <v>12</v>
      </c>
      <c r="E68" s="180">
        <f t="shared" si="22"/>
        <v>8115</v>
      </c>
      <c r="F68" s="180">
        <f t="shared" si="22"/>
        <v>3500</v>
      </c>
      <c r="G68" s="180">
        <f t="shared" si="22"/>
        <v>9</v>
      </c>
      <c r="H68" s="180">
        <f t="shared" si="22"/>
        <v>154</v>
      </c>
      <c r="I68" s="180">
        <f t="shared" si="22"/>
        <v>98</v>
      </c>
      <c r="J68" s="180">
        <f t="shared" si="22"/>
        <v>82</v>
      </c>
      <c r="K68" s="180">
        <f t="shared" si="22"/>
        <v>0</v>
      </c>
      <c r="L68" s="180">
        <f t="shared" si="22"/>
        <v>361</v>
      </c>
      <c r="M68" s="180">
        <f t="shared" si="22"/>
        <v>4</v>
      </c>
      <c r="N68" s="180">
        <f t="shared" si="22"/>
        <v>0</v>
      </c>
      <c r="O68" s="180">
        <f t="shared" si="22"/>
        <v>550</v>
      </c>
      <c r="P68" s="180">
        <f t="shared" si="22"/>
        <v>80</v>
      </c>
      <c r="Q68" s="180">
        <f t="shared" si="22"/>
        <v>457</v>
      </c>
      <c r="R68" s="180">
        <f t="shared" si="22"/>
        <v>12</v>
      </c>
      <c r="S68" s="180">
        <f t="shared" si="22"/>
        <v>1</v>
      </c>
      <c r="T68" s="180">
        <f t="shared" si="22"/>
        <v>0</v>
      </c>
      <c r="U68" s="180">
        <f t="shared" si="22"/>
        <v>10074</v>
      </c>
      <c r="V68" s="180">
        <f t="shared" si="22"/>
        <v>1676</v>
      </c>
      <c r="W68" s="180">
        <f t="shared" si="22"/>
        <v>585</v>
      </c>
      <c r="X68" s="177">
        <f t="shared" si="12"/>
        <v>4.7</v>
      </c>
      <c r="Y68" s="177"/>
    </row>
    <row r="69" spans="1:28" s="129" customFormat="1" ht="36" customHeight="1">
      <c r="A69" s="178" t="s">
        <v>13</v>
      </c>
      <c r="B69" s="179">
        <f t="shared" si="10"/>
        <v>8446</v>
      </c>
      <c r="C69" s="180">
        <f t="shared" ref="C69:W69" si="23">C20+C44</f>
        <v>8446</v>
      </c>
      <c r="D69" s="180">
        <f t="shared" si="23"/>
        <v>8</v>
      </c>
      <c r="E69" s="180">
        <f t="shared" si="23"/>
        <v>4510</v>
      </c>
      <c r="F69" s="180">
        <f t="shared" si="23"/>
        <v>3336</v>
      </c>
      <c r="G69" s="180">
        <f t="shared" si="23"/>
        <v>9</v>
      </c>
      <c r="H69" s="180">
        <f t="shared" si="23"/>
        <v>251</v>
      </c>
      <c r="I69" s="180">
        <f t="shared" si="23"/>
        <v>68</v>
      </c>
      <c r="J69" s="180">
        <f t="shared" si="23"/>
        <v>52</v>
      </c>
      <c r="K69" s="180">
        <f t="shared" si="23"/>
        <v>0</v>
      </c>
      <c r="L69" s="180">
        <f t="shared" si="23"/>
        <v>199</v>
      </c>
      <c r="M69" s="180">
        <f t="shared" si="23"/>
        <v>13</v>
      </c>
      <c r="N69" s="180">
        <f t="shared" si="23"/>
        <v>0</v>
      </c>
      <c r="O69" s="180">
        <f t="shared" si="23"/>
        <v>383</v>
      </c>
      <c r="P69" s="180">
        <f t="shared" si="23"/>
        <v>23</v>
      </c>
      <c r="Q69" s="180">
        <f t="shared" si="23"/>
        <v>348</v>
      </c>
      <c r="R69" s="180">
        <f t="shared" si="23"/>
        <v>12</v>
      </c>
      <c r="S69" s="180">
        <f t="shared" si="23"/>
        <v>0</v>
      </c>
      <c r="T69" s="180">
        <f t="shared" si="23"/>
        <v>0</v>
      </c>
      <c r="U69" s="180">
        <f t="shared" si="23"/>
        <v>7226</v>
      </c>
      <c r="V69" s="180">
        <f t="shared" si="23"/>
        <v>804</v>
      </c>
      <c r="W69" s="180">
        <f t="shared" si="23"/>
        <v>416</v>
      </c>
      <c r="X69" s="177">
        <f t="shared" si="12"/>
        <v>4.9000000000000004</v>
      </c>
      <c r="Y69" s="177"/>
    </row>
    <row r="70" spans="1:28" s="129" customFormat="1" ht="36" customHeight="1">
      <c r="A70" s="178" t="s">
        <v>14</v>
      </c>
      <c r="B70" s="179">
        <f t="shared" si="10"/>
        <v>9327</v>
      </c>
      <c r="C70" s="180">
        <f t="shared" ref="C70:W70" si="24">C21+C45</f>
        <v>9327</v>
      </c>
      <c r="D70" s="180">
        <f t="shared" si="24"/>
        <v>6</v>
      </c>
      <c r="E70" s="180">
        <f t="shared" si="24"/>
        <v>6238</v>
      </c>
      <c r="F70" s="180">
        <f t="shared" si="24"/>
        <v>2487</v>
      </c>
      <c r="G70" s="180">
        <f t="shared" si="24"/>
        <v>21</v>
      </c>
      <c r="H70" s="180">
        <f t="shared" si="24"/>
        <v>67</v>
      </c>
      <c r="I70" s="180">
        <f t="shared" si="24"/>
        <v>115</v>
      </c>
      <c r="J70" s="180">
        <f t="shared" si="24"/>
        <v>106</v>
      </c>
      <c r="K70" s="180">
        <f t="shared" si="24"/>
        <v>0</v>
      </c>
      <c r="L70" s="180">
        <f t="shared" si="24"/>
        <v>272</v>
      </c>
      <c r="M70" s="180">
        <f t="shared" si="24"/>
        <v>15</v>
      </c>
      <c r="N70" s="180">
        <f t="shared" si="24"/>
        <v>0</v>
      </c>
      <c r="O70" s="180">
        <f t="shared" si="24"/>
        <v>321</v>
      </c>
      <c r="P70" s="180">
        <f t="shared" si="24"/>
        <v>27</v>
      </c>
      <c r="Q70" s="180">
        <f t="shared" si="24"/>
        <v>290</v>
      </c>
      <c r="R70" s="180">
        <f t="shared" si="24"/>
        <v>4</v>
      </c>
      <c r="S70" s="180">
        <f t="shared" si="24"/>
        <v>0</v>
      </c>
      <c r="T70" s="180">
        <f t="shared" si="24"/>
        <v>0</v>
      </c>
      <c r="U70" s="180">
        <f t="shared" si="24"/>
        <v>6971</v>
      </c>
      <c r="V70" s="180">
        <f t="shared" si="24"/>
        <v>1845</v>
      </c>
      <c r="W70" s="180">
        <f t="shared" si="24"/>
        <v>511</v>
      </c>
      <c r="X70" s="177">
        <f t="shared" si="12"/>
        <v>5.5</v>
      </c>
      <c r="Y70" s="177"/>
    </row>
    <row r="71" spans="1:28" s="129" customFormat="1" ht="36" customHeight="1">
      <c r="A71" s="178" t="s">
        <v>131</v>
      </c>
      <c r="B71" s="179">
        <f t="shared" si="10"/>
        <v>9424</v>
      </c>
      <c r="C71" s="180">
        <f t="shared" ref="C71:W71" si="25">C22+C46</f>
        <v>9424</v>
      </c>
      <c r="D71" s="180">
        <f t="shared" si="25"/>
        <v>2</v>
      </c>
      <c r="E71" s="180">
        <f t="shared" si="25"/>
        <v>7220</v>
      </c>
      <c r="F71" s="180">
        <f t="shared" si="25"/>
        <v>1769</v>
      </c>
      <c r="G71" s="180">
        <f t="shared" si="25"/>
        <v>36</v>
      </c>
      <c r="H71" s="180">
        <f t="shared" si="25"/>
        <v>42</v>
      </c>
      <c r="I71" s="180">
        <f t="shared" si="25"/>
        <v>42</v>
      </c>
      <c r="J71" s="180">
        <f t="shared" si="25"/>
        <v>177</v>
      </c>
      <c r="K71" s="180">
        <f t="shared" si="25"/>
        <v>0</v>
      </c>
      <c r="L71" s="180">
        <f t="shared" si="25"/>
        <v>130</v>
      </c>
      <c r="M71" s="180">
        <f t="shared" si="25"/>
        <v>6</v>
      </c>
      <c r="N71" s="180">
        <f t="shared" si="25"/>
        <v>0</v>
      </c>
      <c r="O71" s="180">
        <f t="shared" si="25"/>
        <v>299</v>
      </c>
      <c r="P71" s="180">
        <f t="shared" si="25"/>
        <v>14</v>
      </c>
      <c r="Q71" s="180">
        <f t="shared" si="25"/>
        <v>278</v>
      </c>
      <c r="R71" s="180">
        <f t="shared" si="25"/>
        <v>4</v>
      </c>
      <c r="S71" s="180">
        <f t="shared" si="25"/>
        <v>2</v>
      </c>
      <c r="T71" s="180">
        <f t="shared" si="25"/>
        <v>1</v>
      </c>
      <c r="U71" s="180">
        <f t="shared" si="25"/>
        <v>7765</v>
      </c>
      <c r="V71" s="180">
        <f t="shared" si="25"/>
        <v>1298</v>
      </c>
      <c r="W71" s="180">
        <f t="shared" si="25"/>
        <v>361</v>
      </c>
      <c r="X71" s="177">
        <f t="shared" si="12"/>
        <v>3.8</v>
      </c>
      <c r="Y71" s="177"/>
    </row>
    <row r="72" spans="1:28" s="129" customFormat="1" ht="36" customHeight="1">
      <c r="A72" s="178" t="s">
        <v>16</v>
      </c>
      <c r="B72" s="179">
        <f t="shared" si="10"/>
        <v>15129</v>
      </c>
      <c r="C72" s="180">
        <f t="shared" ref="C72:W72" si="26">C23+C47</f>
        <v>15129</v>
      </c>
      <c r="D72" s="180">
        <f t="shared" si="26"/>
        <v>2</v>
      </c>
      <c r="E72" s="180">
        <f t="shared" si="26"/>
        <v>10661</v>
      </c>
      <c r="F72" s="180">
        <f t="shared" si="26"/>
        <v>3693</v>
      </c>
      <c r="G72" s="180">
        <f t="shared" si="26"/>
        <v>8</v>
      </c>
      <c r="H72" s="180">
        <f t="shared" si="26"/>
        <v>125</v>
      </c>
      <c r="I72" s="180">
        <f t="shared" si="26"/>
        <v>93</v>
      </c>
      <c r="J72" s="180">
        <f t="shared" si="26"/>
        <v>244</v>
      </c>
      <c r="K72" s="180">
        <f t="shared" si="26"/>
        <v>0</v>
      </c>
      <c r="L72" s="180">
        <f t="shared" si="26"/>
        <v>290</v>
      </c>
      <c r="M72" s="180">
        <f t="shared" si="26"/>
        <v>13</v>
      </c>
      <c r="N72" s="180">
        <f t="shared" si="26"/>
        <v>0</v>
      </c>
      <c r="O72" s="180">
        <f t="shared" si="26"/>
        <v>564</v>
      </c>
      <c r="P72" s="180">
        <f t="shared" si="26"/>
        <v>76</v>
      </c>
      <c r="Q72" s="180">
        <f t="shared" si="26"/>
        <v>479</v>
      </c>
      <c r="R72" s="180">
        <f t="shared" si="26"/>
        <v>8</v>
      </c>
      <c r="S72" s="180">
        <f t="shared" si="26"/>
        <v>1</v>
      </c>
      <c r="T72" s="180">
        <f t="shared" si="26"/>
        <v>0</v>
      </c>
      <c r="U72" s="180">
        <f t="shared" si="26"/>
        <v>12242</v>
      </c>
      <c r="V72" s="180">
        <f t="shared" si="26"/>
        <v>2176</v>
      </c>
      <c r="W72" s="180">
        <f t="shared" si="26"/>
        <v>711</v>
      </c>
      <c r="X72" s="177">
        <f t="shared" si="12"/>
        <v>4.7</v>
      </c>
      <c r="Y72" s="177"/>
    </row>
    <row r="73" spans="1:28" s="129" customFormat="1" ht="36" customHeight="1">
      <c r="A73" s="178" t="s">
        <v>132</v>
      </c>
      <c r="B73" s="179">
        <f t="shared" si="10"/>
        <v>9416</v>
      </c>
      <c r="C73" s="192">
        <f t="shared" ref="C73:W73" si="27">C24+C48</f>
        <v>9416</v>
      </c>
      <c r="D73" s="192">
        <f t="shared" si="27"/>
        <v>3</v>
      </c>
      <c r="E73" s="192">
        <f t="shared" si="27"/>
        <v>6700</v>
      </c>
      <c r="F73" s="192">
        <f t="shared" si="27"/>
        <v>2239</v>
      </c>
      <c r="G73" s="192">
        <f t="shared" si="27"/>
        <v>10</v>
      </c>
      <c r="H73" s="192">
        <f t="shared" si="27"/>
        <v>102</v>
      </c>
      <c r="I73" s="192">
        <f t="shared" si="27"/>
        <v>107</v>
      </c>
      <c r="J73" s="192">
        <f t="shared" si="27"/>
        <v>67</v>
      </c>
      <c r="K73" s="192">
        <f t="shared" si="27"/>
        <v>0</v>
      </c>
      <c r="L73" s="192">
        <f t="shared" si="27"/>
        <v>179</v>
      </c>
      <c r="M73" s="192">
        <f t="shared" si="27"/>
        <v>9</v>
      </c>
      <c r="N73" s="192">
        <f t="shared" si="27"/>
        <v>0</v>
      </c>
      <c r="O73" s="192">
        <f t="shared" si="27"/>
        <v>298</v>
      </c>
      <c r="P73" s="192">
        <f t="shared" si="27"/>
        <v>12</v>
      </c>
      <c r="Q73" s="192">
        <f t="shared" si="27"/>
        <v>282</v>
      </c>
      <c r="R73" s="192">
        <f t="shared" si="27"/>
        <v>1</v>
      </c>
      <c r="S73" s="192">
        <f t="shared" si="27"/>
        <v>1</v>
      </c>
      <c r="T73" s="192">
        <f t="shared" si="27"/>
        <v>2</v>
      </c>
      <c r="U73" s="192">
        <f t="shared" si="27"/>
        <v>7893</v>
      </c>
      <c r="V73" s="192">
        <f t="shared" si="27"/>
        <v>1185</v>
      </c>
      <c r="W73" s="192">
        <f t="shared" si="27"/>
        <v>338</v>
      </c>
      <c r="X73" s="177">
        <f t="shared" si="12"/>
        <v>3.6</v>
      </c>
      <c r="Y73" s="177"/>
    </row>
    <row r="74" spans="1:28" s="129" customFormat="1" ht="36" customHeight="1">
      <c r="A74" s="181" t="s">
        <v>133</v>
      </c>
      <c r="B74" s="182">
        <f t="shared" si="10"/>
        <v>10030</v>
      </c>
      <c r="C74" s="183">
        <f t="shared" ref="C74:W74" si="28">C25+C49</f>
        <v>10030</v>
      </c>
      <c r="D74" s="183">
        <f t="shared" si="28"/>
        <v>0</v>
      </c>
      <c r="E74" s="183">
        <f t="shared" si="28"/>
        <v>6434</v>
      </c>
      <c r="F74" s="183">
        <f t="shared" si="28"/>
        <v>3004</v>
      </c>
      <c r="G74" s="183">
        <f t="shared" si="28"/>
        <v>9</v>
      </c>
      <c r="H74" s="183">
        <f t="shared" si="28"/>
        <v>67</v>
      </c>
      <c r="I74" s="183">
        <f t="shared" si="28"/>
        <v>104</v>
      </c>
      <c r="J74" s="183">
        <f t="shared" si="28"/>
        <v>85</v>
      </c>
      <c r="K74" s="183">
        <f t="shared" si="28"/>
        <v>0</v>
      </c>
      <c r="L74" s="183">
        <f t="shared" si="28"/>
        <v>321</v>
      </c>
      <c r="M74" s="183">
        <f t="shared" si="28"/>
        <v>6</v>
      </c>
      <c r="N74" s="183">
        <f t="shared" si="28"/>
        <v>0</v>
      </c>
      <c r="O74" s="183">
        <f t="shared" si="28"/>
        <v>352</v>
      </c>
      <c r="P74" s="183">
        <f t="shared" si="28"/>
        <v>53</v>
      </c>
      <c r="Q74" s="183">
        <f t="shared" si="28"/>
        <v>291</v>
      </c>
      <c r="R74" s="183">
        <f t="shared" si="28"/>
        <v>8</v>
      </c>
      <c r="S74" s="183">
        <f t="shared" si="28"/>
        <v>0</v>
      </c>
      <c r="T74" s="183">
        <f t="shared" si="28"/>
        <v>0</v>
      </c>
      <c r="U74" s="183">
        <f t="shared" si="28"/>
        <v>8150</v>
      </c>
      <c r="V74" s="183">
        <f t="shared" si="28"/>
        <v>1385</v>
      </c>
      <c r="W74" s="183">
        <f t="shared" si="28"/>
        <v>495</v>
      </c>
      <c r="X74" s="184">
        <f t="shared" si="12"/>
        <v>4.9000000000000004</v>
      </c>
      <c r="Y74" s="177"/>
      <c r="Z74" s="130"/>
      <c r="AA74" s="130"/>
      <c r="AB74" s="130"/>
    </row>
    <row r="75" spans="1:28" s="129" customFormat="1" ht="36" customHeight="1">
      <c r="A75" s="178"/>
      <c r="B75" s="193"/>
      <c r="C75" s="192"/>
      <c r="D75" s="192"/>
      <c r="E75" s="192"/>
      <c r="F75" s="192"/>
      <c r="G75" s="192"/>
      <c r="H75" s="192"/>
      <c r="I75" s="192"/>
      <c r="J75" s="192"/>
      <c r="K75" s="192"/>
      <c r="L75" s="192"/>
      <c r="M75" s="192"/>
      <c r="N75" s="192"/>
      <c r="O75" s="192"/>
      <c r="P75" s="192"/>
      <c r="Q75" s="192"/>
      <c r="R75" s="192"/>
      <c r="S75" s="192"/>
      <c r="T75" s="192"/>
      <c r="U75" s="192"/>
      <c r="V75" s="192"/>
      <c r="W75" s="192"/>
      <c r="X75" s="177"/>
      <c r="Y75" s="177"/>
      <c r="Z75" s="130"/>
      <c r="AA75" s="130"/>
      <c r="AB75" s="130"/>
    </row>
    <row r="76" spans="1:28">
      <c r="A76" s="126"/>
      <c r="B76" s="126"/>
      <c r="C76" s="126"/>
      <c r="D76" s="126"/>
      <c r="E76" s="126"/>
      <c r="F76" s="126"/>
      <c r="G76" s="126"/>
      <c r="H76" s="126"/>
      <c r="I76" s="126"/>
      <c r="J76" s="126"/>
      <c r="K76" s="126"/>
      <c r="L76" s="126"/>
      <c r="M76" s="126"/>
      <c r="N76" s="126"/>
      <c r="O76" s="126"/>
      <c r="P76" s="126"/>
      <c r="Q76" s="126"/>
      <c r="R76" s="126"/>
      <c r="S76" s="126"/>
      <c r="T76" s="126"/>
      <c r="U76" s="126"/>
      <c r="V76" s="126"/>
      <c r="W76" s="126"/>
    </row>
    <row r="77" spans="1:28" ht="27" customHeight="1">
      <c r="A77" s="477" t="s">
        <v>177</v>
      </c>
      <c r="B77" s="477"/>
      <c r="C77" s="477"/>
      <c r="D77" s="477"/>
      <c r="E77" s="477"/>
      <c r="F77" s="477"/>
      <c r="G77" s="477"/>
      <c r="H77" s="477"/>
      <c r="I77" s="477"/>
      <c r="J77" s="477"/>
      <c r="K77" s="477"/>
      <c r="L77" s="477"/>
      <c r="M77" s="477"/>
      <c r="N77" s="477"/>
      <c r="O77" s="477"/>
      <c r="P77" s="477"/>
      <c r="Q77" s="477"/>
      <c r="R77" s="477"/>
      <c r="S77" s="477"/>
      <c r="T77" s="477"/>
      <c r="U77" s="477"/>
      <c r="V77" s="477"/>
      <c r="W77" s="477"/>
    </row>
    <row r="78" spans="1:28">
      <c r="A78" s="194"/>
      <c r="B78" s="194"/>
      <c r="C78" s="194"/>
      <c r="D78" s="194"/>
      <c r="E78" s="194"/>
      <c r="F78" s="194"/>
      <c r="G78" s="194"/>
      <c r="H78" s="194"/>
      <c r="I78" s="194"/>
      <c r="J78" s="194"/>
      <c r="K78" s="194"/>
      <c r="L78" s="194"/>
      <c r="M78" s="194"/>
      <c r="N78" s="194"/>
      <c r="O78" s="194"/>
      <c r="P78" s="194"/>
      <c r="Q78" s="194"/>
      <c r="R78" s="194"/>
      <c r="S78" s="194"/>
      <c r="T78" s="194"/>
      <c r="U78" s="194"/>
      <c r="V78" s="194"/>
      <c r="W78" s="194"/>
    </row>
    <row r="79" spans="1:28" ht="27" customHeight="1">
      <c r="A79" s="478" t="s">
        <v>178</v>
      </c>
      <c r="B79" s="478"/>
      <c r="C79" s="479" t="s">
        <v>179</v>
      </c>
      <c r="D79" s="479"/>
      <c r="E79" s="479"/>
      <c r="F79" s="479"/>
      <c r="G79" s="479"/>
      <c r="H79" s="479"/>
      <c r="I79" s="479"/>
      <c r="J79" s="479"/>
      <c r="K79" s="479"/>
      <c r="L79" s="479"/>
      <c r="M79" s="479"/>
      <c r="N79" s="479"/>
      <c r="O79" s="479"/>
      <c r="P79" s="479"/>
      <c r="Q79" s="479"/>
      <c r="R79" s="480" t="s">
        <v>180</v>
      </c>
      <c r="S79" s="480"/>
      <c r="T79" s="480"/>
      <c r="U79" s="480"/>
      <c r="V79" s="480"/>
      <c r="W79" s="480"/>
    </row>
    <row r="80" spans="1:28" ht="33.950000000000003" customHeight="1">
      <c r="A80" s="468" t="s">
        <v>161</v>
      </c>
      <c r="B80" s="468"/>
      <c r="C80" s="195" t="s">
        <v>181</v>
      </c>
      <c r="D80" s="196"/>
      <c r="E80" s="196"/>
      <c r="F80" s="196"/>
      <c r="G80" s="196"/>
      <c r="H80" s="196"/>
      <c r="I80" s="196"/>
      <c r="J80" s="196"/>
      <c r="K80" s="196"/>
      <c r="L80" s="196"/>
      <c r="M80" s="196"/>
      <c r="N80" s="196"/>
      <c r="O80" s="196"/>
      <c r="P80" s="196"/>
      <c r="Q80" s="196"/>
      <c r="R80" s="469" t="s">
        <v>182</v>
      </c>
      <c r="S80" s="469"/>
      <c r="T80" s="469"/>
      <c r="U80" s="469"/>
      <c r="V80" s="196"/>
      <c r="W80" s="196"/>
    </row>
    <row r="81" spans="1:23" ht="33.950000000000003" customHeight="1">
      <c r="A81" s="468" t="s">
        <v>162</v>
      </c>
      <c r="B81" s="468"/>
      <c r="C81" s="195" t="s">
        <v>183</v>
      </c>
      <c r="D81" s="196"/>
      <c r="E81" s="196"/>
      <c r="F81" s="196"/>
      <c r="G81" s="196"/>
      <c r="H81" s="196"/>
      <c r="I81" s="196"/>
      <c r="J81" s="196"/>
      <c r="K81" s="196"/>
      <c r="L81" s="196"/>
      <c r="M81" s="196"/>
      <c r="N81" s="196"/>
      <c r="O81" s="196"/>
      <c r="P81" s="196"/>
      <c r="Q81" s="197"/>
      <c r="R81" s="469" t="s">
        <v>184</v>
      </c>
      <c r="S81" s="469"/>
      <c r="T81" s="469"/>
      <c r="U81" s="469"/>
      <c r="V81" s="469"/>
      <c r="W81" s="469"/>
    </row>
    <row r="82" spans="1:23" ht="33.950000000000003" customHeight="1">
      <c r="A82" s="475" t="s">
        <v>163</v>
      </c>
      <c r="B82" s="475"/>
      <c r="C82" s="195" t="s">
        <v>185</v>
      </c>
      <c r="D82" s="198"/>
      <c r="E82" s="198"/>
      <c r="F82" s="198"/>
      <c r="G82" s="198"/>
      <c r="H82" s="198"/>
      <c r="I82" s="198"/>
      <c r="J82" s="198"/>
      <c r="K82" s="198"/>
      <c r="L82" s="198"/>
      <c r="M82" s="198"/>
      <c r="N82" s="198"/>
      <c r="O82" s="198"/>
      <c r="P82" s="198"/>
      <c r="Q82" s="199"/>
      <c r="R82" s="469"/>
      <c r="S82" s="469"/>
      <c r="T82" s="469"/>
      <c r="U82" s="469"/>
      <c r="V82" s="469"/>
      <c r="W82" s="469"/>
    </row>
    <row r="83" spans="1:23" ht="33.950000000000003" customHeight="1">
      <c r="A83" s="472" t="s">
        <v>172</v>
      </c>
      <c r="B83" s="472"/>
      <c r="C83" s="200" t="s">
        <v>186</v>
      </c>
      <c r="D83" s="201"/>
      <c r="E83" s="201"/>
      <c r="F83" s="201"/>
      <c r="G83" s="201"/>
      <c r="H83" s="201"/>
      <c r="I83" s="201"/>
      <c r="J83" s="201"/>
      <c r="K83" s="201"/>
      <c r="L83" s="201"/>
      <c r="M83" s="201"/>
      <c r="N83" s="201"/>
      <c r="O83" s="201"/>
      <c r="P83" s="201"/>
      <c r="Q83" s="201"/>
      <c r="R83" s="469" t="s">
        <v>187</v>
      </c>
      <c r="S83" s="469"/>
      <c r="T83" s="469"/>
      <c r="U83" s="469"/>
      <c r="V83" s="469"/>
      <c r="W83" s="469"/>
    </row>
    <row r="84" spans="1:23" ht="33.950000000000003" customHeight="1">
      <c r="A84" s="202"/>
      <c r="B84" s="203" t="s">
        <v>188</v>
      </c>
      <c r="C84" s="204" t="s">
        <v>189</v>
      </c>
      <c r="D84" s="205"/>
      <c r="E84" s="205"/>
      <c r="F84" s="205"/>
      <c r="G84" s="205"/>
      <c r="H84" s="205"/>
      <c r="I84" s="205"/>
      <c r="J84" s="205"/>
      <c r="K84" s="205"/>
      <c r="L84" s="205"/>
      <c r="M84" s="205"/>
      <c r="N84" s="205"/>
      <c r="O84" s="205"/>
      <c r="P84" s="205"/>
      <c r="Q84" s="206"/>
      <c r="R84" s="469"/>
      <c r="S84" s="469"/>
      <c r="T84" s="469"/>
      <c r="U84" s="469"/>
      <c r="V84" s="469"/>
      <c r="W84" s="469"/>
    </row>
    <row r="85" spans="1:23" ht="33.950000000000003" customHeight="1">
      <c r="A85" s="202"/>
      <c r="B85" s="207" t="s">
        <v>190</v>
      </c>
      <c r="C85" s="208" t="s">
        <v>191</v>
      </c>
      <c r="D85" s="209"/>
      <c r="E85" s="209"/>
      <c r="F85" s="209"/>
      <c r="G85" s="209"/>
      <c r="H85" s="209"/>
      <c r="I85" s="209"/>
      <c r="J85" s="209"/>
      <c r="K85" s="209"/>
      <c r="L85" s="209"/>
      <c r="M85" s="209"/>
      <c r="N85" s="209"/>
      <c r="O85" s="209"/>
      <c r="P85" s="209"/>
      <c r="Q85" s="210"/>
      <c r="R85" s="469"/>
      <c r="S85" s="469"/>
      <c r="T85" s="469"/>
      <c r="U85" s="469"/>
      <c r="V85" s="469"/>
      <c r="W85" s="469"/>
    </row>
    <row r="86" spans="1:23" ht="33.950000000000003" customHeight="1">
      <c r="A86" s="202"/>
      <c r="B86" s="203" t="s">
        <v>192</v>
      </c>
      <c r="C86" s="204" t="s">
        <v>193</v>
      </c>
      <c r="D86" s="205"/>
      <c r="E86" s="205"/>
      <c r="F86" s="205"/>
      <c r="G86" s="205"/>
      <c r="H86" s="205"/>
      <c r="I86" s="205"/>
      <c r="J86" s="205"/>
      <c r="K86" s="205"/>
      <c r="L86" s="205"/>
      <c r="M86" s="205"/>
      <c r="N86" s="205"/>
      <c r="O86" s="205"/>
      <c r="P86" s="205"/>
      <c r="Q86" s="206"/>
      <c r="R86" s="469"/>
      <c r="S86" s="469"/>
      <c r="T86" s="469"/>
      <c r="U86" s="469"/>
      <c r="V86" s="469"/>
      <c r="W86" s="469"/>
    </row>
    <row r="87" spans="1:23" ht="33.950000000000003" customHeight="1">
      <c r="A87" s="211"/>
      <c r="B87" s="212" t="s">
        <v>194</v>
      </c>
      <c r="C87" s="213" t="s">
        <v>195</v>
      </c>
      <c r="D87" s="214"/>
      <c r="E87" s="214"/>
      <c r="F87" s="214"/>
      <c r="G87" s="214"/>
      <c r="H87" s="214"/>
      <c r="I87" s="214"/>
      <c r="J87" s="214"/>
      <c r="K87" s="214"/>
      <c r="L87" s="214"/>
      <c r="M87" s="214"/>
      <c r="N87" s="214"/>
      <c r="O87" s="214"/>
      <c r="P87" s="214"/>
      <c r="Q87" s="215"/>
      <c r="R87" s="469"/>
      <c r="S87" s="469"/>
      <c r="T87" s="469"/>
      <c r="U87" s="469"/>
      <c r="V87" s="469"/>
      <c r="W87" s="469"/>
    </row>
    <row r="88" spans="1:23" ht="33.75" customHeight="1">
      <c r="A88" s="472" t="s">
        <v>173</v>
      </c>
      <c r="B88" s="472"/>
      <c r="C88" s="216" t="s">
        <v>196</v>
      </c>
      <c r="D88" s="201"/>
      <c r="E88" s="201"/>
      <c r="F88" s="201"/>
      <c r="G88" s="201"/>
      <c r="H88" s="201"/>
      <c r="I88" s="201"/>
      <c r="J88" s="201"/>
      <c r="K88" s="201"/>
      <c r="L88" s="201"/>
      <c r="M88" s="201"/>
      <c r="N88" s="201"/>
      <c r="O88" s="201"/>
      <c r="P88" s="201"/>
      <c r="Q88" s="201"/>
      <c r="R88" s="476" t="s">
        <v>197</v>
      </c>
      <c r="S88" s="476"/>
      <c r="T88" s="476"/>
      <c r="U88" s="476"/>
      <c r="V88" s="476"/>
      <c r="W88" s="476"/>
    </row>
    <row r="89" spans="1:23" ht="33.75" customHeight="1">
      <c r="A89" s="202"/>
      <c r="B89" s="203" t="s">
        <v>198</v>
      </c>
      <c r="C89" s="204" t="s">
        <v>199</v>
      </c>
      <c r="D89" s="205"/>
      <c r="E89" s="205"/>
      <c r="F89" s="205"/>
      <c r="G89" s="205"/>
      <c r="H89" s="205"/>
      <c r="I89" s="205"/>
      <c r="J89" s="205"/>
      <c r="K89" s="205"/>
      <c r="L89" s="205"/>
      <c r="M89" s="205"/>
      <c r="N89" s="205"/>
      <c r="O89" s="205"/>
      <c r="P89" s="205"/>
      <c r="Q89" s="206"/>
      <c r="R89" s="476"/>
      <c r="S89" s="476"/>
      <c r="T89" s="476"/>
      <c r="U89" s="476"/>
      <c r="V89" s="476"/>
      <c r="W89" s="476"/>
    </row>
    <row r="90" spans="1:23" ht="33.75" customHeight="1">
      <c r="A90" s="217"/>
      <c r="B90" s="218" t="s">
        <v>200</v>
      </c>
      <c r="C90" s="219" t="s">
        <v>201</v>
      </c>
      <c r="D90" s="220"/>
      <c r="E90" s="220"/>
      <c r="F90" s="220"/>
      <c r="G90" s="220"/>
      <c r="H90" s="220"/>
      <c r="I90" s="220"/>
      <c r="J90" s="220"/>
      <c r="K90" s="220"/>
      <c r="L90" s="220"/>
      <c r="M90" s="220"/>
      <c r="N90" s="220"/>
      <c r="O90" s="220"/>
      <c r="P90" s="220"/>
      <c r="Q90" s="221"/>
      <c r="R90" s="476"/>
      <c r="S90" s="476"/>
      <c r="T90" s="476"/>
      <c r="U90" s="476"/>
      <c r="V90" s="476"/>
      <c r="W90" s="476"/>
    </row>
    <row r="91" spans="1:23" ht="18.95" customHeight="1">
      <c r="A91" s="222"/>
      <c r="B91" s="222"/>
      <c r="C91" s="198"/>
      <c r="D91" s="198"/>
      <c r="E91" s="198"/>
      <c r="F91" s="198"/>
      <c r="G91" s="198"/>
      <c r="H91" s="198"/>
      <c r="I91" s="198"/>
      <c r="J91" s="198"/>
      <c r="K91" s="198"/>
      <c r="L91" s="198"/>
      <c r="M91" s="198"/>
      <c r="N91" s="198"/>
      <c r="O91" s="198"/>
      <c r="P91" s="198"/>
      <c r="Q91" s="198"/>
      <c r="R91" s="198"/>
      <c r="S91" s="198"/>
      <c r="T91" s="223"/>
      <c r="U91" s="224"/>
      <c r="V91" s="224"/>
      <c r="W91" s="224"/>
    </row>
    <row r="92" spans="1:23" ht="18.75" customHeight="1"/>
    <row r="93" spans="1:23" ht="22.5" customHeight="1">
      <c r="A93" s="477" t="s">
        <v>202</v>
      </c>
      <c r="B93" s="477"/>
      <c r="C93" s="477"/>
      <c r="D93" s="477"/>
      <c r="E93" s="477"/>
      <c r="F93" s="477"/>
      <c r="G93" s="477"/>
      <c r="H93" s="477"/>
      <c r="I93" s="477"/>
      <c r="J93" s="477"/>
      <c r="K93" s="477"/>
      <c r="L93" s="477"/>
      <c r="M93" s="477"/>
      <c r="N93" s="477"/>
      <c r="O93" s="477"/>
      <c r="P93" s="477"/>
      <c r="Q93" s="477"/>
      <c r="R93" s="477"/>
      <c r="S93" s="477"/>
      <c r="T93" s="477"/>
      <c r="U93" s="477"/>
      <c r="V93" s="477"/>
      <c r="W93" s="477"/>
    </row>
    <row r="94" spans="1:23">
      <c r="A94" s="194"/>
      <c r="B94" s="194"/>
      <c r="C94" s="194"/>
      <c r="D94" s="194"/>
      <c r="E94" s="194"/>
      <c r="F94" s="194"/>
      <c r="G94" s="194"/>
      <c r="H94" s="194"/>
      <c r="I94" s="194"/>
      <c r="J94" s="194"/>
      <c r="K94" s="194"/>
      <c r="L94" s="194"/>
      <c r="M94" s="194"/>
      <c r="N94" s="194"/>
      <c r="O94" s="194"/>
      <c r="P94" s="194"/>
      <c r="Q94" s="194"/>
      <c r="R94" s="194"/>
      <c r="S94" s="194"/>
      <c r="T94" s="194"/>
      <c r="U94" s="194"/>
      <c r="V94" s="194"/>
      <c r="W94" s="194"/>
    </row>
    <row r="95" spans="1:23" ht="27" customHeight="1">
      <c r="A95" s="478" t="s">
        <v>178</v>
      </c>
      <c r="B95" s="478"/>
      <c r="C95" s="479" t="s">
        <v>203</v>
      </c>
      <c r="D95" s="479"/>
      <c r="E95" s="479"/>
      <c r="F95" s="479"/>
      <c r="G95" s="479"/>
      <c r="H95" s="479"/>
      <c r="I95" s="479"/>
      <c r="J95" s="479"/>
      <c r="K95" s="479"/>
      <c r="L95" s="479"/>
      <c r="M95" s="479"/>
      <c r="N95" s="479"/>
      <c r="O95" s="479"/>
      <c r="P95" s="479"/>
      <c r="Q95" s="479"/>
      <c r="R95" s="480" t="s">
        <v>204</v>
      </c>
      <c r="S95" s="480"/>
      <c r="T95" s="480"/>
      <c r="U95" s="480"/>
      <c r="V95" s="480"/>
      <c r="W95" s="480"/>
    </row>
    <row r="96" spans="1:23" ht="27" customHeight="1">
      <c r="A96" s="468" t="s">
        <v>161</v>
      </c>
      <c r="B96" s="468"/>
      <c r="C96" s="195" t="s">
        <v>205</v>
      </c>
      <c r="D96" s="196"/>
      <c r="E96" s="196"/>
      <c r="F96" s="196"/>
      <c r="G96" s="196"/>
      <c r="H96" s="196"/>
      <c r="I96" s="196"/>
      <c r="J96" s="196"/>
      <c r="K96" s="196"/>
      <c r="L96" s="196"/>
      <c r="M96" s="196"/>
      <c r="N96" s="196"/>
      <c r="O96" s="196"/>
      <c r="P96" s="196"/>
      <c r="Q96" s="196"/>
      <c r="R96" s="469" t="s">
        <v>206</v>
      </c>
      <c r="S96" s="469"/>
      <c r="T96" s="469"/>
      <c r="U96" s="469"/>
      <c r="V96" s="196"/>
      <c r="W96" s="196"/>
    </row>
    <row r="97" spans="1:23" ht="27" customHeight="1">
      <c r="A97" s="468" t="s">
        <v>162</v>
      </c>
      <c r="B97" s="468"/>
      <c r="C97" s="216" t="s">
        <v>207</v>
      </c>
      <c r="D97" s="201"/>
      <c r="E97" s="201"/>
      <c r="F97" s="201"/>
      <c r="G97" s="201"/>
      <c r="H97" s="201"/>
      <c r="I97" s="201"/>
      <c r="J97" s="201"/>
      <c r="K97" s="201"/>
      <c r="L97" s="201"/>
      <c r="M97" s="201"/>
      <c r="N97" s="201"/>
      <c r="O97" s="201"/>
      <c r="P97" s="201"/>
      <c r="Q97" s="225"/>
      <c r="R97" s="216" t="s">
        <v>99</v>
      </c>
      <c r="S97" s="201"/>
      <c r="T97" s="201"/>
      <c r="U97" s="201"/>
      <c r="V97" s="201"/>
      <c r="W97" s="201"/>
    </row>
    <row r="98" spans="1:23" ht="27" customHeight="1">
      <c r="A98" s="468"/>
      <c r="B98" s="468"/>
      <c r="C98" s="200" t="s">
        <v>208</v>
      </c>
      <c r="D98" s="198"/>
      <c r="E98" s="198"/>
      <c r="F98" s="198"/>
      <c r="G98" s="198"/>
      <c r="H98" s="198"/>
      <c r="I98" s="198"/>
      <c r="J98" s="198"/>
      <c r="K98" s="198"/>
      <c r="L98" s="198"/>
      <c r="M98" s="198"/>
      <c r="N98" s="198"/>
      <c r="O98" s="198"/>
      <c r="P98" s="198"/>
      <c r="Q98" s="199"/>
      <c r="R98" s="470" t="s">
        <v>209</v>
      </c>
      <c r="S98" s="470"/>
      <c r="T98" s="470"/>
      <c r="U98" s="470"/>
      <c r="V98" s="198"/>
      <c r="W98" s="198"/>
    </row>
    <row r="99" spans="1:23" ht="27" customHeight="1">
      <c r="A99" s="468"/>
      <c r="B99" s="468"/>
      <c r="C99" s="200" t="s">
        <v>210</v>
      </c>
      <c r="D99" s="198"/>
      <c r="E99" s="198"/>
      <c r="F99" s="198"/>
      <c r="G99" s="198"/>
      <c r="H99" s="198"/>
      <c r="I99" s="198"/>
      <c r="J99" s="198"/>
      <c r="K99" s="198"/>
      <c r="L99" s="198"/>
      <c r="M99" s="198"/>
      <c r="N99" s="198"/>
      <c r="O99" s="198"/>
      <c r="P99" s="198"/>
      <c r="Q99" s="198"/>
      <c r="R99" s="470" t="s">
        <v>211</v>
      </c>
      <c r="S99" s="470"/>
      <c r="T99" s="470"/>
      <c r="U99" s="470"/>
      <c r="V99" s="198"/>
      <c r="W99" s="198"/>
    </row>
    <row r="100" spans="1:23" ht="27" customHeight="1">
      <c r="A100" s="468"/>
      <c r="B100" s="468"/>
      <c r="C100" s="226" t="s">
        <v>212</v>
      </c>
      <c r="D100" s="227"/>
      <c r="E100" s="227"/>
      <c r="F100" s="227"/>
      <c r="G100" s="227"/>
      <c r="H100" s="227"/>
      <c r="I100" s="227"/>
      <c r="J100" s="227"/>
      <c r="K100" s="227"/>
      <c r="L100" s="227"/>
      <c r="M100" s="227"/>
      <c r="N100" s="227"/>
      <c r="O100" s="227"/>
      <c r="P100" s="227"/>
      <c r="Q100" s="228"/>
      <c r="R100" s="226"/>
      <c r="S100" s="227"/>
      <c r="T100" s="227"/>
      <c r="U100" s="227"/>
      <c r="V100" s="227"/>
      <c r="W100" s="227"/>
    </row>
    <row r="101" spans="1:23" ht="27" customHeight="1">
      <c r="A101" s="468" t="s">
        <v>163</v>
      </c>
      <c r="B101" s="468"/>
      <c r="C101" s="200" t="s">
        <v>213</v>
      </c>
      <c r="D101" s="198"/>
      <c r="E101" s="198"/>
      <c r="F101" s="198"/>
      <c r="G101" s="198"/>
      <c r="H101" s="198"/>
      <c r="I101" s="198"/>
      <c r="J101" s="198"/>
      <c r="K101" s="198"/>
      <c r="L101" s="198"/>
      <c r="M101" s="198"/>
      <c r="N101" s="198"/>
      <c r="O101" s="198"/>
      <c r="P101" s="198"/>
      <c r="Q101" s="199"/>
      <c r="R101" s="471" t="s">
        <v>214</v>
      </c>
      <c r="S101" s="471"/>
      <c r="T101" s="471"/>
      <c r="U101" s="471"/>
      <c r="V101" s="471"/>
      <c r="W101" s="471"/>
    </row>
    <row r="102" spans="1:23" ht="27" customHeight="1">
      <c r="A102" s="468"/>
      <c r="B102" s="468"/>
      <c r="C102" s="226" t="s">
        <v>215</v>
      </c>
      <c r="D102" s="227"/>
      <c r="E102" s="227"/>
      <c r="F102" s="227"/>
      <c r="G102" s="227"/>
      <c r="H102" s="227"/>
      <c r="I102" s="227"/>
      <c r="J102" s="227"/>
      <c r="K102" s="227"/>
      <c r="L102" s="227"/>
      <c r="M102" s="227"/>
      <c r="N102" s="227"/>
      <c r="O102" s="227"/>
      <c r="P102" s="227"/>
      <c r="Q102" s="228"/>
      <c r="R102" s="471"/>
      <c r="S102" s="471"/>
      <c r="T102" s="471"/>
      <c r="U102" s="471"/>
      <c r="V102" s="471"/>
      <c r="W102" s="471"/>
    </row>
    <row r="103" spans="1:23" ht="27" customHeight="1">
      <c r="A103" s="472" t="s">
        <v>172</v>
      </c>
      <c r="B103" s="472"/>
      <c r="C103" s="216" t="s">
        <v>216</v>
      </c>
      <c r="D103" s="201"/>
      <c r="E103" s="201"/>
      <c r="F103" s="201"/>
      <c r="G103" s="201"/>
      <c r="H103" s="201"/>
      <c r="I103" s="201"/>
      <c r="J103" s="201"/>
      <c r="K103" s="201"/>
      <c r="L103" s="201"/>
      <c r="M103" s="201"/>
      <c r="N103" s="201"/>
      <c r="O103" s="201"/>
      <c r="P103" s="201"/>
      <c r="Q103" s="201"/>
      <c r="R103" s="473" t="s">
        <v>217</v>
      </c>
      <c r="S103" s="473"/>
      <c r="T103" s="473"/>
      <c r="U103" s="473"/>
      <c r="V103" s="201"/>
      <c r="W103" s="201"/>
    </row>
    <row r="104" spans="1:23" ht="30" customHeight="1">
      <c r="A104" s="474" t="s">
        <v>173</v>
      </c>
      <c r="B104" s="474"/>
      <c r="C104" s="229" t="s">
        <v>218</v>
      </c>
      <c r="D104" s="230"/>
      <c r="E104" s="230"/>
      <c r="F104" s="230"/>
      <c r="G104" s="230"/>
      <c r="H104" s="230"/>
      <c r="I104" s="230"/>
      <c r="J104" s="230"/>
      <c r="K104" s="230"/>
      <c r="L104" s="230"/>
      <c r="M104" s="230"/>
      <c r="N104" s="230"/>
      <c r="O104" s="230"/>
      <c r="P104" s="230"/>
      <c r="Q104" s="230"/>
      <c r="R104" s="473"/>
      <c r="S104" s="473"/>
      <c r="T104" s="473"/>
      <c r="U104" s="473"/>
      <c r="V104" s="220"/>
      <c r="W104" s="220"/>
    </row>
  </sheetData>
  <mergeCells count="112">
    <mergeCell ref="T6:T8"/>
    <mergeCell ref="N30:N32"/>
    <mergeCell ref="A4:A8"/>
    <mergeCell ref="B4:X4"/>
    <mergeCell ref="B5:B8"/>
    <mergeCell ref="C5:C8"/>
    <mergeCell ref="D5:N5"/>
    <mergeCell ref="O5:O8"/>
    <mergeCell ref="P5:T5"/>
    <mergeCell ref="U5:X5"/>
    <mergeCell ref="D6:D8"/>
    <mergeCell ref="E6:E8"/>
    <mergeCell ref="F6:F8"/>
    <mergeCell ref="G6:G8"/>
    <mergeCell ref="H6:H8"/>
    <mergeCell ref="I6:I8"/>
    <mergeCell ref="J6:J8"/>
    <mergeCell ref="K6:K8"/>
    <mergeCell ref="L6:L8"/>
    <mergeCell ref="M6:M8"/>
    <mergeCell ref="N6:N8"/>
    <mergeCell ref="P6:P8"/>
    <mergeCell ref="Q6:Q8"/>
    <mergeCell ref="R6:R8"/>
    <mergeCell ref="S6:S8"/>
    <mergeCell ref="X30:X31"/>
    <mergeCell ref="U6:U8"/>
    <mergeCell ref="V6:V8"/>
    <mergeCell ref="W6:W8"/>
    <mergeCell ref="X6:X7"/>
    <mergeCell ref="A28:A32"/>
    <mergeCell ref="B28:Y28"/>
    <mergeCell ref="B29:B32"/>
    <mergeCell ref="C29:C32"/>
    <mergeCell ref="D29:N29"/>
    <mergeCell ref="O29:O32"/>
    <mergeCell ref="P29:T29"/>
    <mergeCell ref="U29:X29"/>
    <mergeCell ref="Y29:Y32"/>
    <mergeCell ref="D30:D32"/>
    <mergeCell ref="E30:E32"/>
    <mergeCell ref="F30:F32"/>
    <mergeCell ref="G30:G32"/>
    <mergeCell ref="H30:H32"/>
    <mergeCell ref="I30:I32"/>
    <mergeCell ref="J30:J32"/>
    <mergeCell ref="K30:K32"/>
    <mergeCell ref="L30:L32"/>
    <mergeCell ref="W30:W32"/>
    <mergeCell ref="J55:J57"/>
    <mergeCell ref="K55:K57"/>
    <mergeCell ref="L55:L57"/>
    <mergeCell ref="M55:M57"/>
    <mergeCell ref="N55:N57"/>
    <mergeCell ref="P55:P57"/>
    <mergeCell ref="Q55:Q57"/>
    <mergeCell ref="R55:R57"/>
    <mergeCell ref="S55:S57"/>
    <mergeCell ref="U55:U57"/>
    <mergeCell ref="V55:V57"/>
    <mergeCell ref="W55:W57"/>
    <mergeCell ref="M30:M32"/>
    <mergeCell ref="T55:T57"/>
    <mergeCell ref="P30:P32"/>
    <mergeCell ref="Q30:Q32"/>
    <mergeCell ref="R30:R32"/>
    <mergeCell ref="S30:S32"/>
    <mergeCell ref="T30:T32"/>
    <mergeCell ref="U30:U32"/>
    <mergeCell ref="V30:V32"/>
    <mergeCell ref="X55:X56"/>
    <mergeCell ref="A77:W77"/>
    <mergeCell ref="A79:B79"/>
    <mergeCell ref="C79:Q79"/>
    <mergeCell ref="R79:W79"/>
    <mergeCell ref="A80:B80"/>
    <mergeCell ref="R80:U80"/>
    <mergeCell ref="A53:A57"/>
    <mergeCell ref="B53:X53"/>
    <mergeCell ref="B54:B57"/>
    <mergeCell ref="C54:C57"/>
    <mergeCell ref="D54:N54"/>
    <mergeCell ref="O54:O57"/>
    <mergeCell ref="P54:T54"/>
    <mergeCell ref="U54:X54"/>
    <mergeCell ref="D55:D57"/>
    <mergeCell ref="E55:E57"/>
    <mergeCell ref="F55:F57"/>
    <mergeCell ref="G55:G57"/>
    <mergeCell ref="H55:H57"/>
    <mergeCell ref="I55:I57"/>
    <mergeCell ref="A81:B81"/>
    <mergeCell ref="R81:W82"/>
    <mergeCell ref="A82:B82"/>
    <mergeCell ref="A83:B83"/>
    <mergeCell ref="R83:W87"/>
    <mergeCell ref="A88:B88"/>
    <mergeCell ref="R88:W90"/>
    <mergeCell ref="A93:W93"/>
    <mergeCell ref="A95:B95"/>
    <mergeCell ref="C95:Q95"/>
    <mergeCell ref="R95:W95"/>
    <mergeCell ref="A96:B96"/>
    <mergeCell ref="R96:U96"/>
    <mergeCell ref="A97:B100"/>
    <mergeCell ref="R98:U98"/>
    <mergeCell ref="R99:U99"/>
    <mergeCell ref="A101:B102"/>
    <mergeCell ref="R101:W102"/>
    <mergeCell ref="A103:B103"/>
    <mergeCell ref="R103:U104"/>
    <mergeCell ref="A104:B104"/>
  </mergeCells>
  <phoneticPr fontId="37"/>
  <pageMargins left="0.51180555555555596" right="0.51180555555555596" top="0.74791666666666701" bottom="0.74791666666666701" header="0.511811023622047" footer="0.511811023622047"/>
  <pageSetup paperSize="9" scale="39" fitToHeight="0" orientation="portrait" horizontalDpi="300" verticalDpi="300" r:id="rId1"/>
  <rowBreaks count="1" manualBreakCount="1">
    <brk id="50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J29"/>
  <sheetViews>
    <sheetView showGridLines="0" view="pageBreakPreview" zoomScale="85" zoomScaleNormal="50" zoomScaleSheetLayoutView="85" zoomScalePageLayoutView="75" workbookViewId="0">
      <pane xSplit="1" ySplit="6" topLeftCell="B13" activePane="bottomRight" state="frozen"/>
      <selection activeCell="Y10" sqref="Y10"/>
      <selection pane="topRight" activeCell="Y10" sqref="Y10"/>
      <selection pane="bottomLeft" activeCell="Y10" sqref="Y10"/>
      <selection pane="bottomRight" activeCell="K7" sqref="K7"/>
    </sheetView>
  </sheetViews>
  <sheetFormatPr defaultColWidth="9" defaultRowHeight="14.25"/>
  <cols>
    <col min="1" max="1" width="7.875" style="349" customWidth="1"/>
    <col min="2" max="2" width="14.25" style="349" customWidth="1"/>
    <col min="3" max="3" width="14.625" style="349" customWidth="1"/>
    <col min="4" max="4" width="9.75" style="349" customWidth="1"/>
    <col min="5" max="6" width="9.625" style="349" customWidth="1"/>
    <col min="7" max="8" width="10.875" style="349" customWidth="1"/>
    <col min="9" max="10" width="9.625" style="349" customWidth="1"/>
    <col min="11" max="11" width="14" style="349" customWidth="1"/>
    <col min="12" max="12" width="13.375" style="349" customWidth="1"/>
    <col min="13" max="13" width="12.125" style="349" customWidth="1"/>
    <col min="14" max="14" width="9.625" style="349" customWidth="1"/>
    <col min="15" max="18" width="9" style="349"/>
    <col min="19" max="19" width="11.5" style="349" customWidth="1"/>
    <col min="20" max="256" width="9" style="349"/>
    <col min="257" max="257" width="7.875" style="349" customWidth="1"/>
    <col min="258" max="259" width="10.875" style="349" customWidth="1"/>
    <col min="260" max="260" width="9.75" style="349" customWidth="1"/>
    <col min="261" max="262" width="9.625" style="349" customWidth="1"/>
    <col min="263" max="264" width="10.875" style="349" customWidth="1"/>
    <col min="265" max="266" width="9.625" style="349" customWidth="1"/>
    <col min="267" max="268" width="10.875" style="349" customWidth="1"/>
    <col min="269" max="270" width="9.625" style="349" customWidth="1"/>
    <col min="271" max="512" width="9" style="349"/>
    <col min="513" max="513" width="7.875" style="349" customWidth="1"/>
    <col min="514" max="515" width="10.875" style="349" customWidth="1"/>
    <col min="516" max="516" width="9.75" style="349" customWidth="1"/>
    <col min="517" max="518" width="9.625" style="349" customWidth="1"/>
    <col min="519" max="520" width="10.875" style="349" customWidth="1"/>
    <col min="521" max="522" width="9.625" style="349" customWidth="1"/>
    <col min="523" max="524" width="10.875" style="349" customWidth="1"/>
    <col min="525" max="526" width="9.625" style="349" customWidth="1"/>
    <col min="527" max="768" width="9" style="349"/>
    <col min="769" max="769" width="7.875" style="349" customWidth="1"/>
    <col min="770" max="771" width="10.875" style="349" customWidth="1"/>
    <col min="772" max="772" width="9.75" style="349" customWidth="1"/>
    <col min="773" max="774" width="9.625" style="349" customWidth="1"/>
    <col min="775" max="776" width="10.875" style="349" customWidth="1"/>
    <col min="777" max="778" width="9.625" style="349" customWidth="1"/>
    <col min="779" max="780" width="10.875" style="349" customWidth="1"/>
    <col min="781" max="782" width="9.625" style="349" customWidth="1"/>
    <col min="783" max="1024" width="9" style="349"/>
    <col min="1025" max="16384" width="9" style="290"/>
  </cols>
  <sheetData>
    <row r="1" spans="1:237" s="322" customFormat="1" ht="24.75" customHeight="1">
      <c r="A1" s="319" t="s">
        <v>219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1"/>
      <c r="P1" s="321"/>
      <c r="Q1" s="321"/>
      <c r="R1" s="321"/>
      <c r="S1" s="321"/>
      <c r="T1" s="321"/>
      <c r="U1" s="321"/>
      <c r="V1" s="321"/>
      <c r="W1" s="321"/>
      <c r="X1" s="321"/>
      <c r="Y1" s="321"/>
      <c r="Z1" s="321"/>
      <c r="AA1" s="321"/>
      <c r="AB1" s="321"/>
      <c r="AC1" s="321"/>
      <c r="AD1" s="321"/>
      <c r="AE1" s="321"/>
      <c r="AF1" s="321"/>
      <c r="AG1" s="321"/>
      <c r="AH1" s="321"/>
      <c r="AI1" s="321"/>
      <c r="AJ1" s="321"/>
      <c r="AK1" s="321"/>
      <c r="AL1" s="321"/>
      <c r="AM1" s="321"/>
      <c r="AN1" s="321"/>
      <c r="AO1" s="321"/>
      <c r="AP1" s="321"/>
      <c r="AQ1" s="321"/>
      <c r="AR1" s="321"/>
      <c r="AS1" s="321"/>
      <c r="AT1" s="321"/>
      <c r="AU1" s="321"/>
      <c r="AV1" s="321"/>
      <c r="AW1" s="321"/>
      <c r="AX1" s="321"/>
      <c r="AY1" s="321"/>
      <c r="AZ1" s="321"/>
      <c r="BA1" s="321"/>
      <c r="BB1" s="321"/>
      <c r="BC1" s="321"/>
      <c r="BD1" s="321"/>
      <c r="BE1" s="321"/>
      <c r="BF1" s="321"/>
      <c r="BG1" s="321"/>
      <c r="BH1" s="321"/>
      <c r="BI1" s="321"/>
      <c r="BJ1" s="321"/>
      <c r="BK1" s="321"/>
      <c r="BL1" s="321"/>
      <c r="BM1" s="321"/>
      <c r="BN1" s="321"/>
      <c r="BO1" s="321"/>
      <c r="BP1" s="321"/>
      <c r="BQ1" s="321"/>
      <c r="BR1" s="321"/>
      <c r="BS1" s="321"/>
      <c r="BT1" s="321"/>
      <c r="BU1" s="321"/>
      <c r="BV1" s="321"/>
      <c r="BW1" s="321"/>
      <c r="BX1" s="321"/>
      <c r="BY1" s="321"/>
      <c r="BZ1" s="321"/>
      <c r="CA1" s="321"/>
      <c r="CB1" s="321"/>
      <c r="CC1" s="321"/>
      <c r="CD1" s="321"/>
      <c r="CE1" s="321"/>
      <c r="CF1" s="321"/>
      <c r="CG1" s="321"/>
      <c r="CH1" s="321"/>
      <c r="CI1" s="321"/>
      <c r="CJ1" s="321"/>
      <c r="CK1" s="321"/>
      <c r="CL1" s="321"/>
      <c r="CM1" s="321"/>
      <c r="CN1" s="321"/>
      <c r="CO1" s="321"/>
      <c r="CP1" s="321"/>
      <c r="CQ1" s="321"/>
      <c r="CR1" s="321"/>
      <c r="CS1" s="321"/>
      <c r="CT1" s="321"/>
      <c r="CU1" s="321"/>
      <c r="CV1" s="321"/>
      <c r="CW1" s="321"/>
      <c r="CX1" s="321"/>
      <c r="CY1" s="321"/>
      <c r="CZ1" s="321"/>
      <c r="DA1" s="321"/>
      <c r="DB1" s="321"/>
      <c r="DC1" s="321"/>
      <c r="DD1" s="321"/>
      <c r="DE1" s="321"/>
      <c r="DF1" s="321"/>
      <c r="DG1" s="321"/>
      <c r="DH1" s="321"/>
      <c r="DI1" s="321"/>
      <c r="DJ1" s="321"/>
      <c r="DK1" s="321"/>
      <c r="DL1" s="321"/>
      <c r="DM1" s="321"/>
      <c r="DN1" s="321"/>
      <c r="DO1" s="321"/>
      <c r="DP1" s="321"/>
      <c r="DQ1" s="321"/>
      <c r="DR1" s="321"/>
      <c r="DS1" s="321"/>
      <c r="DT1" s="321"/>
      <c r="DU1" s="321"/>
      <c r="DV1" s="321"/>
      <c r="DW1" s="321"/>
      <c r="DX1" s="321"/>
      <c r="DY1" s="321"/>
      <c r="DZ1" s="321"/>
      <c r="EA1" s="321"/>
      <c r="EB1" s="321"/>
      <c r="EC1" s="321"/>
      <c r="ED1" s="321"/>
      <c r="EE1" s="321"/>
      <c r="EF1" s="321"/>
      <c r="EG1" s="321"/>
      <c r="EH1" s="321"/>
      <c r="EI1" s="321"/>
      <c r="EJ1" s="321"/>
      <c r="EK1" s="321"/>
      <c r="EL1" s="321"/>
      <c r="EM1" s="321"/>
      <c r="EN1" s="321"/>
      <c r="EO1" s="321"/>
      <c r="EP1" s="321"/>
      <c r="EQ1" s="321"/>
      <c r="ER1" s="321"/>
      <c r="ES1" s="321"/>
      <c r="ET1" s="321"/>
      <c r="EU1" s="321"/>
      <c r="EV1" s="321"/>
      <c r="EW1" s="321"/>
      <c r="EX1" s="321"/>
      <c r="EY1" s="321"/>
      <c r="EZ1" s="321"/>
      <c r="FA1" s="321"/>
      <c r="FB1" s="321"/>
      <c r="FC1" s="321"/>
      <c r="FD1" s="321"/>
      <c r="FE1" s="321"/>
      <c r="FF1" s="321"/>
      <c r="FG1" s="321"/>
      <c r="FH1" s="321"/>
      <c r="FI1" s="321"/>
      <c r="FJ1" s="321"/>
      <c r="FK1" s="321"/>
      <c r="FL1" s="321"/>
      <c r="FM1" s="321"/>
      <c r="FN1" s="321"/>
      <c r="FO1" s="321"/>
      <c r="FP1" s="321"/>
      <c r="FQ1" s="321"/>
      <c r="FR1" s="321"/>
      <c r="FS1" s="321"/>
      <c r="FT1" s="321"/>
      <c r="FU1" s="321"/>
      <c r="FV1" s="321"/>
      <c r="FW1" s="321"/>
      <c r="FX1" s="321"/>
      <c r="FY1" s="321"/>
      <c r="FZ1" s="321"/>
      <c r="GA1" s="321"/>
      <c r="GB1" s="321"/>
      <c r="GC1" s="321"/>
      <c r="GD1" s="321"/>
      <c r="GE1" s="321"/>
      <c r="GF1" s="321"/>
      <c r="GG1" s="321"/>
      <c r="GH1" s="321"/>
      <c r="GI1" s="321"/>
      <c r="GJ1" s="321"/>
      <c r="GK1" s="321"/>
      <c r="GL1" s="321"/>
      <c r="GM1" s="321"/>
      <c r="GN1" s="321"/>
      <c r="GO1" s="321"/>
      <c r="GP1" s="321"/>
      <c r="GQ1" s="321"/>
      <c r="GR1" s="321"/>
      <c r="GS1" s="321"/>
      <c r="GT1" s="321"/>
      <c r="GU1" s="321"/>
      <c r="GV1" s="321"/>
      <c r="GW1" s="321"/>
      <c r="GX1" s="321"/>
      <c r="GY1" s="321"/>
      <c r="GZ1" s="321"/>
      <c r="HA1" s="321"/>
      <c r="HB1" s="321"/>
      <c r="HC1" s="321"/>
      <c r="HD1" s="321"/>
      <c r="HE1" s="321"/>
      <c r="HF1" s="321"/>
      <c r="HG1" s="321"/>
      <c r="HH1" s="321"/>
      <c r="HI1" s="321"/>
      <c r="HJ1" s="321"/>
      <c r="HK1" s="321"/>
      <c r="HL1" s="321"/>
      <c r="HM1" s="321"/>
      <c r="HN1" s="321"/>
      <c r="HO1" s="321"/>
      <c r="HP1" s="321"/>
      <c r="HQ1" s="321"/>
      <c r="HR1" s="321"/>
      <c r="HS1" s="321"/>
      <c r="HT1" s="321"/>
      <c r="HU1" s="321"/>
      <c r="HV1" s="321"/>
      <c r="HW1" s="321"/>
      <c r="HX1" s="321"/>
      <c r="HY1" s="321"/>
      <c r="HZ1" s="321"/>
      <c r="IA1" s="321"/>
      <c r="IB1" s="321"/>
      <c r="IC1" s="321"/>
    </row>
    <row r="2" spans="1:237" s="326" customFormat="1" ht="24.75" customHeight="1" thickBot="1">
      <c r="A2" s="323"/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72" t="s">
        <v>282</v>
      </c>
      <c r="O2" s="325"/>
      <c r="P2" s="325"/>
      <c r="Q2" s="325"/>
      <c r="R2" s="325"/>
      <c r="S2" s="325"/>
      <c r="T2" s="325"/>
      <c r="U2" s="325"/>
      <c r="V2" s="325"/>
      <c r="W2" s="325"/>
      <c r="X2" s="325"/>
      <c r="Y2" s="325"/>
      <c r="Z2" s="325"/>
      <c r="AA2" s="325"/>
      <c r="AB2" s="325"/>
      <c r="AC2" s="325"/>
      <c r="AD2" s="325"/>
      <c r="AE2" s="325"/>
      <c r="AF2" s="325"/>
      <c r="AG2" s="325"/>
      <c r="AH2" s="325"/>
      <c r="AI2" s="325"/>
      <c r="AJ2" s="325"/>
      <c r="AK2" s="325"/>
      <c r="AL2" s="325"/>
      <c r="AM2" s="325"/>
      <c r="AN2" s="325"/>
      <c r="AO2" s="325"/>
      <c r="AP2" s="325"/>
      <c r="AQ2" s="325"/>
      <c r="AR2" s="325"/>
      <c r="AS2" s="325"/>
      <c r="AT2" s="325"/>
      <c r="AU2" s="325"/>
      <c r="AV2" s="325"/>
      <c r="AW2" s="325"/>
      <c r="AX2" s="325"/>
      <c r="AY2" s="325"/>
      <c r="AZ2" s="325"/>
      <c r="BA2" s="325"/>
      <c r="BB2" s="325"/>
      <c r="BC2" s="325"/>
      <c r="BD2" s="325"/>
      <c r="BE2" s="325"/>
      <c r="BF2" s="325"/>
      <c r="BG2" s="325"/>
      <c r="BH2" s="325"/>
      <c r="BI2" s="325"/>
      <c r="BJ2" s="325"/>
      <c r="BK2" s="325"/>
      <c r="BL2" s="325"/>
      <c r="BM2" s="325"/>
      <c r="BN2" s="325"/>
      <c r="BO2" s="325"/>
      <c r="BP2" s="325"/>
      <c r="BQ2" s="325"/>
      <c r="BR2" s="325"/>
      <c r="BS2" s="325"/>
      <c r="BT2" s="325"/>
      <c r="BU2" s="325"/>
      <c r="BV2" s="325"/>
      <c r="BW2" s="325"/>
      <c r="BX2" s="325"/>
      <c r="BY2" s="325"/>
      <c r="BZ2" s="325"/>
      <c r="CA2" s="325"/>
      <c r="CB2" s="325"/>
      <c r="CC2" s="325"/>
      <c r="CD2" s="325"/>
      <c r="CE2" s="325"/>
      <c r="CF2" s="325"/>
      <c r="CG2" s="325"/>
      <c r="CH2" s="325"/>
      <c r="CI2" s="325"/>
      <c r="CJ2" s="325"/>
      <c r="CK2" s="325"/>
      <c r="CL2" s="325"/>
      <c r="CM2" s="325"/>
      <c r="CN2" s="325"/>
      <c r="CO2" s="325"/>
      <c r="CP2" s="325"/>
      <c r="CQ2" s="325"/>
      <c r="CR2" s="325"/>
      <c r="CS2" s="325"/>
      <c r="CT2" s="325"/>
      <c r="CU2" s="325"/>
      <c r="CV2" s="325"/>
      <c r="CW2" s="325"/>
      <c r="CX2" s="325"/>
      <c r="CY2" s="325"/>
      <c r="CZ2" s="325"/>
      <c r="DA2" s="325"/>
      <c r="DB2" s="325"/>
      <c r="DC2" s="325"/>
      <c r="DD2" s="325"/>
      <c r="DE2" s="325"/>
      <c r="DF2" s="325"/>
      <c r="DG2" s="325"/>
      <c r="DH2" s="325"/>
      <c r="DI2" s="325"/>
      <c r="DJ2" s="325"/>
      <c r="DK2" s="325"/>
      <c r="DL2" s="325"/>
      <c r="DM2" s="325"/>
      <c r="DN2" s="325"/>
      <c r="DO2" s="325"/>
      <c r="DP2" s="325"/>
      <c r="DQ2" s="325"/>
      <c r="DR2" s="325"/>
      <c r="DS2" s="325"/>
      <c r="DT2" s="325"/>
      <c r="DU2" s="325"/>
      <c r="DV2" s="325"/>
      <c r="DW2" s="325"/>
      <c r="DX2" s="325"/>
      <c r="DY2" s="325"/>
      <c r="DZ2" s="325"/>
      <c r="EA2" s="325"/>
      <c r="EB2" s="325"/>
      <c r="EC2" s="325"/>
      <c r="ED2" s="325"/>
      <c r="EE2" s="325"/>
      <c r="EF2" s="325"/>
      <c r="EG2" s="325"/>
      <c r="EH2" s="325"/>
      <c r="EI2" s="325"/>
      <c r="EJ2" s="325"/>
      <c r="EK2" s="325"/>
      <c r="EL2" s="325"/>
      <c r="EM2" s="325"/>
      <c r="EN2" s="325"/>
      <c r="EO2" s="325"/>
      <c r="EP2" s="325"/>
      <c r="EQ2" s="325"/>
      <c r="ER2" s="325"/>
      <c r="ES2" s="325"/>
      <c r="ET2" s="325"/>
      <c r="EU2" s="325"/>
      <c r="EV2" s="325"/>
      <c r="EW2" s="325"/>
      <c r="EX2" s="325"/>
      <c r="EY2" s="325"/>
      <c r="EZ2" s="325"/>
      <c r="FA2" s="325"/>
      <c r="FB2" s="325"/>
      <c r="FC2" s="325"/>
      <c r="FD2" s="325"/>
      <c r="FE2" s="325"/>
      <c r="FF2" s="325"/>
      <c r="FG2" s="325"/>
      <c r="FH2" s="325"/>
      <c r="FI2" s="325"/>
      <c r="FJ2" s="325"/>
      <c r="FK2" s="325"/>
      <c r="FL2" s="325"/>
      <c r="FM2" s="325"/>
      <c r="FN2" s="325"/>
      <c r="FO2" s="325"/>
      <c r="FP2" s="325"/>
      <c r="FQ2" s="325"/>
      <c r="FR2" s="325"/>
      <c r="FS2" s="325"/>
      <c r="FT2" s="325"/>
      <c r="FU2" s="325"/>
      <c r="FV2" s="325"/>
      <c r="FW2" s="325"/>
      <c r="FX2" s="325"/>
      <c r="FY2" s="325"/>
      <c r="FZ2" s="325"/>
      <c r="GA2" s="325"/>
      <c r="GB2" s="325"/>
      <c r="GC2" s="325"/>
      <c r="GD2" s="325"/>
      <c r="GE2" s="325"/>
      <c r="GF2" s="325"/>
      <c r="GG2" s="325"/>
      <c r="GH2" s="325"/>
      <c r="GI2" s="325"/>
      <c r="GJ2" s="325"/>
      <c r="GK2" s="325"/>
      <c r="GL2" s="325"/>
      <c r="GM2" s="325"/>
      <c r="GN2" s="325"/>
      <c r="GO2" s="325"/>
      <c r="GP2" s="325"/>
      <c r="GQ2" s="325"/>
      <c r="GR2" s="325"/>
      <c r="GS2" s="325"/>
      <c r="GT2" s="325"/>
      <c r="GU2" s="325"/>
      <c r="GV2" s="325"/>
      <c r="GW2" s="325"/>
      <c r="GX2" s="325"/>
      <c r="GY2" s="325"/>
      <c r="GZ2" s="325"/>
      <c r="HA2" s="325"/>
      <c r="HB2" s="325"/>
      <c r="HC2" s="325"/>
      <c r="HD2" s="325"/>
      <c r="HE2" s="325"/>
      <c r="HF2" s="325"/>
      <c r="HG2" s="325"/>
      <c r="HH2" s="325"/>
      <c r="HI2" s="325"/>
      <c r="HJ2" s="325"/>
      <c r="HK2" s="325"/>
      <c r="HL2" s="325"/>
      <c r="HM2" s="325"/>
      <c r="HN2" s="325"/>
      <c r="HO2" s="325"/>
      <c r="HP2" s="325"/>
      <c r="HQ2" s="325"/>
      <c r="HR2" s="325"/>
      <c r="HS2" s="325"/>
      <c r="HT2" s="325"/>
      <c r="HU2" s="325"/>
      <c r="HV2" s="325"/>
      <c r="HW2" s="325"/>
      <c r="HX2" s="325"/>
      <c r="HY2" s="325"/>
      <c r="HZ2" s="325"/>
      <c r="IA2" s="325"/>
      <c r="IB2" s="325"/>
      <c r="IC2" s="325"/>
    </row>
    <row r="3" spans="1:237" s="260" customFormat="1" ht="22.5" customHeight="1">
      <c r="A3" s="373" t="s">
        <v>71</v>
      </c>
      <c r="B3" s="508" t="s">
        <v>103</v>
      </c>
      <c r="C3" s="508"/>
      <c r="D3" s="508"/>
      <c r="E3" s="508"/>
      <c r="F3" s="508" t="s">
        <v>220</v>
      </c>
      <c r="G3" s="508"/>
      <c r="H3" s="508"/>
      <c r="I3" s="508"/>
      <c r="J3" s="508"/>
      <c r="K3" s="509" t="s">
        <v>221</v>
      </c>
      <c r="L3" s="509"/>
      <c r="M3" s="509"/>
      <c r="N3" s="509"/>
      <c r="O3" s="259"/>
      <c r="P3" s="259"/>
      <c r="Q3" s="259"/>
      <c r="R3" s="259"/>
      <c r="S3" s="259"/>
      <c r="T3" s="259"/>
      <c r="U3" s="259"/>
      <c r="V3" s="259"/>
      <c r="W3" s="259"/>
      <c r="X3" s="259"/>
      <c r="Y3" s="259"/>
      <c r="Z3" s="259"/>
      <c r="AA3" s="259"/>
      <c r="AB3" s="259"/>
      <c r="AC3" s="259"/>
      <c r="AD3" s="259"/>
      <c r="AE3" s="259"/>
      <c r="AF3" s="259"/>
      <c r="AG3" s="259"/>
      <c r="AH3" s="259"/>
      <c r="AI3" s="259"/>
      <c r="AJ3" s="259"/>
      <c r="AK3" s="259"/>
      <c r="AL3" s="259"/>
      <c r="AM3" s="259"/>
      <c r="AN3" s="259"/>
      <c r="AO3" s="259"/>
      <c r="AP3" s="259"/>
      <c r="AQ3" s="259"/>
      <c r="AR3" s="259"/>
      <c r="AS3" s="259"/>
      <c r="AT3" s="259"/>
      <c r="AU3" s="259"/>
      <c r="AV3" s="259"/>
      <c r="AW3" s="259"/>
      <c r="AX3" s="259"/>
      <c r="AY3" s="259"/>
      <c r="AZ3" s="259"/>
      <c r="BA3" s="259"/>
      <c r="BB3" s="259"/>
      <c r="BC3" s="259"/>
      <c r="BD3" s="259"/>
      <c r="BE3" s="259"/>
      <c r="BF3" s="259"/>
      <c r="BG3" s="259"/>
      <c r="BH3" s="259"/>
      <c r="BI3" s="259"/>
      <c r="BJ3" s="259"/>
      <c r="BK3" s="259"/>
      <c r="BL3" s="259"/>
      <c r="BM3" s="259"/>
      <c r="BN3" s="259"/>
      <c r="BO3" s="259"/>
      <c r="BP3" s="259"/>
      <c r="BQ3" s="259"/>
      <c r="BR3" s="259"/>
      <c r="BS3" s="259"/>
      <c r="BT3" s="259"/>
      <c r="BU3" s="259"/>
      <c r="BV3" s="259"/>
      <c r="BW3" s="259"/>
      <c r="BX3" s="259"/>
      <c r="BY3" s="259"/>
      <c r="BZ3" s="259"/>
      <c r="CA3" s="259"/>
      <c r="CB3" s="259"/>
      <c r="CC3" s="259"/>
      <c r="CD3" s="259"/>
      <c r="CE3" s="259"/>
      <c r="CF3" s="259"/>
      <c r="CG3" s="259"/>
      <c r="CH3" s="259"/>
      <c r="CI3" s="259"/>
      <c r="CJ3" s="259"/>
      <c r="CK3" s="259"/>
      <c r="CL3" s="259"/>
      <c r="CM3" s="259"/>
      <c r="CN3" s="259"/>
      <c r="CO3" s="259"/>
      <c r="CP3" s="259"/>
      <c r="CQ3" s="259"/>
      <c r="CR3" s="259"/>
      <c r="CS3" s="259"/>
      <c r="CT3" s="259"/>
      <c r="CU3" s="259"/>
      <c r="CV3" s="259"/>
      <c r="CW3" s="259"/>
      <c r="CX3" s="259"/>
      <c r="CY3" s="259"/>
      <c r="CZ3" s="259"/>
      <c r="DA3" s="259"/>
      <c r="DB3" s="259"/>
      <c r="DC3" s="259"/>
      <c r="DD3" s="259"/>
      <c r="DE3" s="259"/>
      <c r="DF3" s="259"/>
      <c r="DG3" s="259"/>
      <c r="DH3" s="259"/>
      <c r="DI3" s="259"/>
      <c r="DJ3" s="259"/>
      <c r="DK3" s="259"/>
      <c r="DL3" s="259"/>
      <c r="DM3" s="259"/>
      <c r="DN3" s="259"/>
      <c r="DO3" s="259"/>
      <c r="DP3" s="259"/>
      <c r="DQ3" s="259"/>
      <c r="DR3" s="259"/>
      <c r="DS3" s="259"/>
      <c r="DT3" s="259"/>
      <c r="DU3" s="259"/>
      <c r="DV3" s="259"/>
      <c r="DW3" s="259"/>
      <c r="DX3" s="259"/>
      <c r="DY3" s="259"/>
      <c r="DZ3" s="259"/>
      <c r="EA3" s="259"/>
      <c r="EB3" s="259"/>
      <c r="EC3" s="259"/>
      <c r="ED3" s="259"/>
      <c r="EE3" s="259"/>
      <c r="EF3" s="259"/>
      <c r="EG3" s="259"/>
      <c r="EH3" s="259"/>
      <c r="EI3" s="259"/>
      <c r="EJ3" s="259"/>
      <c r="EK3" s="259"/>
      <c r="EL3" s="259"/>
      <c r="EM3" s="259"/>
      <c r="EN3" s="259"/>
      <c r="EO3" s="259"/>
      <c r="EP3" s="259"/>
      <c r="EQ3" s="259"/>
      <c r="ER3" s="259"/>
      <c r="ES3" s="259"/>
      <c r="ET3" s="259"/>
      <c r="EU3" s="259"/>
      <c r="EV3" s="259"/>
      <c r="EW3" s="259"/>
      <c r="EX3" s="259"/>
      <c r="EY3" s="259"/>
      <c r="EZ3" s="259"/>
      <c r="FA3" s="259"/>
      <c r="FB3" s="259"/>
      <c r="FC3" s="259"/>
      <c r="FD3" s="259"/>
      <c r="FE3" s="259"/>
      <c r="FF3" s="259"/>
      <c r="FG3" s="259"/>
      <c r="FH3" s="259"/>
      <c r="FI3" s="259"/>
      <c r="FJ3" s="259"/>
      <c r="FK3" s="259"/>
      <c r="FL3" s="259"/>
      <c r="FM3" s="259"/>
      <c r="FN3" s="259"/>
      <c r="FO3" s="259"/>
      <c r="FP3" s="259"/>
      <c r="FQ3" s="259"/>
      <c r="FR3" s="259"/>
      <c r="FS3" s="259"/>
      <c r="FT3" s="259"/>
      <c r="FU3" s="259"/>
      <c r="FV3" s="259"/>
      <c r="FW3" s="259"/>
      <c r="FX3" s="259"/>
      <c r="FY3" s="259"/>
      <c r="FZ3" s="259"/>
      <c r="GA3" s="259"/>
      <c r="GB3" s="259"/>
      <c r="GC3" s="259"/>
      <c r="GD3" s="259"/>
      <c r="GE3" s="259"/>
      <c r="GF3" s="259"/>
      <c r="GG3" s="259"/>
      <c r="GH3" s="259"/>
      <c r="GI3" s="259"/>
      <c r="GJ3" s="259"/>
      <c r="GK3" s="259"/>
      <c r="GL3" s="259"/>
      <c r="GM3" s="259"/>
      <c r="GN3" s="259"/>
      <c r="GO3" s="259"/>
      <c r="GP3" s="259"/>
      <c r="GQ3" s="259"/>
      <c r="GR3" s="259"/>
      <c r="GS3" s="259"/>
      <c r="GT3" s="259"/>
      <c r="GU3" s="259"/>
      <c r="GV3" s="259"/>
      <c r="GW3" s="259"/>
      <c r="GX3" s="259"/>
      <c r="GY3" s="259"/>
      <c r="GZ3" s="259"/>
      <c r="HA3" s="259"/>
      <c r="HB3" s="259"/>
      <c r="HC3" s="259"/>
      <c r="HD3" s="259"/>
      <c r="HE3" s="259"/>
      <c r="HF3" s="259"/>
      <c r="HG3" s="259"/>
      <c r="HH3" s="259"/>
      <c r="HI3" s="259"/>
      <c r="HJ3" s="259"/>
      <c r="HK3" s="259"/>
      <c r="HL3" s="259"/>
      <c r="HM3" s="259"/>
      <c r="HN3" s="259"/>
      <c r="HO3" s="259"/>
      <c r="HP3" s="259"/>
      <c r="HQ3" s="259"/>
      <c r="HR3" s="259"/>
      <c r="HS3" s="259"/>
      <c r="HT3" s="259"/>
      <c r="HU3" s="259"/>
      <c r="HV3" s="259"/>
      <c r="HW3" s="259"/>
      <c r="HX3" s="259"/>
      <c r="HY3" s="259"/>
      <c r="HZ3" s="259"/>
      <c r="IA3" s="259"/>
      <c r="IB3" s="259"/>
      <c r="IC3" s="259"/>
    </row>
    <row r="4" spans="1:237" s="260" customFormat="1" ht="22.5" customHeight="1">
      <c r="A4" s="374"/>
      <c r="B4" s="505" t="s">
        <v>75</v>
      </c>
      <c r="C4" s="506" t="s">
        <v>76</v>
      </c>
      <c r="D4" s="506"/>
      <c r="E4" s="510" t="s">
        <v>77</v>
      </c>
      <c r="F4" s="505" t="s">
        <v>78</v>
      </c>
      <c r="G4" s="505" t="s">
        <v>75</v>
      </c>
      <c r="H4" s="506" t="s">
        <v>76</v>
      </c>
      <c r="I4" s="506"/>
      <c r="J4" s="507" t="s">
        <v>77</v>
      </c>
      <c r="K4" s="505" t="s">
        <v>75</v>
      </c>
      <c r="L4" s="506" t="s">
        <v>76</v>
      </c>
      <c r="M4" s="506"/>
      <c r="N4" s="507" t="s">
        <v>77</v>
      </c>
      <c r="O4" s="259"/>
      <c r="P4" s="259"/>
      <c r="Q4" s="259"/>
      <c r="R4" s="259"/>
      <c r="S4" s="259"/>
      <c r="T4" s="259"/>
      <c r="U4" s="259"/>
      <c r="V4" s="259"/>
      <c r="W4" s="259"/>
      <c r="X4" s="259"/>
      <c r="Y4" s="259"/>
      <c r="Z4" s="259"/>
      <c r="AA4" s="259"/>
      <c r="AB4" s="259"/>
      <c r="AC4" s="259"/>
      <c r="AD4" s="259"/>
      <c r="AE4" s="259"/>
      <c r="AF4" s="259"/>
      <c r="AG4" s="259"/>
      <c r="AH4" s="259"/>
      <c r="AI4" s="259"/>
      <c r="AJ4" s="259"/>
      <c r="AK4" s="259"/>
      <c r="AL4" s="259"/>
      <c r="AM4" s="259"/>
      <c r="AN4" s="259"/>
      <c r="AO4" s="259"/>
      <c r="AP4" s="259"/>
      <c r="AQ4" s="259"/>
      <c r="AR4" s="259"/>
      <c r="AS4" s="259"/>
      <c r="AT4" s="259"/>
      <c r="AU4" s="259"/>
      <c r="AV4" s="259"/>
      <c r="AW4" s="259"/>
      <c r="AX4" s="259"/>
      <c r="AY4" s="259"/>
      <c r="AZ4" s="259"/>
      <c r="BA4" s="259"/>
      <c r="BB4" s="259"/>
      <c r="BC4" s="259"/>
      <c r="BD4" s="259"/>
      <c r="BE4" s="259"/>
      <c r="BF4" s="259"/>
      <c r="BG4" s="259"/>
      <c r="BH4" s="259"/>
      <c r="BI4" s="259"/>
      <c r="BJ4" s="259"/>
      <c r="BK4" s="259"/>
      <c r="BL4" s="259"/>
      <c r="BM4" s="259"/>
      <c r="BN4" s="259"/>
      <c r="BO4" s="259"/>
      <c r="BP4" s="259"/>
      <c r="BQ4" s="259"/>
      <c r="BR4" s="259"/>
      <c r="BS4" s="259"/>
      <c r="BT4" s="259"/>
      <c r="BU4" s="259"/>
      <c r="BV4" s="259"/>
      <c r="BW4" s="259"/>
      <c r="BX4" s="259"/>
      <c r="BY4" s="259"/>
      <c r="BZ4" s="259"/>
      <c r="CA4" s="259"/>
      <c r="CB4" s="259"/>
      <c r="CC4" s="259"/>
      <c r="CD4" s="259"/>
      <c r="CE4" s="259"/>
      <c r="CF4" s="259"/>
      <c r="CG4" s="259"/>
      <c r="CH4" s="259"/>
      <c r="CI4" s="259"/>
      <c r="CJ4" s="259"/>
      <c r="CK4" s="259"/>
      <c r="CL4" s="259"/>
      <c r="CM4" s="259"/>
      <c r="CN4" s="259"/>
      <c r="CO4" s="259"/>
      <c r="CP4" s="259"/>
      <c r="CQ4" s="259"/>
      <c r="CR4" s="259"/>
      <c r="CS4" s="259"/>
      <c r="CT4" s="259"/>
      <c r="CU4" s="259"/>
      <c r="CV4" s="259"/>
      <c r="CW4" s="259"/>
      <c r="CX4" s="259"/>
      <c r="CY4" s="259"/>
      <c r="CZ4" s="259"/>
      <c r="DA4" s="259"/>
      <c r="DB4" s="259"/>
      <c r="DC4" s="259"/>
      <c r="DD4" s="259"/>
      <c r="DE4" s="259"/>
      <c r="DF4" s="259"/>
      <c r="DG4" s="259"/>
      <c r="DH4" s="259"/>
      <c r="DI4" s="259"/>
      <c r="DJ4" s="259"/>
      <c r="DK4" s="259"/>
      <c r="DL4" s="259"/>
      <c r="DM4" s="259"/>
      <c r="DN4" s="259"/>
      <c r="DO4" s="259"/>
      <c r="DP4" s="259"/>
      <c r="DQ4" s="259"/>
      <c r="DR4" s="259"/>
      <c r="DS4" s="259"/>
      <c r="DT4" s="259"/>
      <c r="DU4" s="259"/>
      <c r="DV4" s="259"/>
      <c r="DW4" s="259"/>
      <c r="DX4" s="259"/>
      <c r="DY4" s="259"/>
      <c r="DZ4" s="259"/>
      <c r="EA4" s="259"/>
      <c r="EB4" s="259"/>
      <c r="EC4" s="259"/>
      <c r="ED4" s="259"/>
      <c r="EE4" s="259"/>
      <c r="EF4" s="259"/>
      <c r="EG4" s="259"/>
      <c r="EH4" s="259"/>
      <c r="EI4" s="259"/>
      <c r="EJ4" s="259"/>
      <c r="EK4" s="259"/>
      <c r="EL4" s="259"/>
      <c r="EM4" s="259"/>
      <c r="EN4" s="259"/>
      <c r="EO4" s="259"/>
      <c r="EP4" s="259"/>
      <c r="EQ4" s="259"/>
      <c r="ER4" s="259"/>
      <c r="ES4" s="259"/>
      <c r="ET4" s="259"/>
      <c r="EU4" s="259"/>
      <c r="EV4" s="259"/>
      <c r="EW4" s="259"/>
      <c r="EX4" s="259"/>
      <c r="EY4" s="259"/>
      <c r="EZ4" s="259"/>
      <c r="FA4" s="259"/>
      <c r="FB4" s="259"/>
      <c r="FC4" s="259"/>
      <c r="FD4" s="259"/>
      <c r="FE4" s="259"/>
      <c r="FF4" s="259"/>
      <c r="FG4" s="259"/>
      <c r="FH4" s="259"/>
      <c r="FI4" s="259"/>
      <c r="FJ4" s="259"/>
      <c r="FK4" s="259"/>
      <c r="FL4" s="259"/>
      <c r="FM4" s="259"/>
      <c r="FN4" s="259"/>
      <c r="FO4" s="259"/>
      <c r="FP4" s="259"/>
      <c r="FQ4" s="259"/>
      <c r="FR4" s="259"/>
      <c r="FS4" s="259"/>
      <c r="FT4" s="259"/>
      <c r="FU4" s="259"/>
      <c r="FV4" s="259"/>
      <c r="FW4" s="259"/>
      <c r="FX4" s="259"/>
      <c r="FY4" s="259"/>
      <c r="FZ4" s="259"/>
      <c r="GA4" s="259"/>
      <c r="GB4" s="259"/>
      <c r="GC4" s="259"/>
      <c r="GD4" s="259"/>
      <c r="GE4" s="259"/>
      <c r="GF4" s="259"/>
      <c r="GG4" s="259"/>
      <c r="GH4" s="259"/>
      <c r="GI4" s="259"/>
      <c r="GJ4" s="259"/>
      <c r="GK4" s="259"/>
      <c r="GL4" s="259"/>
      <c r="GM4" s="259"/>
      <c r="GN4" s="259"/>
      <c r="GO4" s="259"/>
      <c r="GP4" s="259"/>
      <c r="GQ4" s="259"/>
      <c r="GR4" s="259"/>
      <c r="GS4" s="259"/>
      <c r="GT4" s="259"/>
      <c r="GU4" s="259"/>
      <c r="GV4" s="259"/>
      <c r="GW4" s="259"/>
      <c r="GX4" s="259"/>
      <c r="GY4" s="259"/>
      <c r="GZ4" s="259"/>
      <c r="HA4" s="259"/>
      <c r="HB4" s="259"/>
      <c r="HC4" s="259"/>
      <c r="HD4" s="259"/>
      <c r="HE4" s="259"/>
      <c r="HF4" s="259"/>
      <c r="HG4" s="259"/>
      <c r="HH4" s="259"/>
      <c r="HI4" s="259"/>
      <c r="HJ4" s="259"/>
      <c r="HK4" s="259"/>
      <c r="HL4" s="259"/>
      <c r="HM4" s="259"/>
      <c r="HN4" s="259"/>
      <c r="HO4" s="259"/>
      <c r="HP4" s="259"/>
      <c r="HQ4" s="259"/>
      <c r="HR4" s="259"/>
      <c r="HS4" s="259"/>
      <c r="HT4" s="259"/>
      <c r="HU4" s="259"/>
      <c r="HV4" s="259"/>
      <c r="HW4" s="259"/>
      <c r="HX4" s="259"/>
      <c r="HY4" s="259"/>
      <c r="HZ4" s="259"/>
      <c r="IA4" s="259"/>
      <c r="IB4" s="259"/>
      <c r="IC4" s="259"/>
    </row>
    <row r="5" spans="1:237" s="260" customFormat="1" ht="78.75" customHeight="1">
      <c r="A5" s="374"/>
      <c r="B5" s="505"/>
      <c r="C5" s="505" t="s">
        <v>98</v>
      </c>
      <c r="D5" s="505" t="s">
        <v>81</v>
      </c>
      <c r="E5" s="510"/>
      <c r="F5" s="510"/>
      <c r="G5" s="510"/>
      <c r="H5" s="505" t="s">
        <v>98</v>
      </c>
      <c r="I5" s="505" t="s">
        <v>81</v>
      </c>
      <c r="J5" s="507"/>
      <c r="K5" s="505"/>
      <c r="L5" s="505" t="s">
        <v>98</v>
      </c>
      <c r="M5" s="505" t="s">
        <v>81</v>
      </c>
      <c r="N5" s="507"/>
      <c r="O5" s="259"/>
      <c r="P5" s="259"/>
      <c r="Q5" s="259"/>
      <c r="R5" s="259"/>
      <c r="S5" s="259"/>
      <c r="T5" s="259"/>
      <c r="U5" s="259"/>
      <c r="V5" s="259"/>
      <c r="W5" s="259"/>
      <c r="X5" s="259"/>
      <c r="Y5" s="259"/>
      <c r="Z5" s="259"/>
      <c r="AA5" s="259"/>
      <c r="AB5" s="259"/>
      <c r="AC5" s="259"/>
      <c r="AD5" s="259"/>
      <c r="AE5" s="259"/>
      <c r="AF5" s="259"/>
      <c r="AG5" s="259"/>
      <c r="AH5" s="259"/>
      <c r="AI5" s="259"/>
      <c r="AJ5" s="259"/>
      <c r="AK5" s="259"/>
      <c r="AL5" s="259"/>
      <c r="AM5" s="259"/>
      <c r="AN5" s="259"/>
      <c r="AO5" s="259"/>
      <c r="AP5" s="259"/>
      <c r="AQ5" s="259"/>
      <c r="AR5" s="259"/>
      <c r="AS5" s="259"/>
      <c r="AT5" s="259"/>
      <c r="AU5" s="259"/>
      <c r="AV5" s="259"/>
      <c r="AW5" s="259"/>
      <c r="AX5" s="259"/>
      <c r="AY5" s="259"/>
      <c r="AZ5" s="259"/>
      <c r="BA5" s="259"/>
      <c r="BB5" s="259"/>
      <c r="BC5" s="259"/>
      <c r="BD5" s="259"/>
      <c r="BE5" s="259"/>
      <c r="BF5" s="259"/>
      <c r="BG5" s="259"/>
      <c r="BH5" s="259"/>
      <c r="BI5" s="259"/>
      <c r="BJ5" s="259"/>
      <c r="BK5" s="259"/>
      <c r="BL5" s="259"/>
      <c r="BM5" s="259"/>
      <c r="BN5" s="259"/>
      <c r="BO5" s="259"/>
      <c r="BP5" s="259"/>
      <c r="BQ5" s="259"/>
      <c r="BR5" s="259"/>
      <c r="BS5" s="259"/>
      <c r="BT5" s="259"/>
      <c r="BU5" s="259"/>
      <c r="BV5" s="259"/>
      <c r="BW5" s="259"/>
      <c r="BX5" s="259"/>
      <c r="BY5" s="259"/>
      <c r="BZ5" s="259"/>
      <c r="CA5" s="259"/>
      <c r="CB5" s="259"/>
      <c r="CC5" s="259"/>
      <c r="CD5" s="259"/>
      <c r="CE5" s="259"/>
      <c r="CF5" s="259"/>
      <c r="CG5" s="259"/>
      <c r="CH5" s="259"/>
      <c r="CI5" s="259"/>
      <c r="CJ5" s="259"/>
      <c r="CK5" s="259"/>
      <c r="CL5" s="259"/>
      <c r="CM5" s="259"/>
      <c r="CN5" s="259"/>
      <c r="CO5" s="259"/>
      <c r="CP5" s="259"/>
      <c r="CQ5" s="259"/>
      <c r="CR5" s="259"/>
      <c r="CS5" s="259"/>
      <c r="CT5" s="259"/>
      <c r="CU5" s="259"/>
      <c r="CV5" s="259"/>
      <c r="CW5" s="259"/>
      <c r="CX5" s="259"/>
      <c r="CY5" s="259"/>
      <c r="CZ5" s="259"/>
      <c r="DA5" s="259"/>
      <c r="DB5" s="259"/>
      <c r="DC5" s="259"/>
      <c r="DD5" s="259"/>
      <c r="DE5" s="259"/>
      <c r="DF5" s="259"/>
      <c r="DG5" s="259"/>
      <c r="DH5" s="259"/>
      <c r="DI5" s="259"/>
      <c r="DJ5" s="259"/>
      <c r="DK5" s="259"/>
      <c r="DL5" s="259"/>
      <c r="DM5" s="259"/>
      <c r="DN5" s="259"/>
      <c r="DO5" s="259"/>
      <c r="DP5" s="259"/>
      <c r="DQ5" s="259"/>
      <c r="DR5" s="259"/>
      <c r="DS5" s="259"/>
      <c r="DT5" s="259"/>
      <c r="DU5" s="259"/>
      <c r="DV5" s="259"/>
      <c r="DW5" s="259"/>
      <c r="DX5" s="259"/>
      <c r="DY5" s="259"/>
      <c r="DZ5" s="259"/>
      <c r="EA5" s="259"/>
      <c r="EB5" s="259"/>
      <c r="EC5" s="259"/>
      <c r="ED5" s="259"/>
      <c r="EE5" s="259"/>
      <c r="EF5" s="259"/>
      <c r="EG5" s="259"/>
      <c r="EH5" s="259"/>
      <c r="EI5" s="259"/>
      <c r="EJ5" s="259"/>
      <c r="EK5" s="259"/>
      <c r="EL5" s="259"/>
      <c r="EM5" s="259"/>
      <c r="EN5" s="259"/>
      <c r="EO5" s="259"/>
      <c r="EP5" s="259"/>
      <c r="EQ5" s="259"/>
      <c r="ER5" s="259"/>
      <c r="ES5" s="259"/>
      <c r="ET5" s="259"/>
      <c r="EU5" s="259"/>
      <c r="EV5" s="259"/>
      <c r="EW5" s="259"/>
      <c r="EX5" s="259"/>
      <c r="EY5" s="259"/>
      <c r="EZ5" s="259"/>
      <c r="FA5" s="259"/>
      <c r="FB5" s="259"/>
      <c r="FC5" s="259"/>
      <c r="FD5" s="259"/>
      <c r="FE5" s="259"/>
      <c r="FF5" s="259"/>
      <c r="FG5" s="259"/>
      <c r="FH5" s="259"/>
      <c r="FI5" s="259"/>
      <c r="FJ5" s="259"/>
      <c r="FK5" s="259"/>
      <c r="FL5" s="259"/>
      <c r="FM5" s="259"/>
      <c r="FN5" s="259"/>
      <c r="FO5" s="259"/>
      <c r="FP5" s="259"/>
      <c r="FQ5" s="259"/>
      <c r="FR5" s="259"/>
      <c r="FS5" s="259"/>
      <c r="FT5" s="259"/>
      <c r="FU5" s="259"/>
      <c r="FV5" s="259"/>
      <c r="FW5" s="259"/>
      <c r="FX5" s="259"/>
      <c r="FY5" s="259"/>
      <c r="FZ5" s="259"/>
      <c r="GA5" s="259"/>
      <c r="GB5" s="259"/>
      <c r="GC5" s="259"/>
      <c r="GD5" s="259"/>
      <c r="GE5" s="259"/>
      <c r="GF5" s="259"/>
      <c r="GG5" s="259"/>
      <c r="GH5" s="259"/>
      <c r="GI5" s="259"/>
      <c r="GJ5" s="259"/>
      <c r="GK5" s="259"/>
      <c r="GL5" s="259"/>
      <c r="GM5" s="259"/>
      <c r="GN5" s="259"/>
      <c r="GO5" s="259"/>
      <c r="GP5" s="259"/>
      <c r="GQ5" s="259"/>
      <c r="GR5" s="259"/>
      <c r="GS5" s="259"/>
      <c r="GT5" s="259"/>
      <c r="GU5" s="259"/>
      <c r="GV5" s="259"/>
      <c r="GW5" s="259"/>
      <c r="GX5" s="259"/>
      <c r="GY5" s="259"/>
      <c r="GZ5" s="259"/>
      <c r="HA5" s="259"/>
      <c r="HB5" s="259"/>
      <c r="HC5" s="259"/>
      <c r="HD5" s="259"/>
      <c r="HE5" s="259"/>
      <c r="HF5" s="259"/>
      <c r="HG5" s="259"/>
      <c r="HH5" s="259"/>
      <c r="HI5" s="259"/>
      <c r="HJ5" s="259"/>
      <c r="HK5" s="259"/>
      <c r="HL5" s="259"/>
      <c r="HM5" s="259"/>
      <c r="HN5" s="259"/>
      <c r="HO5" s="259"/>
      <c r="HP5" s="259"/>
      <c r="HQ5" s="259"/>
      <c r="HR5" s="259"/>
      <c r="HS5" s="259"/>
      <c r="HT5" s="259"/>
      <c r="HU5" s="259"/>
      <c r="HV5" s="259"/>
      <c r="HW5" s="259"/>
      <c r="HX5" s="259"/>
      <c r="HY5" s="259"/>
      <c r="HZ5" s="259"/>
      <c r="IA5" s="259"/>
      <c r="IB5" s="259"/>
      <c r="IC5" s="259"/>
    </row>
    <row r="6" spans="1:237" s="260" customFormat="1" ht="24.75" customHeight="1">
      <c r="A6" s="375" t="s">
        <v>82</v>
      </c>
      <c r="B6" s="505"/>
      <c r="C6" s="505"/>
      <c r="D6" s="505"/>
      <c r="E6" s="376" t="s">
        <v>83</v>
      </c>
      <c r="F6" s="505"/>
      <c r="G6" s="505"/>
      <c r="H6" s="505"/>
      <c r="I6" s="505"/>
      <c r="J6" s="377" t="s">
        <v>83</v>
      </c>
      <c r="K6" s="505"/>
      <c r="L6" s="505"/>
      <c r="M6" s="505"/>
      <c r="N6" s="377" t="s">
        <v>83</v>
      </c>
      <c r="O6" s="259"/>
      <c r="P6" s="259"/>
      <c r="Q6" s="259"/>
      <c r="R6" s="259"/>
      <c r="S6" s="259"/>
      <c r="T6" s="259"/>
      <c r="U6" s="259"/>
      <c r="V6" s="259"/>
      <c r="W6" s="259"/>
      <c r="X6" s="259"/>
      <c r="Y6" s="259"/>
      <c r="Z6" s="259"/>
      <c r="AA6" s="259"/>
      <c r="AB6" s="259"/>
      <c r="AC6" s="259"/>
      <c r="AD6" s="259"/>
      <c r="AE6" s="259"/>
      <c r="AF6" s="259"/>
      <c r="AG6" s="259"/>
      <c r="AH6" s="259"/>
      <c r="AI6" s="259"/>
      <c r="AJ6" s="259"/>
      <c r="AK6" s="259"/>
      <c r="AL6" s="259"/>
      <c r="AM6" s="259"/>
      <c r="AN6" s="259"/>
      <c r="AO6" s="259"/>
      <c r="AP6" s="259"/>
      <c r="AQ6" s="259"/>
      <c r="AR6" s="259"/>
      <c r="AS6" s="259"/>
      <c r="AT6" s="259"/>
      <c r="AU6" s="259"/>
      <c r="AV6" s="259"/>
      <c r="AW6" s="259"/>
      <c r="AX6" s="259"/>
      <c r="AY6" s="259"/>
      <c r="AZ6" s="259"/>
      <c r="BA6" s="259"/>
      <c r="BB6" s="259"/>
      <c r="BC6" s="259"/>
      <c r="BD6" s="259"/>
      <c r="BE6" s="259"/>
      <c r="BF6" s="259"/>
      <c r="BG6" s="259"/>
      <c r="BH6" s="259"/>
      <c r="BI6" s="259"/>
      <c r="BJ6" s="259"/>
      <c r="BK6" s="259"/>
      <c r="BL6" s="259"/>
      <c r="BM6" s="259"/>
      <c r="BN6" s="259"/>
      <c r="BO6" s="259"/>
      <c r="BP6" s="259"/>
      <c r="BQ6" s="259"/>
      <c r="BR6" s="259"/>
      <c r="BS6" s="259"/>
      <c r="BT6" s="259"/>
      <c r="BU6" s="259"/>
      <c r="BV6" s="259"/>
      <c r="BW6" s="259"/>
      <c r="BX6" s="259"/>
      <c r="BY6" s="259"/>
      <c r="BZ6" s="259"/>
      <c r="CA6" s="259"/>
      <c r="CB6" s="259"/>
      <c r="CC6" s="259"/>
      <c r="CD6" s="259"/>
      <c r="CE6" s="259"/>
      <c r="CF6" s="259"/>
      <c r="CG6" s="259"/>
      <c r="CH6" s="259"/>
      <c r="CI6" s="259"/>
      <c r="CJ6" s="259"/>
      <c r="CK6" s="259"/>
      <c r="CL6" s="259"/>
      <c r="CM6" s="259"/>
      <c r="CN6" s="259"/>
      <c r="CO6" s="259"/>
      <c r="CP6" s="259"/>
      <c r="CQ6" s="259"/>
      <c r="CR6" s="259"/>
      <c r="CS6" s="259"/>
      <c r="CT6" s="259"/>
      <c r="CU6" s="259"/>
      <c r="CV6" s="259"/>
      <c r="CW6" s="259"/>
      <c r="CX6" s="259"/>
      <c r="CY6" s="259"/>
      <c r="CZ6" s="259"/>
      <c r="DA6" s="259"/>
      <c r="DB6" s="259"/>
      <c r="DC6" s="259"/>
      <c r="DD6" s="259"/>
      <c r="DE6" s="259"/>
      <c r="DF6" s="259"/>
      <c r="DG6" s="259"/>
      <c r="DH6" s="259"/>
      <c r="DI6" s="259"/>
      <c r="DJ6" s="259"/>
      <c r="DK6" s="259"/>
      <c r="DL6" s="259"/>
      <c r="DM6" s="259"/>
      <c r="DN6" s="259"/>
      <c r="DO6" s="259"/>
      <c r="DP6" s="259"/>
      <c r="DQ6" s="259"/>
      <c r="DR6" s="259"/>
      <c r="DS6" s="259"/>
      <c r="DT6" s="259"/>
      <c r="DU6" s="259"/>
      <c r="DV6" s="259"/>
      <c r="DW6" s="259"/>
      <c r="DX6" s="259"/>
      <c r="DY6" s="259"/>
      <c r="DZ6" s="259"/>
      <c r="EA6" s="259"/>
      <c r="EB6" s="259"/>
      <c r="EC6" s="259"/>
      <c r="ED6" s="259"/>
      <c r="EE6" s="259"/>
      <c r="EF6" s="259"/>
      <c r="EG6" s="259"/>
      <c r="EH6" s="259"/>
      <c r="EI6" s="259"/>
      <c r="EJ6" s="259"/>
      <c r="EK6" s="259"/>
      <c r="EL6" s="259"/>
      <c r="EM6" s="259"/>
      <c r="EN6" s="259"/>
      <c r="EO6" s="259"/>
      <c r="EP6" s="259"/>
      <c r="EQ6" s="259"/>
      <c r="ER6" s="259"/>
      <c r="ES6" s="259"/>
      <c r="ET6" s="259"/>
      <c r="EU6" s="259"/>
      <c r="EV6" s="259"/>
      <c r="EW6" s="259"/>
      <c r="EX6" s="259"/>
      <c r="EY6" s="259"/>
      <c r="EZ6" s="259"/>
      <c r="FA6" s="259"/>
      <c r="FB6" s="259"/>
      <c r="FC6" s="259"/>
      <c r="FD6" s="259"/>
      <c r="FE6" s="259"/>
      <c r="FF6" s="259"/>
      <c r="FG6" s="259"/>
      <c r="FH6" s="259"/>
      <c r="FI6" s="259"/>
      <c r="FJ6" s="259"/>
      <c r="FK6" s="259"/>
      <c r="FL6" s="259"/>
      <c r="FM6" s="259"/>
      <c r="FN6" s="259"/>
      <c r="FO6" s="259"/>
      <c r="FP6" s="259"/>
      <c r="FQ6" s="259"/>
      <c r="FR6" s="259"/>
      <c r="FS6" s="259"/>
      <c r="FT6" s="259"/>
      <c r="FU6" s="259"/>
      <c r="FV6" s="259"/>
      <c r="FW6" s="259"/>
      <c r="FX6" s="259"/>
      <c r="FY6" s="259"/>
      <c r="FZ6" s="259"/>
      <c r="GA6" s="259"/>
      <c r="GB6" s="259"/>
      <c r="GC6" s="259"/>
      <c r="GD6" s="259"/>
      <c r="GE6" s="259"/>
      <c r="GF6" s="259"/>
      <c r="GG6" s="259"/>
      <c r="GH6" s="259"/>
      <c r="GI6" s="259"/>
      <c r="GJ6" s="259"/>
      <c r="GK6" s="259"/>
      <c r="GL6" s="259"/>
      <c r="GM6" s="259"/>
      <c r="GN6" s="259"/>
      <c r="GO6" s="259"/>
      <c r="GP6" s="259"/>
      <c r="GQ6" s="259"/>
      <c r="GR6" s="259"/>
      <c r="GS6" s="259"/>
      <c r="GT6" s="259"/>
      <c r="GU6" s="259"/>
      <c r="GV6" s="259"/>
      <c r="GW6" s="259"/>
      <c r="GX6" s="259"/>
      <c r="GY6" s="259"/>
      <c r="GZ6" s="259"/>
      <c r="HA6" s="259"/>
      <c r="HB6" s="259"/>
      <c r="HC6" s="259"/>
      <c r="HD6" s="259"/>
      <c r="HE6" s="259"/>
      <c r="HF6" s="259"/>
      <c r="HG6" s="259"/>
      <c r="HH6" s="259"/>
      <c r="HI6" s="259"/>
      <c r="HJ6" s="259"/>
      <c r="HK6" s="259"/>
      <c r="HL6" s="259"/>
      <c r="HM6" s="259"/>
      <c r="HN6" s="259"/>
      <c r="HO6" s="259"/>
      <c r="HP6" s="259"/>
      <c r="HQ6" s="259"/>
      <c r="HR6" s="259"/>
      <c r="HS6" s="259"/>
      <c r="HT6" s="259"/>
      <c r="HU6" s="259"/>
      <c r="HV6" s="259"/>
      <c r="HW6" s="259"/>
      <c r="HX6" s="259"/>
      <c r="HY6" s="259"/>
      <c r="HZ6" s="259"/>
      <c r="IA6" s="259"/>
      <c r="IB6" s="259"/>
      <c r="IC6" s="259"/>
    </row>
    <row r="7" spans="1:237" s="326" customFormat="1" ht="35.25" customHeight="1">
      <c r="A7" s="332" t="s">
        <v>34</v>
      </c>
      <c r="B7" s="333">
        <f>SUM(B8:B23)</f>
        <v>51439</v>
      </c>
      <c r="C7" s="333">
        <f>SUM(C8:C23)</f>
        <v>48077</v>
      </c>
      <c r="D7" s="333">
        <f>SUM(D8:D23)</f>
        <v>3362</v>
      </c>
      <c r="E7" s="334">
        <f t="shared" ref="E7:E24" si="0">D7/B7*100</f>
        <v>6.535896887575575</v>
      </c>
      <c r="F7" s="333">
        <f>SUM(F8:F24)</f>
        <v>67</v>
      </c>
      <c r="G7" s="333">
        <f>SUM(G8:G23)</f>
        <v>1924</v>
      </c>
      <c r="H7" s="333">
        <f>SUM(H8:H23)</f>
        <v>1758</v>
      </c>
      <c r="I7" s="333">
        <f>SUM(I8:I23)</f>
        <v>166</v>
      </c>
      <c r="J7" s="334">
        <f t="shared" ref="J7:J24" si="1">I7/G7*100</f>
        <v>8.6278586278586289</v>
      </c>
      <c r="K7" s="333">
        <f>SUM(K8:K23)</f>
        <v>49515</v>
      </c>
      <c r="L7" s="333">
        <f>SUM(L8:L23)</f>
        <v>46319</v>
      </c>
      <c r="M7" s="333">
        <f>SUM(M8:M23)</f>
        <v>3196</v>
      </c>
      <c r="N7" s="334">
        <f t="shared" ref="N7:N23" si="2">M7/K7*100</f>
        <v>6.4546097142280114</v>
      </c>
      <c r="O7" s="335"/>
      <c r="P7" s="335"/>
      <c r="Q7" s="335"/>
      <c r="R7" s="335"/>
      <c r="S7" s="335"/>
      <c r="T7" s="335"/>
      <c r="U7" s="335"/>
      <c r="V7" s="335"/>
      <c r="W7" s="335"/>
      <c r="X7" s="325"/>
      <c r="Y7" s="325"/>
      <c r="Z7" s="325"/>
      <c r="AA7" s="325"/>
      <c r="AB7" s="325"/>
      <c r="AC7" s="325"/>
      <c r="AD7" s="325"/>
      <c r="AE7" s="325"/>
      <c r="AF7" s="325"/>
      <c r="AG7" s="325"/>
      <c r="AH7" s="325"/>
      <c r="AI7" s="325"/>
      <c r="AJ7" s="325"/>
      <c r="AK7" s="325"/>
      <c r="AL7" s="325"/>
      <c r="AM7" s="325"/>
      <c r="AN7" s="325"/>
      <c r="AO7" s="325"/>
      <c r="AP7" s="325"/>
      <c r="AQ7" s="325"/>
      <c r="AR7" s="325"/>
      <c r="AS7" s="325"/>
      <c r="AT7" s="325"/>
      <c r="AU7" s="325"/>
      <c r="AV7" s="325"/>
      <c r="AW7" s="325"/>
      <c r="AX7" s="325"/>
      <c r="AY7" s="325"/>
      <c r="AZ7" s="325"/>
      <c r="BA7" s="325"/>
      <c r="BB7" s="325"/>
      <c r="BC7" s="325"/>
      <c r="BD7" s="325"/>
      <c r="BE7" s="325"/>
      <c r="BF7" s="325"/>
      <c r="BG7" s="325"/>
      <c r="BH7" s="325"/>
      <c r="BI7" s="325"/>
      <c r="BJ7" s="325"/>
      <c r="BK7" s="325"/>
      <c r="BL7" s="325"/>
      <c r="BM7" s="325"/>
      <c r="BN7" s="325"/>
      <c r="BO7" s="325"/>
      <c r="BP7" s="325"/>
      <c r="BQ7" s="325"/>
      <c r="BR7" s="325"/>
      <c r="BS7" s="325"/>
      <c r="BT7" s="325"/>
      <c r="BU7" s="325"/>
      <c r="BV7" s="325"/>
      <c r="BW7" s="325"/>
      <c r="BX7" s="325"/>
      <c r="BY7" s="325"/>
      <c r="BZ7" s="325"/>
      <c r="CA7" s="325"/>
      <c r="CB7" s="325"/>
      <c r="CC7" s="325"/>
      <c r="CD7" s="325"/>
      <c r="CE7" s="325"/>
      <c r="CF7" s="325"/>
      <c r="CG7" s="325"/>
      <c r="CH7" s="325"/>
      <c r="CI7" s="325"/>
      <c r="CJ7" s="325"/>
      <c r="CK7" s="325"/>
      <c r="CL7" s="325"/>
      <c r="CM7" s="325"/>
      <c r="CN7" s="325"/>
      <c r="CO7" s="325"/>
      <c r="CP7" s="325"/>
      <c r="CQ7" s="325"/>
      <c r="CR7" s="325"/>
      <c r="CS7" s="325"/>
      <c r="CT7" s="325"/>
      <c r="CU7" s="325"/>
      <c r="CV7" s="325"/>
      <c r="CW7" s="325"/>
      <c r="CX7" s="325"/>
      <c r="CY7" s="325"/>
      <c r="CZ7" s="325"/>
      <c r="DA7" s="325"/>
      <c r="DB7" s="325"/>
      <c r="DC7" s="325"/>
      <c r="DD7" s="325"/>
      <c r="DE7" s="325"/>
      <c r="DF7" s="325"/>
      <c r="DG7" s="325"/>
      <c r="DH7" s="325"/>
      <c r="DI7" s="325"/>
      <c r="DJ7" s="325"/>
      <c r="DK7" s="325"/>
      <c r="DL7" s="325"/>
      <c r="DM7" s="325"/>
      <c r="DN7" s="325"/>
      <c r="DO7" s="325"/>
      <c r="DP7" s="325"/>
      <c r="DQ7" s="325"/>
      <c r="DR7" s="325"/>
      <c r="DS7" s="325"/>
      <c r="DT7" s="325"/>
      <c r="DU7" s="325"/>
      <c r="DV7" s="325"/>
      <c r="DW7" s="325"/>
      <c r="DX7" s="325"/>
      <c r="DY7" s="325"/>
      <c r="DZ7" s="325"/>
      <c r="EA7" s="325"/>
      <c r="EB7" s="325"/>
      <c r="EC7" s="325"/>
      <c r="ED7" s="325"/>
      <c r="EE7" s="325"/>
      <c r="EF7" s="325"/>
      <c r="EG7" s="325"/>
      <c r="EH7" s="325"/>
      <c r="EI7" s="325"/>
      <c r="EJ7" s="325"/>
      <c r="EK7" s="325"/>
      <c r="EL7" s="325"/>
      <c r="EM7" s="325"/>
      <c r="EN7" s="325"/>
      <c r="EO7" s="325"/>
      <c r="EP7" s="325"/>
      <c r="EQ7" s="325"/>
      <c r="ER7" s="325"/>
      <c r="ES7" s="325"/>
      <c r="ET7" s="325"/>
      <c r="EU7" s="325"/>
      <c r="EV7" s="325"/>
      <c r="EW7" s="325"/>
      <c r="EX7" s="325"/>
      <c r="EY7" s="325"/>
      <c r="EZ7" s="325"/>
      <c r="FA7" s="325"/>
      <c r="FB7" s="325"/>
      <c r="FC7" s="325"/>
      <c r="FD7" s="325"/>
      <c r="FE7" s="325"/>
      <c r="FF7" s="325"/>
      <c r="FG7" s="325"/>
      <c r="FH7" s="325"/>
      <c r="FI7" s="325"/>
      <c r="FJ7" s="325"/>
      <c r="FK7" s="325"/>
      <c r="FL7" s="325"/>
      <c r="FM7" s="325"/>
      <c r="FN7" s="325"/>
      <c r="FO7" s="325"/>
      <c r="FP7" s="325"/>
      <c r="FQ7" s="325"/>
      <c r="FR7" s="325"/>
      <c r="FS7" s="325"/>
      <c r="FT7" s="325"/>
      <c r="FU7" s="325"/>
      <c r="FV7" s="325"/>
      <c r="FW7" s="325"/>
      <c r="FX7" s="325"/>
      <c r="FY7" s="325"/>
      <c r="FZ7" s="325"/>
      <c r="GA7" s="325"/>
      <c r="GB7" s="325"/>
      <c r="GC7" s="325"/>
      <c r="GD7" s="325"/>
      <c r="GE7" s="325"/>
      <c r="GF7" s="325"/>
      <c r="GG7" s="325"/>
      <c r="GH7" s="325"/>
      <c r="GI7" s="325"/>
      <c r="GJ7" s="325"/>
      <c r="GK7" s="325"/>
      <c r="GL7" s="325"/>
      <c r="GM7" s="325"/>
      <c r="GN7" s="325"/>
      <c r="GO7" s="325"/>
      <c r="GP7" s="325"/>
      <c r="GQ7" s="325"/>
      <c r="GR7" s="325"/>
      <c r="GS7" s="325"/>
      <c r="GT7" s="325"/>
      <c r="GU7" s="325"/>
      <c r="GV7" s="325"/>
      <c r="GW7" s="325"/>
      <c r="GX7" s="325"/>
      <c r="GY7" s="325"/>
      <c r="GZ7" s="325"/>
      <c r="HA7" s="325"/>
      <c r="HB7" s="325"/>
      <c r="HC7" s="325"/>
      <c r="HD7" s="325"/>
      <c r="HE7" s="325"/>
      <c r="HF7" s="325"/>
      <c r="HG7" s="325"/>
      <c r="HH7" s="325"/>
      <c r="HI7" s="325"/>
      <c r="HJ7" s="325"/>
      <c r="HK7" s="325"/>
      <c r="HL7" s="325"/>
      <c r="HM7" s="325"/>
      <c r="HN7" s="325"/>
      <c r="HO7" s="325"/>
      <c r="HP7" s="325"/>
      <c r="HQ7" s="325"/>
      <c r="HR7" s="325"/>
      <c r="HS7" s="325"/>
      <c r="HT7" s="325"/>
      <c r="HU7" s="325"/>
      <c r="HV7" s="325"/>
      <c r="HW7" s="325"/>
      <c r="HX7" s="325"/>
      <c r="HY7" s="325"/>
      <c r="HZ7" s="325"/>
      <c r="IA7" s="325"/>
      <c r="IB7" s="325"/>
      <c r="IC7" s="325"/>
    </row>
    <row r="8" spans="1:237" s="260" customFormat="1" ht="35.25" customHeight="1">
      <c r="A8" s="254" t="s">
        <v>35</v>
      </c>
      <c r="B8" s="255">
        <f t="shared" ref="B8:B24" si="3">G8+K8</f>
        <v>4095</v>
      </c>
      <c r="C8" s="255">
        <f t="shared" ref="C8:C24" si="4">H8+L8</f>
        <v>3864</v>
      </c>
      <c r="D8" s="255">
        <f t="shared" ref="D8:D24" si="5">I8+M8</f>
        <v>231</v>
      </c>
      <c r="E8" s="257">
        <f t="shared" si="0"/>
        <v>5.6410256410256414</v>
      </c>
      <c r="F8" s="255">
        <v>3</v>
      </c>
      <c r="G8" s="255">
        <f t="shared" ref="G8:G24" si="6">SUM(H8:I8)</f>
        <v>72</v>
      </c>
      <c r="H8" s="255">
        <v>63</v>
      </c>
      <c r="I8" s="255">
        <v>9</v>
      </c>
      <c r="J8" s="257">
        <f t="shared" si="1"/>
        <v>12.5</v>
      </c>
      <c r="K8" s="255">
        <f t="shared" ref="K8:K23" si="7">SUM(L8:M8)</f>
        <v>4023</v>
      </c>
      <c r="L8" s="255">
        <v>3801</v>
      </c>
      <c r="M8" s="255">
        <v>222</v>
      </c>
      <c r="N8" s="257">
        <f t="shared" si="2"/>
        <v>5.5182699478001496</v>
      </c>
      <c r="O8" s="258"/>
      <c r="P8" s="258"/>
      <c r="Q8" s="258"/>
      <c r="R8" s="258"/>
      <c r="S8" s="258"/>
      <c r="T8" s="258"/>
      <c r="U8" s="258"/>
      <c r="V8" s="258"/>
      <c r="W8" s="258"/>
      <c r="X8" s="259"/>
      <c r="Y8" s="259"/>
      <c r="Z8" s="259"/>
      <c r="AA8" s="259"/>
      <c r="AB8" s="259"/>
      <c r="AC8" s="259"/>
      <c r="AD8" s="259"/>
      <c r="AE8" s="259"/>
      <c r="AF8" s="259"/>
      <c r="AG8" s="259"/>
      <c r="AH8" s="259"/>
      <c r="AI8" s="259"/>
      <c r="AJ8" s="259"/>
      <c r="AK8" s="259"/>
      <c r="AL8" s="259"/>
      <c r="AM8" s="259"/>
      <c r="AN8" s="259"/>
      <c r="AO8" s="259"/>
      <c r="AP8" s="259"/>
      <c r="AQ8" s="259"/>
      <c r="AR8" s="259"/>
      <c r="AS8" s="259"/>
      <c r="AT8" s="259"/>
      <c r="AU8" s="259"/>
      <c r="AV8" s="259"/>
      <c r="AW8" s="259"/>
      <c r="AX8" s="259"/>
      <c r="AY8" s="259"/>
      <c r="AZ8" s="259"/>
      <c r="BA8" s="259"/>
      <c r="BB8" s="259"/>
      <c r="BC8" s="259"/>
      <c r="BD8" s="259"/>
      <c r="BE8" s="259"/>
      <c r="BF8" s="259"/>
      <c r="BG8" s="259"/>
      <c r="BH8" s="259"/>
      <c r="BI8" s="259"/>
      <c r="BJ8" s="259"/>
      <c r="BK8" s="259"/>
      <c r="BL8" s="259"/>
      <c r="BM8" s="259"/>
      <c r="BN8" s="259"/>
      <c r="BO8" s="259"/>
      <c r="BP8" s="259"/>
      <c r="BQ8" s="259"/>
      <c r="BR8" s="259"/>
      <c r="BS8" s="259"/>
      <c r="BT8" s="259"/>
      <c r="BU8" s="259"/>
      <c r="BV8" s="259"/>
      <c r="BW8" s="259"/>
      <c r="BX8" s="259"/>
      <c r="BY8" s="259"/>
      <c r="BZ8" s="259"/>
      <c r="CA8" s="259"/>
      <c r="CB8" s="259"/>
      <c r="CC8" s="259"/>
      <c r="CD8" s="259"/>
      <c r="CE8" s="259"/>
      <c r="CF8" s="259"/>
      <c r="CG8" s="259"/>
      <c r="CH8" s="259"/>
      <c r="CI8" s="259"/>
      <c r="CJ8" s="259"/>
      <c r="CK8" s="259"/>
      <c r="CL8" s="259"/>
      <c r="CM8" s="259"/>
      <c r="CN8" s="259"/>
      <c r="CO8" s="259"/>
      <c r="CP8" s="259"/>
      <c r="CQ8" s="259"/>
      <c r="CR8" s="259"/>
      <c r="CS8" s="259"/>
      <c r="CT8" s="259"/>
      <c r="CU8" s="259"/>
      <c r="CV8" s="259"/>
      <c r="CW8" s="259"/>
      <c r="CX8" s="259"/>
      <c r="CY8" s="259"/>
      <c r="CZ8" s="259"/>
      <c r="DA8" s="259"/>
      <c r="DB8" s="259"/>
      <c r="DC8" s="259"/>
      <c r="DD8" s="259"/>
      <c r="DE8" s="259"/>
      <c r="DF8" s="259"/>
      <c r="DG8" s="259"/>
      <c r="DH8" s="259"/>
      <c r="DI8" s="259"/>
      <c r="DJ8" s="259"/>
      <c r="DK8" s="259"/>
      <c r="DL8" s="259"/>
      <c r="DM8" s="259"/>
      <c r="DN8" s="259"/>
      <c r="DO8" s="259"/>
      <c r="DP8" s="259"/>
      <c r="DQ8" s="259"/>
      <c r="DR8" s="259"/>
      <c r="DS8" s="259"/>
      <c r="DT8" s="259"/>
      <c r="DU8" s="259"/>
      <c r="DV8" s="259"/>
      <c r="DW8" s="259"/>
      <c r="DX8" s="259"/>
      <c r="DY8" s="259"/>
      <c r="DZ8" s="259"/>
      <c r="EA8" s="259"/>
      <c r="EB8" s="259"/>
      <c r="EC8" s="259"/>
      <c r="ED8" s="259"/>
      <c r="EE8" s="259"/>
      <c r="EF8" s="259"/>
      <c r="EG8" s="259"/>
      <c r="EH8" s="259"/>
      <c r="EI8" s="259"/>
      <c r="EJ8" s="259"/>
      <c r="EK8" s="259"/>
      <c r="EL8" s="259"/>
      <c r="EM8" s="259"/>
      <c r="EN8" s="259"/>
      <c r="EO8" s="259"/>
      <c r="EP8" s="259"/>
      <c r="EQ8" s="259"/>
      <c r="ER8" s="259"/>
      <c r="ES8" s="259"/>
      <c r="ET8" s="259"/>
      <c r="EU8" s="259"/>
      <c r="EV8" s="259"/>
      <c r="EW8" s="259"/>
      <c r="EX8" s="259"/>
      <c r="EY8" s="259"/>
      <c r="EZ8" s="259"/>
      <c r="FA8" s="259"/>
      <c r="FB8" s="259"/>
      <c r="FC8" s="259"/>
      <c r="FD8" s="259"/>
      <c r="FE8" s="259"/>
      <c r="FF8" s="259"/>
      <c r="FG8" s="259"/>
      <c r="FH8" s="259"/>
      <c r="FI8" s="259"/>
      <c r="FJ8" s="259"/>
      <c r="FK8" s="259"/>
      <c r="FL8" s="259"/>
      <c r="FM8" s="259"/>
      <c r="FN8" s="259"/>
      <c r="FO8" s="259"/>
      <c r="FP8" s="259"/>
      <c r="FQ8" s="259"/>
      <c r="FR8" s="259"/>
      <c r="FS8" s="259"/>
      <c r="FT8" s="259"/>
      <c r="FU8" s="259"/>
      <c r="FV8" s="259"/>
      <c r="FW8" s="259"/>
      <c r="FX8" s="259"/>
      <c r="FY8" s="259"/>
      <c r="FZ8" s="259"/>
      <c r="GA8" s="259"/>
      <c r="GB8" s="259"/>
      <c r="GC8" s="259"/>
      <c r="GD8" s="259"/>
      <c r="GE8" s="259"/>
      <c r="GF8" s="259"/>
      <c r="GG8" s="259"/>
      <c r="GH8" s="259"/>
      <c r="GI8" s="259"/>
      <c r="GJ8" s="259"/>
      <c r="GK8" s="259"/>
      <c r="GL8" s="259"/>
      <c r="GM8" s="259"/>
      <c r="GN8" s="259"/>
      <c r="GO8" s="259"/>
      <c r="GP8" s="259"/>
      <c r="GQ8" s="259"/>
      <c r="GR8" s="259"/>
      <c r="GS8" s="259"/>
      <c r="GT8" s="259"/>
      <c r="GU8" s="259"/>
      <c r="GV8" s="259"/>
      <c r="GW8" s="259"/>
      <c r="GX8" s="259"/>
      <c r="GY8" s="259"/>
      <c r="GZ8" s="259"/>
      <c r="HA8" s="259"/>
      <c r="HB8" s="259"/>
      <c r="HC8" s="259"/>
      <c r="HD8" s="259"/>
      <c r="HE8" s="259"/>
      <c r="HF8" s="259"/>
      <c r="HG8" s="259"/>
      <c r="HH8" s="259"/>
      <c r="HI8" s="259"/>
      <c r="HJ8" s="259"/>
      <c r="HK8" s="259"/>
      <c r="HL8" s="259"/>
      <c r="HM8" s="259"/>
      <c r="HN8" s="259"/>
      <c r="HO8" s="259"/>
      <c r="HP8" s="259"/>
      <c r="HQ8" s="259"/>
      <c r="HR8" s="259"/>
      <c r="HS8" s="259"/>
      <c r="HT8" s="259"/>
      <c r="HU8" s="259"/>
      <c r="HV8" s="259"/>
      <c r="HW8" s="259"/>
      <c r="HX8" s="259"/>
      <c r="HY8" s="259"/>
      <c r="HZ8" s="259"/>
      <c r="IA8" s="259"/>
      <c r="IB8" s="259"/>
      <c r="IC8" s="259"/>
    </row>
    <row r="9" spans="1:237" s="260" customFormat="1" ht="35.25" customHeight="1">
      <c r="A9" s="254" t="s">
        <v>4</v>
      </c>
      <c r="B9" s="255">
        <f t="shared" si="3"/>
        <v>2227</v>
      </c>
      <c r="C9" s="255">
        <f t="shared" si="4"/>
        <v>2103</v>
      </c>
      <c r="D9" s="255">
        <f t="shared" si="5"/>
        <v>124</v>
      </c>
      <c r="E9" s="257">
        <f t="shared" si="0"/>
        <v>5.5680287382128419</v>
      </c>
      <c r="F9" s="255">
        <v>3</v>
      </c>
      <c r="G9" s="255">
        <f t="shared" si="6"/>
        <v>44</v>
      </c>
      <c r="H9" s="255">
        <v>40</v>
      </c>
      <c r="I9" s="255">
        <v>4</v>
      </c>
      <c r="J9" s="257">
        <f t="shared" si="1"/>
        <v>9.0909090909090917</v>
      </c>
      <c r="K9" s="255">
        <f t="shared" si="7"/>
        <v>2183</v>
      </c>
      <c r="L9" s="255">
        <v>2063</v>
      </c>
      <c r="M9" s="255">
        <v>120</v>
      </c>
      <c r="N9" s="257">
        <f t="shared" si="2"/>
        <v>5.4970224461749888</v>
      </c>
      <c r="O9" s="258"/>
      <c r="P9" s="258"/>
      <c r="Q9" s="258"/>
      <c r="R9" s="258"/>
      <c r="S9" s="258"/>
      <c r="T9" s="258"/>
      <c r="U9" s="258"/>
      <c r="V9" s="258"/>
      <c r="W9" s="258"/>
      <c r="X9" s="259"/>
      <c r="Y9" s="259"/>
      <c r="Z9" s="259"/>
      <c r="AA9" s="259"/>
      <c r="AB9" s="259"/>
      <c r="AC9" s="259"/>
      <c r="AD9" s="259"/>
      <c r="AE9" s="259"/>
      <c r="AF9" s="259"/>
      <c r="AG9" s="259"/>
      <c r="AH9" s="259"/>
      <c r="AI9" s="259"/>
      <c r="AJ9" s="259"/>
      <c r="AK9" s="259"/>
      <c r="AL9" s="259"/>
      <c r="AM9" s="259"/>
      <c r="AN9" s="259"/>
      <c r="AO9" s="259"/>
      <c r="AP9" s="259"/>
      <c r="AQ9" s="259"/>
      <c r="AR9" s="259"/>
      <c r="AS9" s="259"/>
      <c r="AT9" s="259"/>
      <c r="AU9" s="259"/>
      <c r="AV9" s="259"/>
      <c r="AW9" s="259"/>
      <c r="AX9" s="259"/>
      <c r="AY9" s="259"/>
      <c r="AZ9" s="259"/>
      <c r="BA9" s="259"/>
      <c r="BB9" s="259"/>
      <c r="BC9" s="259"/>
      <c r="BD9" s="259"/>
      <c r="BE9" s="259"/>
      <c r="BF9" s="259"/>
      <c r="BG9" s="259"/>
      <c r="BH9" s="259"/>
      <c r="BI9" s="259"/>
      <c r="BJ9" s="259"/>
      <c r="BK9" s="259"/>
      <c r="BL9" s="259"/>
      <c r="BM9" s="259"/>
      <c r="BN9" s="259"/>
      <c r="BO9" s="259"/>
      <c r="BP9" s="259"/>
      <c r="BQ9" s="259"/>
      <c r="BR9" s="259"/>
      <c r="BS9" s="259"/>
      <c r="BT9" s="259"/>
      <c r="BU9" s="259"/>
      <c r="BV9" s="259"/>
      <c r="BW9" s="259"/>
      <c r="BX9" s="259"/>
      <c r="BY9" s="259"/>
      <c r="BZ9" s="259"/>
      <c r="CA9" s="259"/>
      <c r="CB9" s="259"/>
      <c r="CC9" s="259"/>
      <c r="CD9" s="259"/>
      <c r="CE9" s="259"/>
      <c r="CF9" s="259"/>
      <c r="CG9" s="259"/>
      <c r="CH9" s="259"/>
      <c r="CI9" s="259"/>
      <c r="CJ9" s="259"/>
      <c r="CK9" s="259"/>
      <c r="CL9" s="259"/>
      <c r="CM9" s="259"/>
      <c r="CN9" s="259"/>
      <c r="CO9" s="259"/>
      <c r="CP9" s="259"/>
      <c r="CQ9" s="259"/>
      <c r="CR9" s="259"/>
      <c r="CS9" s="259"/>
      <c r="CT9" s="259"/>
      <c r="CU9" s="259"/>
      <c r="CV9" s="259"/>
      <c r="CW9" s="259"/>
      <c r="CX9" s="259"/>
      <c r="CY9" s="259"/>
      <c r="CZ9" s="259"/>
      <c r="DA9" s="259"/>
      <c r="DB9" s="259"/>
      <c r="DC9" s="259"/>
      <c r="DD9" s="259"/>
      <c r="DE9" s="259"/>
      <c r="DF9" s="259"/>
      <c r="DG9" s="259"/>
      <c r="DH9" s="259"/>
      <c r="DI9" s="259"/>
      <c r="DJ9" s="259"/>
      <c r="DK9" s="259"/>
      <c r="DL9" s="259"/>
      <c r="DM9" s="259"/>
      <c r="DN9" s="259"/>
      <c r="DO9" s="259"/>
      <c r="DP9" s="259"/>
      <c r="DQ9" s="259"/>
      <c r="DR9" s="259"/>
      <c r="DS9" s="259"/>
      <c r="DT9" s="259"/>
      <c r="DU9" s="259"/>
      <c r="DV9" s="259"/>
      <c r="DW9" s="259"/>
      <c r="DX9" s="259"/>
      <c r="DY9" s="259"/>
      <c r="DZ9" s="259"/>
      <c r="EA9" s="259"/>
      <c r="EB9" s="259"/>
      <c r="EC9" s="259"/>
      <c r="ED9" s="259"/>
      <c r="EE9" s="259"/>
      <c r="EF9" s="259"/>
      <c r="EG9" s="259"/>
      <c r="EH9" s="259"/>
      <c r="EI9" s="259"/>
      <c r="EJ9" s="259"/>
      <c r="EK9" s="259"/>
      <c r="EL9" s="259"/>
      <c r="EM9" s="259"/>
      <c r="EN9" s="259"/>
      <c r="EO9" s="259"/>
      <c r="EP9" s="259"/>
      <c r="EQ9" s="259"/>
      <c r="ER9" s="259"/>
      <c r="ES9" s="259"/>
      <c r="ET9" s="259"/>
      <c r="EU9" s="259"/>
      <c r="EV9" s="259"/>
      <c r="EW9" s="259"/>
      <c r="EX9" s="259"/>
      <c r="EY9" s="259"/>
      <c r="EZ9" s="259"/>
      <c r="FA9" s="259"/>
      <c r="FB9" s="259"/>
      <c r="FC9" s="259"/>
      <c r="FD9" s="259"/>
      <c r="FE9" s="259"/>
      <c r="FF9" s="259"/>
      <c r="FG9" s="259"/>
      <c r="FH9" s="259"/>
      <c r="FI9" s="259"/>
      <c r="FJ9" s="259"/>
      <c r="FK9" s="259"/>
      <c r="FL9" s="259"/>
      <c r="FM9" s="259"/>
      <c r="FN9" s="259"/>
      <c r="FO9" s="259"/>
      <c r="FP9" s="259"/>
      <c r="FQ9" s="259"/>
      <c r="FR9" s="259"/>
      <c r="FS9" s="259"/>
      <c r="FT9" s="259"/>
      <c r="FU9" s="259"/>
      <c r="FV9" s="259"/>
      <c r="FW9" s="259"/>
      <c r="FX9" s="259"/>
      <c r="FY9" s="259"/>
      <c r="FZ9" s="259"/>
      <c r="GA9" s="259"/>
      <c r="GB9" s="259"/>
      <c r="GC9" s="259"/>
      <c r="GD9" s="259"/>
      <c r="GE9" s="259"/>
      <c r="GF9" s="259"/>
      <c r="GG9" s="259"/>
      <c r="GH9" s="259"/>
      <c r="GI9" s="259"/>
      <c r="GJ9" s="259"/>
      <c r="GK9" s="259"/>
      <c r="GL9" s="259"/>
      <c r="GM9" s="259"/>
      <c r="GN9" s="259"/>
      <c r="GO9" s="259"/>
      <c r="GP9" s="259"/>
      <c r="GQ9" s="259"/>
      <c r="GR9" s="259"/>
      <c r="GS9" s="259"/>
      <c r="GT9" s="259"/>
      <c r="GU9" s="259"/>
      <c r="GV9" s="259"/>
      <c r="GW9" s="259"/>
      <c r="GX9" s="259"/>
      <c r="GY9" s="259"/>
      <c r="GZ9" s="259"/>
      <c r="HA9" s="259"/>
      <c r="HB9" s="259"/>
      <c r="HC9" s="259"/>
      <c r="HD9" s="259"/>
      <c r="HE9" s="259"/>
      <c r="HF9" s="259"/>
      <c r="HG9" s="259"/>
      <c r="HH9" s="259"/>
      <c r="HI9" s="259"/>
      <c r="HJ9" s="259"/>
      <c r="HK9" s="259"/>
      <c r="HL9" s="259"/>
      <c r="HM9" s="259"/>
      <c r="HN9" s="259"/>
      <c r="HO9" s="259"/>
      <c r="HP9" s="259"/>
      <c r="HQ9" s="259"/>
      <c r="HR9" s="259"/>
      <c r="HS9" s="259"/>
      <c r="HT9" s="259"/>
      <c r="HU9" s="259"/>
      <c r="HV9" s="259"/>
      <c r="HW9" s="259"/>
      <c r="HX9" s="259"/>
      <c r="HY9" s="259"/>
      <c r="HZ9" s="259"/>
      <c r="IA9" s="259"/>
      <c r="IB9" s="259"/>
      <c r="IC9" s="259"/>
    </row>
    <row r="10" spans="1:237" s="260" customFormat="1" ht="35.25" customHeight="1">
      <c r="A10" s="254" t="s">
        <v>5</v>
      </c>
      <c r="B10" s="255">
        <f t="shared" si="3"/>
        <v>3518</v>
      </c>
      <c r="C10" s="255">
        <f t="shared" si="4"/>
        <v>3321</v>
      </c>
      <c r="D10" s="255">
        <f t="shared" si="5"/>
        <v>197</v>
      </c>
      <c r="E10" s="257">
        <f t="shared" si="0"/>
        <v>5.5997725980670836</v>
      </c>
      <c r="F10" s="255">
        <v>2</v>
      </c>
      <c r="G10" s="255">
        <f t="shared" si="6"/>
        <v>49</v>
      </c>
      <c r="H10" s="255">
        <v>44</v>
      </c>
      <c r="I10" s="255">
        <v>5</v>
      </c>
      <c r="J10" s="257">
        <f t="shared" si="1"/>
        <v>10.204081632653061</v>
      </c>
      <c r="K10" s="255">
        <f t="shared" si="7"/>
        <v>3469</v>
      </c>
      <c r="L10" s="255">
        <v>3277</v>
      </c>
      <c r="M10" s="255">
        <v>192</v>
      </c>
      <c r="N10" s="257">
        <f t="shared" si="2"/>
        <v>5.5347362352262897</v>
      </c>
      <c r="O10" s="264"/>
      <c r="P10" s="264"/>
      <c r="Q10" s="264"/>
      <c r="R10" s="264"/>
      <c r="S10" s="264"/>
      <c r="T10" s="264"/>
      <c r="U10" s="264"/>
      <c r="V10" s="264"/>
      <c r="W10" s="264"/>
      <c r="X10" s="265"/>
      <c r="Y10" s="265"/>
      <c r="Z10" s="265"/>
      <c r="AA10" s="265"/>
      <c r="AB10" s="265"/>
      <c r="AC10" s="265"/>
      <c r="AD10" s="265"/>
      <c r="AE10" s="265"/>
      <c r="AF10" s="265"/>
      <c r="AG10" s="265"/>
      <c r="AH10" s="265"/>
      <c r="AI10" s="265"/>
      <c r="AJ10" s="265"/>
      <c r="AK10" s="265"/>
      <c r="AL10" s="265"/>
      <c r="AM10" s="265"/>
      <c r="AN10" s="265"/>
      <c r="AO10" s="265"/>
      <c r="AP10" s="265"/>
      <c r="AQ10" s="265"/>
      <c r="AR10" s="265"/>
      <c r="AS10" s="265"/>
      <c r="AT10" s="265"/>
      <c r="AU10" s="265"/>
      <c r="AV10" s="265"/>
      <c r="AW10" s="265"/>
      <c r="AX10" s="265"/>
      <c r="AY10" s="265"/>
      <c r="AZ10" s="265"/>
      <c r="BA10" s="265"/>
      <c r="BB10" s="265"/>
      <c r="BC10" s="265"/>
      <c r="BD10" s="265"/>
      <c r="BE10" s="265"/>
      <c r="BF10" s="265"/>
      <c r="BG10" s="265"/>
      <c r="BH10" s="265"/>
      <c r="BI10" s="265"/>
      <c r="BJ10" s="265"/>
      <c r="BK10" s="265"/>
      <c r="BL10" s="265"/>
      <c r="BM10" s="265"/>
      <c r="BN10" s="265"/>
      <c r="BO10" s="265"/>
      <c r="BP10" s="265"/>
      <c r="BQ10" s="265"/>
      <c r="BR10" s="265"/>
      <c r="BS10" s="265"/>
      <c r="BT10" s="265"/>
      <c r="BU10" s="265"/>
      <c r="BV10" s="265"/>
      <c r="BW10" s="265"/>
      <c r="BX10" s="265"/>
      <c r="BY10" s="265"/>
      <c r="BZ10" s="265"/>
      <c r="CA10" s="265"/>
      <c r="CB10" s="265"/>
      <c r="CC10" s="265"/>
      <c r="CD10" s="265"/>
      <c r="CE10" s="265"/>
      <c r="CF10" s="265"/>
      <c r="CG10" s="265"/>
      <c r="CH10" s="265"/>
      <c r="CI10" s="265"/>
      <c r="CJ10" s="265"/>
      <c r="CK10" s="265"/>
      <c r="CL10" s="265"/>
      <c r="CM10" s="265"/>
      <c r="CN10" s="265"/>
      <c r="CO10" s="265"/>
      <c r="CP10" s="265"/>
      <c r="CQ10" s="265"/>
      <c r="CR10" s="265"/>
      <c r="CS10" s="265"/>
      <c r="CT10" s="265"/>
      <c r="CU10" s="265"/>
      <c r="CV10" s="265"/>
      <c r="CW10" s="265"/>
      <c r="CX10" s="265"/>
      <c r="CY10" s="265"/>
      <c r="CZ10" s="265"/>
      <c r="DA10" s="265"/>
      <c r="DB10" s="265"/>
      <c r="DC10" s="265"/>
      <c r="DD10" s="265"/>
      <c r="DE10" s="265"/>
      <c r="DF10" s="265"/>
      <c r="DG10" s="265"/>
      <c r="DH10" s="265"/>
      <c r="DI10" s="265"/>
      <c r="DJ10" s="265"/>
      <c r="DK10" s="265"/>
      <c r="DL10" s="265"/>
      <c r="DM10" s="265"/>
      <c r="DN10" s="265"/>
      <c r="DO10" s="265"/>
      <c r="DP10" s="265"/>
      <c r="DQ10" s="265"/>
      <c r="DR10" s="265"/>
      <c r="DS10" s="265"/>
      <c r="DT10" s="265"/>
      <c r="DU10" s="265"/>
      <c r="DV10" s="265"/>
      <c r="DW10" s="265"/>
      <c r="DX10" s="265"/>
      <c r="DY10" s="265"/>
      <c r="DZ10" s="265"/>
      <c r="EA10" s="265"/>
      <c r="EB10" s="265"/>
      <c r="EC10" s="265"/>
      <c r="ED10" s="265"/>
      <c r="EE10" s="265"/>
      <c r="EF10" s="265"/>
      <c r="EG10" s="265"/>
      <c r="EH10" s="265"/>
      <c r="EI10" s="265"/>
      <c r="EJ10" s="265"/>
      <c r="EK10" s="265"/>
      <c r="EL10" s="265"/>
      <c r="EM10" s="265"/>
      <c r="EN10" s="265"/>
      <c r="EO10" s="265"/>
      <c r="EP10" s="265"/>
      <c r="EQ10" s="265"/>
      <c r="ER10" s="265"/>
      <c r="ES10" s="265"/>
      <c r="ET10" s="265"/>
      <c r="EU10" s="265"/>
      <c r="EV10" s="265"/>
      <c r="EW10" s="265"/>
      <c r="EX10" s="265"/>
      <c r="EY10" s="265"/>
      <c r="EZ10" s="265"/>
      <c r="FA10" s="265"/>
      <c r="FB10" s="265"/>
      <c r="FC10" s="265"/>
      <c r="FD10" s="265"/>
      <c r="FE10" s="265"/>
      <c r="FF10" s="265"/>
      <c r="FG10" s="265"/>
      <c r="FH10" s="265"/>
      <c r="FI10" s="265"/>
      <c r="FJ10" s="265"/>
      <c r="FK10" s="265"/>
      <c r="FL10" s="265"/>
      <c r="FM10" s="265"/>
      <c r="FN10" s="265"/>
      <c r="FO10" s="265"/>
      <c r="FP10" s="265"/>
      <c r="FQ10" s="265"/>
      <c r="FR10" s="265"/>
      <c r="FS10" s="265"/>
      <c r="FT10" s="265"/>
      <c r="FU10" s="265"/>
      <c r="FV10" s="265"/>
      <c r="FW10" s="265"/>
      <c r="FX10" s="265"/>
      <c r="FY10" s="265"/>
      <c r="FZ10" s="265"/>
      <c r="GA10" s="265"/>
      <c r="GB10" s="265"/>
      <c r="GC10" s="265"/>
      <c r="GD10" s="265"/>
      <c r="GE10" s="265"/>
      <c r="GF10" s="265"/>
      <c r="GG10" s="265"/>
      <c r="GH10" s="265"/>
      <c r="GI10" s="265"/>
      <c r="GJ10" s="265"/>
      <c r="GK10" s="265"/>
      <c r="GL10" s="265"/>
      <c r="GM10" s="265"/>
      <c r="GN10" s="265"/>
      <c r="GO10" s="265"/>
      <c r="GP10" s="265"/>
      <c r="GQ10" s="265"/>
      <c r="GR10" s="265"/>
      <c r="GS10" s="265"/>
      <c r="GT10" s="265"/>
      <c r="GU10" s="265"/>
      <c r="GV10" s="265"/>
      <c r="GW10" s="265"/>
      <c r="GX10" s="265"/>
      <c r="GY10" s="265"/>
      <c r="GZ10" s="265"/>
      <c r="HA10" s="265"/>
      <c r="HB10" s="265"/>
      <c r="HC10" s="265"/>
      <c r="HD10" s="265"/>
      <c r="HE10" s="265"/>
      <c r="HF10" s="265"/>
      <c r="HG10" s="265"/>
      <c r="HH10" s="265"/>
      <c r="HI10" s="265"/>
      <c r="HJ10" s="265"/>
      <c r="HK10" s="265"/>
      <c r="HL10" s="265"/>
      <c r="HM10" s="265"/>
      <c r="HN10" s="265"/>
      <c r="HO10" s="265"/>
      <c r="HP10" s="265"/>
      <c r="HQ10" s="265"/>
      <c r="HR10" s="265"/>
      <c r="HS10" s="265"/>
      <c r="HT10" s="265"/>
      <c r="HU10" s="265"/>
      <c r="HV10" s="265"/>
      <c r="HW10" s="265"/>
      <c r="HX10" s="265"/>
      <c r="HY10" s="265"/>
      <c r="HZ10" s="265"/>
      <c r="IA10" s="265"/>
      <c r="IB10" s="265"/>
      <c r="IC10" s="265"/>
    </row>
    <row r="11" spans="1:237" s="260" customFormat="1" ht="35.25" customHeight="1">
      <c r="A11" s="254" t="s">
        <v>6</v>
      </c>
      <c r="B11" s="255">
        <f t="shared" si="3"/>
        <v>3093</v>
      </c>
      <c r="C11" s="255">
        <f t="shared" si="4"/>
        <v>2850</v>
      </c>
      <c r="D11" s="255">
        <f t="shared" si="5"/>
        <v>243</v>
      </c>
      <c r="E11" s="257">
        <f t="shared" si="0"/>
        <v>7.8564500484966047</v>
      </c>
      <c r="F11" s="255">
        <v>2</v>
      </c>
      <c r="G11" s="255">
        <f t="shared" si="6"/>
        <v>77</v>
      </c>
      <c r="H11" s="255">
        <v>70</v>
      </c>
      <c r="I11" s="255">
        <v>7</v>
      </c>
      <c r="J11" s="257">
        <f t="shared" si="1"/>
        <v>9.0909090909090917</v>
      </c>
      <c r="K11" s="255">
        <f t="shared" si="7"/>
        <v>3016</v>
      </c>
      <c r="L11" s="255">
        <v>2780</v>
      </c>
      <c r="M11" s="255">
        <v>236</v>
      </c>
      <c r="N11" s="257">
        <f t="shared" si="2"/>
        <v>7.8249336870026527</v>
      </c>
      <c r="O11" s="258"/>
      <c r="P11" s="258"/>
      <c r="Q11" s="258"/>
      <c r="R11" s="258"/>
      <c r="S11" s="258"/>
      <c r="T11" s="258"/>
      <c r="U11" s="258"/>
      <c r="V11" s="258"/>
      <c r="W11" s="258"/>
      <c r="X11" s="259"/>
      <c r="Y11" s="259"/>
      <c r="Z11" s="259"/>
      <c r="AA11" s="259"/>
      <c r="AB11" s="259"/>
      <c r="AC11" s="259"/>
      <c r="AD11" s="259"/>
      <c r="AE11" s="259"/>
      <c r="AF11" s="259"/>
      <c r="AG11" s="259"/>
      <c r="AH11" s="259"/>
      <c r="AI11" s="259"/>
      <c r="AJ11" s="259"/>
      <c r="AK11" s="259"/>
      <c r="AL11" s="259"/>
      <c r="AM11" s="259"/>
      <c r="AN11" s="259"/>
      <c r="AO11" s="259"/>
      <c r="AP11" s="259"/>
      <c r="AQ11" s="259"/>
      <c r="AR11" s="259"/>
      <c r="AS11" s="259"/>
      <c r="AT11" s="259"/>
      <c r="AU11" s="259"/>
      <c r="AV11" s="259"/>
      <c r="AW11" s="259"/>
      <c r="AX11" s="259"/>
      <c r="AY11" s="259"/>
      <c r="AZ11" s="259"/>
      <c r="BA11" s="259"/>
      <c r="BB11" s="259"/>
      <c r="BC11" s="259"/>
      <c r="BD11" s="259"/>
      <c r="BE11" s="259"/>
      <c r="BF11" s="259"/>
      <c r="BG11" s="259"/>
      <c r="BH11" s="259"/>
      <c r="BI11" s="259"/>
      <c r="BJ11" s="259"/>
      <c r="BK11" s="259"/>
      <c r="BL11" s="259"/>
      <c r="BM11" s="259"/>
      <c r="BN11" s="259"/>
      <c r="BO11" s="259"/>
      <c r="BP11" s="259"/>
      <c r="BQ11" s="259"/>
      <c r="BR11" s="259"/>
      <c r="BS11" s="259"/>
      <c r="BT11" s="259"/>
      <c r="BU11" s="259"/>
      <c r="BV11" s="259"/>
      <c r="BW11" s="259"/>
      <c r="BX11" s="259"/>
      <c r="BY11" s="259"/>
      <c r="BZ11" s="259"/>
      <c r="CA11" s="259"/>
      <c r="CB11" s="259"/>
      <c r="CC11" s="259"/>
      <c r="CD11" s="259"/>
      <c r="CE11" s="259"/>
      <c r="CF11" s="259"/>
      <c r="CG11" s="259"/>
      <c r="CH11" s="259"/>
      <c r="CI11" s="259"/>
      <c r="CJ11" s="259"/>
      <c r="CK11" s="259"/>
      <c r="CL11" s="259"/>
      <c r="CM11" s="259"/>
      <c r="CN11" s="259"/>
      <c r="CO11" s="259"/>
      <c r="CP11" s="259"/>
      <c r="CQ11" s="259"/>
      <c r="CR11" s="259"/>
      <c r="CS11" s="259"/>
      <c r="CT11" s="259"/>
      <c r="CU11" s="259"/>
      <c r="CV11" s="259"/>
      <c r="CW11" s="259"/>
      <c r="CX11" s="259"/>
      <c r="CY11" s="259"/>
      <c r="CZ11" s="259"/>
      <c r="DA11" s="259"/>
      <c r="DB11" s="259"/>
      <c r="DC11" s="259"/>
      <c r="DD11" s="259"/>
      <c r="DE11" s="259"/>
      <c r="DF11" s="259"/>
      <c r="DG11" s="259"/>
      <c r="DH11" s="259"/>
      <c r="DI11" s="259"/>
      <c r="DJ11" s="259"/>
      <c r="DK11" s="259"/>
      <c r="DL11" s="259"/>
      <c r="DM11" s="259"/>
      <c r="DN11" s="259"/>
      <c r="DO11" s="259"/>
      <c r="DP11" s="259"/>
      <c r="DQ11" s="259"/>
      <c r="DR11" s="259"/>
      <c r="DS11" s="259"/>
      <c r="DT11" s="259"/>
      <c r="DU11" s="259"/>
      <c r="DV11" s="259"/>
      <c r="DW11" s="259"/>
      <c r="DX11" s="259"/>
      <c r="DY11" s="259"/>
      <c r="DZ11" s="259"/>
      <c r="EA11" s="259"/>
      <c r="EB11" s="259"/>
      <c r="EC11" s="259"/>
      <c r="ED11" s="259"/>
      <c r="EE11" s="259"/>
      <c r="EF11" s="259"/>
      <c r="EG11" s="259"/>
      <c r="EH11" s="259"/>
      <c r="EI11" s="259"/>
      <c r="EJ11" s="259"/>
      <c r="EK11" s="259"/>
      <c r="EL11" s="259"/>
      <c r="EM11" s="259"/>
      <c r="EN11" s="259"/>
      <c r="EO11" s="259"/>
      <c r="EP11" s="259"/>
      <c r="EQ11" s="259"/>
      <c r="ER11" s="259"/>
      <c r="ES11" s="259"/>
      <c r="ET11" s="259"/>
      <c r="EU11" s="259"/>
      <c r="EV11" s="259"/>
      <c r="EW11" s="259"/>
      <c r="EX11" s="259"/>
      <c r="EY11" s="259"/>
      <c r="EZ11" s="259"/>
      <c r="FA11" s="259"/>
      <c r="FB11" s="259"/>
      <c r="FC11" s="259"/>
      <c r="FD11" s="259"/>
      <c r="FE11" s="259"/>
      <c r="FF11" s="259"/>
      <c r="FG11" s="259"/>
      <c r="FH11" s="259"/>
      <c r="FI11" s="259"/>
      <c r="FJ11" s="259"/>
      <c r="FK11" s="259"/>
      <c r="FL11" s="259"/>
      <c r="FM11" s="259"/>
      <c r="FN11" s="259"/>
      <c r="FO11" s="259"/>
      <c r="FP11" s="259"/>
      <c r="FQ11" s="259"/>
      <c r="FR11" s="259"/>
      <c r="FS11" s="259"/>
      <c r="FT11" s="259"/>
      <c r="FU11" s="259"/>
      <c r="FV11" s="259"/>
      <c r="FW11" s="259"/>
      <c r="FX11" s="259"/>
      <c r="FY11" s="259"/>
      <c r="FZ11" s="259"/>
      <c r="GA11" s="259"/>
      <c r="GB11" s="259"/>
      <c r="GC11" s="259"/>
      <c r="GD11" s="259"/>
      <c r="GE11" s="259"/>
      <c r="GF11" s="259"/>
      <c r="GG11" s="259"/>
      <c r="GH11" s="259"/>
      <c r="GI11" s="259"/>
      <c r="GJ11" s="259"/>
      <c r="GK11" s="259"/>
      <c r="GL11" s="259"/>
      <c r="GM11" s="259"/>
      <c r="GN11" s="259"/>
      <c r="GO11" s="259"/>
      <c r="GP11" s="259"/>
      <c r="GQ11" s="259"/>
      <c r="GR11" s="259"/>
      <c r="GS11" s="259"/>
      <c r="GT11" s="259"/>
      <c r="GU11" s="259"/>
      <c r="GV11" s="259"/>
      <c r="GW11" s="259"/>
      <c r="GX11" s="259"/>
      <c r="GY11" s="259"/>
      <c r="GZ11" s="259"/>
      <c r="HA11" s="259"/>
      <c r="HB11" s="259"/>
      <c r="HC11" s="259"/>
      <c r="HD11" s="259"/>
      <c r="HE11" s="259"/>
      <c r="HF11" s="259"/>
      <c r="HG11" s="259"/>
      <c r="HH11" s="259"/>
      <c r="HI11" s="259"/>
      <c r="HJ11" s="259"/>
      <c r="HK11" s="259"/>
      <c r="HL11" s="259"/>
      <c r="HM11" s="259"/>
      <c r="HN11" s="259"/>
      <c r="HO11" s="259"/>
      <c r="HP11" s="259"/>
      <c r="HQ11" s="259"/>
      <c r="HR11" s="259"/>
      <c r="HS11" s="259"/>
      <c r="HT11" s="259"/>
      <c r="HU11" s="259"/>
      <c r="HV11" s="259"/>
      <c r="HW11" s="259"/>
      <c r="HX11" s="259"/>
      <c r="HY11" s="259"/>
      <c r="HZ11" s="259"/>
      <c r="IA11" s="259"/>
      <c r="IB11" s="259"/>
      <c r="IC11" s="259"/>
    </row>
    <row r="12" spans="1:237" s="260" customFormat="1" ht="35.25" customHeight="1">
      <c r="A12" s="254" t="s">
        <v>36</v>
      </c>
      <c r="B12" s="255">
        <f t="shared" si="3"/>
        <v>2812</v>
      </c>
      <c r="C12" s="255">
        <f t="shared" si="4"/>
        <v>2610</v>
      </c>
      <c r="D12" s="255">
        <f t="shared" si="5"/>
        <v>202</v>
      </c>
      <c r="E12" s="257">
        <f t="shared" si="0"/>
        <v>7.1834992887624463</v>
      </c>
      <c r="F12" s="255">
        <v>3</v>
      </c>
      <c r="G12" s="255">
        <f t="shared" si="6"/>
        <v>80</v>
      </c>
      <c r="H12" s="255">
        <v>69</v>
      </c>
      <c r="I12" s="255">
        <v>11</v>
      </c>
      <c r="J12" s="257">
        <f t="shared" si="1"/>
        <v>13.750000000000002</v>
      </c>
      <c r="K12" s="255">
        <f t="shared" si="7"/>
        <v>2732</v>
      </c>
      <c r="L12" s="255">
        <v>2541</v>
      </c>
      <c r="M12" s="255">
        <v>191</v>
      </c>
      <c r="N12" s="257">
        <f t="shared" si="2"/>
        <v>6.9912152269399703</v>
      </c>
      <c r="O12" s="258"/>
      <c r="P12" s="258"/>
      <c r="Q12" s="258"/>
      <c r="R12" s="258"/>
      <c r="S12" s="258"/>
      <c r="T12" s="258"/>
      <c r="U12" s="258"/>
      <c r="V12" s="258"/>
      <c r="W12" s="258"/>
      <c r="X12" s="259"/>
      <c r="Y12" s="259"/>
      <c r="Z12" s="259"/>
      <c r="AA12" s="259"/>
      <c r="AB12" s="259"/>
      <c r="AC12" s="259"/>
      <c r="AD12" s="259"/>
      <c r="AE12" s="259"/>
      <c r="AF12" s="259"/>
      <c r="AG12" s="259"/>
      <c r="AH12" s="259"/>
      <c r="AI12" s="259"/>
      <c r="AJ12" s="259"/>
      <c r="AK12" s="259"/>
      <c r="AL12" s="259"/>
      <c r="AM12" s="259"/>
      <c r="AN12" s="259"/>
      <c r="AO12" s="259"/>
      <c r="AP12" s="259"/>
      <c r="AQ12" s="259"/>
      <c r="AR12" s="259"/>
      <c r="AS12" s="259"/>
      <c r="AT12" s="259"/>
      <c r="AU12" s="259"/>
      <c r="AV12" s="259"/>
      <c r="AW12" s="259"/>
      <c r="AX12" s="259"/>
      <c r="AY12" s="259"/>
      <c r="AZ12" s="259"/>
      <c r="BA12" s="259"/>
      <c r="BB12" s="259"/>
      <c r="BC12" s="259"/>
      <c r="BD12" s="259"/>
      <c r="BE12" s="259"/>
      <c r="BF12" s="259"/>
      <c r="BG12" s="259"/>
      <c r="BH12" s="259"/>
      <c r="BI12" s="259"/>
      <c r="BJ12" s="259"/>
      <c r="BK12" s="259"/>
      <c r="BL12" s="259"/>
      <c r="BM12" s="259"/>
      <c r="BN12" s="259"/>
      <c r="BO12" s="259"/>
      <c r="BP12" s="259"/>
      <c r="BQ12" s="259"/>
      <c r="BR12" s="259"/>
      <c r="BS12" s="259"/>
      <c r="BT12" s="259"/>
      <c r="BU12" s="259"/>
      <c r="BV12" s="259"/>
      <c r="BW12" s="259"/>
      <c r="BX12" s="259"/>
      <c r="BY12" s="259"/>
      <c r="BZ12" s="259"/>
      <c r="CA12" s="259"/>
      <c r="CB12" s="259"/>
      <c r="CC12" s="259"/>
      <c r="CD12" s="259"/>
      <c r="CE12" s="259"/>
      <c r="CF12" s="259"/>
      <c r="CG12" s="259"/>
      <c r="CH12" s="259"/>
      <c r="CI12" s="259"/>
      <c r="CJ12" s="259"/>
      <c r="CK12" s="259"/>
      <c r="CL12" s="259"/>
      <c r="CM12" s="259"/>
      <c r="CN12" s="259"/>
      <c r="CO12" s="259"/>
      <c r="CP12" s="259"/>
      <c r="CQ12" s="259"/>
      <c r="CR12" s="259"/>
      <c r="CS12" s="259"/>
      <c r="CT12" s="259"/>
      <c r="CU12" s="259"/>
      <c r="CV12" s="259"/>
      <c r="CW12" s="259"/>
      <c r="CX12" s="259"/>
      <c r="CY12" s="259"/>
      <c r="CZ12" s="259"/>
      <c r="DA12" s="259"/>
      <c r="DB12" s="259"/>
      <c r="DC12" s="259"/>
      <c r="DD12" s="259"/>
      <c r="DE12" s="259"/>
      <c r="DF12" s="259"/>
      <c r="DG12" s="259"/>
      <c r="DH12" s="259"/>
      <c r="DI12" s="259"/>
      <c r="DJ12" s="259"/>
      <c r="DK12" s="259"/>
      <c r="DL12" s="259"/>
      <c r="DM12" s="259"/>
      <c r="DN12" s="259"/>
      <c r="DO12" s="259"/>
      <c r="DP12" s="259"/>
      <c r="DQ12" s="259"/>
      <c r="DR12" s="259"/>
      <c r="DS12" s="259"/>
      <c r="DT12" s="259"/>
      <c r="DU12" s="259"/>
      <c r="DV12" s="259"/>
      <c r="DW12" s="259"/>
      <c r="DX12" s="259"/>
      <c r="DY12" s="259"/>
      <c r="DZ12" s="259"/>
      <c r="EA12" s="259"/>
      <c r="EB12" s="259"/>
      <c r="EC12" s="259"/>
      <c r="ED12" s="259"/>
      <c r="EE12" s="259"/>
      <c r="EF12" s="259"/>
      <c r="EG12" s="259"/>
      <c r="EH12" s="259"/>
      <c r="EI12" s="259"/>
      <c r="EJ12" s="259"/>
      <c r="EK12" s="259"/>
      <c r="EL12" s="259"/>
      <c r="EM12" s="259"/>
      <c r="EN12" s="259"/>
      <c r="EO12" s="259"/>
      <c r="EP12" s="259"/>
      <c r="EQ12" s="259"/>
      <c r="ER12" s="259"/>
      <c r="ES12" s="259"/>
      <c r="ET12" s="259"/>
      <c r="EU12" s="259"/>
      <c r="EV12" s="259"/>
      <c r="EW12" s="259"/>
      <c r="EX12" s="259"/>
      <c r="EY12" s="259"/>
      <c r="EZ12" s="259"/>
      <c r="FA12" s="259"/>
      <c r="FB12" s="259"/>
      <c r="FC12" s="259"/>
      <c r="FD12" s="259"/>
      <c r="FE12" s="259"/>
      <c r="FF12" s="259"/>
      <c r="FG12" s="259"/>
      <c r="FH12" s="259"/>
      <c r="FI12" s="259"/>
      <c r="FJ12" s="259"/>
      <c r="FK12" s="259"/>
      <c r="FL12" s="259"/>
      <c r="FM12" s="259"/>
      <c r="FN12" s="259"/>
      <c r="FO12" s="259"/>
      <c r="FP12" s="259"/>
      <c r="FQ12" s="259"/>
      <c r="FR12" s="259"/>
      <c r="FS12" s="259"/>
      <c r="FT12" s="259"/>
      <c r="FU12" s="259"/>
      <c r="FV12" s="259"/>
      <c r="FW12" s="259"/>
      <c r="FX12" s="259"/>
      <c r="FY12" s="259"/>
      <c r="FZ12" s="259"/>
      <c r="GA12" s="259"/>
      <c r="GB12" s="259"/>
      <c r="GC12" s="259"/>
      <c r="GD12" s="259"/>
      <c r="GE12" s="259"/>
      <c r="GF12" s="259"/>
      <c r="GG12" s="259"/>
      <c r="GH12" s="259"/>
      <c r="GI12" s="259"/>
      <c r="GJ12" s="259"/>
      <c r="GK12" s="259"/>
      <c r="GL12" s="259"/>
      <c r="GM12" s="259"/>
      <c r="GN12" s="259"/>
      <c r="GO12" s="259"/>
      <c r="GP12" s="259"/>
      <c r="GQ12" s="259"/>
      <c r="GR12" s="259"/>
      <c r="GS12" s="259"/>
      <c r="GT12" s="259"/>
      <c r="GU12" s="259"/>
      <c r="GV12" s="259"/>
      <c r="GW12" s="259"/>
      <c r="GX12" s="259"/>
      <c r="GY12" s="259"/>
      <c r="GZ12" s="259"/>
      <c r="HA12" s="259"/>
      <c r="HB12" s="259"/>
      <c r="HC12" s="259"/>
      <c r="HD12" s="259"/>
      <c r="HE12" s="259"/>
      <c r="HF12" s="259"/>
      <c r="HG12" s="259"/>
      <c r="HH12" s="259"/>
      <c r="HI12" s="259"/>
      <c r="HJ12" s="259"/>
      <c r="HK12" s="259"/>
      <c r="HL12" s="259"/>
      <c r="HM12" s="259"/>
      <c r="HN12" s="259"/>
      <c r="HO12" s="259"/>
      <c r="HP12" s="259"/>
      <c r="HQ12" s="259"/>
      <c r="HR12" s="259"/>
      <c r="HS12" s="259"/>
      <c r="HT12" s="259"/>
      <c r="HU12" s="259"/>
      <c r="HV12" s="259"/>
      <c r="HW12" s="259"/>
      <c r="HX12" s="259"/>
      <c r="HY12" s="259"/>
      <c r="HZ12" s="259"/>
      <c r="IA12" s="259"/>
      <c r="IB12" s="259"/>
      <c r="IC12" s="259"/>
    </row>
    <row r="13" spans="1:237" s="260" customFormat="1" ht="35.25" customHeight="1">
      <c r="A13" s="254" t="s">
        <v>8</v>
      </c>
      <c r="B13" s="255">
        <f t="shared" si="3"/>
        <v>1863</v>
      </c>
      <c r="C13" s="255">
        <f t="shared" si="4"/>
        <v>1735</v>
      </c>
      <c r="D13" s="255">
        <f t="shared" si="5"/>
        <v>128</v>
      </c>
      <c r="E13" s="257">
        <f t="shared" si="0"/>
        <v>6.870638754696726</v>
      </c>
      <c r="F13" s="255">
        <v>3</v>
      </c>
      <c r="G13" s="255">
        <f t="shared" si="6"/>
        <v>20</v>
      </c>
      <c r="H13" s="255">
        <v>19</v>
      </c>
      <c r="I13" s="255">
        <v>1</v>
      </c>
      <c r="J13" s="257">
        <f t="shared" si="1"/>
        <v>5</v>
      </c>
      <c r="K13" s="255">
        <f t="shared" si="7"/>
        <v>1843</v>
      </c>
      <c r="L13" s="255">
        <v>1716</v>
      </c>
      <c r="M13" s="255">
        <v>127</v>
      </c>
      <c r="N13" s="257">
        <f t="shared" si="2"/>
        <v>6.8909386869234934</v>
      </c>
      <c r="O13" s="264"/>
      <c r="P13" s="264"/>
      <c r="Q13" s="264"/>
      <c r="R13" s="264"/>
      <c r="S13" s="264"/>
      <c r="T13" s="264"/>
      <c r="U13" s="264"/>
      <c r="V13" s="264"/>
      <c r="W13" s="264"/>
      <c r="X13" s="265"/>
      <c r="Y13" s="265"/>
      <c r="Z13" s="265"/>
      <c r="AA13" s="265"/>
      <c r="AB13" s="265"/>
      <c r="AC13" s="265"/>
      <c r="AD13" s="265"/>
      <c r="AE13" s="265"/>
      <c r="AF13" s="265"/>
      <c r="AG13" s="265"/>
      <c r="AH13" s="265"/>
      <c r="AI13" s="265"/>
      <c r="AJ13" s="265"/>
      <c r="AK13" s="265"/>
      <c r="AL13" s="265"/>
      <c r="AM13" s="265"/>
      <c r="AN13" s="265"/>
      <c r="AO13" s="265"/>
      <c r="AP13" s="265"/>
      <c r="AQ13" s="265"/>
      <c r="AR13" s="265"/>
      <c r="AS13" s="265"/>
      <c r="AT13" s="265"/>
      <c r="AU13" s="265"/>
      <c r="AV13" s="265"/>
      <c r="AW13" s="265"/>
      <c r="AX13" s="265"/>
      <c r="AY13" s="265"/>
      <c r="AZ13" s="265"/>
      <c r="BA13" s="265"/>
      <c r="BB13" s="265"/>
      <c r="BC13" s="265"/>
      <c r="BD13" s="265"/>
      <c r="BE13" s="265"/>
      <c r="BF13" s="265"/>
      <c r="BG13" s="265"/>
      <c r="BH13" s="265"/>
      <c r="BI13" s="265"/>
      <c r="BJ13" s="265"/>
      <c r="BK13" s="265"/>
      <c r="BL13" s="265"/>
      <c r="BM13" s="265"/>
      <c r="BN13" s="265"/>
      <c r="BO13" s="265"/>
      <c r="BP13" s="265"/>
      <c r="BQ13" s="265"/>
      <c r="BR13" s="265"/>
      <c r="BS13" s="265"/>
      <c r="BT13" s="265"/>
      <c r="BU13" s="265"/>
      <c r="BV13" s="265"/>
      <c r="BW13" s="265"/>
      <c r="BX13" s="265"/>
      <c r="BY13" s="265"/>
      <c r="BZ13" s="265"/>
      <c r="CA13" s="265"/>
      <c r="CB13" s="265"/>
      <c r="CC13" s="265"/>
      <c r="CD13" s="265"/>
      <c r="CE13" s="265"/>
      <c r="CF13" s="265"/>
      <c r="CG13" s="265"/>
      <c r="CH13" s="265"/>
      <c r="CI13" s="265"/>
      <c r="CJ13" s="265"/>
      <c r="CK13" s="265"/>
      <c r="CL13" s="265"/>
      <c r="CM13" s="265"/>
      <c r="CN13" s="265"/>
      <c r="CO13" s="265"/>
      <c r="CP13" s="265"/>
      <c r="CQ13" s="265"/>
      <c r="CR13" s="265"/>
      <c r="CS13" s="265"/>
      <c r="CT13" s="265"/>
      <c r="CU13" s="265"/>
      <c r="CV13" s="265"/>
      <c r="CW13" s="265"/>
      <c r="CX13" s="265"/>
      <c r="CY13" s="265"/>
      <c r="CZ13" s="265"/>
      <c r="DA13" s="265"/>
      <c r="DB13" s="265"/>
      <c r="DC13" s="265"/>
      <c r="DD13" s="265"/>
      <c r="DE13" s="265"/>
      <c r="DF13" s="265"/>
      <c r="DG13" s="265"/>
      <c r="DH13" s="265"/>
      <c r="DI13" s="265"/>
      <c r="DJ13" s="265"/>
      <c r="DK13" s="265"/>
      <c r="DL13" s="265"/>
      <c r="DM13" s="265"/>
      <c r="DN13" s="265"/>
      <c r="DO13" s="265"/>
      <c r="DP13" s="265"/>
      <c r="DQ13" s="265"/>
      <c r="DR13" s="265"/>
      <c r="DS13" s="265"/>
      <c r="DT13" s="265"/>
      <c r="DU13" s="265"/>
      <c r="DV13" s="265"/>
      <c r="DW13" s="265"/>
      <c r="DX13" s="265"/>
      <c r="DY13" s="265"/>
      <c r="DZ13" s="265"/>
      <c r="EA13" s="265"/>
      <c r="EB13" s="265"/>
      <c r="EC13" s="265"/>
      <c r="ED13" s="265"/>
      <c r="EE13" s="265"/>
      <c r="EF13" s="265"/>
      <c r="EG13" s="265"/>
      <c r="EH13" s="265"/>
      <c r="EI13" s="265"/>
      <c r="EJ13" s="265"/>
      <c r="EK13" s="265"/>
      <c r="EL13" s="265"/>
      <c r="EM13" s="265"/>
      <c r="EN13" s="265"/>
      <c r="EO13" s="265"/>
      <c r="EP13" s="265"/>
      <c r="EQ13" s="265"/>
      <c r="ER13" s="265"/>
      <c r="ES13" s="265"/>
      <c r="ET13" s="265"/>
      <c r="EU13" s="265"/>
      <c r="EV13" s="265"/>
      <c r="EW13" s="265"/>
      <c r="EX13" s="265"/>
      <c r="EY13" s="265"/>
      <c r="EZ13" s="265"/>
      <c r="FA13" s="265"/>
      <c r="FB13" s="265"/>
      <c r="FC13" s="265"/>
      <c r="FD13" s="265"/>
      <c r="FE13" s="265"/>
      <c r="FF13" s="265"/>
      <c r="FG13" s="265"/>
      <c r="FH13" s="265"/>
      <c r="FI13" s="265"/>
      <c r="FJ13" s="265"/>
      <c r="FK13" s="265"/>
      <c r="FL13" s="265"/>
      <c r="FM13" s="265"/>
      <c r="FN13" s="265"/>
      <c r="FO13" s="265"/>
      <c r="FP13" s="265"/>
      <c r="FQ13" s="265"/>
      <c r="FR13" s="265"/>
      <c r="FS13" s="265"/>
      <c r="FT13" s="265"/>
      <c r="FU13" s="265"/>
      <c r="FV13" s="265"/>
      <c r="FW13" s="265"/>
      <c r="FX13" s="265"/>
      <c r="FY13" s="265"/>
      <c r="FZ13" s="265"/>
      <c r="GA13" s="265"/>
      <c r="GB13" s="265"/>
      <c r="GC13" s="265"/>
      <c r="GD13" s="265"/>
      <c r="GE13" s="265"/>
      <c r="GF13" s="265"/>
      <c r="GG13" s="265"/>
      <c r="GH13" s="265"/>
      <c r="GI13" s="265"/>
      <c r="GJ13" s="265"/>
      <c r="GK13" s="265"/>
      <c r="GL13" s="265"/>
      <c r="GM13" s="265"/>
      <c r="GN13" s="265"/>
      <c r="GO13" s="265"/>
      <c r="GP13" s="265"/>
      <c r="GQ13" s="265"/>
      <c r="GR13" s="265"/>
      <c r="GS13" s="265"/>
      <c r="GT13" s="265"/>
      <c r="GU13" s="265"/>
      <c r="GV13" s="265"/>
      <c r="GW13" s="265"/>
      <c r="GX13" s="265"/>
      <c r="GY13" s="265"/>
      <c r="GZ13" s="265"/>
      <c r="HA13" s="265"/>
      <c r="HB13" s="265"/>
      <c r="HC13" s="265"/>
      <c r="HD13" s="265"/>
      <c r="HE13" s="265"/>
      <c r="HF13" s="265"/>
      <c r="HG13" s="265"/>
      <c r="HH13" s="265"/>
      <c r="HI13" s="265"/>
      <c r="HJ13" s="265"/>
      <c r="HK13" s="265"/>
      <c r="HL13" s="265"/>
      <c r="HM13" s="265"/>
      <c r="HN13" s="265"/>
      <c r="HO13" s="265"/>
      <c r="HP13" s="265"/>
      <c r="HQ13" s="265"/>
      <c r="HR13" s="265"/>
      <c r="HS13" s="265"/>
      <c r="HT13" s="265"/>
      <c r="HU13" s="265"/>
      <c r="HV13" s="265"/>
      <c r="HW13" s="265"/>
      <c r="HX13" s="265"/>
      <c r="HY13" s="265"/>
      <c r="HZ13" s="265"/>
      <c r="IA13" s="265"/>
      <c r="IB13" s="265"/>
      <c r="IC13" s="265"/>
    </row>
    <row r="14" spans="1:237" s="260" customFormat="1" ht="35.25" customHeight="1">
      <c r="A14" s="254" t="s">
        <v>37</v>
      </c>
      <c r="B14" s="255">
        <f t="shared" si="3"/>
        <v>2698</v>
      </c>
      <c r="C14" s="255">
        <f t="shared" si="4"/>
        <v>2518</v>
      </c>
      <c r="D14" s="255">
        <f t="shared" si="5"/>
        <v>180</v>
      </c>
      <c r="E14" s="257">
        <f t="shared" si="0"/>
        <v>6.6716085989621945</v>
      </c>
      <c r="F14" s="255">
        <v>5</v>
      </c>
      <c r="G14" s="255">
        <f t="shared" si="6"/>
        <v>116</v>
      </c>
      <c r="H14" s="255">
        <v>103</v>
      </c>
      <c r="I14" s="255">
        <v>13</v>
      </c>
      <c r="J14" s="257">
        <f t="shared" si="1"/>
        <v>11.206896551724139</v>
      </c>
      <c r="K14" s="255">
        <f t="shared" si="7"/>
        <v>2582</v>
      </c>
      <c r="L14" s="255">
        <v>2415</v>
      </c>
      <c r="M14" s="255">
        <v>167</v>
      </c>
      <c r="N14" s="257">
        <f t="shared" si="2"/>
        <v>6.4678543764523626</v>
      </c>
      <c r="O14" s="258"/>
      <c r="P14" s="258"/>
      <c r="Q14" s="258"/>
      <c r="R14" s="258"/>
      <c r="S14" s="258"/>
      <c r="T14" s="258"/>
      <c r="U14" s="258"/>
      <c r="V14" s="258"/>
      <c r="W14" s="258"/>
      <c r="X14" s="259"/>
      <c r="Y14" s="259"/>
      <c r="Z14" s="259"/>
      <c r="AA14" s="259"/>
      <c r="AB14" s="259"/>
      <c r="AC14" s="259"/>
      <c r="AD14" s="259"/>
      <c r="AE14" s="259"/>
      <c r="AF14" s="259"/>
      <c r="AG14" s="259"/>
      <c r="AH14" s="259"/>
      <c r="AI14" s="259"/>
      <c r="AJ14" s="259"/>
      <c r="AK14" s="259"/>
      <c r="AL14" s="259"/>
      <c r="AM14" s="259"/>
      <c r="AN14" s="259"/>
      <c r="AO14" s="259"/>
      <c r="AP14" s="259"/>
      <c r="AQ14" s="259"/>
      <c r="AR14" s="259"/>
      <c r="AS14" s="259"/>
      <c r="AT14" s="259"/>
      <c r="AU14" s="259"/>
      <c r="AV14" s="259"/>
      <c r="AW14" s="259"/>
      <c r="AX14" s="259"/>
      <c r="AY14" s="259"/>
      <c r="AZ14" s="259"/>
      <c r="BA14" s="259"/>
      <c r="BB14" s="259"/>
      <c r="BC14" s="259"/>
      <c r="BD14" s="259"/>
      <c r="BE14" s="259"/>
      <c r="BF14" s="259"/>
      <c r="BG14" s="259"/>
      <c r="BH14" s="259"/>
      <c r="BI14" s="259"/>
      <c r="BJ14" s="259"/>
      <c r="BK14" s="259"/>
      <c r="BL14" s="259"/>
      <c r="BM14" s="259"/>
      <c r="BN14" s="259"/>
      <c r="BO14" s="259"/>
      <c r="BP14" s="259"/>
      <c r="BQ14" s="259"/>
      <c r="BR14" s="259"/>
      <c r="BS14" s="259"/>
      <c r="BT14" s="259"/>
      <c r="BU14" s="259"/>
      <c r="BV14" s="259"/>
      <c r="BW14" s="259"/>
      <c r="BX14" s="259"/>
      <c r="BY14" s="259"/>
      <c r="BZ14" s="259"/>
      <c r="CA14" s="259"/>
      <c r="CB14" s="259"/>
      <c r="CC14" s="259"/>
      <c r="CD14" s="259"/>
      <c r="CE14" s="259"/>
      <c r="CF14" s="259"/>
      <c r="CG14" s="259"/>
      <c r="CH14" s="259"/>
      <c r="CI14" s="259"/>
      <c r="CJ14" s="259"/>
      <c r="CK14" s="259"/>
      <c r="CL14" s="259"/>
      <c r="CM14" s="259"/>
      <c r="CN14" s="259"/>
      <c r="CO14" s="259"/>
      <c r="CP14" s="259"/>
      <c r="CQ14" s="259"/>
      <c r="CR14" s="259"/>
      <c r="CS14" s="259"/>
      <c r="CT14" s="259"/>
      <c r="CU14" s="259"/>
      <c r="CV14" s="259"/>
      <c r="CW14" s="259"/>
      <c r="CX14" s="259"/>
      <c r="CY14" s="259"/>
      <c r="CZ14" s="259"/>
      <c r="DA14" s="259"/>
      <c r="DB14" s="259"/>
      <c r="DC14" s="259"/>
      <c r="DD14" s="259"/>
      <c r="DE14" s="259"/>
      <c r="DF14" s="259"/>
      <c r="DG14" s="259"/>
      <c r="DH14" s="259"/>
      <c r="DI14" s="259"/>
      <c r="DJ14" s="259"/>
      <c r="DK14" s="259"/>
      <c r="DL14" s="259"/>
      <c r="DM14" s="259"/>
      <c r="DN14" s="259"/>
      <c r="DO14" s="259"/>
      <c r="DP14" s="259"/>
      <c r="DQ14" s="259"/>
      <c r="DR14" s="259"/>
      <c r="DS14" s="259"/>
      <c r="DT14" s="259"/>
      <c r="DU14" s="259"/>
      <c r="DV14" s="259"/>
      <c r="DW14" s="259"/>
      <c r="DX14" s="259"/>
      <c r="DY14" s="259"/>
      <c r="DZ14" s="259"/>
      <c r="EA14" s="259"/>
      <c r="EB14" s="259"/>
      <c r="EC14" s="259"/>
      <c r="ED14" s="259"/>
      <c r="EE14" s="259"/>
      <c r="EF14" s="259"/>
      <c r="EG14" s="259"/>
      <c r="EH14" s="259"/>
      <c r="EI14" s="259"/>
      <c r="EJ14" s="259"/>
      <c r="EK14" s="259"/>
      <c r="EL14" s="259"/>
      <c r="EM14" s="259"/>
      <c r="EN14" s="259"/>
      <c r="EO14" s="259"/>
      <c r="EP14" s="259"/>
      <c r="EQ14" s="259"/>
      <c r="ER14" s="259"/>
      <c r="ES14" s="259"/>
      <c r="ET14" s="259"/>
      <c r="EU14" s="259"/>
      <c r="EV14" s="259"/>
      <c r="EW14" s="259"/>
      <c r="EX14" s="259"/>
      <c r="EY14" s="259"/>
      <c r="EZ14" s="259"/>
      <c r="FA14" s="259"/>
      <c r="FB14" s="259"/>
      <c r="FC14" s="259"/>
      <c r="FD14" s="259"/>
      <c r="FE14" s="259"/>
      <c r="FF14" s="259"/>
      <c r="FG14" s="259"/>
      <c r="FH14" s="259"/>
      <c r="FI14" s="259"/>
      <c r="FJ14" s="259"/>
      <c r="FK14" s="259"/>
      <c r="FL14" s="259"/>
      <c r="FM14" s="259"/>
      <c r="FN14" s="259"/>
      <c r="FO14" s="259"/>
      <c r="FP14" s="259"/>
      <c r="FQ14" s="259"/>
      <c r="FR14" s="259"/>
      <c r="FS14" s="259"/>
      <c r="FT14" s="259"/>
      <c r="FU14" s="259"/>
      <c r="FV14" s="259"/>
      <c r="FW14" s="259"/>
      <c r="FX14" s="259"/>
      <c r="FY14" s="259"/>
      <c r="FZ14" s="259"/>
      <c r="GA14" s="259"/>
      <c r="GB14" s="259"/>
      <c r="GC14" s="259"/>
      <c r="GD14" s="259"/>
      <c r="GE14" s="259"/>
      <c r="GF14" s="259"/>
      <c r="GG14" s="259"/>
      <c r="GH14" s="259"/>
      <c r="GI14" s="259"/>
      <c r="GJ14" s="259"/>
      <c r="GK14" s="259"/>
      <c r="GL14" s="259"/>
      <c r="GM14" s="259"/>
      <c r="GN14" s="259"/>
      <c r="GO14" s="259"/>
      <c r="GP14" s="259"/>
      <c r="GQ14" s="259"/>
      <c r="GR14" s="259"/>
      <c r="GS14" s="259"/>
      <c r="GT14" s="259"/>
      <c r="GU14" s="259"/>
      <c r="GV14" s="259"/>
      <c r="GW14" s="259"/>
      <c r="GX14" s="259"/>
      <c r="GY14" s="259"/>
      <c r="GZ14" s="259"/>
      <c r="HA14" s="259"/>
      <c r="HB14" s="259"/>
      <c r="HC14" s="259"/>
      <c r="HD14" s="259"/>
      <c r="HE14" s="259"/>
      <c r="HF14" s="259"/>
      <c r="HG14" s="259"/>
      <c r="HH14" s="259"/>
      <c r="HI14" s="259"/>
      <c r="HJ14" s="259"/>
      <c r="HK14" s="259"/>
      <c r="HL14" s="259"/>
      <c r="HM14" s="259"/>
      <c r="HN14" s="259"/>
      <c r="HO14" s="259"/>
      <c r="HP14" s="259"/>
      <c r="HQ14" s="259"/>
      <c r="HR14" s="259"/>
      <c r="HS14" s="259"/>
      <c r="HT14" s="259"/>
      <c r="HU14" s="259"/>
      <c r="HV14" s="259"/>
      <c r="HW14" s="259"/>
      <c r="HX14" s="259"/>
      <c r="HY14" s="259"/>
      <c r="HZ14" s="259"/>
      <c r="IA14" s="259"/>
      <c r="IB14" s="259"/>
      <c r="IC14" s="259"/>
    </row>
    <row r="15" spans="1:237" s="260" customFormat="1" ht="35.25" customHeight="1">
      <c r="A15" s="254" t="s">
        <v>38</v>
      </c>
      <c r="B15" s="255">
        <f t="shared" si="3"/>
        <v>2876</v>
      </c>
      <c r="C15" s="255">
        <f t="shared" si="4"/>
        <v>2715</v>
      </c>
      <c r="D15" s="255">
        <f t="shared" si="5"/>
        <v>161</v>
      </c>
      <c r="E15" s="257">
        <f t="shared" si="0"/>
        <v>5.5980528511821976</v>
      </c>
      <c r="F15" s="255">
        <v>6</v>
      </c>
      <c r="G15" s="255">
        <f t="shared" si="6"/>
        <v>135</v>
      </c>
      <c r="H15" s="255">
        <v>122</v>
      </c>
      <c r="I15" s="255">
        <v>13</v>
      </c>
      <c r="J15" s="257">
        <f t="shared" si="1"/>
        <v>9.6296296296296298</v>
      </c>
      <c r="K15" s="255">
        <f t="shared" si="7"/>
        <v>2741</v>
      </c>
      <c r="L15" s="255">
        <v>2593</v>
      </c>
      <c r="M15" s="255">
        <v>148</v>
      </c>
      <c r="N15" s="257">
        <f t="shared" si="2"/>
        <v>5.39948923750456</v>
      </c>
      <c r="O15" s="258"/>
      <c r="P15" s="258"/>
      <c r="Q15" s="258"/>
      <c r="R15" s="258"/>
      <c r="S15" s="258"/>
      <c r="T15" s="258"/>
      <c r="U15" s="258"/>
      <c r="V15" s="258"/>
      <c r="W15" s="258"/>
      <c r="X15" s="259"/>
      <c r="Y15" s="259"/>
      <c r="Z15" s="259"/>
      <c r="AA15" s="259"/>
      <c r="AB15" s="259"/>
      <c r="AC15" s="259"/>
      <c r="AD15" s="259"/>
      <c r="AE15" s="259"/>
      <c r="AF15" s="259"/>
      <c r="AG15" s="259"/>
      <c r="AH15" s="259"/>
      <c r="AI15" s="259"/>
      <c r="AJ15" s="259"/>
      <c r="AK15" s="259"/>
      <c r="AL15" s="259"/>
      <c r="AM15" s="259"/>
      <c r="AN15" s="259"/>
      <c r="AO15" s="259"/>
      <c r="AP15" s="259"/>
      <c r="AQ15" s="259"/>
      <c r="AR15" s="259"/>
      <c r="AS15" s="259"/>
      <c r="AT15" s="259"/>
      <c r="AU15" s="259"/>
      <c r="AV15" s="259"/>
      <c r="AW15" s="259"/>
      <c r="AX15" s="259"/>
      <c r="AY15" s="259"/>
      <c r="AZ15" s="259"/>
      <c r="BA15" s="259"/>
      <c r="BB15" s="259"/>
      <c r="BC15" s="259"/>
      <c r="BD15" s="259"/>
      <c r="BE15" s="259"/>
      <c r="BF15" s="259"/>
      <c r="BG15" s="259"/>
      <c r="BH15" s="259"/>
      <c r="BI15" s="259"/>
      <c r="BJ15" s="259"/>
      <c r="BK15" s="259"/>
      <c r="BL15" s="259"/>
      <c r="BM15" s="259"/>
      <c r="BN15" s="259"/>
      <c r="BO15" s="259"/>
      <c r="BP15" s="259"/>
      <c r="BQ15" s="259"/>
      <c r="BR15" s="259"/>
      <c r="BS15" s="259"/>
      <c r="BT15" s="259"/>
      <c r="BU15" s="259"/>
      <c r="BV15" s="259"/>
      <c r="BW15" s="259"/>
      <c r="BX15" s="259"/>
      <c r="BY15" s="259"/>
      <c r="BZ15" s="259"/>
      <c r="CA15" s="259"/>
      <c r="CB15" s="259"/>
      <c r="CC15" s="259"/>
      <c r="CD15" s="259"/>
      <c r="CE15" s="259"/>
      <c r="CF15" s="259"/>
      <c r="CG15" s="259"/>
      <c r="CH15" s="259"/>
      <c r="CI15" s="259"/>
      <c r="CJ15" s="259"/>
      <c r="CK15" s="259"/>
      <c r="CL15" s="259"/>
      <c r="CM15" s="259"/>
      <c r="CN15" s="259"/>
      <c r="CO15" s="259"/>
      <c r="CP15" s="259"/>
      <c r="CQ15" s="259"/>
      <c r="CR15" s="259"/>
      <c r="CS15" s="259"/>
      <c r="CT15" s="259"/>
      <c r="CU15" s="259"/>
      <c r="CV15" s="259"/>
      <c r="CW15" s="259"/>
      <c r="CX15" s="259"/>
      <c r="CY15" s="259"/>
      <c r="CZ15" s="259"/>
      <c r="DA15" s="259"/>
      <c r="DB15" s="259"/>
      <c r="DC15" s="259"/>
      <c r="DD15" s="259"/>
      <c r="DE15" s="259"/>
      <c r="DF15" s="259"/>
      <c r="DG15" s="259"/>
      <c r="DH15" s="259"/>
      <c r="DI15" s="259"/>
      <c r="DJ15" s="259"/>
      <c r="DK15" s="259"/>
      <c r="DL15" s="259"/>
      <c r="DM15" s="259"/>
      <c r="DN15" s="259"/>
      <c r="DO15" s="259"/>
      <c r="DP15" s="259"/>
      <c r="DQ15" s="259"/>
      <c r="DR15" s="259"/>
      <c r="DS15" s="259"/>
      <c r="DT15" s="259"/>
      <c r="DU15" s="259"/>
      <c r="DV15" s="259"/>
      <c r="DW15" s="259"/>
      <c r="DX15" s="259"/>
      <c r="DY15" s="259"/>
      <c r="DZ15" s="259"/>
      <c r="EA15" s="259"/>
      <c r="EB15" s="259"/>
      <c r="EC15" s="259"/>
      <c r="ED15" s="259"/>
      <c r="EE15" s="259"/>
      <c r="EF15" s="259"/>
      <c r="EG15" s="259"/>
      <c r="EH15" s="259"/>
      <c r="EI15" s="259"/>
      <c r="EJ15" s="259"/>
      <c r="EK15" s="259"/>
      <c r="EL15" s="259"/>
      <c r="EM15" s="259"/>
      <c r="EN15" s="259"/>
      <c r="EO15" s="259"/>
      <c r="EP15" s="259"/>
      <c r="EQ15" s="259"/>
      <c r="ER15" s="259"/>
      <c r="ES15" s="259"/>
      <c r="ET15" s="259"/>
      <c r="EU15" s="259"/>
      <c r="EV15" s="259"/>
      <c r="EW15" s="259"/>
      <c r="EX15" s="259"/>
      <c r="EY15" s="259"/>
      <c r="EZ15" s="259"/>
      <c r="FA15" s="259"/>
      <c r="FB15" s="259"/>
      <c r="FC15" s="259"/>
      <c r="FD15" s="259"/>
      <c r="FE15" s="259"/>
      <c r="FF15" s="259"/>
      <c r="FG15" s="259"/>
      <c r="FH15" s="259"/>
      <c r="FI15" s="259"/>
      <c r="FJ15" s="259"/>
      <c r="FK15" s="259"/>
      <c r="FL15" s="259"/>
      <c r="FM15" s="259"/>
      <c r="FN15" s="259"/>
      <c r="FO15" s="259"/>
      <c r="FP15" s="259"/>
      <c r="FQ15" s="259"/>
      <c r="FR15" s="259"/>
      <c r="FS15" s="259"/>
      <c r="FT15" s="259"/>
      <c r="FU15" s="259"/>
      <c r="FV15" s="259"/>
      <c r="FW15" s="259"/>
      <c r="FX15" s="259"/>
      <c r="FY15" s="259"/>
      <c r="FZ15" s="259"/>
      <c r="GA15" s="259"/>
      <c r="GB15" s="259"/>
      <c r="GC15" s="259"/>
      <c r="GD15" s="259"/>
      <c r="GE15" s="259"/>
      <c r="GF15" s="259"/>
      <c r="GG15" s="259"/>
      <c r="GH15" s="259"/>
      <c r="GI15" s="259"/>
      <c r="GJ15" s="259"/>
      <c r="GK15" s="259"/>
      <c r="GL15" s="259"/>
      <c r="GM15" s="259"/>
      <c r="GN15" s="259"/>
      <c r="GO15" s="259"/>
      <c r="GP15" s="259"/>
      <c r="GQ15" s="259"/>
      <c r="GR15" s="259"/>
      <c r="GS15" s="259"/>
      <c r="GT15" s="259"/>
      <c r="GU15" s="259"/>
      <c r="GV15" s="259"/>
      <c r="GW15" s="259"/>
      <c r="GX15" s="259"/>
      <c r="GY15" s="259"/>
      <c r="GZ15" s="259"/>
      <c r="HA15" s="259"/>
      <c r="HB15" s="259"/>
      <c r="HC15" s="259"/>
      <c r="HD15" s="259"/>
      <c r="HE15" s="259"/>
      <c r="HF15" s="259"/>
      <c r="HG15" s="259"/>
      <c r="HH15" s="259"/>
      <c r="HI15" s="259"/>
      <c r="HJ15" s="259"/>
      <c r="HK15" s="259"/>
      <c r="HL15" s="259"/>
      <c r="HM15" s="259"/>
      <c r="HN15" s="259"/>
      <c r="HO15" s="259"/>
      <c r="HP15" s="259"/>
      <c r="HQ15" s="259"/>
      <c r="HR15" s="259"/>
      <c r="HS15" s="259"/>
      <c r="HT15" s="259"/>
      <c r="HU15" s="259"/>
      <c r="HV15" s="259"/>
      <c r="HW15" s="259"/>
      <c r="HX15" s="259"/>
      <c r="HY15" s="259"/>
      <c r="HZ15" s="259"/>
      <c r="IA15" s="259"/>
      <c r="IB15" s="259"/>
      <c r="IC15" s="259"/>
    </row>
    <row r="16" spans="1:237" s="260" customFormat="1" ht="35.25" customHeight="1">
      <c r="A16" s="254" t="s">
        <v>39</v>
      </c>
      <c r="B16" s="255">
        <f t="shared" si="3"/>
        <v>1466</v>
      </c>
      <c r="C16" s="255">
        <f t="shared" si="4"/>
        <v>1373</v>
      </c>
      <c r="D16" s="255">
        <f t="shared" si="5"/>
        <v>93</v>
      </c>
      <c r="E16" s="257">
        <f t="shared" si="0"/>
        <v>6.3437926330150063</v>
      </c>
      <c r="F16" s="255">
        <v>3</v>
      </c>
      <c r="G16" s="255">
        <f t="shared" si="6"/>
        <v>59</v>
      </c>
      <c r="H16" s="255">
        <v>50</v>
      </c>
      <c r="I16" s="255">
        <v>9</v>
      </c>
      <c r="J16" s="257">
        <f t="shared" si="1"/>
        <v>15.254237288135593</v>
      </c>
      <c r="K16" s="255">
        <f t="shared" si="7"/>
        <v>1407</v>
      </c>
      <c r="L16" s="255">
        <v>1323</v>
      </c>
      <c r="M16" s="255">
        <v>84</v>
      </c>
      <c r="N16" s="257">
        <f t="shared" si="2"/>
        <v>5.9701492537313428</v>
      </c>
      <c r="O16" s="258"/>
      <c r="P16" s="258"/>
      <c r="Q16" s="258"/>
      <c r="R16" s="258"/>
      <c r="S16" s="258"/>
      <c r="T16" s="258"/>
      <c r="U16" s="258"/>
      <c r="V16" s="258"/>
      <c r="W16" s="258"/>
      <c r="X16" s="259"/>
      <c r="Y16" s="259"/>
      <c r="Z16" s="259"/>
      <c r="AA16" s="259"/>
      <c r="AB16" s="259"/>
      <c r="AC16" s="259"/>
      <c r="AD16" s="259"/>
      <c r="AE16" s="259"/>
      <c r="AF16" s="259"/>
      <c r="AG16" s="259"/>
      <c r="AH16" s="259"/>
      <c r="AI16" s="259"/>
      <c r="AJ16" s="259"/>
      <c r="AK16" s="259"/>
      <c r="AL16" s="259"/>
      <c r="AM16" s="259"/>
      <c r="AN16" s="259"/>
      <c r="AO16" s="259"/>
      <c r="AP16" s="259"/>
      <c r="AQ16" s="259"/>
      <c r="AR16" s="259"/>
      <c r="AS16" s="259"/>
      <c r="AT16" s="259"/>
      <c r="AU16" s="259"/>
      <c r="AV16" s="259"/>
      <c r="AW16" s="259"/>
      <c r="AX16" s="259"/>
      <c r="AY16" s="259"/>
      <c r="AZ16" s="259"/>
      <c r="BA16" s="259"/>
      <c r="BB16" s="259"/>
      <c r="BC16" s="259"/>
      <c r="BD16" s="259"/>
      <c r="BE16" s="259"/>
      <c r="BF16" s="259"/>
      <c r="BG16" s="259"/>
      <c r="BH16" s="259"/>
      <c r="BI16" s="259"/>
      <c r="BJ16" s="259"/>
      <c r="BK16" s="259"/>
      <c r="BL16" s="259"/>
      <c r="BM16" s="259"/>
      <c r="BN16" s="259"/>
      <c r="BO16" s="259"/>
      <c r="BP16" s="259"/>
      <c r="BQ16" s="259"/>
      <c r="BR16" s="259"/>
      <c r="BS16" s="259"/>
      <c r="BT16" s="259"/>
      <c r="BU16" s="259"/>
      <c r="BV16" s="259"/>
      <c r="BW16" s="259"/>
      <c r="BX16" s="259"/>
      <c r="BY16" s="259"/>
      <c r="BZ16" s="259"/>
      <c r="CA16" s="259"/>
      <c r="CB16" s="259"/>
      <c r="CC16" s="259"/>
      <c r="CD16" s="259"/>
      <c r="CE16" s="259"/>
      <c r="CF16" s="259"/>
      <c r="CG16" s="259"/>
      <c r="CH16" s="259"/>
      <c r="CI16" s="259"/>
      <c r="CJ16" s="259"/>
      <c r="CK16" s="259"/>
      <c r="CL16" s="259"/>
      <c r="CM16" s="259"/>
      <c r="CN16" s="259"/>
      <c r="CO16" s="259"/>
      <c r="CP16" s="259"/>
      <c r="CQ16" s="259"/>
      <c r="CR16" s="259"/>
      <c r="CS16" s="259"/>
      <c r="CT16" s="259"/>
      <c r="CU16" s="259"/>
      <c r="CV16" s="259"/>
      <c r="CW16" s="259"/>
      <c r="CX16" s="259"/>
      <c r="CY16" s="259"/>
      <c r="CZ16" s="259"/>
      <c r="DA16" s="259"/>
      <c r="DB16" s="259"/>
      <c r="DC16" s="259"/>
      <c r="DD16" s="259"/>
      <c r="DE16" s="259"/>
      <c r="DF16" s="259"/>
      <c r="DG16" s="259"/>
      <c r="DH16" s="259"/>
      <c r="DI16" s="259"/>
      <c r="DJ16" s="259"/>
      <c r="DK16" s="259"/>
      <c r="DL16" s="259"/>
      <c r="DM16" s="259"/>
      <c r="DN16" s="259"/>
      <c r="DO16" s="259"/>
      <c r="DP16" s="259"/>
      <c r="DQ16" s="259"/>
      <c r="DR16" s="259"/>
      <c r="DS16" s="259"/>
      <c r="DT16" s="259"/>
      <c r="DU16" s="259"/>
      <c r="DV16" s="259"/>
      <c r="DW16" s="259"/>
      <c r="DX16" s="259"/>
      <c r="DY16" s="259"/>
      <c r="DZ16" s="259"/>
      <c r="EA16" s="259"/>
      <c r="EB16" s="259"/>
      <c r="EC16" s="259"/>
      <c r="ED16" s="259"/>
      <c r="EE16" s="259"/>
      <c r="EF16" s="259"/>
      <c r="EG16" s="259"/>
      <c r="EH16" s="259"/>
      <c r="EI16" s="259"/>
      <c r="EJ16" s="259"/>
      <c r="EK16" s="259"/>
      <c r="EL16" s="259"/>
      <c r="EM16" s="259"/>
      <c r="EN16" s="259"/>
      <c r="EO16" s="259"/>
      <c r="EP16" s="259"/>
      <c r="EQ16" s="259"/>
      <c r="ER16" s="259"/>
      <c r="ES16" s="259"/>
      <c r="ET16" s="259"/>
      <c r="EU16" s="259"/>
      <c r="EV16" s="259"/>
      <c r="EW16" s="259"/>
      <c r="EX16" s="259"/>
      <c r="EY16" s="259"/>
      <c r="EZ16" s="259"/>
      <c r="FA16" s="259"/>
      <c r="FB16" s="259"/>
      <c r="FC16" s="259"/>
      <c r="FD16" s="259"/>
      <c r="FE16" s="259"/>
      <c r="FF16" s="259"/>
      <c r="FG16" s="259"/>
      <c r="FH16" s="259"/>
      <c r="FI16" s="259"/>
      <c r="FJ16" s="259"/>
      <c r="FK16" s="259"/>
      <c r="FL16" s="259"/>
      <c r="FM16" s="259"/>
      <c r="FN16" s="259"/>
      <c r="FO16" s="259"/>
      <c r="FP16" s="259"/>
      <c r="FQ16" s="259"/>
      <c r="FR16" s="259"/>
      <c r="FS16" s="259"/>
      <c r="FT16" s="259"/>
      <c r="FU16" s="259"/>
      <c r="FV16" s="259"/>
      <c r="FW16" s="259"/>
      <c r="FX16" s="259"/>
      <c r="FY16" s="259"/>
      <c r="FZ16" s="259"/>
      <c r="GA16" s="259"/>
      <c r="GB16" s="259"/>
      <c r="GC16" s="259"/>
      <c r="GD16" s="259"/>
      <c r="GE16" s="259"/>
      <c r="GF16" s="259"/>
      <c r="GG16" s="259"/>
      <c r="GH16" s="259"/>
      <c r="GI16" s="259"/>
      <c r="GJ16" s="259"/>
      <c r="GK16" s="259"/>
      <c r="GL16" s="259"/>
      <c r="GM16" s="259"/>
      <c r="GN16" s="259"/>
      <c r="GO16" s="259"/>
      <c r="GP16" s="259"/>
      <c r="GQ16" s="259"/>
      <c r="GR16" s="259"/>
      <c r="GS16" s="259"/>
      <c r="GT16" s="259"/>
      <c r="GU16" s="259"/>
      <c r="GV16" s="259"/>
      <c r="GW16" s="259"/>
      <c r="GX16" s="259"/>
      <c r="GY16" s="259"/>
      <c r="GZ16" s="259"/>
      <c r="HA16" s="259"/>
      <c r="HB16" s="259"/>
      <c r="HC16" s="259"/>
      <c r="HD16" s="259"/>
      <c r="HE16" s="259"/>
      <c r="HF16" s="259"/>
      <c r="HG16" s="259"/>
      <c r="HH16" s="259"/>
      <c r="HI16" s="259"/>
      <c r="HJ16" s="259"/>
      <c r="HK16" s="259"/>
      <c r="HL16" s="259"/>
      <c r="HM16" s="259"/>
      <c r="HN16" s="259"/>
      <c r="HO16" s="259"/>
      <c r="HP16" s="259"/>
      <c r="HQ16" s="259"/>
      <c r="HR16" s="259"/>
      <c r="HS16" s="259"/>
      <c r="HT16" s="259"/>
      <c r="HU16" s="259"/>
      <c r="HV16" s="259"/>
      <c r="HW16" s="259"/>
      <c r="HX16" s="259"/>
      <c r="HY16" s="259"/>
      <c r="HZ16" s="259"/>
      <c r="IA16" s="259"/>
      <c r="IB16" s="259"/>
      <c r="IC16" s="259"/>
    </row>
    <row r="17" spans="1:237" s="260" customFormat="1" ht="35.25" customHeight="1">
      <c r="A17" s="254" t="s">
        <v>40</v>
      </c>
      <c r="B17" s="255">
        <f t="shared" si="3"/>
        <v>4278</v>
      </c>
      <c r="C17" s="255">
        <f t="shared" si="4"/>
        <v>3977</v>
      </c>
      <c r="D17" s="255">
        <f t="shared" si="5"/>
        <v>301</v>
      </c>
      <c r="E17" s="257">
        <f t="shared" si="0"/>
        <v>7.0359981299672745</v>
      </c>
      <c r="F17" s="255">
        <v>5</v>
      </c>
      <c r="G17" s="255">
        <f t="shared" si="6"/>
        <v>249</v>
      </c>
      <c r="H17" s="255">
        <v>232</v>
      </c>
      <c r="I17" s="255">
        <v>17</v>
      </c>
      <c r="J17" s="257">
        <f t="shared" si="1"/>
        <v>6.8273092369477917</v>
      </c>
      <c r="K17" s="255">
        <f t="shared" si="7"/>
        <v>4029</v>
      </c>
      <c r="L17" s="255">
        <v>3745</v>
      </c>
      <c r="M17" s="255">
        <v>284</v>
      </c>
      <c r="N17" s="257">
        <f t="shared" si="2"/>
        <v>7.0488955075701174</v>
      </c>
      <c r="O17" s="264"/>
      <c r="P17" s="264"/>
      <c r="Q17" s="264"/>
      <c r="R17" s="264"/>
      <c r="S17" s="264"/>
      <c r="T17" s="264"/>
      <c r="U17" s="264"/>
      <c r="V17" s="264"/>
      <c r="W17" s="264"/>
      <c r="X17" s="265"/>
      <c r="Y17" s="265"/>
      <c r="Z17" s="265"/>
      <c r="AA17" s="265"/>
      <c r="AB17" s="265"/>
      <c r="AC17" s="265"/>
      <c r="AD17" s="265"/>
      <c r="AE17" s="265"/>
      <c r="AF17" s="265"/>
      <c r="AG17" s="265"/>
      <c r="AH17" s="265"/>
      <c r="AI17" s="265"/>
      <c r="AJ17" s="265"/>
      <c r="AK17" s="265"/>
      <c r="AL17" s="265"/>
      <c r="AM17" s="265"/>
      <c r="AN17" s="265"/>
      <c r="AO17" s="265"/>
      <c r="AP17" s="265"/>
      <c r="AQ17" s="265"/>
      <c r="AR17" s="265"/>
      <c r="AS17" s="265"/>
      <c r="AT17" s="265"/>
      <c r="AU17" s="265"/>
      <c r="AV17" s="265"/>
      <c r="AW17" s="265"/>
      <c r="AX17" s="265"/>
      <c r="AY17" s="265"/>
      <c r="AZ17" s="265"/>
      <c r="BA17" s="265"/>
      <c r="BB17" s="265"/>
      <c r="BC17" s="265"/>
      <c r="BD17" s="265"/>
      <c r="BE17" s="265"/>
      <c r="BF17" s="265"/>
      <c r="BG17" s="265"/>
      <c r="BH17" s="265"/>
      <c r="BI17" s="265"/>
      <c r="BJ17" s="265"/>
      <c r="BK17" s="265"/>
      <c r="BL17" s="265"/>
      <c r="BM17" s="265"/>
      <c r="BN17" s="265"/>
      <c r="BO17" s="265"/>
      <c r="BP17" s="265"/>
      <c r="BQ17" s="265"/>
      <c r="BR17" s="265"/>
      <c r="BS17" s="265"/>
      <c r="BT17" s="265"/>
      <c r="BU17" s="265"/>
      <c r="BV17" s="265"/>
      <c r="BW17" s="265"/>
      <c r="BX17" s="265"/>
      <c r="BY17" s="265"/>
      <c r="BZ17" s="265"/>
      <c r="CA17" s="265"/>
      <c r="CB17" s="265"/>
      <c r="CC17" s="265"/>
      <c r="CD17" s="265"/>
      <c r="CE17" s="265"/>
      <c r="CF17" s="265"/>
      <c r="CG17" s="265"/>
      <c r="CH17" s="265"/>
      <c r="CI17" s="265"/>
      <c r="CJ17" s="265"/>
      <c r="CK17" s="265"/>
      <c r="CL17" s="265"/>
      <c r="CM17" s="265"/>
      <c r="CN17" s="265"/>
      <c r="CO17" s="265"/>
      <c r="CP17" s="265"/>
      <c r="CQ17" s="265"/>
      <c r="CR17" s="265"/>
      <c r="CS17" s="265"/>
      <c r="CT17" s="265"/>
      <c r="CU17" s="265"/>
      <c r="CV17" s="265"/>
      <c r="CW17" s="265"/>
      <c r="CX17" s="265"/>
      <c r="CY17" s="265"/>
      <c r="CZ17" s="265"/>
      <c r="DA17" s="265"/>
      <c r="DB17" s="265"/>
      <c r="DC17" s="265"/>
      <c r="DD17" s="265"/>
      <c r="DE17" s="265"/>
      <c r="DF17" s="265"/>
      <c r="DG17" s="265"/>
      <c r="DH17" s="265"/>
      <c r="DI17" s="265"/>
      <c r="DJ17" s="265"/>
      <c r="DK17" s="265"/>
      <c r="DL17" s="265"/>
      <c r="DM17" s="265"/>
      <c r="DN17" s="265"/>
      <c r="DO17" s="265"/>
      <c r="DP17" s="265"/>
      <c r="DQ17" s="265"/>
      <c r="DR17" s="265"/>
      <c r="DS17" s="265"/>
      <c r="DT17" s="265"/>
      <c r="DU17" s="265"/>
      <c r="DV17" s="265"/>
      <c r="DW17" s="265"/>
      <c r="DX17" s="265"/>
      <c r="DY17" s="265"/>
      <c r="DZ17" s="265"/>
      <c r="EA17" s="265"/>
      <c r="EB17" s="265"/>
      <c r="EC17" s="265"/>
      <c r="ED17" s="265"/>
      <c r="EE17" s="265"/>
      <c r="EF17" s="265"/>
      <c r="EG17" s="265"/>
      <c r="EH17" s="265"/>
      <c r="EI17" s="265"/>
      <c r="EJ17" s="265"/>
      <c r="EK17" s="265"/>
      <c r="EL17" s="265"/>
      <c r="EM17" s="265"/>
      <c r="EN17" s="265"/>
      <c r="EO17" s="265"/>
      <c r="EP17" s="265"/>
      <c r="EQ17" s="265"/>
      <c r="ER17" s="265"/>
      <c r="ES17" s="265"/>
      <c r="ET17" s="265"/>
      <c r="EU17" s="265"/>
      <c r="EV17" s="265"/>
      <c r="EW17" s="265"/>
      <c r="EX17" s="265"/>
      <c r="EY17" s="265"/>
      <c r="EZ17" s="265"/>
      <c r="FA17" s="265"/>
      <c r="FB17" s="265"/>
      <c r="FC17" s="265"/>
      <c r="FD17" s="265"/>
      <c r="FE17" s="265"/>
      <c r="FF17" s="265"/>
      <c r="FG17" s="265"/>
      <c r="FH17" s="265"/>
      <c r="FI17" s="265"/>
      <c r="FJ17" s="265"/>
      <c r="FK17" s="265"/>
      <c r="FL17" s="265"/>
      <c r="FM17" s="265"/>
      <c r="FN17" s="265"/>
      <c r="FO17" s="265"/>
      <c r="FP17" s="265"/>
      <c r="FQ17" s="265"/>
      <c r="FR17" s="265"/>
      <c r="FS17" s="265"/>
      <c r="FT17" s="265"/>
      <c r="FU17" s="265"/>
      <c r="FV17" s="265"/>
      <c r="FW17" s="265"/>
      <c r="FX17" s="265"/>
      <c r="FY17" s="265"/>
      <c r="FZ17" s="265"/>
      <c r="GA17" s="265"/>
      <c r="GB17" s="265"/>
      <c r="GC17" s="265"/>
      <c r="GD17" s="265"/>
      <c r="GE17" s="265"/>
      <c r="GF17" s="265"/>
      <c r="GG17" s="265"/>
      <c r="GH17" s="265"/>
      <c r="GI17" s="265"/>
      <c r="GJ17" s="265"/>
      <c r="GK17" s="265"/>
      <c r="GL17" s="265"/>
      <c r="GM17" s="265"/>
      <c r="GN17" s="265"/>
      <c r="GO17" s="265"/>
      <c r="GP17" s="265"/>
      <c r="GQ17" s="265"/>
      <c r="GR17" s="265"/>
      <c r="GS17" s="265"/>
      <c r="GT17" s="265"/>
      <c r="GU17" s="265"/>
      <c r="GV17" s="265"/>
      <c r="GW17" s="265"/>
      <c r="GX17" s="265"/>
      <c r="GY17" s="265"/>
      <c r="GZ17" s="265"/>
      <c r="HA17" s="265"/>
      <c r="HB17" s="265"/>
      <c r="HC17" s="265"/>
      <c r="HD17" s="265"/>
      <c r="HE17" s="265"/>
      <c r="HF17" s="265"/>
      <c r="HG17" s="265"/>
      <c r="HH17" s="265"/>
      <c r="HI17" s="265"/>
      <c r="HJ17" s="265"/>
      <c r="HK17" s="265"/>
      <c r="HL17" s="265"/>
      <c r="HM17" s="265"/>
      <c r="HN17" s="265"/>
      <c r="HO17" s="265"/>
      <c r="HP17" s="265"/>
      <c r="HQ17" s="265"/>
      <c r="HR17" s="265"/>
      <c r="HS17" s="265"/>
      <c r="HT17" s="265"/>
      <c r="HU17" s="265"/>
      <c r="HV17" s="265"/>
      <c r="HW17" s="265"/>
      <c r="HX17" s="265"/>
      <c r="HY17" s="265"/>
      <c r="HZ17" s="265"/>
      <c r="IA17" s="265"/>
      <c r="IB17" s="265"/>
      <c r="IC17" s="265"/>
    </row>
    <row r="18" spans="1:237" s="260" customFormat="1" ht="35.25" customHeight="1">
      <c r="A18" s="254" t="s">
        <v>13</v>
      </c>
      <c r="B18" s="255">
        <f t="shared" si="3"/>
        <v>2539</v>
      </c>
      <c r="C18" s="255">
        <f t="shared" si="4"/>
        <v>2374</v>
      </c>
      <c r="D18" s="255">
        <f t="shared" si="5"/>
        <v>165</v>
      </c>
      <c r="E18" s="257">
        <f t="shared" si="0"/>
        <v>6.4986215045293418</v>
      </c>
      <c r="F18" s="255">
        <v>7</v>
      </c>
      <c r="G18" s="255">
        <f t="shared" si="6"/>
        <v>200</v>
      </c>
      <c r="H18" s="255">
        <v>181</v>
      </c>
      <c r="I18" s="255">
        <v>19</v>
      </c>
      <c r="J18" s="257">
        <f t="shared" si="1"/>
        <v>9.5</v>
      </c>
      <c r="K18" s="255">
        <f t="shared" si="7"/>
        <v>2339</v>
      </c>
      <c r="L18" s="255">
        <v>2193</v>
      </c>
      <c r="M18" s="255">
        <v>146</v>
      </c>
      <c r="N18" s="257">
        <f t="shared" si="2"/>
        <v>6.2419837537409153</v>
      </c>
      <c r="O18" s="258"/>
      <c r="P18" s="258"/>
      <c r="Q18" s="258"/>
      <c r="R18" s="258"/>
      <c r="S18" s="258"/>
      <c r="T18" s="258"/>
      <c r="U18" s="258"/>
      <c r="V18" s="258"/>
      <c r="W18" s="258"/>
      <c r="X18" s="259"/>
      <c r="Y18" s="259"/>
      <c r="Z18" s="259"/>
      <c r="AA18" s="259"/>
      <c r="AB18" s="259"/>
      <c r="AC18" s="259"/>
      <c r="AD18" s="259"/>
      <c r="AE18" s="259"/>
      <c r="AF18" s="259"/>
      <c r="AG18" s="259"/>
      <c r="AH18" s="259"/>
      <c r="AI18" s="259"/>
      <c r="AJ18" s="259"/>
      <c r="AK18" s="259"/>
      <c r="AL18" s="259"/>
      <c r="AM18" s="259"/>
      <c r="AN18" s="259"/>
      <c r="AO18" s="259"/>
      <c r="AP18" s="259"/>
      <c r="AQ18" s="259"/>
      <c r="AR18" s="259"/>
      <c r="AS18" s="259"/>
      <c r="AT18" s="259"/>
      <c r="AU18" s="259"/>
      <c r="AV18" s="259"/>
      <c r="AW18" s="259"/>
      <c r="AX18" s="259"/>
      <c r="AY18" s="259"/>
      <c r="AZ18" s="259"/>
      <c r="BA18" s="259"/>
      <c r="BB18" s="259"/>
      <c r="BC18" s="259"/>
      <c r="BD18" s="259"/>
      <c r="BE18" s="259"/>
      <c r="BF18" s="259"/>
      <c r="BG18" s="259"/>
      <c r="BH18" s="259"/>
      <c r="BI18" s="259"/>
      <c r="BJ18" s="259"/>
      <c r="BK18" s="259"/>
      <c r="BL18" s="259"/>
      <c r="BM18" s="259"/>
      <c r="BN18" s="259"/>
      <c r="BO18" s="259"/>
      <c r="BP18" s="259"/>
      <c r="BQ18" s="259"/>
      <c r="BR18" s="259"/>
      <c r="BS18" s="259"/>
      <c r="BT18" s="259"/>
      <c r="BU18" s="259"/>
      <c r="BV18" s="259"/>
      <c r="BW18" s="259"/>
      <c r="BX18" s="259"/>
      <c r="BY18" s="259"/>
      <c r="BZ18" s="259"/>
      <c r="CA18" s="259"/>
      <c r="CB18" s="259"/>
      <c r="CC18" s="259"/>
      <c r="CD18" s="259"/>
      <c r="CE18" s="259"/>
      <c r="CF18" s="259"/>
      <c r="CG18" s="259"/>
      <c r="CH18" s="259"/>
      <c r="CI18" s="259"/>
      <c r="CJ18" s="259"/>
      <c r="CK18" s="259"/>
      <c r="CL18" s="259"/>
      <c r="CM18" s="259"/>
      <c r="CN18" s="259"/>
      <c r="CO18" s="259"/>
      <c r="CP18" s="259"/>
      <c r="CQ18" s="259"/>
      <c r="CR18" s="259"/>
      <c r="CS18" s="259"/>
      <c r="CT18" s="259"/>
      <c r="CU18" s="259"/>
      <c r="CV18" s="259"/>
      <c r="CW18" s="259"/>
      <c r="CX18" s="259"/>
      <c r="CY18" s="259"/>
      <c r="CZ18" s="259"/>
      <c r="DA18" s="259"/>
      <c r="DB18" s="259"/>
      <c r="DC18" s="259"/>
      <c r="DD18" s="259"/>
      <c r="DE18" s="259"/>
      <c r="DF18" s="259"/>
      <c r="DG18" s="259"/>
      <c r="DH18" s="259"/>
      <c r="DI18" s="259"/>
      <c r="DJ18" s="259"/>
      <c r="DK18" s="259"/>
      <c r="DL18" s="259"/>
      <c r="DM18" s="259"/>
      <c r="DN18" s="259"/>
      <c r="DO18" s="259"/>
      <c r="DP18" s="259"/>
      <c r="DQ18" s="259"/>
      <c r="DR18" s="259"/>
      <c r="DS18" s="259"/>
      <c r="DT18" s="259"/>
      <c r="DU18" s="259"/>
      <c r="DV18" s="259"/>
      <c r="DW18" s="259"/>
      <c r="DX18" s="259"/>
      <c r="DY18" s="259"/>
      <c r="DZ18" s="259"/>
      <c r="EA18" s="259"/>
      <c r="EB18" s="259"/>
      <c r="EC18" s="259"/>
      <c r="ED18" s="259"/>
      <c r="EE18" s="259"/>
      <c r="EF18" s="259"/>
      <c r="EG18" s="259"/>
      <c r="EH18" s="259"/>
      <c r="EI18" s="259"/>
      <c r="EJ18" s="259"/>
      <c r="EK18" s="259"/>
      <c r="EL18" s="259"/>
      <c r="EM18" s="259"/>
      <c r="EN18" s="259"/>
      <c r="EO18" s="259"/>
      <c r="EP18" s="259"/>
      <c r="EQ18" s="259"/>
      <c r="ER18" s="259"/>
      <c r="ES18" s="259"/>
      <c r="ET18" s="259"/>
      <c r="EU18" s="259"/>
      <c r="EV18" s="259"/>
      <c r="EW18" s="259"/>
      <c r="EX18" s="259"/>
      <c r="EY18" s="259"/>
      <c r="EZ18" s="259"/>
      <c r="FA18" s="259"/>
      <c r="FB18" s="259"/>
      <c r="FC18" s="259"/>
      <c r="FD18" s="259"/>
      <c r="FE18" s="259"/>
      <c r="FF18" s="259"/>
      <c r="FG18" s="259"/>
      <c r="FH18" s="259"/>
      <c r="FI18" s="259"/>
      <c r="FJ18" s="259"/>
      <c r="FK18" s="259"/>
      <c r="FL18" s="259"/>
      <c r="FM18" s="259"/>
      <c r="FN18" s="259"/>
      <c r="FO18" s="259"/>
      <c r="FP18" s="259"/>
      <c r="FQ18" s="259"/>
      <c r="FR18" s="259"/>
      <c r="FS18" s="259"/>
      <c r="FT18" s="259"/>
      <c r="FU18" s="259"/>
      <c r="FV18" s="259"/>
      <c r="FW18" s="259"/>
      <c r="FX18" s="259"/>
      <c r="FY18" s="259"/>
      <c r="FZ18" s="259"/>
      <c r="GA18" s="259"/>
      <c r="GB18" s="259"/>
      <c r="GC18" s="259"/>
      <c r="GD18" s="259"/>
      <c r="GE18" s="259"/>
      <c r="GF18" s="259"/>
      <c r="GG18" s="259"/>
      <c r="GH18" s="259"/>
      <c r="GI18" s="259"/>
      <c r="GJ18" s="259"/>
      <c r="GK18" s="259"/>
      <c r="GL18" s="259"/>
      <c r="GM18" s="259"/>
      <c r="GN18" s="259"/>
      <c r="GO18" s="259"/>
      <c r="GP18" s="259"/>
      <c r="GQ18" s="259"/>
      <c r="GR18" s="259"/>
      <c r="GS18" s="259"/>
      <c r="GT18" s="259"/>
      <c r="GU18" s="259"/>
      <c r="GV18" s="259"/>
      <c r="GW18" s="259"/>
      <c r="GX18" s="259"/>
      <c r="GY18" s="259"/>
      <c r="GZ18" s="259"/>
      <c r="HA18" s="259"/>
      <c r="HB18" s="259"/>
      <c r="HC18" s="259"/>
      <c r="HD18" s="259"/>
      <c r="HE18" s="259"/>
      <c r="HF18" s="259"/>
      <c r="HG18" s="259"/>
      <c r="HH18" s="259"/>
      <c r="HI18" s="259"/>
      <c r="HJ18" s="259"/>
      <c r="HK18" s="259"/>
      <c r="HL18" s="259"/>
      <c r="HM18" s="259"/>
      <c r="HN18" s="259"/>
      <c r="HO18" s="259"/>
      <c r="HP18" s="259"/>
      <c r="HQ18" s="259"/>
      <c r="HR18" s="259"/>
      <c r="HS18" s="259"/>
      <c r="HT18" s="259"/>
      <c r="HU18" s="259"/>
      <c r="HV18" s="259"/>
      <c r="HW18" s="259"/>
      <c r="HX18" s="259"/>
      <c r="HY18" s="259"/>
      <c r="HZ18" s="259"/>
      <c r="IA18" s="259"/>
      <c r="IB18" s="259"/>
      <c r="IC18" s="259"/>
    </row>
    <row r="19" spans="1:237" s="260" customFormat="1" ht="35.25" customHeight="1">
      <c r="A19" s="254" t="s">
        <v>14</v>
      </c>
      <c r="B19" s="255">
        <f t="shared" si="3"/>
        <v>3271</v>
      </c>
      <c r="C19" s="255">
        <f t="shared" si="4"/>
        <v>3104</v>
      </c>
      <c r="D19" s="255">
        <f t="shared" si="5"/>
        <v>167</v>
      </c>
      <c r="E19" s="257">
        <f t="shared" si="0"/>
        <v>5.1054723326199936</v>
      </c>
      <c r="F19" s="255">
        <v>2</v>
      </c>
      <c r="G19" s="255">
        <f t="shared" si="6"/>
        <v>38</v>
      </c>
      <c r="H19" s="255">
        <v>36</v>
      </c>
      <c r="I19" s="255">
        <v>2</v>
      </c>
      <c r="J19" s="257">
        <f t="shared" si="1"/>
        <v>5.2631578947368416</v>
      </c>
      <c r="K19" s="255">
        <f t="shared" si="7"/>
        <v>3233</v>
      </c>
      <c r="L19" s="255">
        <v>3068</v>
      </c>
      <c r="M19" s="255">
        <v>165</v>
      </c>
      <c r="N19" s="257">
        <f t="shared" si="2"/>
        <v>5.1036189297865766</v>
      </c>
      <c r="O19" s="264"/>
      <c r="P19" s="264"/>
      <c r="Q19" s="264"/>
      <c r="R19" s="264"/>
      <c r="S19" s="264"/>
      <c r="T19" s="264"/>
      <c r="U19" s="264"/>
      <c r="V19" s="264"/>
      <c r="W19" s="264"/>
      <c r="X19" s="265"/>
      <c r="Y19" s="265"/>
      <c r="Z19" s="265"/>
      <c r="AA19" s="265"/>
      <c r="AB19" s="265"/>
      <c r="AC19" s="265"/>
      <c r="AD19" s="265"/>
      <c r="AE19" s="265"/>
      <c r="AF19" s="265"/>
      <c r="AG19" s="265"/>
      <c r="AH19" s="265"/>
      <c r="AI19" s="265"/>
      <c r="AJ19" s="265"/>
      <c r="AK19" s="265"/>
      <c r="AL19" s="265"/>
      <c r="AM19" s="265"/>
      <c r="AN19" s="265"/>
      <c r="AO19" s="265"/>
      <c r="AP19" s="265"/>
      <c r="AQ19" s="265"/>
      <c r="AR19" s="265"/>
      <c r="AS19" s="265"/>
      <c r="AT19" s="265"/>
      <c r="AU19" s="265"/>
      <c r="AV19" s="265"/>
      <c r="AW19" s="265"/>
      <c r="AX19" s="265"/>
      <c r="AY19" s="265"/>
      <c r="AZ19" s="265"/>
      <c r="BA19" s="265"/>
      <c r="BB19" s="265"/>
      <c r="BC19" s="265"/>
      <c r="BD19" s="265"/>
      <c r="BE19" s="265"/>
      <c r="BF19" s="265"/>
      <c r="BG19" s="265"/>
      <c r="BH19" s="265"/>
      <c r="BI19" s="265"/>
      <c r="BJ19" s="265"/>
      <c r="BK19" s="265"/>
      <c r="BL19" s="265"/>
      <c r="BM19" s="265"/>
      <c r="BN19" s="265"/>
      <c r="BO19" s="265"/>
      <c r="BP19" s="265"/>
      <c r="BQ19" s="265"/>
      <c r="BR19" s="265"/>
      <c r="BS19" s="265"/>
      <c r="BT19" s="265"/>
      <c r="BU19" s="265"/>
      <c r="BV19" s="265"/>
      <c r="BW19" s="265"/>
      <c r="BX19" s="265"/>
      <c r="BY19" s="265"/>
      <c r="BZ19" s="265"/>
      <c r="CA19" s="265"/>
      <c r="CB19" s="265"/>
      <c r="CC19" s="265"/>
      <c r="CD19" s="265"/>
      <c r="CE19" s="265"/>
      <c r="CF19" s="265"/>
      <c r="CG19" s="265"/>
      <c r="CH19" s="265"/>
      <c r="CI19" s="265"/>
      <c r="CJ19" s="265"/>
      <c r="CK19" s="265"/>
      <c r="CL19" s="265"/>
      <c r="CM19" s="265"/>
      <c r="CN19" s="265"/>
      <c r="CO19" s="265"/>
      <c r="CP19" s="265"/>
      <c r="CQ19" s="265"/>
      <c r="CR19" s="265"/>
      <c r="CS19" s="265"/>
      <c r="CT19" s="265"/>
      <c r="CU19" s="265"/>
      <c r="CV19" s="265"/>
      <c r="CW19" s="265"/>
      <c r="CX19" s="265"/>
      <c r="CY19" s="265"/>
      <c r="CZ19" s="265"/>
      <c r="DA19" s="265"/>
      <c r="DB19" s="265"/>
      <c r="DC19" s="265"/>
      <c r="DD19" s="265"/>
      <c r="DE19" s="265"/>
      <c r="DF19" s="265"/>
      <c r="DG19" s="265"/>
      <c r="DH19" s="265"/>
      <c r="DI19" s="265"/>
      <c r="DJ19" s="265"/>
      <c r="DK19" s="265"/>
      <c r="DL19" s="265"/>
      <c r="DM19" s="265"/>
      <c r="DN19" s="265"/>
      <c r="DO19" s="265"/>
      <c r="DP19" s="265"/>
      <c r="DQ19" s="265"/>
      <c r="DR19" s="265"/>
      <c r="DS19" s="265"/>
      <c r="DT19" s="265"/>
      <c r="DU19" s="265"/>
      <c r="DV19" s="265"/>
      <c r="DW19" s="265"/>
      <c r="DX19" s="265"/>
      <c r="DY19" s="265"/>
      <c r="DZ19" s="265"/>
      <c r="EA19" s="265"/>
      <c r="EB19" s="265"/>
      <c r="EC19" s="265"/>
      <c r="ED19" s="265"/>
      <c r="EE19" s="265"/>
      <c r="EF19" s="265"/>
      <c r="EG19" s="265"/>
      <c r="EH19" s="265"/>
      <c r="EI19" s="265"/>
      <c r="EJ19" s="265"/>
      <c r="EK19" s="265"/>
      <c r="EL19" s="265"/>
      <c r="EM19" s="265"/>
      <c r="EN19" s="265"/>
      <c r="EO19" s="265"/>
      <c r="EP19" s="265"/>
      <c r="EQ19" s="265"/>
      <c r="ER19" s="265"/>
      <c r="ES19" s="265"/>
      <c r="ET19" s="265"/>
      <c r="EU19" s="265"/>
      <c r="EV19" s="265"/>
      <c r="EW19" s="265"/>
      <c r="EX19" s="265"/>
      <c r="EY19" s="265"/>
      <c r="EZ19" s="265"/>
      <c r="FA19" s="265"/>
      <c r="FB19" s="265"/>
      <c r="FC19" s="265"/>
      <c r="FD19" s="265"/>
      <c r="FE19" s="265"/>
      <c r="FF19" s="265"/>
      <c r="FG19" s="265"/>
      <c r="FH19" s="265"/>
      <c r="FI19" s="265"/>
      <c r="FJ19" s="265"/>
      <c r="FK19" s="265"/>
      <c r="FL19" s="265"/>
      <c r="FM19" s="265"/>
      <c r="FN19" s="265"/>
      <c r="FO19" s="265"/>
      <c r="FP19" s="265"/>
      <c r="FQ19" s="265"/>
      <c r="FR19" s="265"/>
      <c r="FS19" s="265"/>
      <c r="FT19" s="265"/>
      <c r="FU19" s="265"/>
      <c r="FV19" s="265"/>
      <c r="FW19" s="265"/>
      <c r="FX19" s="265"/>
      <c r="FY19" s="265"/>
      <c r="FZ19" s="265"/>
      <c r="GA19" s="265"/>
      <c r="GB19" s="265"/>
      <c r="GC19" s="265"/>
      <c r="GD19" s="265"/>
      <c r="GE19" s="265"/>
      <c r="GF19" s="265"/>
      <c r="GG19" s="265"/>
      <c r="GH19" s="265"/>
      <c r="GI19" s="265"/>
      <c r="GJ19" s="265"/>
      <c r="GK19" s="265"/>
      <c r="GL19" s="265"/>
      <c r="GM19" s="265"/>
      <c r="GN19" s="265"/>
      <c r="GO19" s="265"/>
      <c r="GP19" s="265"/>
      <c r="GQ19" s="265"/>
      <c r="GR19" s="265"/>
      <c r="GS19" s="265"/>
      <c r="GT19" s="265"/>
      <c r="GU19" s="265"/>
      <c r="GV19" s="265"/>
      <c r="GW19" s="265"/>
      <c r="GX19" s="265"/>
      <c r="GY19" s="265"/>
      <c r="GZ19" s="265"/>
      <c r="HA19" s="265"/>
      <c r="HB19" s="265"/>
      <c r="HC19" s="265"/>
      <c r="HD19" s="265"/>
      <c r="HE19" s="265"/>
      <c r="HF19" s="265"/>
      <c r="HG19" s="265"/>
      <c r="HH19" s="265"/>
      <c r="HI19" s="265"/>
      <c r="HJ19" s="265"/>
      <c r="HK19" s="265"/>
      <c r="HL19" s="265"/>
      <c r="HM19" s="265"/>
      <c r="HN19" s="265"/>
      <c r="HO19" s="265"/>
      <c r="HP19" s="265"/>
      <c r="HQ19" s="265"/>
      <c r="HR19" s="265"/>
      <c r="HS19" s="265"/>
      <c r="HT19" s="265"/>
      <c r="HU19" s="265"/>
      <c r="HV19" s="265"/>
      <c r="HW19" s="265"/>
      <c r="HX19" s="265"/>
      <c r="HY19" s="265"/>
      <c r="HZ19" s="265"/>
      <c r="IA19" s="265"/>
      <c r="IB19" s="265"/>
      <c r="IC19" s="265"/>
    </row>
    <row r="20" spans="1:237" s="260" customFormat="1" ht="35.25" customHeight="1">
      <c r="A20" s="254" t="s">
        <v>41</v>
      </c>
      <c r="B20" s="255">
        <f t="shared" si="3"/>
        <v>3525</v>
      </c>
      <c r="C20" s="255">
        <f t="shared" si="4"/>
        <v>3260</v>
      </c>
      <c r="D20" s="255">
        <f t="shared" si="5"/>
        <v>265</v>
      </c>
      <c r="E20" s="257">
        <f t="shared" si="0"/>
        <v>7.5177304964539005</v>
      </c>
      <c r="F20" s="255">
        <v>5</v>
      </c>
      <c r="G20" s="255">
        <f t="shared" si="6"/>
        <v>207</v>
      </c>
      <c r="H20" s="255">
        <v>191</v>
      </c>
      <c r="I20" s="255">
        <v>16</v>
      </c>
      <c r="J20" s="257">
        <f t="shared" si="1"/>
        <v>7.7294685990338161</v>
      </c>
      <c r="K20" s="255">
        <f t="shared" si="7"/>
        <v>3318</v>
      </c>
      <c r="L20" s="255">
        <v>3069</v>
      </c>
      <c r="M20" s="255">
        <v>249</v>
      </c>
      <c r="N20" s="257">
        <f t="shared" si="2"/>
        <v>7.5045207956600359</v>
      </c>
      <c r="O20" s="258"/>
      <c r="P20" s="258"/>
      <c r="Q20" s="258"/>
      <c r="R20" s="258"/>
      <c r="S20" s="258"/>
      <c r="T20" s="258"/>
      <c r="U20" s="258"/>
      <c r="V20" s="258"/>
      <c r="W20" s="258"/>
      <c r="X20" s="259"/>
      <c r="Y20" s="259"/>
      <c r="Z20" s="259"/>
      <c r="AA20" s="259"/>
      <c r="AB20" s="259"/>
      <c r="AC20" s="259"/>
      <c r="AD20" s="259"/>
      <c r="AE20" s="259"/>
      <c r="AF20" s="259"/>
      <c r="AG20" s="259"/>
      <c r="AH20" s="259"/>
      <c r="AI20" s="259"/>
      <c r="AJ20" s="259"/>
      <c r="AK20" s="259"/>
      <c r="AL20" s="259"/>
      <c r="AM20" s="259"/>
      <c r="AN20" s="259"/>
      <c r="AO20" s="259"/>
      <c r="AP20" s="259"/>
      <c r="AQ20" s="259"/>
      <c r="AR20" s="259"/>
      <c r="AS20" s="259"/>
      <c r="AT20" s="259"/>
      <c r="AU20" s="259"/>
      <c r="AV20" s="259"/>
      <c r="AW20" s="259"/>
      <c r="AX20" s="259"/>
      <c r="AY20" s="259"/>
      <c r="AZ20" s="259"/>
      <c r="BA20" s="259"/>
      <c r="BB20" s="259"/>
      <c r="BC20" s="259"/>
      <c r="BD20" s="259"/>
      <c r="BE20" s="259"/>
      <c r="BF20" s="259"/>
      <c r="BG20" s="259"/>
      <c r="BH20" s="259"/>
      <c r="BI20" s="259"/>
      <c r="BJ20" s="259"/>
      <c r="BK20" s="259"/>
      <c r="BL20" s="259"/>
      <c r="BM20" s="259"/>
      <c r="BN20" s="259"/>
      <c r="BO20" s="259"/>
      <c r="BP20" s="259"/>
      <c r="BQ20" s="259"/>
      <c r="BR20" s="259"/>
      <c r="BS20" s="259"/>
      <c r="BT20" s="259"/>
      <c r="BU20" s="259"/>
      <c r="BV20" s="259"/>
      <c r="BW20" s="259"/>
      <c r="BX20" s="259"/>
      <c r="BY20" s="259"/>
      <c r="BZ20" s="259"/>
      <c r="CA20" s="259"/>
      <c r="CB20" s="259"/>
      <c r="CC20" s="259"/>
      <c r="CD20" s="259"/>
      <c r="CE20" s="259"/>
      <c r="CF20" s="259"/>
      <c r="CG20" s="259"/>
      <c r="CH20" s="259"/>
      <c r="CI20" s="259"/>
      <c r="CJ20" s="259"/>
      <c r="CK20" s="259"/>
      <c r="CL20" s="259"/>
      <c r="CM20" s="259"/>
      <c r="CN20" s="259"/>
      <c r="CO20" s="259"/>
      <c r="CP20" s="259"/>
      <c r="CQ20" s="259"/>
      <c r="CR20" s="259"/>
      <c r="CS20" s="259"/>
      <c r="CT20" s="259"/>
      <c r="CU20" s="259"/>
      <c r="CV20" s="259"/>
      <c r="CW20" s="259"/>
      <c r="CX20" s="259"/>
      <c r="CY20" s="259"/>
      <c r="CZ20" s="259"/>
      <c r="DA20" s="259"/>
      <c r="DB20" s="259"/>
      <c r="DC20" s="259"/>
      <c r="DD20" s="259"/>
      <c r="DE20" s="259"/>
      <c r="DF20" s="259"/>
      <c r="DG20" s="259"/>
      <c r="DH20" s="259"/>
      <c r="DI20" s="259"/>
      <c r="DJ20" s="259"/>
      <c r="DK20" s="259"/>
      <c r="DL20" s="259"/>
      <c r="DM20" s="259"/>
      <c r="DN20" s="259"/>
      <c r="DO20" s="259"/>
      <c r="DP20" s="259"/>
      <c r="DQ20" s="259"/>
      <c r="DR20" s="259"/>
      <c r="DS20" s="259"/>
      <c r="DT20" s="259"/>
      <c r="DU20" s="259"/>
      <c r="DV20" s="259"/>
      <c r="DW20" s="259"/>
      <c r="DX20" s="259"/>
      <c r="DY20" s="259"/>
      <c r="DZ20" s="259"/>
      <c r="EA20" s="259"/>
      <c r="EB20" s="259"/>
      <c r="EC20" s="259"/>
      <c r="ED20" s="259"/>
      <c r="EE20" s="259"/>
      <c r="EF20" s="259"/>
      <c r="EG20" s="259"/>
      <c r="EH20" s="259"/>
      <c r="EI20" s="259"/>
      <c r="EJ20" s="259"/>
      <c r="EK20" s="259"/>
      <c r="EL20" s="259"/>
      <c r="EM20" s="259"/>
      <c r="EN20" s="259"/>
      <c r="EO20" s="259"/>
      <c r="EP20" s="259"/>
      <c r="EQ20" s="259"/>
      <c r="ER20" s="259"/>
      <c r="ES20" s="259"/>
      <c r="ET20" s="259"/>
      <c r="EU20" s="259"/>
      <c r="EV20" s="259"/>
      <c r="EW20" s="259"/>
      <c r="EX20" s="259"/>
      <c r="EY20" s="259"/>
      <c r="EZ20" s="259"/>
      <c r="FA20" s="259"/>
      <c r="FB20" s="259"/>
      <c r="FC20" s="259"/>
      <c r="FD20" s="259"/>
      <c r="FE20" s="259"/>
      <c r="FF20" s="259"/>
      <c r="FG20" s="259"/>
      <c r="FH20" s="259"/>
      <c r="FI20" s="259"/>
      <c r="FJ20" s="259"/>
      <c r="FK20" s="259"/>
      <c r="FL20" s="259"/>
      <c r="FM20" s="259"/>
      <c r="FN20" s="259"/>
      <c r="FO20" s="259"/>
      <c r="FP20" s="259"/>
      <c r="FQ20" s="259"/>
      <c r="FR20" s="259"/>
      <c r="FS20" s="259"/>
      <c r="FT20" s="259"/>
      <c r="FU20" s="259"/>
      <c r="FV20" s="259"/>
      <c r="FW20" s="259"/>
      <c r="FX20" s="259"/>
      <c r="FY20" s="259"/>
      <c r="FZ20" s="259"/>
      <c r="GA20" s="259"/>
      <c r="GB20" s="259"/>
      <c r="GC20" s="259"/>
      <c r="GD20" s="259"/>
      <c r="GE20" s="259"/>
      <c r="GF20" s="259"/>
      <c r="GG20" s="259"/>
      <c r="GH20" s="259"/>
      <c r="GI20" s="259"/>
      <c r="GJ20" s="259"/>
      <c r="GK20" s="259"/>
      <c r="GL20" s="259"/>
      <c r="GM20" s="259"/>
      <c r="GN20" s="259"/>
      <c r="GO20" s="259"/>
      <c r="GP20" s="259"/>
      <c r="GQ20" s="259"/>
      <c r="GR20" s="259"/>
      <c r="GS20" s="259"/>
      <c r="GT20" s="259"/>
      <c r="GU20" s="259"/>
      <c r="GV20" s="259"/>
      <c r="GW20" s="259"/>
      <c r="GX20" s="259"/>
      <c r="GY20" s="259"/>
      <c r="GZ20" s="259"/>
      <c r="HA20" s="259"/>
      <c r="HB20" s="259"/>
      <c r="HC20" s="259"/>
      <c r="HD20" s="259"/>
      <c r="HE20" s="259"/>
      <c r="HF20" s="259"/>
      <c r="HG20" s="259"/>
      <c r="HH20" s="259"/>
      <c r="HI20" s="259"/>
      <c r="HJ20" s="259"/>
      <c r="HK20" s="259"/>
      <c r="HL20" s="259"/>
      <c r="HM20" s="259"/>
      <c r="HN20" s="259"/>
      <c r="HO20" s="259"/>
      <c r="HP20" s="259"/>
      <c r="HQ20" s="259"/>
      <c r="HR20" s="259"/>
      <c r="HS20" s="259"/>
      <c r="HT20" s="259"/>
      <c r="HU20" s="259"/>
      <c r="HV20" s="259"/>
      <c r="HW20" s="259"/>
      <c r="HX20" s="259"/>
      <c r="HY20" s="259"/>
      <c r="HZ20" s="259"/>
      <c r="IA20" s="259"/>
      <c r="IB20" s="259"/>
      <c r="IC20" s="259"/>
    </row>
    <row r="21" spans="1:237" s="260" customFormat="1" ht="35.25" customHeight="1">
      <c r="A21" s="254" t="s">
        <v>16</v>
      </c>
      <c r="B21" s="255">
        <f t="shared" si="3"/>
        <v>6194</v>
      </c>
      <c r="C21" s="255">
        <f t="shared" si="4"/>
        <v>5880</v>
      </c>
      <c r="D21" s="255">
        <f t="shared" si="5"/>
        <v>314</v>
      </c>
      <c r="E21" s="257">
        <f t="shared" si="0"/>
        <v>5.0694220213109462</v>
      </c>
      <c r="F21" s="255">
        <v>4</v>
      </c>
      <c r="G21" s="255">
        <f t="shared" si="6"/>
        <v>144</v>
      </c>
      <c r="H21" s="255">
        <v>136</v>
      </c>
      <c r="I21" s="255">
        <v>8</v>
      </c>
      <c r="J21" s="257">
        <f t="shared" si="1"/>
        <v>5.5555555555555554</v>
      </c>
      <c r="K21" s="255">
        <f t="shared" si="7"/>
        <v>6050</v>
      </c>
      <c r="L21" s="255">
        <v>5744</v>
      </c>
      <c r="M21" s="255">
        <v>306</v>
      </c>
      <c r="N21" s="257">
        <f t="shared" si="2"/>
        <v>5.0578512396694215</v>
      </c>
      <c r="O21" s="264"/>
      <c r="P21" s="264"/>
      <c r="Q21" s="264"/>
      <c r="R21" s="264"/>
      <c r="S21" s="264"/>
      <c r="T21" s="264"/>
      <c r="U21" s="264"/>
      <c r="V21" s="264"/>
      <c r="W21" s="264"/>
      <c r="X21" s="265"/>
      <c r="Y21" s="265"/>
      <c r="Z21" s="265"/>
      <c r="AA21" s="265"/>
      <c r="AB21" s="265"/>
      <c r="AC21" s="265"/>
      <c r="AD21" s="265"/>
      <c r="AE21" s="265"/>
      <c r="AF21" s="265"/>
      <c r="AG21" s="265"/>
      <c r="AH21" s="265"/>
      <c r="AI21" s="265"/>
      <c r="AJ21" s="265"/>
      <c r="AK21" s="265"/>
      <c r="AL21" s="265"/>
      <c r="AM21" s="265"/>
      <c r="AN21" s="265"/>
      <c r="AO21" s="265"/>
      <c r="AP21" s="265"/>
      <c r="AQ21" s="265"/>
      <c r="AR21" s="265"/>
      <c r="AS21" s="265"/>
      <c r="AT21" s="265"/>
      <c r="AU21" s="265"/>
      <c r="AV21" s="265"/>
      <c r="AW21" s="265"/>
      <c r="AX21" s="265"/>
      <c r="AY21" s="265"/>
      <c r="AZ21" s="265"/>
      <c r="BA21" s="265"/>
      <c r="BB21" s="265"/>
      <c r="BC21" s="265"/>
      <c r="BD21" s="265"/>
      <c r="BE21" s="265"/>
      <c r="BF21" s="265"/>
      <c r="BG21" s="265"/>
      <c r="BH21" s="265"/>
      <c r="BI21" s="265"/>
      <c r="BJ21" s="265"/>
      <c r="BK21" s="265"/>
      <c r="BL21" s="265"/>
      <c r="BM21" s="265"/>
      <c r="BN21" s="265"/>
      <c r="BO21" s="265"/>
      <c r="BP21" s="265"/>
      <c r="BQ21" s="265"/>
      <c r="BR21" s="265"/>
      <c r="BS21" s="265"/>
      <c r="BT21" s="265"/>
      <c r="BU21" s="265"/>
      <c r="BV21" s="265"/>
      <c r="BW21" s="265"/>
      <c r="BX21" s="265"/>
      <c r="BY21" s="265"/>
      <c r="BZ21" s="265"/>
      <c r="CA21" s="265"/>
      <c r="CB21" s="265"/>
      <c r="CC21" s="265"/>
      <c r="CD21" s="265"/>
      <c r="CE21" s="265"/>
      <c r="CF21" s="265"/>
      <c r="CG21" s="265"/>
      <c r="CH21" s="265"/>
      <c r="CI21" s="265"/>
      <c r="CJ21" s="265"/>
      <c r="CK21" s="265"/>
      <c r="CL21" s="265"/>
      <c r="CM21" s="265"/>
      <c r="CN21" s="265"/>
      <c r="CO21" s="265"/>
      <c r="CP21" s="265"/>
      <c r="CQ21" s="265"/>
      <c r="CR21" s="265"/>
      <c r="CS21" s="265"/>
      <c r="CT21" s="265"/>
      <c r="CU21" s="265"/>
      <c r="CV21" s="265"/>
      <c r="CW21" s="265"/>
      <c r="CX21" s="265"/>
      <c r="CY21" s="265"/>
      <c r="CZ21" s="265"/>
      <c r="DA21" s="265"/>
      <c r="DB21" s="265"/>
      <c r="DC21" s="265"/>
      <c r="DD21" s="265"/>
      <c r="DE21" s="265"/>
      <c r="DF21" s="265"/>
      <c r="DG21" s="265"/>
      <c r="DH21" s="265"/>
      <c r="DI21" s="265"/>
      <c r="DJ21" s="265"/>
      <c r="DK21" s="265"/>
      <c r="DL21" s="265"/>
      <c r="DM21" s="265"/>
      <c r="DN21" s="265"/>
      <c r="DO21" s="265"/>
      <c r="DP21" s="265"/>
      <c r="DQ21" s="265"/>
      <c r="DR21" s="265"/>
      <c r="DS21" s="265"/>
      <c r="DT21" s="265"/>
      <c r="DU21" s="265"/>
      <c r="DV21" s="265"/>
      <c r="DW21" s="265"/>
      <c r="DX21" s="265"/>
      <c r="DY21" s="265"/>
      <c r="DZ21" s="265"/>
      <c r="EA21" s="265"/>
      <c r="EB21" s="265"/>
      <c r="EC21" s="265"/>
      <c r="ED21" s="265"/>
      <c r="EE21" s="265"/>
      <c r="EF21" s="265"/>
      <c r="EG21" s="265"/>
      <c r="EH21" s="265"/>
      <c r="EI21" s="265"/>
      <c r="EJ21" s="265"/>
      <c r="EK21" s="265"/>
      <c r="EL21" s="265"/>
      <c r="EM21" s="265"/>
      <c r="EN21" s="265"/>
      <c r="EO21" s="265"/>
      <c r="EP21" s="265"/>
      <c r="EQ21" s="265"/>
      <c r="ER21" s="265"/>
      <c r="ES21" s="265"/>
      <c r="ET21" s="265"/>
      <c r="EU21" s="265"/>
      <c r="EV21" s="265"/>
      <c r="EW21" s="265"/>
      <c r="EX21" s="265"/>
      <c r="EY21" s="265"/>
      <c r="EZ21" s="265"/>
      <c r="FA21" s="265"/>
      <c r="FB21" s="265"/>
      <c r="FC21" s="265"/>
      <c r="FD21" s="265"/>
      <c r="FE21" s="265"/>
      <c r="FF21" s="265"/>
      <c r="FG21" s="265"/>
      <c r="FH21" s="265"/>
      <c r="FI21" s="265"/>
      <c r="FJ21" s="265"/>
      <c r="FK21" s="265"/>
      <c r="FL21" s="265"/>
      <c r="FM21" s="265"/>
      <c r="FN21" s="265"/>
      <c r="FO21" s="265"/>
      <c r="FP21" s="265"/>
      <c r="FQ21" s="265"/>
      <c r="FR21" s="265"/>
      <c r="FS21" s="265"/>
      <c r="FT21" s="265"/>
      <c r="FU21" s="265"/>
      <c r="FV21" s="265"/>
      <c r="FW21" s="265"/>
      <c r="FX21" s="265"/>
      <c r="FY21" s="265"/>
      <c r="FZ21" s="265"/>
      <c r="GA21" s="265"/>
      <c r="GB21" s="265"/>
      <c r="GC21" s="265"/>
      <c r="GD21" s="265"/>
      <c r="GE21" s="265"/>
      <c r="GF21" s="265"/>
      <c r="GG21" s="265"/>
      <c r="GH21" s="265"/>
      <c r="GI21" s="265"/>
      <c r="GJ21" s="265"/>
      <c r="GK21" s="265"/>
      <c r="GL21" s="265"/>
      <c r="GM21" s="265"/>
      <c r="GN21" s="265"/>
      <c r="GO21" s="265"/>
      <c r="GP21" s="265"/>
      <c r="GQ21" s="265"/>
      <c r="GR21" s="265"/>
      <c r="GS21" s="265"/>
      <c r="GT21" s="265"/>
      <c r="GU21" s="265"/>
      <c r="GV21" s="265"/>
      <c r="GW21" s="265"/>
      <c r="GX21" s="265"/>
      <c r="GY21" s="265"/>
      <c r="GZ21" s="265"/>
      <c r="HA21" s="265"/>
      <c r="HB21" s="265"/>
      <c r="HC21" s="265"/>
      <c r="HD21" s="265"/>
      <c r="HE21" s="265"/>
      <c r="HF21" s="265"/>
      <c r="HG21" s="265"/>
      <c r="HH21" s="265"/>
      <c r="HI21" s="265"/>
      <c r="HJ21" s="265"/>
      <c r="HK21" s="265"/>
      <c r="HL21" s="265"/>
      <c r="HM21" s="265"/>
      <c r="HN21" s="265"/>
      <c r="HO21" s="265"/>
      <c r="HP21" s="265"/>
      <c r="HQ21" s="265"/>
      <c r="HR21" s="265"/>
      <c r="HS21" s="265"/>
      <c r="HT21" s="265"/>
      <c r="HU21" s="265"/>
      <c r="HV21" s="265"/>
      <c r="HW21" s="265"/>
      <c r="HX21" s="265"/>
      <c r="HY21" s="265"/>
      <c r="HZ21" s="265"/>
      <c r="IA21" s="265"/>
      <c r="IB21" s="265"/>
      <c r="IC21" s="265"/>
    </row>
    <row r="22" spans="1:237" s="260" customFormat="1" ht="35.25" customHeight="1">
      <c r="A22" s="254" t="s">
        <v>42</v>
      </c>
      <c r="B22" s="255">
        <f t="shared" si="3"/>
        <v>3581</v>
      </c>
      <c r="C22" s="255">
        <f t="shared" si="4"/>
        <v>3179</v>
      </c>
      <c r="D22" s="255">
        <f t="shared" si="5"/>
        <v>402</v>
      </c>
      <c r="E22" s="257">
        <f t="shared" si="0"/>
        <v>11.225914549008657</v>
      </c>
      <c r="F22" s="255">
        <v>5</v>
      </c>
      <c r="G22" s="255">
        <f t="shared" si="6"/>
        <v>164</v>
      </c>
      <c r="H22" s="255">
        <v>143</v>
      </c>
      <c r="I22" s="255">
        <v>21</v>
      </c>
      <c r="J22" s="257">
        <f t="shared" si="1"/>
        <v>12.804878048780488</v>
      </c>
      <c r="K22" s="255">
        <f t="shared" si="7"/>
        <v>3417</v>
      </c>
      <c r="L22" s="255">
        <v>3036</v>
      </c>
      <c r="M22" s="255">
        <v>381</v>
      </c>
      <c r="N22" s="257">
        <f t="shared" si="2"/>
        <v>11.150131694468831</v>
      </c>
      <c r="O22" s="264"/>
      <c r="P22" s="264"/>
      <c r="Q22" s="264"/>
      <c r="R22" s="264"/>
      <c r="S22" s="264"/>
      <c r="T22" s="264"/>
      <c r="U22" s="264"/>
      <c r="V22" s="264"/>
      <c r="W22" s="264"/>
      <c r="X22" s="265"/>
      <c r="Y22" s="265"/>
      <c r="Z22" s="265"/>
      <c r="AA22" s="265"/>
      <c r="AB22" s="265"/>
      <c r="AC22" s="265"/>
      <c r="AD22" s="265"/>
      <c r="AE22" s="265"/>
      <c r="AF22" s="265"/>
      <c r="AG22" s="265"/>
      <c r="AH22" s="265"/>
      <c r="AI22" s="265"/>
      <c r="AJ22" s="265"/>
      <c r="AK22" s="265"/>
      <c r="AL22" s="265"/>
      <c r="AM22" s="265"/>
      <c r="AN22" s="265"/>
      <c r="AO22" s="265"/>
      <c r="AP22" s="265"/>
      <c r="AQ22" s="265"/>
      <c r="AR22" s="265"/>
      <c r="AS22" s="265"/>
      <c r="AT22" s="265"/>
      <c r="AU22" s="265"/>
      <c r="AV22" s="265"/>
      <c r="AW22" s="265"/>
      <c r="AX22" s="265"/>
      <c r="AY22" s="265"/>
      <c r="AZ22" s="265"/>
      <c r="BA22" s="265"/>
      <c r="BB22" s="265"/>
      <c r="BC22" s="265"/>
      <c r="BD22" s="265"/>
      <c r="BE22" s="265"/>
      <c r="BF22" s="265"/>
      <c r="BG22" s="265"/>
      <c r="BH22" s="265"/>
      <c r="BI22" s="265"/>
      <c r="BJ22" s="265"/>
      <c r="BK22" s="265"/>
      <c r="BL22" s="265"/>
      <c r="BM22" s="265"/>
      <c r="BN22" s="265"/>
      <c r="BO22" s="265"/>
      <c r="BP22" s="265"/>
      <c r="BQ22" s="265"/>
      <c r="BR22" s="265"/>
      <c r="BS22" s="265"/>
      <c r="BT22" s="265"/>
      <c r="BU22" s="265"/>
      <c r="BV22" s="265"/>
      <c r="BW22" s="265"/>
      <c r="BX22" s="265"/>
      <c r="BY22" s="265"/>
      <c r="BZ22" s="265"/>
      <c r="CA22" s="265"/>
      <c r="CB22" s="265"/>
      <c r="CC22" s="265"/>
      <c r="CD22" s="265"/>
      <c r="CE22" s="265"/>
      <c r="CF22" s="265"/>
      <c r="CG22" s="265"/>
      <c r="CH22" s="265"/>
      <c r="CI22" s="265"/>
      <c r="CJ22" s="265"/>
      <c r="CK22" s="265"/>
      <c r="CL22" s="265"/>
      <c r="CM22" s="265"/>
      <c r="CN22" s="265"/>
      <c r="CO22" s="265"/>
      <c r="CP22" s="265"/>
      <c r="CQ22" s="265"/>
      <c r="CR22" s="265"/>
      <c r="CS22" s="265"/>
      <c r="CT22" s="265"/>
      <c r="CU22" s="265"/>
      <c r="CV22" s="265"/>
      <c r="CW22" s="265"/>
      <c r="CX22" s="265"/>
      <c r="CY22" s="265"/>
      <c r="CZ22" s="265"/>
      <c r="DA22" s="265"/>
      <c r="DB22" s="265"/>
      <c r="DC22" s="265"/>
      <c r="DD22" s="265"/>
      <c r="DE22" s="265"/>
      <c r="DF22" s="265"/>
      <c r="DG22" s="265"/>
      <c r="DH22" s="265"/>
      <c r="DI22" s="265"/>
      <c r="DJ22" s="265"/>
      <c r="DK22" s="265"/>
      <c r="DL22" s="265"/>
      <c r="DM22" s="265"/>
      <c r="DN22" s="265"/>
      <c r="DO22" s="265"/>
      <c r="DP22" s="265"/>
      <c r="DQ22" s="265"/>
      <c r="DR22" s="265"/>
      <c r="DS22" s="265"/>
      <c r="DT22" s="265"/>
      <c r="DU22" s="265"/>
      <c r="DV22" s="265"/>
      <c r="DW22" s="265"/>
      <c r="DX22" s="265"/>
      <c r="DY22" s="265"/>
      <c r="DZ22" s="265"/>
      <c r="EA22" s="265"/>
      <c r="EB22" s="265"/>
      <c r="EC22" s="265"/>
      <c r="ED22" s="265"/>
      <c r="EE22" s="265"/>
      <c r="EF22" s="265"/>
      <c r="EG22" s="265"/>
      <c r="EH22" s="265"/>
      <c r="EI22" s="265"/>
      <c r="EJ22" s="265"/>
      <c r="EK22" s="265"/>
      <c r="EL22" s="265"/>
      <c r="EM22" s="265"/>
      <c r="EN22" s="265"/>
      <c r="EO22" s="265"/>
      <c r="EP22" s="265"/>
      <c r="EQ22" s="265"/>
      <c r="ER22" s="265"/>
      <c r="ES22" s="265"/>
      <c r="ET22" s="265"/>
      <c r="EU22" s="265"/>
      <c r="EV22" s="265"/>
      <c r="EW22" s="265"/>
      <c r="EX22" s="265"/>
      <c r="EY22" s="265"/>
      <c r="EZ22" s="265"/>
      <c r="FA22" s="265"/>
      <c r="FB22" s="265"/>
      <c r="FC22" s="265"/>
      <c r="FD22" s="265"/>
      <c r="FE22" s="265"/>
      <c r="FF22" s="265"/>
      <c r="FG22" s="265"/>
      <c r="FH22" s="265"/>
      <c r="FI22" s="265"/>
      <c r="FJ22" s="265"/>
      <c r="FK22" s="265"/>
      <c r="FL22" s="265"/>
      <c r="FM22" s="265"/>
      <c r="FN22" s="265"/>
      <c r="FO22" s="265"/>
      <c r="FP22" s="265"/>
      <c r="FQ22" s="265"/>
      <c r="FR22" s="265"/>
      <c r="FS22" s="265"/>
      <c r="FT22" s="265"/>
      <c r="FU22" s="265"/>
      <c r="FV22" s="265"/>
      <c r="FW22" s="265"/>
      <c r="FX22" s="265"/>
      <c r="FY22" s="265"/>
      <c r="FZ22" s="265"/>
      <c r="GA22" s="265"/>
      <c r="GB22" s="265"/>
      <c r="GC22" s="265"/>
      <c r="GD22" s="265"/>
      <c r="GE22" s="265"/>
      <c r="GF22" s="265"/>
      <c r="GG22" s="265"/>
      <c r="GH22" s="265"/>
      <c r="GI22" s="265"/>
      <c r="GJ22" s="265"/>
      <c r="GK22" s="265"/>
      <c r="GL22" s="265"/>
      <c r="GM22" s="265"/>
      <c r="GN22" s="265"/>
      <c r="GO22" s="265"/>
      <c r="GP22" s="265"/>
      <c r="GQ22" s="265"/>
      <c r="GR22" s="265"/>
      <c r="GS22" s="265"/>
      <c r="GT22" s="265"/>
      <c r="GU22" s="265"/>
      <c r="GV22" s="265"/>
      <c r="GW22" s="265"/>
      <c r="GX22" s="265"/>
      <c r="GY22" s="265"/>
      <c r="GZ22" s="265"/>
      <c r="HA22" s="265"/>
      <c r="HB22" s="265"/>
      <c r="HC22" s="265"/>
      <c r="HD22" s="265"/>
      <c r="HE22" s="265"/>
      <c r="HF22" s="265"/>
      <c r="HG22" s="265"/>
      <c r="HH22" s="265"/>
      <c r="HI22" s="265"/>
      <c r="HJ22" s="265"/>
      <c r="HK22" s="265"/>
      <c r="HL22" s="265"/>
      <c r="HM22" s="265"/>
      <c r="HN22" s="265"/>
      <c r="HO22" s="265"/>
      <c r="HP22" s="265"/>
      <c r="HQ22" s="265"/>
      <c r="HR22" s="265"/>
      <c r="HS22" s="265"/>
      <c r="HT22" s="265"/>
      <c r="HU22" s="265"/>
      <c r="HV22" s="265"/>
      <c r="HW22" s="265"/>
      <c r="HX22" s="265"/>
      <c r="HY22" s="265"/>
      <c r="HZ22" s="265"/>
      <c r="IA22" s="265"/>
      <c r="IB22" s="265"/>
      <c r="IC22" s="265"/>
    </row>
    <row r="23" spans="1:237" s="260" customFormat="1" ht="35.25" customHeight="1">
      <c r="A23" s="254" t="s">
        <v>43</v>
      </c>
      <c r="B23" s="255">
        <f t="shared" si="3"/>
        <v>3403</v>
      </c>
      <c r="C23" s="255">
        <f t="shared" si="4"/>
        <v>3214</v>
      </c>
      <c r="D23" s="255">
        <f t="shared" si="5"/>
        <v>189</v>
      </c>
      <c r="E23" s="257">
        <f t="shared" si="0"/>
        <v>5.5539230091096092</v>
      </c>
      <c r="F23" s="255">
        <v>5</v>
      </c>
      <c r="G23" s="255">
        <f t="shared" si="6"/>
        <v>270</v>
      </c>
      <c r="H23" s="255">
        <v>259</v>
      </c>
      <c r="I23" s="255">
        <v>11</v>
      </c>
      <c r="J23" s="257">
        <f t="shared" si="1"/>
        <v>4.0740740740740744</v>
      </c>
      <c r="K23" s="255">
        <f t="shared" si="7"/>
        <v>3133</v>
      </c>
      <c r="L23" s="255">
        <v>2955</v>
      </c>
      <c r="M23" s="255">
        <v>178</v>
      </c>
      <c r="N23" s="257">
        <f t="shared" si="2"/>
        <v>5.6814554739865946</v>
      </c>
      <c r="O23" s="258"/>
      <c r="P23" s="258"/>
      <c r="Q23" s="258"/>
      <c r="R23" s="258"/>
      <c r="S23" s="258"/>
      <c r="T23" s="258"/>
      <c r="U23" s="258"/>
      <c r="V23" s="258"/>
      <c r="W23" s="258"/>
      <c r="X23" s="259"/>
      <c r="Y23" s="259"/>
      <c r="Z23" s="259"/>
      <c r="AA23" s="259"/>
      <c r="AB23" s="259"/>
      <c r="AC23" s="259"/>
      <c r="AD23" s="259"/>
      <c r="AE23" s="259"/>
      <c r="AF23" s="259"/>
      <c r="AG23" s="259"/>
      <c r="AH23" s="259"/>
      <c r="AI23" s="259"/>
      <c r="AJ23" s="259"/>
      <c r="AK23" s="259"/>
      <c r="AL23" s="259"/>
      <c r="AM23" s="259"/>
      <c r="AN23" s="259"/>
      <c r="AO23" s="259"/>
      <c r="AP23" s="259"/>
      <c r="AQ23" s="259"/>
      <c r="AR23" s="259"/>
      <c r="AS23" s="259"/>
      <c r="AT23" s="259"/>
      <c r="AU23" s="259"/>
      <c r="AV23" s="259"/>
      <c r="AW23" s="259"/>
      <c r="AX23" s="259"/>
      <c r="AY23" s="259"/>
      <c r="AZ23" s="259"/>
      <c r="BA23" s="259"/>
      <c r="BB23" s="259"/>
      <c r="BC23" s="259"/>
      <c r="BD23" s="259"/>
      <c r="BE23" s="259"/>
      <c r="BF23" s="259"/>
      <c r="BG23" s="259"/>
      <c r="BH23" s="259"/>
      <c r="BI23" s="259"/>
      <c r="BJ23" s="259"/>
      <c r="BK23" s="259"/>
      <c r="BL23" s="259"/>
      <c r="BM23" s="259"/>
      <c r="BN23" s="259"/>
      <c r="BO23" s="259"/>
      <c r="BP23" s="259"/>
      <c r="BQ23" s="259"/>
      <c r="BR23" s="259"/>
      <c r="BS23" s="259"/>
      <c r="BT23" s="259"/>
      <c r="BU23" s="259"/>
      <c r="BV23" s="259"/>
      <c r="BW23" s="259"/>
      <c r="BX23" s="259"/>
      <c r="BY23" s="259"/>
      <c r="BZ23" s="259"/>
      <c r="CA23" s="259"/>
      <c r="CB23" s="259"/>
      <c r="CC23" s="259"/>
      <c r="CD23" s="259"/>
      <c r="CE23" s="259"/>
      <c r="CF23" s="259"/>
      <c r="CG23" s="259"/>
      <c r="CH23" s="259"/>
      <c r="CI23" s="259"/>
      <c r="CJ23" s="259"/>
      <c r="CK23" s="259"/>
      <c r="CL23" s="259"/>
      <c r="CM23" s="259"/>
      <c r="CN23" s="259"/>
      <c r="CO23" s="259"/>
      <c r="CP23" s="259"/>
      <c r="CQ23" s="259"/>
      <c r="CR23" s="259"/>
      <c r="CS23" s="259"/>
      <c r="CT23" s="259"/>
      <c r="CU23" s="259"/>
      <c r="CV23" s="259"/>
      <c r="CW23" s="259"/>
      <c r="CX23" s="259"/>
      <c r="CY23" s="259"/>
      <c r="CZ23" s="259"/>
      <c r="DA23" s="259"/>
      <c r="DB23" s="259"/>
      <c r="DC23" s="259"/>
      <c r="DD23" s="259"/>
      <c r="DE23" s="259"/>
      <c r="DF23" s="259"/>
      <c r="DG23" s="259"/>
      <c r="DH23" s="259"/>
      <c r="DI23" s="259"/>
      <c r="DJ23" s="259"/>
      <c r="DK23" s="259"/>
      <c r="DL23" s="259"/>
      <c r="DM23" s="259"/>
      <c r="DN23" s="259"/>
      <c r="DO23" s="259"/>
      <c r="DP23" s="259"/>
      <c r="DQ23" s="259"/>
      <c r="DR23" s="259"/>
      <c r="DS23" s="259"/>
      <c r="DT23" s="259"/>
      <c r="DU23" s="259"/>
      <c r="DV23" s="259"/>
      <c r="DW23" s="259"/>
      <c r="DX23" s="259"/>
      <c r="DY23" s="259"/>
      <c r="DZ23" s="259"/>
      <c r="EA23" s="259"/>
      <c r="EB23" s="259"/>
      <c r="EC23" s="259"/>
      <c r="ED23" s="259"/>
      <c r="EE23" s="259"/>
      <c r="EF23" s="259"/>
      <c r="EG23" s="259"/>
      <c r="EH23" s="259"/>
      <c r="EI23" s="259"/>
      <c r="EJ23" s="259"/>
      <c r="EK23" s="259"/>
      <c r="EL23" s="259"/>
      <c r="EM23" s="259"/>
      <c r="EN23" s="259"/>
      <c r="EO23" s="259"/>
      <c r="EP23" s="259"/>
      <c r="EQ23" s="259"/>
      <c r="ER23" s="259"/>
      <c r="ES23" s="259"/>
      <c r="ET23" s="259"/>
      <c r="EU23" s="259"/>
      <c r="EV23" s="259"/>
      <c r="EW23" s="259"/>
      <c r="EX23" s="259"/>
      <c r="EY23" s="259"/>
      <c r="EZ23" s="259"/>
      <c r="FA23" s="259"/>
      <c r="FB23" s="259"/>
      <c r="FC23" s="259"/>
      <c r="FD23" s="259"/>
      <c r="FE23" s="259"/>
      <c r="FF23" s="259"/>
      <c r="FG23" s="259"/>
      <c r="FH23" s="259"/>
      <c r="FI23" s="259"/>
      <c r="FJ23" s="259"/>
      <c r="FK23" s="259"/>
      <c r="FL23" s="259"/>
      <c r="FM23" s="259"/>
      <c r="FN23" s="259"/>
      <c r="FO23" s="259"/>
      <c r="FP23" s="259"/>
      <c r="FQ23" s="259"/>
      <c r="FR23" s="259"/>
      <c r="FS23" s="259"/>
      <c r="FT23" s="259"/>
      <c r="FU23" s="259"/>
      <c r="FV23" s="259"/>
      <c r="FW23" s="259"/>
      <c r="FX23" s="259"/>
      <c r="FY23" s="259"/>
      <c r="FZ23" s="259"/>
      <c r="GA23" s="259"/>
      <c r="GB23" s="259"/>
      <c r="GC23" s="259"/>
      <c r="GD23" s="259"/>
      <c r="GE23" s="259"/>
      <c r="GF23" s="259"/>
      <c r="GG23" s="259"/>
      <c r="GH23" s="259"/>
      <c r="GI23" s="259"/>
      <c r="GJ23" s="259"/>
      <c r="GK23" s="259"/>
      <c r="GL23" s="259"/>
      <c r="GM23" s="259"/>
      <c r="GN23" s="259"/>
      <c r="GO23" s="259"/>
      <c r="GP23" s="259"/>
      <c r="GQ23" s="259"/>
      <c r="GR23" s="259"/>
      <c r="GS23" s="259"/>
      <c r="GT23" s="259"/>
      <c r="GU23" s="259"/>
      <c r="GV23" s="259"/>
      <c r="GW23" s="259"/>
      <c r="GX23" s="259"/>
      <c r="GY23" s="259"/>
      <c r="GZ23" s="259"/>
      <c r="HA23" s="259"/>
      <c r="HB23" s="259"/>
      <c r="HC23" s="259"/>
      <c r="HD23" s="259"/>
      <c r="HE23" s="259"/>
      <c r="HF23" s="259"/>
      <c r="HG23" s="259"/>
      <c r="HH23" s="259"/>
      <c r="HI23" s="259"/>
      <c r="HJ23" s="259"/>
      <c r="HK23" s="259"/>
      <c r="HL23" s="259"/>
      <c r="HM23" s="259"/>
      <c r="HN23" s="259"/>
      <c r="HO23" s="259"/>
      <c r="HP23" s="259"/>
      <c r="HQ23" s="259"/>
      <c r="HR23" s="259"/>
      <c r="HS23" s="259"/>
      <c r="HT23" s="259"/>
      <c r="HU23" s="259"/>
      <c r="HV23" s="259"/>
      <c r="HW23" s="259"/>
      <c r="HX23" s="259"/>
      <c r="HY23" s="259"/>
      <c r="HZ23" s="259"/>
      <c r="IA23" s="259"/>
      <c r="IB23" s="259"/>
      <c r="IC23" s="259"/>
    </row>
    <row r="24" spans="1:237" s="260" customFormat="1" ht="35.25" customHeight="1" thickBot="1">
      <c r="A24" s="378" t="s">
        <v>222</v>
      </c>
      <c r="B24" s="341">
        <f t="shared" si="3"/>
        <v>432</v>
      </c>
      <c r="C24" s="341">
        <f t="shared" si="4"/>
        <v>397</v>
      </c>
      <c r="D24" s="341">
        <f t="shared" si="5"/>
        <v>35</v>
      </c>
      <c r="E24" s="379">
        <f t="shared" si="0"/>
        <v>8.1018518518518512</v>
      </c>
      <c r="F24" s="341">
        <v>4</v>
      </c>
      <c r="G24" s="341">
        <f t="shared" si="6"/>
        <v>432</v>
      </c>
      <c r="H24" s="341">
        <v>397</v>
      </c>
      <c r="I24" s="341">
        <v>35</v>
      </c>
      <c r="J24" s="379">
        <f t="shared" si="1"/>
        <v>8.1018518518518512</v>
      </c>
      <c r="K24" s="341">
        <v>0</v>
      </c>
      <c r="L24" s="341">
        <v>0</v>
      </c>
      <c r="M24" s="341">
        <v>0</v>
      </c>
      <c r="N24" s="341">
        <v>0</v>
      </c>
      <c r="O24" s="258"/>
      <c r="P24" s="258"/>
      <c r="Q24" s="258"/>
      <c r="R24" s="258"/>
      <c r="S24" s="258"/>
      <c r="T24" s="258"/>
      <c r="U24" s="258"/>
      <c r="V24" s="258"/>
      <c r="W24" s="258"/>
      <c r="X24" s="259"/>
      <c r="Y24" s="259"/>
      <c r="Z24" s="259"/>
      <c r="AA24" s="259"/>
      <c r="AB24" s="259"/>
      <c r="AC24" s="259"/>
      <c r="AD24" s="259"/>
      <c r="AE24" s="259"/>
      <c r="AF24" s="259"/>
      <c r="AG24" s="259"/>
      <c r="AH24" s="259"/>
      <c r="AI24" s="259"/>
      <c r="AJ24" s="259"/>
      <c r="AK24" s="259"/>
      <c r="AL24" s="259"/>
      <c r="AM24" s="259"/>
      <c r="AN24" s="259"/>
      <c r="AO24" s="259"/>
      <c r="AP24" s="259"/>
      <c r="AQ24" s="259"/>
      <c r="AR24" s="259"/>
      <c r="AS24" s="259"/>
      <c r="AT24" s="259"/>
      <c r="AU24" s="259"/>
      <c r="AV24" s="259"/>
      <c r="AW24" s="259"/>
      <c r="AX24" s="259"/>
      <c r="AY24" s="259"/>
      <c r="AZ24" s="259"/>
      <c r="BA24" s="259"/>
      <c r="BB24" s="259"/>
      <c r="BC24" s="259"/>
      <c r="BD24" s="259"/>
      <c r="BE24" s="259"/>
      <c r="BF24" s="259"/>
      <c r="BG24" s="259"/>
      <c r="BH24" s="259"/>
      <c r="BI24" s="259"/>
      <c r="BJ24" s="259"/>
      <c r="BK24" s="259"/>
      <c r="BL24" s="259"/>
      <c r="BM24" s="259"/>
      <c r="BN24" s="259"/>
      <c r="BO24" s="259"/>
      <c r="BP24" s="259"/>
      <c r="BQ24" s="259"/>
      <c r="BR24" s="259"/>
      <c r="BS24" s="259"/>
      <c r="BT24" s="259"/>
      <c r="BU24" s="259"/>
      <c r="BV24" s="259"/>
      <c r="BW24" s="259"/>
      <c r="BX24" s="259"/>
      <c r="BY24" s="259"/>
      <c r="BZ24" s="259"/>
      <c r="CA24" s="259"/>
      <c r="CB24" s="259"/>
      <c r="CC24" s="259"/>
      <c r="CD24" s="259"/>
      <c r="CE24" s="259"/>
      <c r="CF24" s="259"/>
      <c r="CG24" s="259"/>
      <c r="CH24" s="259"/>
      <c r="CI24" s="259"/>
      <c r="CJ24" s="259"/>
      <c r="CK24" s="259"/>
      <c r="CL24" s="259"/>
      <c r="CM24" s="259"/>
      <c r="CN24" s="259"/>
      <c r="CO24" s="259"/>
      <c r="CP24" s="259"/>
      <c r="CQ24" s="259"/>
      <c r="CR24" s="259"/>
      <c r="CS24" s="259"/>
      <c r="CT24" s="259"/>
      <c r="CU24" s="259"/>
      <c r="CV24" s="259"/>
      <c r="CW24" s="259"/>
      <c r="CX24" s="259"/>
      <c r="CY24" s="259"/>
      <c r="CZ24" s="259"/>
      <c r="DA24" s="259"/>
      <c r="DB24" s="259"/>
      <c r="DC24" s="259"/>
      <c r="DD24" s="259"/>
      <c r="DE24" s="259"/>
      <c r="DF24" s="259"/>
      <c r="DG24" s="259"/>
      <c r="DH24" s="259"/>
      <c r="DI24" s="259"/>
      <c r="DJ24" s="259"/>
      <c r="DK24" s="259"/>
      <c r="DL24" s="259"/>
      <c r="DM24" s="259"/>
      <c r="DN24" s="259"/>
      <c r="DO24" s="259"/>
      <c r="DP24" s="259"/>
      <c r="DQ24" s="259"/>
      <c r="DR24" s="259"/>
      <c r="DS24" s="259"/>
      <c r="DT24" s="259"/>
      <c r="DU24" s="259"/>
      <c r="DV24" s="259"/>
      <c r="DW24" s="259"/>
      <c r="DX24" s="259"/>
      <c r="DY24" s="259"/>
      <c r="DZ24" s="259"/>
      <c r="EA24" s="259"/>
      <c r="EB24" s="259"/>
      <c r="EC24" s="259"/>
      <c r="ED24" s="259"/>
      <c r="EE24" s="259"/>
      <c r="EF24" s="259"/>
      <c r="EG24" s="259"/>
      <c r="EH24" s="259"/>
      <c r="EI24" s="259"/>
      <c r="EJ24" s="259"/>
      <c r="EK24" s="259"/>
      <c r="EL24" s="259"/>
      <c r="EM24" s="259"/>
      <c r="EN24" s="259"/>
      <c r="EO24" s="259"/>
      <c r="EP24" s="259"/>
      <c r="EQ24" s="259"/>
      <c r="ER24" s="259"/>
      <c r="ES24" s="259"/>
      <c r="ET24" s="259"/>
      <c r="EU24" s="259"/>
      <c r="EV24" s="259"/>
      <c r="EW24" s="259"/>
      <c r="EX24" s="259"/>
      <c r="EY24" s="259"/>
      <c r="EZ24" s="259"/>
      <c r="FA24" s="259"/>
      <c r="FB24" s="259"/>
      <c r="FC24" s="259"/>
      <c r="FD24" s="259"/>
      <c r="FE24" s="259"/>
      <c r="FF24" s="259"/>
      <c r="FG24" s="259"/>
      <c r="FH24" s="259"/>
      <c r="FI24" s="259"/>
      <c r="FJ24" s="259"/>
      <c r="FK24" s="259"/>
      <c r="FL24" s="259"/>
      <c r="FM24" s="259"/>
      <c r="FN24" s="259"/>
      <c r="FO24" s="259"/>
      <c r="FP24" s="259"/>
      <c r="FQ24" s="259"/>
      <c r="FR24" s="259"/>
      <c r="FS24" s="259"/>
      <c r="FT24" s="259"/>
      <c r="FU24" s="259"/>
      <c r="FV24" s="259"/>
      <c r="FW24" s="259"/>
      <c r="FX24" s="259"/>
      <c r="FY24" s="259"/>
      <c r="FZ24" s="259"/>
      <c r="GA24" s="259"/>
      <c r="GB24" s="259"/>
      <c r="GC24" s="259"/>
      <c r="GD24" s="259"/>
      <c r="GE24" s="259"/>
      <c r="GF24" s="259"/>
      <c r="GG24" s="259"/>
      <c r="GH24" s="259"/>
      <c r="GI24" s="259"/>
      <c r="GJ24" s="259"/>
      <c r="GK24" s="259"/>
      <c r="GL24" s="259"/>
      <c r="GM24" s="259"/>
      <c r="GN24" s="259"/>
      <c r="GO24" s="259"/>
      <c r="GP24" s="259"/>
      <c r="GQ24" s="259"/>
      <c r="GR24" s="259"/>
      <c r="GS24" s="259"/>
      <c r="GT24" s="259"/>
      <c r="GU24" s="259"/>
      <c r="GV24" s="259"/>
      <c r="GW24" s="259"/>
      <c r="GX24" s="259"/>
      <c r="GY24" s="259"/>
      <c r="GZ24" s="259"/>
      <c r="HA24" s="259"/>
      <c r="HB24" s="259"/>
      <c r="HC24" s="259"/>
      <c r="HD24" s="259"/>
      <c r="HE24" s="259"/>
      <c r="HF24" s="259"/>
      <c r="HG24" s="259"/>
      <c r="HH24" s="259"/>
      <c r="HI24" s="259"/>
      <c r="HJ24" s="259"/>
      <c r="HK24" s="259"/>
      <c r="HL24" s="259"/>
      <c r="HM24" s="259"/>
      <c r="HN24" s="259"/>
      <c r="HO24" s="259"/>
      <c r="HP24" s="259"/>
      <c r="HQ24" s="259"/>
      <c r="HR24" s="259"/>
      <c r="HS24" s="259"/>
      <c r="HT24" s="259"/>
      <c r="HU24" s="259"/>
      <c r="HV24" s="259"/>
      <c r="HW24" s="259"/>
      <c r="HX24" s="259"/>
      <c r="HY24" s="259"/>
      <c r="HZ24" s="259"/>
      <c r="IA24" s="259"/>
      <c r="IB24" s="259"/>
      <c r="IC24" s="259"/>
    </row>
    <row r="25" spans="1:237" s="326" customFormat="1" ht="19.5" customHeight="1">
      <c r="A25" s="258" t="s">
        <v>223</v>
      </c>
      <c r="B25" s="345"/>
      <c r="C25" s="345"/>
      <c r="D25" s="345"/>
      <c r="E25" s="345"/>
      <c r="F25" s="345"/>
      <c r="G25" s="345"/>
      <c r="H25" s="346"/>
      <c r="I25" s="346"/>
      <c r="J25" s="346"/>
      <c r="K25" s="346"/>
      <c r="L25" s="346"/>
      <c r="M25" s="346"/>
      <c r="N25" s="346"/>
      <c r="O25" s="335"/>
      <c r="P25" s="335"/>
      <c r="Q25" s="335"/>
      <c r="R25" s="335"/>
      <c r="S25" s="335"/>
      <c r="T25" s="335"/>
      <c r="U25" s="335"/>
      <c r="V25" s="335"/>
      <c r="W25" s="335"/>
      <c r="X25" s="325"/>
      <c r="Y25" s="325"/>
      <c r="Z25" s="325"/>
      <c r="AA25" s="325"/>
      <c r="AB25" s="325"/>
      <c r="AC25" s="325"/>
      <c r="AD25" s="325"/>
      <c r="AE25" s="325"/>
      <c r="AF25" s="325"/>
      <c r="AG25" s="325"/>
      <c r="AH25" s="325"/>
      <c r="AI25" s="325"/>
      <c r="AJ25" s="325"/>
      <c r="AK25" s="325"/>
      <c r="AL25" s="325"/>
      <c r="AM25" s="325"/>
      <c r="AN25" s="325"/>
      <c r="AO25" s="325"/>
      <c r="AP25" s="325"/>
      <c r="AQ25" s="325"/>
      <c r="AR25" s="325"/>
      <c r="AS25" s="325"/>
      <c r="AT25" s="325"/>
      <c r="AU25" s="325"/>
      <c r="AV25" s="325"/>
      <c r="AW25" s="325"/>
      <c r="AX25" s="325"/>
      <c r="AY25" s="325"/>
      <c r="AZ25" s="325"/>
      <c r="BA25" s="325"/>
      <c r="BB25" s="325"/>
      <c r="BC25" s="325"/>
      <c r="BD25" s="325"/>
      <c r="BE25" s="325"/>
      <c r="BF25" s="325"/>
      <c r="BG25" s="325"/>
      <c r="BH25" s="325"/>
      <c r="BI25" s="325"/>
      <c r="BJ25" s="325"/>
      <c r="BK25" s="325"/>
      <c r="BL25" s="325"/>
      <c r="BM25" s="325"/>
      <c r="BN25" s="325"/>
      <c r="BO25" s="325"/>
      <c r="BP25" s="325"/>
      <c r="BQ25" s="325"/>
      <c r="BR25" s="325"/>
      <c r="BS25" s="325"/>
      <c r="BT25" s="325"/>
      <c r="BU25" s="325"/>
      <c r="BV25" s="325"/>
      <c r="BW25" s="325"/>
      <c r="BX25" s="325"/>
      <c r="BY25" s="325"/>
      <c r="BZ25" s="325"/>
      <c r="CA25" s="325"/>
      <c r="CB25" s="325"/>
      <c r="CC25" s="325"/>
      <c r="CD25" s="325"/>
      <c r="CE25" s="325"/>
      <c r="CF25" s="325"/>
      <c r="CG25" s="325"/>
      <c r="CH25" s="325"/>
      <c r="CI25" s="325"/>
      <c r="CJ25" s="325"/>
      <c r="CK25" s="325"/>
      <c r="CL25" s="325"/>
      <c r="CM25" s="325"/>
      <c r="CN25" s="325"/>
      <c r="CO25" s="325"/>
      <c r="CP25" s="325"/>
      <c r="CQ25" s="325"/>
      <c r="CR25" s="325"/>
      <c r="CS25" s="325"/>
      <c r="CT25" s="325"/>
      <c r="CU25" s="325"/>
      <c r="CV25" s="325"/>
      <c r="CW25" s="325"/>
      <c r="CX25" s="325"/>
      <c r="CY25" s="325"/>
      <c r="CZ25" s="325"/>
      <c r="DA25" s="325"/>
      <c r="DB25" s="325"/>
      <c r="DC25" s="325"/>
      <c r="DD25" s="325"/>
      <c r="DE25" s="325"/>
      <c r="DF25" s="325"/>
      <c r="DG25" s="325"/>
      <c r="DH25" s="325"/>
      <c r="DI25" s="325"/>
      <c r="DJ25" s="325"/>
      <c r="DK25" s="325"/>
      <c r="DL25" s="325"/>
      <c r="DM25" s="325"/>
      <c r="DN25" s="325"/>
      <c r="DO25" s="325"/>
      <c r="DP25" s="325"/>
      <c r="DQ25" s="325"/>
      <c r="DR25" s="325"/>
      <c r="DS25" s="325"/>
      <c r="DT25" s="325"/>
      <c r="DU25" s="325"/>
      <c r="DV25" s="325"/>
      <c r="DW25" s="325"/>
      <c r="DX25" s="325"/>
      <c r="DY25" s="325"/>
      <c r="DZ25" s="325"/>
      <c r="EA25" s="325"/>
      <c r="EB25" s="325"/>
      <c r="EC25" s="325"/>
      <c r="ED25" s="325"/>
      <c r="EE25" s="325"/>
      <c r="EF25" s="325"/>
      <c r="EG25" s="325"/>
      <c r="EH25" s="325"/>
      <c r="EI25" s="325"/>
      <c r="EJ25" s="325"/>
      <c r="EK25" s="325"/>
      <c r="EL25" s="325"/>
      <c r="EM25" s="325"/>
      <c r="EN25" s="325"/>
      <c r="EO25" s="325"/>
      <c r="EP25" s="325"/>
      <c r="EQ25" s="325"/>
      <c r="ER25" s="325"/>
      <c r="ES25" s="325"/>
      <c r="ET25" s="325"/>
      <c r="EU25" s="325"/>
      <c r="EV25" s="325"/>
      <c r="EW25" s="325"/>
      <c r="EX25" s="325"/>
      <c r="EY25" s="325"/>
      <c r="EZ25" s="325"/>
      <c r="FA25" s="325"/>
      <c r="FB25" s="325"/>
      <c r="FC25" s="325"/>
      <c r="FD25" s="325"/>
      <c r="FE25" s="325"/>
      <c r="FF25" s="325"/>
      <c r="FG25" s="325"/>
      <c r="FH25" s="325"/>
      <c r="FI25" s="325"/>
      <c r="FJ25" s="325"/>
      <c r="FK25" s="325"/>
      <c r="FL25" s="325"/>
      <c r="FM25" s="325"/>
      <c r="FN25" s="325"/>
      <c r="FO25" s="325"/>
      <c r="FP25" s="325"/>
      <c r="FQ25" s="325"/>
      <c r="FR25" s="325"/>
      <c r="FS25" s="325"/>
      <c r="FT25" s="325"/>
      <c r="FU25" s="325"/>
      <c r="FV25" s="325"/>
      <c r="FW25" s="325"/>
      <c r="FX25" s="325"/>
      <c r="FY25" s="325"/>
      <c r="FZ25" s="325"/>
      <c r="GA25" s="325"/>
      <c r="GB25" s="325"/>
      <c r="GC25" s="325"/>
      <c r="GD25" s="325"/>
      <c r="GE25" s="325"/>
      <c r="GF25" s="325"/>
      <c r="GG25" s="325"/>
      <c r="GH25" s="325"/>
      <c r="GI25" s="325"/>
      <c r="GJ25" s="325"/>
      <c r="GK25" s="325"/>
      <c r="GL25" s="325"/>
      <c r="GM25" s="325"/>
      <c r="GN25" s="325"/>
      <c r="GO25" s="325"/>
      <c r="GP25" s="325"/>
      <c r="GQ25" s="325"/>
      <c r="GR25" s="325"/>
      <c r="GS25" s="325"/>
      <c r="GT25" s="325"/>
      <c r="GU25" s="325"/>
      <c r="GV25" s="325"/>
      <c r="GW25" s="325"/>
      <c r="GX25" s="325"/>
      <c r="GY25" s="325"/>
      <c r="GZ25" s="325"/>
      <c r="HA25" s="325"/>
      <c r="HB25" s="325"/>
      <c r="HC25" s="325"/>
      <c r="HD25" s="325"/>
      <c r="HE25" s="325"/>
      <c r="HF25" s="325"/>
      <c r="HG25" s="325"/>
      <c r="HH25" s="325"/>
      <c r="HI25" s="325"/>
      <c r="HJ25" s="325"/>
      <c r="HK25" s="325"/>
      <c r="HL25" s="325"/>
      <c r="HM25" s="325"/>
      <c r="HN25" s="325"/>
      <c r="HO25" s="325"/>
      <c r="HP25" s="325"/>
      <c r="HQ25" s="325"/>
      <c r="HR25" s="325"/>
      <c r="HS25" s="325"/>
      <c r="HT25" s="325"/>
      <c r="HU25" s="325"/>
      <c r="HV25" s="325"/>
      <c r="HW25" s="325"/>
      <c r="HX25" s="325"/>
      <c r="HY25" s="325"/>
      <c r="HZ25" s="325"/>
      <c r="IA25" s="325"/>
      <c r="IB25" s="325"/>
      <c r="IC25" s="325"/>
    </row>
    <row r="26" spans="1:237" s="326" customFormat="1" ht="17.25">
      <c r="A26" s="258"/>
      <c r="B26" s="345"/>
      <c r="C26" s="345"/>
      <c r="D26" s="345"/>
      <c r="E26" s="345"/>
      <c r="F26" s="345"/>
      <c r="G26" s="345"/>
      <c r="H26" s="346"/>
      <c r="I26" s="346"/>
      <c r="J26" s="346"/>
      <c r="K26" s="346"/>
      <c r="L26" s="346"/>
      <c r="M26" s="346"/>
      <c r="N26" s="346"/>
      <c r="O26" s="335"/>
      <c r="P26" s="335"/>
      <c r="Q26" s="335"/>
      <c r="R26" s="335"/>
      <c r="S26" s="335"/>
      <c r="T26" s="335"/>
      <c r="U26" s="335"/>
      <c r="V26" s="335"/>
      <c r="W26" s="335"/>
      <c r="X26" s="325"/>
      <c r="Y26" s="325"/>
      <c r="Z26" s="325"/>
      <c r="AA26" s="325"/>
      <c r="AB26" s="325"/>
      <c r="AC26" s="325"/>
      <c r="AD26" s="325"/>
      <c r="AE26" s="325"/>
      <c r="AF26" s="325"/>
      <c r="AG26" s="325"/>
      <c r="AH26" s="325"/>
      <c r="AI26" s="325"/>
      <c r="AJ26" s="325"/>
      <c r="AK26" s="325"/>
      <c r="AL26" s="325"/>
      <c r="AM26" s="325"/>
      <c r="AN26" s="325"/>
      <c r="AO26" s="325"/>
      <c r="AP26" s="325"/>
      <c r="AQ26" s="325"/>
      <c r="AR26" s="325"/>
      <c r="AS26" s="325"/>
      <c r="AT26" s="325"/>
      <c r="AU26" s="325"/>
      <c r="AV26" s="325"/>
      <c r="AW26" s="325"/>
      <c r="AX26" s="325"/>
      <c r="AY26" s="325"/>
      <c r="AZ26" s="325"/>
      <c r="BA26" s="325"/>
      <c r="BB26" s="325"/>
      <c r="BC26" s="325"/>
      <c r="BD26" s="325"/>
      <c r="BE26" s="325"/>
      <c r="BF26" s="325"/>
      <c r="BG26" s="325"/>
      <c r="BH26" s="325"/>
      <c r="BI26" s="325"/>
      <c r="BJ26" s="325"/>
      <c r="BK26" s="325"/>
      <c r="BL26" s="325"/>
      <c r="BM26" s="325"/>
      <c r="BN26" s="325"/>
      <c r="BO26" s="325"/>
      <c r="BP26" s="325"/>
      <c r="BQ26" s="325"/>
      <c r="BR26" s="325"/>
      <c r="BS26" s="325"/>
      <c r="BT26" s="325"/>
      <c r="BU26" s="325"/>
      <c r="BV26" s="325"/>
      <c r="BW26" s="325"/>
      <c r="BX26" s="325"/>
      <c r="BY26" s="325"/>
      <c r="BZ26" s="325"/>
      <c r="CA26" s="325"/>
      <c r="CB26" s="325"/>
      <c r="CC26" s="325"/>
      <c r="CD26" s="325"/>
      <c r="CE26" s="325"/>
      <c r="CF26" s="325"/>
      <c r="CG26" s="325"/>
      <c r="CH26" s="325"/>
      <c r="CI26" s="325"/>
      <c r="CJ26" s="325"/>
      <c r="CK26" s="325"/>
      <c r="CL26" s="325"/>
      <c r="CM26" s="325"/>
      <c r="CN26" s="325"/>
      <c r="CO26" s="325"/>
      <c r="CP26" s="325"/>
      <c r="CQ26" s="325"/>
      <c r="CR26" s="325"/>
      <c r="CS26" s="325"/>
      <c r="CT26" s="325"/>
      <c r="CU26" s="325"/>
      <c r="CV26" s="325"/>
      <c r="CW26" s="325"/>
      <c r="CX26" s="325"/>
      <c r="CY26" s="325"/>
      <c r="CZ26" s="325"/>
      <c r="DA26" s="325"/>
      <c r="DB26" s="325"/>
      <c r="DC26" s="325"/>
      <c r="DD26" s="325"/>
      <c r="DE26" s="325"/>
      <c r="DF26" s="325"/>
      <c r="DG26" s="325"/>
      <c r="DH26" s="325"/>
      <c r="DI26" s="325"/>
      <c r="DJ26" s="325"/>
      <c r="DK26" s="325"/>
      <c r="DL26" s="325"/>
      <c r="DM26" s="325"/>
      <c r="DN26" s="325"/>
      <c r="DO26" s="325"/>
      <c r="DP26" s="325"/>
      <c r="DQ26" s="325"/>
      <c r="DR26" s="325"/>
      <c r="DS26" s="325"/>
      <c r="DT26" s="325"/>
      <c r="DU26" s="325"/>
      <c r="DV26" s="325"/>
      <c r="DW26" s="325"/>
      <c r="DX26" s="325"/>
      <c r="DY26" s="325"/>
      <c r="DZ26" s="325"/>
      <c r="EA26" s="325"/>
      <c r="EB26" s="325"/>
      <c r="EC26" s="325"/>
      <c r="ED26" s="325"/>
      <c r="EE26" s="325"/>
      <c r="EF26" s="325"/>
      <c r="EG26" s="325"/>
      <c r="EH26" s="325"/>
      <c r="EI26" s="325"/>
      <c r="EJ26" s="325"/>
      <c r="EK26" s="325"/>
      <c r="EL26" s="325"/>
      <c r="EM26" s="325"/>
      <c r="EN26" s="325"/>
      <c r="EO26" s="325"/>
      <c r="EP26" s="325"/>
      <c r="EQ26" s="325"/>
      <c r="ER26" s="325"/>
      <c r="ES26" s="325"/>
      <c r="ET26" s="325"/>
      <c r="EU26" s="325"/>
      <c r="EV26" s="325"/>
      <c r="EW26" s="325"/>
      <c r="EX26" s="325"/>
      <c r="EY26" s="325"/>
      <c r="EZ26" s="325"/>
      <c r="FA26" s="325"/>
      <c r="FB26" s="325"/>
      <c r="FC26" s="325"/>
      <c r="FD26" s="325"/>
      <c r="FE26" s="325"/>
      <c r="FF26" s="325"/>
      <c r="FG26" s="325"/>
      <c r="FH26" s="325"/>
      <c r="FI26" s="325"/>
      <c r="FJ26" s="325"/>
      <c r="FK26" s="325"/>
      <c r="FL26" s="325"/>
      <c r="FM26" s="325"/>
      <c r="FN26" s="325"/>
      <c r="FO26" s="325"/>
      <c r="FP26" s="325"/>
      <c r="FQ26" s="325"/>
      <c r="FR26" s="325"/>
      <c r="FS26" s="325"/>
      <c r="FT26" s="325"/>
      <c r="FU26" s="325"/>
      <c r="FV26" s="325"/>
      <c r="FW26" s="325"/>
      <c r="FX26" s="325"/>
      <c r="FY26" s="325"/>
      <c r="FZ26" s="325"/>
      <c r="GA26" s="325"/>
      <c r="GB26" s="325"/>
      <c r="GC26" s="325"/>
      <c r="GD26" s="325"/>
      <c r="GE26" s="325"/>
      <c r="GF26" s="325"/>
      <c r="GG26" s="325"/>
      <c r="GH26" s="325"/>
      <c r="GI26" s="325"/>
      <c r="GJ26" s="325"/>
      <c r="GK26" s="325"/>
      <c r="GL26" s="325"/>
      <c r="GM26" s="325"/>
      <c r="GN26" s="325"/>
      <c r="GO26" s="325"/>
      <c r="GP26" s="325"/>
      <c r="GQ26" s="325"/>
      <c r="GR26" s="325"/>
      <c r="GS26" s="325"/>
      <c r="GT26" s="325"/>
      <c r="GU26" s="325"/>
      <c r="GV26" s="325"/>
      <c r="GW26" s="325"/>
      <c r="GX26" s="325"/>
      <c r="GY26" s="325"/>
      <c r="GZ26" s="325"/>
      <c r="HA26" s="325"/>
      <c r="HB26" s="325"/>
      <c r="HC26" s="325"/>
      <c r="HD26" s="325"/>
      <c r="HE26" s="325"/>
      <c r="HF26" s="325"/>
      <c r="HG26" s="325"/>
      <c r="HH26" s="325"/>
      <c r="HI26" s="325"/>
      <c r="HJ26" s="325"/>
      <c r="HK26" s="325"/>
      <c r="HL26" s="325"/>
      <c r="HM26" s="325"/>
      <c r="HN26" s="325"/>
      <c r="HO26" s="325"/>
      <c r="HP26" s="325"/>
      <c r="HQ26" s="325"/>
      <c r="HR26" s="325"/>
      <c r="HS26" s="325"/>
      <c r="HT26" s="325"/>
      <c r="HU26" s="325"/>
      <c r="HV26" s="325"/>
      <c r="HW26" s="325"/>
      <c r="HX26" s="325"/>
      <c r="HY26" s="325"/>
      <c r="HZ26" s="325"/>
      <c r="IA26" s="325"/>
      <c r="IB26" s="325"/>
      <c r="IC26" s="325"/>
    </row>
    <row r="27" spans="1:237">
      <c r="A27" s="335"/>
      <c r="B27" s="346"/>
      <c r="C27" s="346"/>
      <c r="D27" s="346"/>
      <c r="E27" s="346"/>
      <c r="F27" s="346"/>
      <c r="G27" s="347"/>
      <c r="H27" s="347"/>
      <c r="I27" s="347"/>
      <c r="J27" s="347"/>
      <c r="K27" s="347"/>
      <c r="L27" s="347"/>
      <c r="M27" s="347"/>
      <c r="N27" s="347"/>
      <c r="O27" s="348"/>
      <c r="P27" s="348"/>
      <c r="Q27" s="348"/>
      <c r="R27" s="348"/>
      <c r="S27" s="348"/>
      <c r="T27" s="348"/>
      <c r="U27" s="348"/>
      <c r="V27" s="348"/>
      <c r="W27" s="348"/>
    </row>
    <row r="28" spans="1:237">
      <c r="A28" s="335"/>
      <c r="B28" s="346"/>
      <c r="C28" s="346"/>
      <c r="D28" s="346"/>
      <c r="E28" s="346"/>
      <c r="F28" s="346"/>
      <c r="G28" s="347"/>
      <c r="H28" s="347"/>
      <c r="I28" s="347"/>
      <c r="J28" s="347"/>
      <c r="K28" s="347"/>
      <c r="L28" s="347"/>
      <c r="M28" s="347"/>
      <c r="N28" s="347"/>
      <c r="O28" s="348"/>
      <c r="P28" s="348"/>
      <c r="Q28" s="348"/>
      <c r="R28" s="348"/>
      <c r="S28" s="348"/>
      <c r="T28" s="348"/>
      <c r="U28" s="348"/>
      <c r="V28" s="348"/>
      <c r="W28" s="348"/>
    </row>
    <row r="29" spans="1:237" ht="17.25">
      <c r="A29" s="325"/>
      <c r="B29" s="350"/>
      <c r="C29" s="350"/>
      <c r="D29" s="350"/>
      <c r="E29" s="350"/>
      <c r="F29" s="351"/>
      <c r="G29" s="352"/>
      <c r="H29" s="352"/>
      <c r="I29" s="352"/>
      <c r="J29" s="352"/>
      <c r="K29" s="352"/>
      <c r="L29" s="352"/>
      <c r="M29" s="352"/>
      <c r="N29" s="352"/>
    </row>
  </sheetData>
  <mergeCells count="19">
    <mergeCell ref="B3:E3"/>
    <mergeCell ref="F3:J3"/>
    <mergeCell ref="K3:N3"/>
    <mergeCell ref="B4:B6"/>
    <mergeCell ref="C4:D4"/>
    <mergeCell ref="E4:E5"/>
    <mergeCell ref="F4:F6"/>
    <mergeCell ref="G4:G6"/>
    <mergeCell ref="H4:I4"/>
    <mergeCell ref="J4:J5"/>
    <mergeCell ref="K4:K6"/>
    <mergeCell ref="L4:M4"/>
    <mergeCell ref="N4:N5"/>
    <mergeCell ref="C5:C6"/>
    <mergeCell ref="D5:D6"/>
    <mergeCell ref="H5:H6"/>
    <mergeCell ref="I5:I6"/>
    <mergeCell ref="L5:L6"/>
    <mergeCell ref="M5:M6"/>
  </mergeCells>
  <phoneticPr fontId="37"/>
  <pageMargins left="0.78749999999999998" right="0.78749999999999998" top="0.86597222222222203" bottom="0.51180555555555596" header="0.511811023622047" footer="0.511811023622047"/>
  <pageSetup paperSize="9" scale="53" orientation="portrait" horizontalDpi="300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J29"/>
  <sheetViews>
    <sheetView showGridLines="0" view="pageBreakPreview" zoomScale="60" zoomScaleNormal="100" workbookViewId="0">
      <selection activeCell="Y10" sqref="Y10"/>
    </sheetView>
  </sheetViews>
  <sheetFormatPr defaultColWidth="12.5" defaultRowHeight="17.25"/>
  <cols>
    <col min="1" max="1" width="6.5" style="1" customWidth="1"/>
    <col min="2" max="2" width="12" style="1" customWidth="1"/>
    <col min="3" max="3" width="7.625" style="1" customWidth="1"/>
    <col min="4" max="18" width="5.875" style="1" customWidth="1"/>
    <col min="19" max="19" width="11.5" style="1" customWidth="1"/>
    <col min="20" max="256" width="12.5" style="1"/>
    <col min="257" max="257" width="6.5" style="1" customWidth="1"/>
    <col min="258" max="258" width="12" style="1" customWidth="1"/>
    <col min="259" max="259" width="7.625" style="1" customWidth="1"/>
    <col min="260" max="275" width="5.875" style="1" customWidth="1"/>
    <col min="276" max="512" width="12.5" style="1"/>
    <col min="513" max="513" width="6.5" style="1" customWidth="1"/>
    <col min="514" max="514" width="12" style="1" customWidth="1"/>
    <col min="515" max="515" width="7.625" style="1" customWidth="1"/>
    <col min="516" max="531" width="5.875" style="1" customWidth="1"/>
    <col min="532" max="768" width="12.5" style="1"/>
    <col min="769" max="769" width="6.5" style="1" customWidth="1"/>
    <col min="770" max="770" width="12" style="1" customWidth="1"/>
    <col min="771" max="771" width="7.625" style="1" customWidth="1"/>
    <col min="772" max="787" width="5.875" style="1" customWidth="1"/>
    <col min="788" max="1024" width="12.5" style="1"/>
  </cols>
  <sheetData>
    <row r="1" spans="1:1024" ht="18.75">
      <c r="A1" s="236" t="s">
        <v>224</v>
      </c>
      <c r="B1" s="41"/>
      <c r="C1" s="41"/>
      <c r="D1" s="4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</row>
    <row r="2" spans="1:1024" ht="18.75">
      <c r="A2" s="236"/>
      <c r="B2" s="41"/>
      <c r="C2" s="41"/>
      <c r="D2" s="4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</row>
    <row r="3" spans="1:1024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231" t="s">
        <v>283</v>
      </c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</row>
    <row r="4" spans="1:1024" ht="30" customHeight="1">
      <c r="A4" s="511" t="s">
        <v>63</v>
      </c>
      <c r="B4" s="511"/>
      <c r="C4" s="57" t="s">
        <v>2</v>
      </c>
      <c r="D4" s="58" t="s">
        <v>3</v>
      </c>
      <c r="E4" s="58" t="s">
        <v>4</v>
      </c>
      <c r="F4" s="58" t="s">
        <v>5</v>
      </c>
      <c r="G4" s="58" t="s">
        <v>6</v>
      </c>
      <c r="H4" s="58" t="s">
        <v>7</v>
      </c>
      <c r="I4" s="45" t="s">
        <v>8</v>
      </c>
      <c r="J4" s="47" t="s">
        <v>9</v>
      </c>
      <c r="K4" s="45" t="s">
        <v>10</v>
      </c>
      <c r="L4" s="58" t="s">
        <v>11</v>
      </c>
      <c r="M4" s="58" t="s">
        <v>12</v>
      </c>
      <c r="N4" s="58" t="s">
        <v>13</v>
      </c>
      <c r="O4" s="58" t="s">
        <v>14</v>
      </c>
      <c r="P4" s="58" t="s">
        <v>15</v>
      </c>
      <c r="Q4" s="58" t="s">
        <v>16</v>
      </c>
      <c r="R4" s="58" t="s">
        <v>17</v>
      </c>
      <c r="S4" s="58" t="s">
        <v>18</v>
      </c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</row>
    <row r="5" spans="1:1024" ht="30" customHeight="1">
      <c r="A5" s="512" t="s">
        <v>75</v>
      </c>
      <c r="B5" s="512"/>
      <c r="C5" s="66">
        <f>SUM(D5:S5)</f>
        <v>1008</v>
      </c>
      <c r="D5" s="67">
        <f t="shared" ref="D5:S5" si="0">SUM(D6:D8)</f>
        <v>50</v>
      </c>
      <c r="E5" s="67">
        <f t="shared" si="0"/>
        <v>16</v>
      </c>
      <c r="F5" s="67">
        <f t="shared" si="0"/>
        <v>104</v>
      </c>
      <c r="G5" s="67">
        <f t="shared" si="0"/>
        <v>61</v>
      </c>
      <c r="H5" s="67">
        <f t="shared" si="0"/>
        <v>93</v>
      </c>
      <c r="I5" s="67">
        <f t="shared" si="0"/>
        <v>16</v>
      </c>
      <c r="J5" s="67">
        <f t="shared" si="0"/>
        <v>36</v>
      </c>
      <c r="K5" s="67">
        <f t="shared" si="0"/>
        <v>35</v>
      </c>
      <c r="L5" s="67">
        <f t="shared" si="0"/>
        <v>37</v>
      </c>
      <c r="M5" s="67">
        <f t="shared" si="0"/>
        <v>106</v>
      </c>
      <c r="N5" s="67">
        <f t="shared" si="0"/>
        <v>89</v>
      </c>
      <c r="O5" s="67">
        <f t="shared" si="0"/>
        <v>105</v>
      </c>
      <c r="P5" s="67">
        <f t="shared" si="0"/>
        <v>74</v>
      </c>
      <c r="Q5" s="67">
        <f t="shared" si="0"/>
        <v>50</v>
      </c>
      <c r="R5" s="67">
        <f t="shared" si="0"/>
        <v>90</v>
      </c>
      <c r="S5" s="67">
        <f t="shared" si="0"/>
        <v>46</v>
      </c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</row>
    <row r="6" spans="1:1024" s="290" customFormat="1" ht="30" customHeight="1">
      <c r="A6" s="513" t="s">
        <v>225</v>
      </c>
      <c r="B6" s="298" t="s">
        <v>226</v>
      </c>
      <c r="C6" s="299">
        <f>SUM(D6:S6)</f>
        <v>772</v>
      </c>
      <c r="D6" s="300">
        <v>37</v>
      </c>
      <c r="E6" s="300">
        <v>12</v>
      </c>
      <c r="F6" s="300">
        <v>85</v>
      </c>
      <c r="G6" s="300">
        <v>47</v>
      </c>
      <c r="H6" s="300">
        <v>72</v>
      </c>
      <c r="I6" s="300">
        <v>12</v>
      </c>
      <c r="J6" s="300">
        <v>22</v>
      </c>
      <c r="K6" s="300">
        <v>25</v>
      </c>
      <c r="L6" s="300">
        <v>29</v>
      </c>
      <c r="M6" s="300">
        <v>80</v>
      </c>
      <c r="N6" s="300">
        <v>66</v>
      </c>
      <c r="O6" s="300">
        <v>74</v>
      </c>
      <c r="P6" s="300">
        <v>57</v>
      </c>
      <c r="Q6" s="300">
        <v>42</v>
      </c>
      <c r="R6" s="300">
        <v>79</v>
      </c>
      <c r="S6" s="300">
        <v>33</v>
      </c>
      <c r="T6" s="301"/>
      <c r="U6" s="301"/>
      <c r="V6" s="301"/>
      <c r="W6" s="301"/>
      <c r="X6" s="301"/>
      <c r="Y6" s="301"/>
      <c r="Z6" s="301"/>
      <c r="AA6" s="301"/>
      <c r="AB6" s="301"/>
      <c r="AC6" s="301"/>
      <c r="AD6" s="301"/>
      <c r="AE6" s="301"/>
      <c r="AF6" s="301"/>
      <c r="AG6" s="301"/>
      <c r="AH6" s="301"/>
      <c r="AI6" s="301"/>
      <c r="AJ6" s="301"/>
      <c r="AK6" s="301"/>
      <c r="AL6" s="301"/>
      <c r="AM6" s="301"/>
      <c r="AN6" s="301"/>
      <c r="AO6" s="301"/>
      <c r="AP6" s="301"/>
      <c r="AQ6" s="301"/>
      <c r="AR6" s="301"/>
      <c r="AS6" s="301"/>
      <c r="AT6" s="301"/>
      <c r="AU6" s="301"/>
      <c r="AV6" s="301"/>
      <c r="AW6" s="301"/>
      <c r="AX6" s="301"/>
      <c r="AY6" s="301"/>
      <c r="AZ6" s="301"/>
      <c r="BA6" s="301"/>
      <c r="BB6" s="301"/>
      <c r="BC6" s="301"/>
      <c r="BD6" s="301"/>
      <c r="BE6" s="301"/>
      <c r="BF6" s="301"/>
      <c r="BG6" s="301"/>
      <c r="BH6" s="301"/>
      <c r="BI6" s="301"/>
      <c r="BJ6" s="301"/>
      <c r="BK6" s="301"/>
      <c r="BL6" s="301"/>
      <c r="BM6" s="301"/>
      <c r="BN6" s="301"/>
      <c r="BO6" s="301"/>
      <c r="BP6" s="301"/>
      <c r="BQ6" s="301"/>
      <c r="BR6" s="301"/>
      <c r="BS6" s="301"/>
      <c r="BT6" s="301"/>
      <c r="BU6" s="301"/>
      <c r="BV6" s="301"/>
      <c r="BW6" s="301"/>
      <c r="BX6" s="301"/>
      <c r="BY6" s="301"/>
      <c r="BZ6" s="301"/>
      <c r="CA6" s="301"/>
      <c r="CB6" s="301"/>
      <c r="CC6" s="301"/>
      <c r="CD6" s="301"/>
      <c r="CE6" s="301"/>
      <c r="CF6" s="301"/>
      <c r="CG6" s="301"/>
      <c r="CH6" s="301"/>
      <c r="CI6" s="301"/>
      <c r="CJ6" s="301"/>
      <c r="CK6" s="301"/>
      <c r="CL6" s="301"/>
      <c r="CM6" s="301"/>
      <c r="CN6" s="301"/>
      <c r="CO6" s="301"/>
      <c r="CP6" s="301"/>
      <c r="CQ6" s="301"/>
      <c r="CR6" s="301"/>
      <c r="CS6" s="301"/>
      <c r="CT6" s="301"/>
      <c r="CU6" s="301"/>
      <c r="CV6" s="301"/>
      <c r="CW6" s="301"/>
      <c r="CX6" s="301"/>
      <c r="CY6" s="301"/>
      <c r="CZ6" s="301"/>
      <c r="DA6" s="301"/>
      <c r="DB6" s="301"/>
      <c r="DC6" s="301"/>
      <c r="DD6" s="301"/>
      <c r="DE6" s="301"/>
      <c r="DF6" s="301"/>
      <c r="DG6" s="301"/>
      <c r="DH6" s="301"/>
      <c r="DI6" s="301"/>
      <c r="DJ6" s="301"/>
      <c r="DK6" s="301"/>
      <c r="DL6" s="301"/>
      <c r="DM6" s="301"/>
      <c r="DN6" s="301"/>
      <c r="DO6" s="301"/>
      <c r="DP6" s="301"/>
      <c r="DQ6" s="301"/>
      <c r="DR6" s="301"/>
      <c r="DS6" s="301"/>
      <c r="DT6" s="301"/>
      <c r="DU6" s="301"/>
      <c r="DV6" s="301"/>
      <c r="DW6" s="301"/>
      <c r="DX6" s="301"/>
      <c r="DY6" s="301"/>
      <c r="DZ6" s="301"/>
      <c r="EA6" s="301"/>
      <c r="EB6" s="301"/>
      <c r="EC6" s="301"/>
      <c r="ED6" s="301"/>
      <c r="EE6" s="301"/>
      <c r="EF6" s="301"/>
      <c r="EG6" s="301"/>
      <c r="EH6" s="301"/>
      <c r="EI6" s="301"/>
      <c r="EJ6" s="301"/>
      <c r="EK6" s="301"/>
      <c r="EL6" s="301"/>
      <c r="EM6" s="301"/>
      <c r="EN6" s="301"/>
      <c r="EO6" s="301"/>
      <c r="EP6" s="301"/>
      <c r="EQ6" s="301"/>
      <c r="ER6" s="301"/>
      <c r="ES6" s="301"/>
      <c r="ET6" s="301"/>
      <c r="EU6" s="301"/>
      <c r="EV6" s="301"/>
      <c r="EW6" s="301"/>
      <c r="EX6" s="301"/>
      <c r="EY6" s="301"/>
      <c r="EZ6" s="301"/>
      <c r="FA6" s="301"/>
      <c r="FB6" s="301"/>
      <c r="FC6" s="301"/>
      <c r="FD6" s="301"/>
      <c r="FE6" s="301"/>
      <c r="FF6" s="301"/>
      <c r="FG6" s="301"/>
      <c r="FH6" s="301"/>
      <c r="FI6" s="301"/>
      <c r="FJ6" s="301"/>
      <c r="FK6" s="301"/>
      <c r="FL6" s="301"/>
      <c r="FM6" s="301"/>
      <c r="FN6" s="301"/>
      <c r="FO6" s="301"/>
      <c r="FP6" s="301"/>
      <c r="FQ6" s="301"/>
      <c r="FR6" s="301"/>
      <c r="FS6" s="301"/>
      <c r="FT6" s="301"/>
      <c r="FU6" s="301"/>
      <c r="FV6" s="301"/>
      <c r="FW6" s="301"/>
      <c r="FX6" s="301"/>
      <c r="FY6" s="301"/>
      <c r="FZ6" s="301"/>
      <c r="GA6" s="301"/>
      <c r="GB6" s="301"/>
      <c r="GC6" s="301"/>
      <c r="GD6" s="301"/>
      <c r="GE6" s="301"/>
      <c r="GF6" s="301"/>
      <c r="GG6" s="301"/>
      <c r="GH6" s="301"/>
      <c r="GI6" s="301"/>
      <c r="GJ6" s="301"/>
      <c r="GK6" s="301"/>
      <c r="GL6" s="301"/>
      <c r="GM6" s="301"/>
      <c r="GN6" s="301"/>
      <c r="GO6" s="301"/>
      <c r="GP6" s="301"/>
      <c r="GQ6" s="301"/>
      <c r="GR6" s="301"/>
      <c r="GS6" s="301"/>
      <c r="GT6" s="301"/>
      <c r="GU6" s="301"/>
      <c r="GV6" s="301"/>
      <c r="GW6" s="301"/>
      <c r="GX6" s="301"/>
      <c r="GY6" s="301"/>
      <c r="GZ6" s="301"/>
      <c r="HA6" s="301"/>
      <c r="HB6" s="301"/>
      <c r="HC6" s="301"/>
      <c r="HD6" s="301"/>
      <c r="HE6" s="301"/>
      <c r="HF6" s="301"/>
      <c r="HG6" s="301"/>
      <c r="HH6" s="301"/>
      <c r="HI6" s="301"/>
      <c r="HJ6" s="301"/>
      <c r="HK6" s="301"/>
      <c r="HL6" s="301"/>
      <c r="HM6" s="301"/>
      <c r="HN6" s="301"/>
      <c r="HO6" s="301"/>
      <c r="HP6" s="301"/>
      <c r="HQ6" s="301"/>
      <c r="HR6" s="301"/>
      <c r="HS6" s="301"/>
      <c r="HT6" s="301"/>
      <c r="HU6" s="301"/>
      <c r="HV6" s="301"/>
      <c r="HW6" s="301"/>
      <c r="HX6" s="301"/>
      <c r="HY6" s="301"/>
      <c r="HZ6" s="301"/>
      <c r="IA6" s="301"/>
      <c r="IB6" s="301"/>
      <c r="IC6" s="301"/>
      <c r="ID6" s="301"/>
      <c r="IE6" s="301"/>
      <c r="IF6" s="301"/>
      <c r="IG6" s="301"/>
      <c r="IH6" s="301"/>
      <c r="II6" s="301"/>
      <c r="IJ6" s="301"/>
      <c r="IK6" s="301"/>
      <c r="IL6" s="301"/>
      <c r="IM6" s="301"/>
      <c r="IN6" s="301"/>
      <c r="IO6" s="301"/>
      <c r="IP6" s="301"/>
      <c r="IQ6" s="301"/>
      <c r="IR6" s="301"/>
      <c r="IS6" s="301"/>
      <c r="IT6" s="301"/>
      <c r="IU6" s="301"/>
      <c r="IV6" s="302"/>
      <c r="IW6" s="302"/>
      <c r="IX6" s="302"/>
      <c r="IY6" s="302"/>
      <c r="IZ6" s="302"/>
      <c r="JA6" s="302"/>
      <c r="JB6" s="302"/>
      <c r="JC6" s="302"/>
      <c r="JD6" s="302"/>
      <c r="JE6" s="302"/>
      <c r="JF6" s="302"/>
      <c r="JG6" s="302"/>
      <c r="JH6" s="302"/>
      <c r="JI6" s="302"/>
      <c r="JJ6" s="302"/>
      <c r="JK6" s="302"/>
      <c r="JL6" s="302"/>
      <c r="JM6" s="302"/>
      <c r="JN6" s="302"/>
      <c r="JO6" s="302"/>
      <c r="JP6" s="302"/>
      <c r="JQ6" s="302"/>
      <c r="JR6" s="302"/>
      <c r="JS6" s="302"/>
      <c r="JT6" s="302"/>
      <c r="JU6" s="302"/>
      <c r="JV6" s="302"/>
      <c r="JW6" s="302"/>
      <c r="JX6" s="302"/>
      <c r="JY6" s="302"/>
      <c r="JZ6" s="302"/>
      <c r="KA6" s="302"/>
      <c r="KB6" s="302"/>
      <c r="KC6" s="302"/>
      <c r="KD6" s="302"/>
      <c r="KE6" s="302"/>
      <c r="KF6" s="302"/>
      <c r="KG6" s="302"/>
      <c r="KH6" s="302"/>
      <c r="KI6" s="302"/>
      <c r="KJ6" s="302"/>
      <c r="KK6" s="302"/>
      <c r="KL6" s="302"/>
      <c r="KM6" s="302"/>
      <c r="KN6" s="302"/>
      <c r="KO6" s="302"/>
      <c r="KP6" s="302"/>
      <c r="KQ6" s="302"/>
      <c r="KR6" s="302"/>
      <c r="KS6" s="302"/>
      <c r="KT6" s="302"/>
      <c r="KU6" s="302"/>
      <c r="KV6" s="302"/>
      <c r="KW6" s="302"/>
      <c r="KX6" s="302"/>
      <c r="KY6" s="302"/>
      <c r="KZ6" s="302"/>
      <c r="LA6" s="302"/>
      <c r="LB6" s="302"/>
      <c r="LC6" s="302"/>
      <c r="LD6" s="302"/>
      <c r="LE6" s="302"/>
      <c r="LF6" s="302"/>
      <c r="LG6" s="302"/>
      <c r="LH6" s="302"/>
      <c r="LI6" s="302"/>
      <c r="LJ6" s="302"/>
      <c r="LK6" s="302"/>
      <c r="LL6" s="302"/>
      <c r="LM6" s="302"/>
      <c r="LN6" s="302"/>
      <c r="LO6" s="302"/>
      <c r="LP6" s="302"/>
      <c r="LQ6" s="302"/>
      <c r="LR6" s="302"/>
      <c r="LS6" s="302"/>
      <c r="LT6" s="302"/>
      <c r="LU6" s="302"/>
      <c r="LV6" s="302"/>
      <c r="LW6" s="302"/>
      <c r="LX6" s="302"/>
      <c r="LY6" s="302"/>
      <c r="LZ6" s="302"/>
      <c r="MA6" s="302"/>
      <c r="MB6" s="302"/>
      <c r="MC6" s="302"/>
      <c r="MD6" s="302"/>
      <c r="ME6" s="302"/>
      <c r="MF6" s="302"/>
      <c r="MG6" s="302"/>
      <c r="MH6" s="302"/>
      <c r="MI6" s="302"/>
      <c r="MJ6" s="302"/>
      <c r="MK6" s="302"/>
      <c r="ML6" s="302"/>
      <c r="MM6" s="302"/>
      <c r="MN6" s="302"/>
      <c r="MO6" s="302"/>
      <c r="MP6" s="302"/>
      <c r="MQ6" s="302"/>
      <c r="MR6" s="302"/>
      <c r="MS6" s="302"/>
      <c r="MT6" s="302"/>
      <c r="MU6" s="302"/>
      <c r="MV6" s="302"/>
      <c r="MW6" s="302"/>
      <c r="MX6" s="302"/>
      <c r="MY6" s="302"/>
      <c r="MZ6" s="302"/>
      <c r="NA6" s="302"/>
      <c r="NB6" s="302"/>
      <c r="NC6" s="302"/>
      <c r="ND6" s="302"/>
      <c r="NE6" s="302"/>
      <c r="NF6" s="302"/>
      <c r="NG6" s="302"/>
      <c r="NH6" s="302"/>
      <c r="NI6" s="302"/>
      <c r="NJ6" s="302"/>
      <c r="NK6" s="302"/>
      <c r="NL6" s="302"/>
      <c r="NM6" s="302"/>
      <c r="NN6" s="302"/>
      <c r="NO6" s="302"/>
      <c r="NP6" s="302"/>
      <c r="NQ6" s="302"/>
      <c r="NR6" s="302"/>
      <c r="NS6" s="302"/>
      <c r="NT6" s="302"/>
      <c r="NU6" s="302"/>
      <c r="NV6" s="302"/>
      <c r="NW6" s="302"/>
      <c r="NX6" s="302"/>
      <c r="NY6" s="302"/>
      <c r="NZ6" s="302"/>
      <c r="OA6" s="302"/>
      <c r="OB6" s="302"/>
      <c r="OC6" s="302"/>
      <c r="OD6" s="302"/>
      <c r="OE6" s="302"/>
      <c r="OF6" s="302"/>
      <c r="OG6" s="302"/>
      <c r="OH6" s="302"/>
      <c r="OI6" s="302"/>
      <c r="OJ6" s="302"/>
      <c r="OK6" s="302"/>
      <c r="OL6" s="302"/>
      <c r="OM6" s="302"/>
      <c r="ON6" s="302"/>
      <c r="OO6" s="302"/>
      <c r="OP6" s="302"/>
      <c r="OQ6" s="302"/>
      <c r="OR6" s="302"/>
      <c r="OS6" s="302"/>
      <c r="OT6" s="302"/>
      <c r="OU6" s="302"/>
      <c r="OV6" s="302"/>
      <c r="OW6" s="302"/>
      <c r="OX6" s="302"/>
      <c r="OY6" s="302"/>
      <c r="OZ6" s="302"/>
      <c r="PA6" s="302"/>
      <c r="PB6" s="302"/>
      <c r="PC6" s="302"/>
      <c r="PD6" s="302"/>
      <c r="PE6" s="302"/>
      <c r="PF6" s="302"/>
      <c r="PG6" s="302"/>
      <c r="PH6" s="302"/>
      <c r="PI6" s="302"/>
      <c r="PJ6" s="302"/>
      <c r="PK6" s="302"/>
      <c r="PL6" s="302"/>
      <c r="PM6" s="302"/>
      <c r="PN6" s="302"/>
      <c r="PO6" s="302"/>
      <c r="PP6" s="302"/>
      <c r="PQ6" s="302"/>
      <c r="PR6" s="302"/>
      <c r="PS6" s="302"/>
      <c r="PT6" s="302"/>
      <c r="PU6" s="302"/>
      <c r="PV6" s="302"/>
      <c r="PW6" s="302"/>
      <c r="PX6" s="302"/>
      <c r="PY6" s="302"/>
      <c r="PZ6" s="302"/>
      <c r="QA6" s="302"/>
      <c r="QB6" s="302"/>
      <c r="QC6" s="302"/>
      <c r="QD6" s="302"/>
      <c r="QE6" s="302"/>
      <c r="QF6" s="302"/>
      <c r="QG6" s="302"/>
      <c r="QH6" s="302"/>
      <c r="QI6" s="302"/>
      <c r="QJ6" s="302"/>
      <c r="QK6" s="302"/>
      <c r="QL6" s="302"/>
      <c r="QM6" s="302"/>
      <c r="QN6" s="302"/>
      <c r="QO6" s="302"/>
      <c r="QP6" s="302"/>
      <c r="QQ6" s="302"/>
      <c r="QR6" s="302"/>
      <c r="QS6" s="302"/>
      <c r="QT6" s="302"/>
      <c r="QU6" s="302"/>
      <c r="QV6" s="302"/>
      <c r="QW6" s="302"/>
      <c r="QX6" s="302"/>
      <c r="QY6" s="302"/>
      <c r="QZ6" s="302"/>
      <c r="RA6" s="302"/>
      <c r="RB6" s="302"/>
      <c r="RC6" s="302"/>
      <c r="RD6" s="302"/>
      <c r="RE6" s="302"/>
      <c r="RF6" s="302"/>
      <c r="RG6" s="302"/>
      <c r="RH6" s="302"/>
      <c r="RI6" s="302"/>
      <c r="RJ6" s="302"/>
      <c r="RK6" s="302"/>
      <c r="RL6" s="302"/>
      <c r="RM6" s="302"/>
      <c r="RN6" s="302"/>
      <c r="RO6" s="302"/>
      <c r="RP6" s="302"/>
      <c r="RQ6" s="302"/>
      <c r="RR6" s="302"/>
      <c r="RS6" s="302"/>
      <c r="RT6" s="302"/>
      <c r="RU6" s="302"/>
      <c r="RV6" s="302"/>
      <c r="RW6" s="302"/>
      <c r="RX6" s="302"/>
      <c r="RY6" s="302"/>
      <c r="RZ6" s="302"/>
      <c r="SA6" s="302"/>
      <c r="SB6" s="302"/>
      <c r="SC6" s="302"/>
      <c r="SD6" s="302"/>
      <c r="SE6" s="302"/>
      <c r="SF6" s="302"/>
      <c r="SG6" s="302"/>
      <c r="SH6" s="302"/>
      <c r="SI6" s="302"/>
      <c r="SJ6" s="302"/>
      <c r="SK6" s="302"/>
      <c r="SL6" s="302"/>
      <c r="SM6" s="302"/>
      <c r="SN6" s="302"/>
      <c r="SO6" s="302"/>
      <c r="SP6" s="302"/>
      <c r="SQ6" s="302"/>
      <c r="SR6" s="302"/>
      <c r="SS6" s="302"/>
      <c r="ST6" s="302"/>
      <c r="SU6" s="302"/>
      <c r="SV6" s="302"/>
      <c r="SW6" s="302"/>
      <c r="SX6" s="302"/>
      <c r="SY6" s="302"/>
      <c r="SZ6" s="302"/>
      <c r="TA6" s="302"/>
      <c r="TB6" s="302"/>
      <c r="TC6" s="302"/>
      <c r="TD6" s="302"/>
      <c r="TE6" s="302"/>
      <c r="TF6" s="302"/>
      <c r="TG6" s="302"/>
      <c r="TH6" s="302"/>
      <c r="TI6" s="302"/>
      <c r="TJ6" s="302"/>
      <c r="TK6" s="302"/>
      <c r="TL6" s="302"/>
      <c r="TM6" s="302"/>
      <c r="TN6" s="302"/>
      <c r="TO6" s="302"/>
      <c r="TP6" s="302"/>
      <c r="TQ6" s="302"/>
      <c r="TR6" s="302"/>
      <c r="TS6" s="302"/>
      <c r="TT6" s="302"/>
      <c r="TU6" s="302"/>
      <c r="TV6" s="302"/>
      <c r="TW6" s="302"/>
      <c r="TX6" s="302"/>
      <c r="TY6" s="302"/>
      <c r="TZ6" s="302"/>
      <c r="UA6" s="302"/>
      <c r="UB6" s="302"/>
      <c r="UC6" s="302"/>
      <c r="UD6" s="302"/>
      <c r="UE6" s="302"/>
      <c r="UF6" s="302"/>
      <c r="UG6" s="302"/>
      <c r="UH6" s="302"/>
      <c r="UI6" s="302"/>
      <c r="UJ6" s="302"/>
      <c r="UK6" s="302"/>
      <c r="UL6" s="302"/>
      <c r="UM6" s="302"/>
      <c r="UN6" s="302"/>
      <c r="UO6" s="302"/>
      <c r="UP6" s="302"/>
      <c r="UQ6" s="302"/>
      <c r="UR6" s="302"/>
      <c r="US6" s="302"/>
      <c r="UT6" s="302"/>
      <c r="UU6" s="302"/>
      <c r="UV6" s="302"/>
      <c r="UW6" s="302"/>
      <c r="UX6" s="302"/>
      <c r="UY6" s="302"/>
      <c r="UZ6" s="302"/>
      <c r="VA6" s="302"/>
      <c r="VB6" s="302"/>
      <c r="VC6" s="302"/>
      <c r="VD6" s="302"/>
      <c r="VE6" s="302"/>
      <c r="VF6" s="302"/>
      <c r="VG6" s="302"/>
      <c r="VH6" s="302"/>
      <c r="VI6" s="302"/>
      <c r="VJ6" s="302"/>
      <c r="VK6" s="302"/>
      <c r="VL6" s="302"/>
      <c r="VM6" s="302"/>
      <c r="VN6" s="302"/>
      <c r="VO6" s="302"/>
      <c r="VP6" s="302"/>
      <c r="VQ6" s="302"/>
      <c r="VR6" s="302"/>
      <c r="VS6" s="302"/>
      <c r="VT6" s="302"/>
      <c r="VU6" s="302"/>
      <c r="VV6" s="302"/>
      <c r="VW6" s="302"/>
      <c r="VX6" s="302"/>
      <c r="VY6" s="302"/>
      <c r="VZ6" s="302"/>
      <c r="WA6" s="302"/>
      <c r="WB6" s="302"/>
      <c r="WC6" s="302"/>
      <c r="WD6" s="302"/>
      <c r="WE6" s="302"/>
      <c r="WF6" s="302"/>
      <c r="WG6" s="302"/>
      <c r="WH6" s="302"/>
      <c r="WI6" s="302"/>
      <c r="WJ6" s="302"/>
      <c r="WK6" s="302"/>
      <c r="WL6" s="302"/>
      <c r="WM6" s="302"/>
      <c r="WN6" s="302"/>
      <c r="WO6" s="302"/>
      <c r="WP6" s="302"/>
      <c r="WQ6" s="302"/>
      <c r="WR6" s="302"/>
      <c r="WS6" s="302"/>
      <c r="WT6" s="302"/>
      <c r="WU6" s="302"/>
      <c r="WV6" s="302"/>
      <c r="WW6" s="302"/>
      <c r="WX6" s="302"/>
      <c r="WY6" s="302"/>
      <c r="WZ6" s="302"/>
      <c r="XA6" s="302"/>
      <c r="XB6" s="302"/>
      <c r="XC6" s="302"/>
      <c r="XD6" s="302"/>
      <c r="XE6" s="302"/>
      <c r="XF6" s="302"/>
      <c r="XG6" s="302"/>
      <c r="XH6" s="302"/>
      <c r="XI6" s="302"/>
      <c r="XJ6" s="302"/>
      <c r="XK6" s="302"/>
      <c r="XL6" s="302"/>
      <c r="XM6" s="302"/>
      <c r="XN6" s="302"/>
      <c r="XO6" s="302"/>
      <c r="XP6" s="302"/>
      <c r="XQ6" s="302"/>
      <c r="XR6" s="302"/>
      <c r="XS6" s="302"/>
      <c r="XT6" s="302"/>
      <c r="XU6" s="302"/>
      <c r="XV6" s="302"/>
      <c r="XW6" s="302"/>
      <c r="XX6" s="302"/>
      <c r="XY6" s="302"/>
      <c r="XZ6" s="302"/>
      <c r="YA6" s="302"/>
      <c r="YB6" s="302"/>
      <c r="YC6" s="302"/>
      <c r="YD6" s="302"/>
      <c r="YE6" s="302"/>
      <c r="YF6" s="302"/>
      <c r="YG6" s="302"/>
      <c r="YH6" s="302"/>
      <c r="YI6" s="302"/>
      <c r="YJ6" s="302"/>
      <c r="YK6" s="302"/>
      <c r="YL6" s="302"/>
      <c r="YM6" s="302"/>
      <c r="YN6" s="302"/>
      <c r="YO6" s="302"/>
      <c r="YP6" s="302"/>
      <c r="YQ6" s="302"/>
      <c r="YR6" s="302"/>
      <c r="YS6" s="302"/>
      <c r="YT6" s="302"/>
      <c r="YU6" s="302"/>
      <c r="YV6" s="302"/>
      <c r="YW6" s="302"/>
      <c r="YX6" s="302"/>
      <c r="YY6" s="302"/>
      <c r="YZ6" s="302"/>
      <c r="ZA6" s="302"/>
      <c r="ZB6" s="302"/>
      <c r="ZC6" s="302"/>
      <c r="ZD6" s="302"/>
      <c r="ZE6" s="302"/>
      <c r="ZF6" s="302"/>
      <c r="ZG6" s="302"/>
      <c r="ZH6" s="302"/>
      <c r="ZI6" s="302"/>
      <c r="ZJ6" s="302"/>
      <c r="ZK6" s="302"/>
      <c r="ZL6" s="302"/>
      <c r="ZM6" s="302"/>
      <c r="ZN6" s="302"/>
      <c r="ZO6" s="302"/>
      <c r="ZP6" s="302"/>
      <c r="ZQ6" s="302"/>
      <c r="ZR6" s="302"/>
      <c r="ZS6" s="302"/>
      <c r="ZT6" s="302"/>
      <c r="ZU6" s="302"/>
      <c r="ZV6" s="302"/>
      <c r="ZW6" s="302"/>
      <c r="ZX6" s="302"/>
      <c r="ZY6" s="302"/>
      <c r="ZZ6" s="302"/>
      <c r="AAA6" s="302"/>
      <c r="AAB6" s="302"/>
      <c r="AAC6" s="302"/>
      <c r="AAD6" s="302"/>
      <c r="AAE6" s="302"/>
      <c r="AAF6" s="302"/>
      <c r="AAG6" s="302"/>
      <c r="AAH6" s="302"/>
      <c r="AAI6" s="302"/>
      <c r="AAJ6" s="302"/>
      <c r="AAK6" s="302"/>
      <c r="AAL6" s="302"/>
      <c r="AAM6" s="302"/>
      <c r="AAN6" s="302"/>
      <c r="AAO6" s="302"/>
      <c r="AAP6" s="302"/>
      <c r="AAQ6" s="302"/>
      <c r="AAR6" s="302"/>
      <c r="AAS6" s="302"/>
      <c r="AAT6" s="302"/>
      <c r="AAU6" s="302"/>
      <c r="AAV6" s="302"/>
      <c r="AAW6" s="302"/>
      <c r="AAX6" s="302"/>
      <c r="AAY6" s="302"/>
      <c r="AAZ6" s="302"/>
      <c r="ABA6" s="302"/>
      <c r="ABB6" s="302"/>
      <c r="ABC6" s="302"/>
      <c r="ABD6" s="302"/>
      <c r="ABE6" s="302"/>
      <c r="ABF6" s="302"/>
      <c r="ABG6" s="302"/>
      <c r="ABH6" s="302"/>
      <c r="ABI6" s="302"/>
      <c r="ABJ6" s="302"/>
      <c r="ABK6" s="302"/>
      <c r="ABL6" s="302"/>
      <c r="ABM6" s="302"/>
      <c r="ABN6" s="302"/>
      <c r="ABO6" s="302"/>
      <c r="ABP6" s="302"/>
      <c r="ABQ6" s="302"/>
      <c r="ABR6" s="302"/>
      <c r="ABS6" s="302"/>
      <c r="ABT6" s="302"/>
      <c r="ABU6" s="302"/>
      <c r="ABV6" s="302"/>
      <c r="ABW6" s="302"/>
      <c r="ABX6" s="302"/>
      <c r="ABY6" s="302"/>
      <c r="ABZ6" s="302"/>
      <c r="ACA6" s="302"/>
      <c r="ACB6" s="302"/>
      <c r="ACC6" s="302"/>
      <c r="ACD6" s="302"/>
      <c r="ACE6" s="302"/>
      <c r="ACF6" s="302"/>
      <c r="ACG6" s="302"/>
      <c r="ACH6" s="302"/>
      <c r="ACI6" s="302"/>
      <c r="ACJ6" s="302"/>
      <c r="ACK6" s="302"/>
      <c r="ACL6" s="302"/>
      <c r="ACM6" s="302"/>
      <c r="ACN6" s="302"/>
      <c r="ACO6" s="302"/>
      <c r="ACP6" s="302"/>
      <c r="ACQ6" s="302"/>
      <c r="ACR6" s="302"/>
      <c r="ACS6" s="302"/>
      <c r="ACT6" s="302"/>
      <c r="ACU6" s="302"/>
      <c r="ACV6" s="302"/>
      <c r="ACW6" s="302"/>
      <c r="ACX6" s="302"/>
      <c r="ACY6" s="302"/>
      <c r="ACZ6" s="302"/>
      <c r="ADA6" s="302"/>
      <c r="ADB6" s="302"/>
      <c r="ADC6" s="302"/>
      <c r="ADD6" s="302"/>
      <c r="ADE6" s="302"/>
      <c r="ADF6" s="302"/>
      <c r="ADG6" s="302"/>
      <c r="ADH6" s="302"/>
      <c r="ADI6" s="302"/>
      <c r="ADJ6" s="302"/>
      <c r="ADK6" s="302"/>
      <c r="ADL6" s="302"/>
      <c r="ADM6" s="302"/>
      <c r="ADN6" s="302"/>
      <c r="ADO6" s="302"/>
      <c r="ADP6" s="302"/>
      <c r="ADQ6" s="302"/>
      <c r="ADR6" s="302"/>
      <c r="ADS6" s="302"/>
      <c r="ADT6" s="302"/>
      <c r="ADU6" s="302"/>
      <c r="ADV6" s="302"/>
      <c r="ADW6" s="302"/>
      <c r="ADX6" s="302"/>
      <c r="ADY6" s="302"/>
      <c r="ADZ6" s="302"/>
      <c r="AEA6" s="302"/>
      <c r="AEB6" s="302"/>
      <c r="AEC6" s="302"/>
      <c r="AED6" s="302"/>
      <c r="AEE6" s="302"/>
      <c r="AEF6" s="302"/>
      <c r="AEG6" s="302"/>
      <c r="AEH6" s="302"/>
      <c r="AEI6" s="302"/>
      <c r="AEJ6" s="302"/>
      <c r="AEK6" s="302"/>
      <c r="AEL6" s="302"/>
      <c r="AEM6" s="302"/>
      <c r="AEN6" s="302"/>
      <c r="AEO6" s="302"/>
      <c r="AEP6" s="302"/>
      <c r="AEQ6" s="302"/>
      <c r="AER6" s="302"/>
      <c r="AES6" s="302"/>
      <c r="AET6" s="302"/>
      <c r="AEU6" s="302"/>
      <c r="AEV6" s="302"/>
      <c r="AEW6" s="302"/>
      <c r="AEX6" s="302"/>
      <c r="AEY6" s="302"/>
      <c r="AEZ6" s="302"/>
      <c r="AFA6" s="302"/>
      <c r="AFB6" s="302"/>
      <c r="AFC6" s="302"/>
      <c r="AFD6" s="302"/>
      <c r="AFE6" s="302"/>
      <c r="AFF6" s="302"/>
      <c r="AFG6" s="302"/>
      <c r="AFH6" s="302"/>
      <c r="AFI6" s="302"/>
      <c r="AFJ6" s="302"/>
      <c r="AFK6" s="302"/>
      <c r="AFL6" s="302"/>
      <c r="AFM6" s="302"/>
      <c r="AFN6" s="302"/>
      <c r="AFO6" s="302"/>
      <c r="AFP6" s="302"/>
      <c r="AFQ6" s="302"/>
      <c r="AFR6" s="302"/>
      <c r="AFS6" s="302"/>
      <c r="AFT6" s="302"/>
      <c r="AFU6" s="302"/>
      <c r="AFV6" s="302"/>
      <c r="AFW6" s="302"/>
      <c r="AFX6" s="302"/>
      <c r="AFY6" s="302"/>
      <c r="AFZ6" s="302"/>
      <c r="AGA6" s="302"/>
      <c r="AGB6" s="302"/>
      <c r="AGC6" s="302"/>
      <c r="AGD6" s="302"/>
      <c r="AGE6" s="302"/>
      <c r="AGF6" s="302"/>
      <c r="AGG6" s="302"/>
      <c r="AGH6" s="302"/>
      <c r="AGI6" s="302"/>
      <c r="AGJ6" s="302"/>
      <c r="AGK6" s="302"/>
      <c r="AGL6" s="302"/>
      <c r="AGM6" s="302"/>
      <c r="AGN6" s="302"/>
      <c r="AGO6" s="302"/>
      <c r="AGP6" s="302"/>
      <c r="AGQ6" s="302"/>
      <c r="AGR6" s="302"/>
      <c r="AGS6" s="302"/>
      <c r="AGT6" s="302"/>
      <c r="AGU6" s="302"/>
      <c r="AGV6" s="302"/>
      <c r="AGW6" s="302"/>
      <c r="AGX6" s="302"/>
      <c r="AGY6" s="302"/>
      <c r="AGZ6" s="302"/>
      <c r="AHA6" s="302"/>
      <c r="AHB6" s="302"/>
      <c r="AHC6" s="302"/>
      <c r="AHD6" s="302"/>
      <c r="AHE6" s="302"/>
      <c r="AHF6" s="302"/>
      <c r="AHG6" s="302"/>
      <c r="AHH6" s="302"/>
      <c r="AHI6" s="302"/>
      <c r="AHJ6" s="302"/>
      <c r="AHK6" s="302"/>
      <c r="AHL6" s="302"/>
      <c r="AHM6" s="302"/>
      <c r="AHN6" s="302"/>
      <c r="AHO6" s="302"/>
      <c r="AHP6" s="302"/>
      <c r="AHQ6" s="302"/>
      <c r="AHR6" s="302"/>
      <c r="AHS6" s="302"/>
      <c r="AHT6" s="302"/>
      <c r="AHU6" s="302"/>
      <c r="AHV6" s="302"/>
      <c r="AHW6" s="302"/>
      <c r="AHX6" s="302"/>
      <c r="AHY6" s="302"/>
      <c r="AHZ6" s="302"/>
      <c r="AIA6" s="302"/>
      <c r="AIB6" s="302"/>
      <c r="AIC6" s="302"/>
      <c r="AID6" s="302"/>
      <c r="AIE6" s="302"/>
      <c r="AIF6" s="302"/>
      <c r="AIG6" s="302"/>
      <c r="AIH6" s="302"/>
      <c r="AII6" s="302"/>
      <c r="AIJ6" s="302"/>
      <c r="AIK6" s="302"/>
      <c r="AIL6" s="302"/>
      <c r="AIM6" s="302"/>
      <c r="AIN6" s="302"/>
      <c r="AIO6" s="302"/>
      <c r="AIP6" s="302"/>
      <c r="AIQ6" s="302"/>
      <c r="AIR6" s="302"/>
      <c r="AIS6" s="302"/>
      <c r="AIT6" s="302"/>
      <c r="AIU6" s="302"/>
      <c r="AIV6" s="302"/>
      <c r="AIW6" s="302"/>
      <c r="AIX6" s="302"/>
      <c r="AIY6" s="302"/>
      <c r="AIZ6" s="302"/>
      <c r="AJA6" s="302"/>
      <c r="AJB6" s="302"/>
      <c r="AJC6" s="302"/>
      <c r="AJD6" s="302"/>
      <c r="AJE6" s="302"/>
      <c r="AJF6" s="302"/>
      <c r="AJG6" s="302"/>
      <c r="AJH6" s="302"/>
      <c r="AJI6" s="302"/>
      <c r="AJJ6" s="302"/>
      <c r="AJK6" s="302"/>
      <c r="AJL6" s="302"/>
      <c r="AJM6" s="302"/>
      <c r="AJN6" s="302"/>
      <c r="AJO6" s="302"/>
      <c r="AJP6" s="302"/>
      <c r="AJQ6" s="302"/>
      <c r="AJR6" s="302"/>
      <c r="AJS6" s="302"/>
      <c r="AJT6" s="302"/>
      <c r="AJU6" s="302"/>
      <c r="AJV6" s="302"/>
      <c r="AJW6" s="302"/>
      <c r="AJX6" s="302"/>
      <c r="AJY6" s="302"/>
      <c r="AJZ6" s="302"/>
      <c r="AKA6" s="302"/>
      <c r="AKB6" s="302"/>
      <c r="AKC6" s="302"/>
      <c r="AKD6" s="302"/>
      <c r="AKE6" s="302"/>
      <c r="AKF6" s="302"/>
      <c r="AKG6" s="302"/>
      <c r="AKH6" s="302"/>
      <c r="AKI6" s="302"/>
      <c r="AKJ6" s="302"/>
      <c r="AKK6" s="302"/>
      <c r="AKL6" s="302"/>
      <c r="AKM6" s="302"/>
      <c r="AKN6" s="302"/>
      <c r="AKO6" s="302"/>
      <c r="AKP6" s="302"/>
      <c r="AKQ6" s="302"/>
      <c r="AKR6" s="302"/>
      <c r="AKS6" s="302"/>
      <c r="AKT6" s="302"/>
      <c r="AKU6" s="302"/>
      <c r="AKV6" s="302"/>
      <c r="AKW6" s="302"/>
      <c r="AKX6" s="302"/>
      <c r="AKY6" s="302"/>
      <c r="AKZ6" s="302"/>
      <c r="ALA6" s="302"/>
      <c r="ALB6" s="302"/>
      <c r="ALC6" s="302"/>
      <c r="ALD6" s="302"/>
      <c r="ALE6" s="302"/>
      <c r="ALF6" s="302"/>
      <c r="ALG6" s="302"/>
      <c r="ALH6" s="302"/>
      <c r="ALI6" s="302"/>
      <c r="ALJ6" s="302"/>
      <c r="ALK6" s="302"/>
      <c r="ALL6" s="302"/>
      <c r="ALM6" s="302"/>
      <c r="ALN6" s="302"/>
      <c r="ALO6" s="302"/>
      <c r="ALP6" s="302"/>
      <c r="ALQ6" s="302"/>
      <c r="ALR6" s="302"/>
      <c r="ALS6" s="302"/>
      <c r="ALT6" s="302"/>
      <c r="ALU6" s="302"/>
      <c r="ALV6" s="302"/>
      <c r="ALW6" s="302"/>
      <c r="ALX6" s="302"/>
      <c r="ALY6" s="302"/>
      <c r="ALZ6" s="302"/>
      <c r="AMA6" s="302"/>
      <c r="AMB6" s="302"/>
      <c r="AMC6" s="302"/>
      <c r="AMD6" s="302"/>
      <c r="AME6" s="302"/>
      <c r="AMF6" s="302"/>
      <c r="AMG6" s="302"/>
      <c r="AMH6" s="302"/>
      <c r="AMI6" s="302"/>
      <c r="AMJ6" s="302"/>
    </row>
    <row r="7" spans="1:1024" s="290" customFormat="1" ht="30" customHeight="1" thickBot="1">
      <c r="A7" s="513"/>
      <c r="B7" s="298" t="s">
        <v>227</v>
      </c>
      <c r="C7" s="299">
        <f>SUM(D7:S7)</f>
        <v>117</v>
      </c>
      <c r="D7" s="300">
        <v>7</v>
      </c>
      <c r="E7" s="300">
        <v>1</v>
      </c>
      <c r="F7" s="300">
        <v>11</v>
      </c>
      <c r="G7" s="300">
        <v>5</v>
      </c>
      <c r="H7" s="300">
        <v>7</v>
      </c>
      <c r="I7" s="300">
        <v>2</v>
      </c>
      <c r="J7" s="300">
        <v>4</v>
      </c>
      <c r="K7" s="300">
        <v>2</v>
      </c>
      <c r="L7" s="300">
        <v>4</v>
      </c>
      <c r="M7" s="300">
        <v>15</v>
      </c>
      <c r="N7" s="300">
        <v>11</v>
      </c>
      <c r="O7" s="300">
        <v>24</v>
      </c>
      <c r="P7" s="300">
        <v>8</v>
      </c>
      <c r="Q7" s="300">
        <v>3</v>
      </c>
      <c r="R7" s="300">
        <v>4</v>
      </c>
      <c r="S7" s="300">
        <v>9</v>
      </c>
      <c r="T7" s="301"/>
      <c r="U7" s="301"/>
      <c r="V7" s="301"/>
      <c r="W7" s="301"/>
      <c r="X7" s="301"/>
      <c r="Y7" s="301"/>
      <c r="Z7" s="301"/>
      <c r="AA7" s="301"/>
      <c r="AB7" s="301"/>
      <c r="AC7" s="301"/>
      <c r="AD7" s="301"/>
      <c r="AE7" s="301"/>
      <c r="AF7" s="301"/>
      <c r="AG7" s="301"/>
      <c r="AH7" s="301"/>
      <c r="AI7" s="301"/>
      <c r="AJ7" s="301"/>
      <c r="AK7" s="301"/>
      <c r="AL7" s="301"/>
      <c r="AM7" s="301"/>
      <c r="AN7" s="301"/>
      <c r="AO7" s="301"/>
      <c r="AP7" s="301"/>
      <c r="AQ7" s="301"/>
      <c r="AR7" s="301"/>
      <c r="AS7" s="301"/>
      <c r="AT7" s="301"/>
      <c r="AU7" s="301"/>
      <c r="AV7" s="301"/>
      <c r="AW7" s="301"/>
      <c r="AX7" s="301"/>
      <c r="AY7" s="301"/>
      <c r="AZ7" s="301"/>
      <c r="BA7" s="301"/>
      <c r="BB7" s="301"/>
      <c r="BC7" s="301"/>
      <c r="BD7" s="301"/>
      <c r="BE7" s="301"/>
      <c r="BF7" s="301"/>
      <c r="BG7" s="301"/>
      <c r="BH7" s="301"/>
      <c r="BI7" s="301"/>
      <c r="BJ7" s="301"/>
      <c r="BK7" s="301"/>
      <c r="BL7" s="301"/>
      <c r="BM7" s="301"/>
      <c r="BN7" s="301"/>
      <c r="BO7" s="301"/>
      <c r="BP7" s="301"/>
      <c r="BQ7" s="301"/>
      <c r="BR7" s="301"/>
      <c r="BS7" s="301"/>
      <c r="BT7" s="301"/>
      <c r="BU7" s="301"/>
      <c r="BV7" s="301"/>
      <c r="BW7" s="301"/>
      <c r="BX7" s="301"/>
      <c r="BY7" s="301"/>
      <c r="BZ7" s="301"/>
      <c r="CA7" s="301"/>
      <c r="CB7" s="301"/>
      <c r="CC7" s="301"/>
      <c r="CD7" s="301"/>
      <c r="CE7" s="301"/>
      <c r="CF7" s="301"/>
      <c r="CG7" s="301"/>
      <c r="CH7" s="301"/>
      <c r="CI7" s="301"/>
      <c r="CJ7" s="301"/>
      <c r="CK7" s="301"/>
      <c r="CL7" s="301"/>
      <c r="CM7" s="301"/>
      <c r="CN7" s="301"/>
      <c r="CO7" s="301"/>
      <c r="CP7" s="301"/>
      <c r="CQ7" s="301"/>
      <c r="CR7" s="301"/>
      <c r="CS7" s="301"/>
      <c r="CT7" s="301"/>
      <c r="CU7" s="301"/>
      <c r="CV7" s="301"/>
      <c r="CW7" s="301"/>
      <c r="CX7" s="301"/>
      <c r="CY7" s="301"/>
      <c r="CZ7" s="301"/>
      <c r="DA7" s="301"/>
      <c r="DB7" s="301"/>
      <c r="DC7" s="301"/>
      <c r="DD7" s="301"/>
      <c r="DE7" s="301"/>
      <c r="DF7" s="301"/>
      <c r="DG7" s="301"/>
      <c r="DH7" s="301"/>
      <c r="DI7" s="301"/>
      <c r="DJ7" s="301"/>
      <c r="DK7" s="301"/>
      <c r="DL7" s="301"/>
      <c r="DM7" s="301"/>
      <c r="DN7" s="301"/>
      <c r="DO7" s="301"/>
      <c r="DP7" s="301"/>
      <c r="DQ7" s="301"/>
      <c r="DR7" s="301"/>
      <c r="DS7" s="301"/>
      <c r="DT7" s="301"/>
      <c r="DU7" s="301"/>
      <c r="DV7" s="301"/>
      <c r="DW7" s="301"/>
      <c r="DX7" s="301"/>
      <c r="DY7" s="301"/>
      <c r="DZ7" s="301"/>
      <c r="EA7" s="301"/>
      <c r="EB7" s="301"/>
      <c r="EC7" s="301"/>
      <c r="ED7" s="301"/>
      <c r="EE7" s="301"/>
      <c r="EF7" s="301"/>
      <c r="EG7" s="301"/>
      <c r="EH7" s="301"/>
      <c r="EI7" s="301"/>
      <c r="EJ7" s="301"/>
      <c r="EK7" s="301"/>
      <c r="EL7" s="301"/>
      <c r="EM7" s="301"/>
      <c r="EN7" s="301"/>
      <c r="EO7" s="301"/>
      <c r="EP7" s="301"/>
      <c r="EQ7" s="301"/>
      <c r="ER7" s="301"/>
      <c r="ES7" s="301"/>
      <c r="ET7" s="301"/>
      <c r="EU7" s="301"/>
      <c r="EV7" s="301"/>
      <c r="EW7" s="301"/>
      <c r="EX7" s="301"/>
      <c r="EY7" s="301"/>
      <c r="EZ7" s="301"/>
      <c r="FA7" s="301"/>
      <c r="FB7" s="301"/>
      <c r="FC7" s="301"/>
      <c r="FD7" s="301"/>
      <c r="FE7" s="301"/>
      <c r="FF7" s="301"/>
      <c r="FG7" s="301"/>
      <c r="FH7" s="301"/>
      <c r="FI7" s="301"/>
      <c r="FJ7" s="301"/>
      <c r="FK7" s="301"/>
      <c r="FL7" s="301"/>
      <c r="FM7" s="301"/>
      <c r="FN7" s="301"/>
      <c r="FO7" s="301"/>
      <c r="FP7" s="301"/>
      <c r="FQ7" s="301"/>
      <c r="FR7" s="301"/>
      <c r="FS7" s="301"/>
      <c r="FT7" s="301"/>
      <c r="FU7" s="301"/>
      <c r="FV7" s="301"/>
      <c r="FW7" s="301"/>
      <c r="FX7" s="301"/>
      <c r="FY7" s="301"/>
      <c r="FZ7" s="301"/>
      <c r="GA7" s="301"/>
      <c r="GB7" s="301"/>
      <c r="GC7" s="301"/>
      <c r="GD7" s="301"/>
      <c r="GE7" s="301"/>
      <c r="GF7" s="301"/>
      <c r="GG7" s="301"/>
      <c r="GH7" s="301"/>
      <c r="GI7" s="301"/>
      <c r="GJ7" s="301"/>
      <c r="GK7" s="301"/>
      <c r="GL7" s="301"/>
      <c r="GM7" s="301"/>
      <c r="GN7" s="301"/>
      <c r="GO7" s="301"/>
      <c r="GP7" s="301"/>
      <c r="GQ7" s="301"/>
      <c r="GR7" s="301"/>
      <c r="GS7" s="301"/>
      <c r="GT7" s="301"/>
      <c r="GU7" s="301"/>
      <c r="GV7" s="301"/>
      <c r="GW7" s="301"/>
      <c r="GX7" s="301"/>
      <c r="GY7" s="301"/>
      <c r="GZ7" s="301"/>
      <c r="HA7" s="301"/>
      <c r="HB7" s="301"/>
      <c r="HC7" s="301"/>
      <c r="HD7" s="301"/>
      <c r="HE7" s="301"/>
      <c r="HF7" s="301"/>
      <c r="HG7" s="301"/>
      <c r="HH7" s="301"/>
      <c r="HI7" s="301"/>
      <c r="HJ7" s="301"/>
      <c r="HK7" s="301"/>
      <c r="HL7" s="301"/>
      <c r="HM7" s="301"/>
      <c r="HN7" s="301"/>
      <c r="HO7" s="301"/>
      <c r="HP7" s="301"/>
      <c r="HQ7" s="301"/>
      <c r="HR7" s="301"/>
      <c r="HS7" s="301"/>
      <c r="HT7" s="301"/>
      <c r="HU7" s="301"/>
      <c r="HV7" s="301"/>
      <c r="HW7" s="301"/>
      <c r="HX7" s="301"/>
      <c r="HY7" s="301"/>
      <c r="HZ7" s="301"/>
      <c r="IA7" s="301"/>
      <c r="IB7" s="301"/>
      <c r="IC7" s="301"/>
      <c r="ID7" s="301"/>
      <c r="IE7" s="301"/>
      <c r="IF7" s="301"/>
      <c r="IG7" s="301"/>
      <c r="IH7" s="301"/>
      <c r="II7" s="301"/>
      <c r="IJ7" s="301"/>
      <c r="IK7" s="301"/>
      <c r="IL7" s="301"/>
      <c r="IM7" s="301"/>
      <c r="IN7" s="301"/>
      <c r="IO7" s="301"/>
      <c r="IP7" s="301"/>
      <c r="IQ7" s="301"/>
      <c r="IR7" s="301"/>
      <c r="IS7" s="301"/>
      <c r="IT7" s="301"/>
      <c r="IU7" s="301"/>
      <c r="IV7" s="302"/>
      <c r="IW7" s="302"/>
      <c r="IX7" s="302"/>
      <c r="IY7" s="302"/>
      <c r="IZ7" s="302"/>
      <c r="JA7" s="302"/>
      <c r="JB7" s="302"/>
      <c r="JC7" s="302"/>
      <c r="JD7" s="302"/>
      <c r="JE7" s="302"/>
      <c r="JF7" s="302"/>
      <c r="JG7" s="302"/>
      <c r="JH7" s="302"/>
      <c r="JI7" s="302"/>
      <c r="JJ7" s="302"/>
      <c r="JK7" s="302"/>
      <c r="JL7" s="302"/>
      <c r="JM7" s="302"/>
      <c r="JN7" s="302"/>
      <c r="JO7" s="302"/>
      <c r="JP7" s="302"/>
      <c r="JQ7" s="302"/>
      <c r="JR7" s="302"/>
      <c r="JS7" s="302"/>
      <c r="JT7" s="302"/>
      <c r="JU7" s="302"/>
      <c r="JV7" s="302"/>
      <c r="JW7" s="302"/>
      <c r="JX7" s="302"/>
      <c r="JY7" s="302"/>
      <c r="JZ7" s="302"/>
      <c r="KA7" s="302"/>
      <c r="KB7" s="302"/>
      <c r="KC7" s="302"/>
      <c r="KD7" s="302"/>
      <c r="KE7" s="302"/>
      <c r="KF7" s="302"/>
      <c r="KG7" s="302"/>
      <c r="KH7" s="302"/>
      <c r="KI7" s="302"/>
      <c r="KJ7" s="302"/>
      <c r="KK7" s="302"/>
      <c r="KL7" s="302"/>
      <c r="KM7" s="302"/>
      <c r="KN7" s="302"/>
      <c r="KO7" s="302"/>
      <c r="KP7" s="302"/>
      <c r="KQ7" s="302"/>
      <c r="KR7" s="302"/>
      <c r="KS7" s="302"/>
      <c r="KT7" s="302"/>
      <c r="KU7" s="302"/>
      <c r="KV7" s="302"/>
      <c r="KW7" s="302"/>
      <c r="KX7" s="302"/>
      <c r="KY7" s="302"/>
      <c r="KZ7" s="302"/>
      <c r="LA7" s="302"/>
      <c r="LB7" s="302"/>
      <c r="LC7" s="302"/>
      <c r="LD7" s="302"/>
      <c r="LE7" s="302"/>
      <c r="LF7" s="302"/>
      <c r="LG7" s="302"/>
      <c r="LH7" s="302"/>
      <c r="LI7" s="302"/>
      <c r="LJ7" s="302"/>
      <c r="LK7" s="302"/>
      <c r="LL7" s="302"/>
      <c r="LM7" s="302"/>
      <c r="LN7" s="302"/>
      <c r="LO7" s="302"/>
      <c r="LP7" s="302"/>
      <c r="LQ7" s="302"/>
      <c r="LR7" s="302"/>
      <c r="LS7" s="302"/>
      <c r="LT7" s="302"/>
      <c r="LU7" s="302"/>
      <c r="LV7" s="302"/>
      <c r="LW7" s="302"/>
      <c r="LX7" s="302"/>
      <c r="LY7" s="302"/>
      <c r="LZ7" s="302"/>
      <c r="MA7" s="302"/>
      <c r="MB7" s="302"/>
      <c r="MC7" s="302"/>
      <c r="MD7" s="302"/>
      <c r="ME7" s="302"/>
      <c r="MF7" s="302"/>
      <c r="MG7" s="302"/>
      <c r="MH7" s="302"/>
      <c r="MI7" s="302"/>
      <c r="MJ7" s="302"/>
      <c r="MK7" s="302"/>
      <c r="ML7" s="302"/>
      <c r="MM7" s="302"/>
      <c r="MN7" s="302"/>
      <c r="MO7" s="302"/>
      <c r="MP7" s="302"/>
      <c r="MQ7" s="302"/>
      <c r="MR7" s="302"/>
      <c r="MS7" s="302"/>
      <c r="MT7" s="302"/>
      <c r="MU7" s="302"/>
      <c r="MV7" s="302"/>
      <c r="MW7" s="302"/>
      <c r="MX7" s="302"/>
      <c r="MY7" s="302"/>
      <c r="MZ7" s="302"/>
      <c r="NA7" s="302"/>
      <c r="NB7" s="302"/>
      <c r="NC7" s="302"/>
      <c r="ND7" s="302"/>
      <c r="NE7" s="302"/>
      <c r="NF7" s="302"/>
      <c r="NG7" s="302"/>
      <c r="NH7" s="302"/>
      <c r="NI7" s="302"/>
      <c r="NJ7" s="302"/>
      <c r="NK7" s="302"/>
      <c r="NL7" s="302"/>
      <c r="NM7" s="302"/>
      <c r="NN7" s="302"/>
      <c r="NO7" s="302"/>
      <c r="NP7" s="302"/>
      <c r="NQ7" s="302"/>
      <c r="NR7" s="302"/>
      <c r="NS7" s="302"/>
      <c r="NT7" s="302"/>
      <c r="NU7" s="302"/>
      <c r="NV7" s="302"/>
      <c r="NW7" s="302"/>
      <c r="NX7" s="302"/>
      <c r="NY7" s="302"/>
      <c r="NZ7" s="302"/>
      <c r="OA7" s="302"/>
      <c r="OB7" s="302"/>
      <c r="OC7" s="302"/>
      <c r="OD7" s="302"/>
      <c r="OE7" s="302"/>
      <c r="OF7" s="302"/>
      <c r="OG7" s="302"/>
      <c r="OH7" s="302"/>
      <c r="OI7" s="302"/>
      <c r="OJ7" s="302"/>
      <c r="OK7" s="302"/>
      <c r="OL7" s="302"/>
      <c r="OM7" s="302"/>
      <c r="ON7" s="302"/>
      <c r="OO7" s="302"/>
      <c r="OP7" s="302"/>
      <c r="OQ7" s="302"/>
      <c r="OR7" s="302"/>
      <c r="OS7" s="302"/>
      <c r="OT7" s="302"/>
      <c r="OU7" s="302"/>
      <c r="OV7" s="302"/>
      <c r="OW7" s="302"/>
      <c r="OX7" s="302"/>
      <c r="OY7" s="302"/>
      <c r="OZ7" s="302"/>
      <c r="PA7" s="302"/>
      <c r="PB7" s="302"/>
      <c r="PC7" s="302"/>
      <c r="PD7" s="302"/>
      <c r="PE7" s="302"/>
      <c r="PF7" s="302"/>
      <c r="PG7" s="302"/>
      <c r="PH7" s="302"/>
      <c r="PI7" s="302"/>
      <c r="PJ7" s="302"/>
      <c r="PK7" s="302"/>
      <c r="PL7" s="302"/>
      <c r="PM7" s="302"/>
      <c r="PN7" s="302"/>
      <c r="PO7" s="302"/>
      <c r="PP7" s="302"/>
      <c r="PQ7" s="302"/>
      <c r="PR7" s="302"/>
      <c r="PS7" s="302"/>
      <c r="PT7" s="302"/>
      <c r="PU7" s="302"/>
      <c r="PV7" s="302"/>
      <c r="PW7" s="302"/>
      <c r="PX7" s="302"/>
      <c r="PY7" s="302"/>
      <c r="PZ7" s="302"/>
      <c r="QA7" s="302"/>
      <c r="QB7" s="302"/>
      <c r="QC7" s="302"/>
      <c r="QD7" s="302"/>
      <c r="QE7" s="302"/>
      <c r="QF7" s="302"/>
      <c r="QG7" s="302"/>
      <c r="QH7" s="302"/>
      <c r="QI7" s="302"/>
      <c r="QJ7" s="302"/>
      <c r="QK7" s="302"/>
      <c r="QL7" s="302"/>
      <c r="QM7" s="302"/>
      <c r="QN7" s="302"/>
      <c r="QO7" s="302"/>
      <c r="QP7" s="302"/>
      <c r="QQ7" s="302"/>
      <c r="QR7" s="302"/>
      <c r="QS7" s="302"/>
      <c r="QT7" s="302"/>
      <c r="QU7" s="302"/>
      <c r="QV7" s="302"/>
      <c r="QW7" s="302"/>
      <c r="QX7" s="302"/>
      <c r="QY7" s="302"/>
      <c r="QZ7" s="302"/>
      <c r="RA7" s="302"/>
      <c r="RB7" s="302"/>
      <c r="RC7" s="302"/>
      <c r="RD7" s="302"/>
      <c r="RE7" s="302"/>
      <c r="RF7" s="302"/>
      <c r="RG7" s="302"/>
      <c r="RH7" s="302"/>
      <c r="RI7" s="302"/>
      <c r="RJ7" s="302"/>
      <c r="RK7" s="302"/>
      <c r="RL7" s="302"/>
      <c r="RM7" s="302"/>
      <c r="RN7" s="302"/>
      <c r="RO7" s="302"/>
      <c r="RP7" s="302"/>
      <c r="RQ7" s="302"/>
      <c r="RR7" s="302"/>
      <c r="RS7" s="302"/>
      <c r="RT7" s="302"/>
      <c r="RU7" s="302"/>
      <c r="RV7" s="302"/>
      <c r="RW7" s="302"/>
      <c r="RX7" s="302"/>
      <c r="RY7" s="302"/>
      <c r="RZ7" s="302"/>
      <c r="SA7" s="302"/>
      <c r="SB7" s="302"/>
      <c r="SC7" s="302"/>
      <c r="SD7" s="302"/>
      <c r="SE7" s="302"/>
      <c r="SF7" s="302"/>
      <c r="SG7" s="302"/>
      <c r="SH7" s="302"/>
      <c r="SI7" s="302"/>
      <c r="SJ7" s="302"/>
      <c r="SK7" s="302"/>
      <c r="SL7" s="302"/>
      <c r="SM7" s="302"/>
      <c r="SN7" s="302"/>
      <c r="SO7" s="302"/>
      <c r="SP7" s="302"/>
      <c r="SQ7" s="302"/>
      <c r="SR7" s="302"/>
      <c r="SS7" s="302"/>
      <c r="ST7" s="302"/>
      <c r="SU7" s="302"/>
      <c r="SV7" s="302"/>
      <c r="SW7" s="302"/>
      <c r="SX7" s="302"/>
      <c r="SY7" s="302"/>
      <c r="SZ7" s="302"/>
      <c r="TA7" s="302"/>
      <c r="TB7" s="302"/>
      <c r="TC7" s="302"/>
      <c r="TD7" s="302"/>
      <c r="TE7" s="302"/>
      <c r="TF7" s="302"/>
      <c r="TG7" s="302"/>
      <c r="TH7" s="302"/>
      <c r="TI7" s="302"/>
      <c r="TJ7" s="302"/>
      <c r="TK7" s="302"/>
      <c r="TL7" s="302"/>
      <c r="TM7" s="302"/>
      <c r="TN7" s="302"/>
      <c r="TO7" s="302"/>
      <c r="TP7" s="302"/>
      <c r="TQ7" s="302"/>
      <c r="TR7" s="302"/>
      <c r="TS7" s="302"/>
      <c r="TT7" s="302"/>
      <c r="TU7" s="302"/>
      <c r="TV7" s="302"/>
      <c r="TW7" s="302"/>
      <c r="TX7" s="302"/>
      <c r="TY7" s="302"/>
      <c r="TZ7" s="302"/>
      <c r="UA7" s="302"/>
      <c r="UB7" s="302"/>
      <c r="UC7" s="302"/>
      <c r="UD7" s="302"/>
      <c r="UE7" s="302"/>
      <c r="UF7" s="302"/>
      <c r="UG7" s="302"/>
      <c r="UH7" s="302"/>
      <c r="UI7" s="302"/>
      <c r="UJ7" s="302"/>
      <c r="UK7" s="302"/>
      <c r="UL7" s="302"/>
      <c r="UM7" s="302"/>
      <c r="UN7" s="302"/>
      <c r="UO7" s="302"/>
      <c r="UP7" s="302"/>
      <c r="UQ7" s="302"/>
      <c r="UR7" s="302"/>
      <c r="US7" s="302"/>
      <c r="UT7" s="302"/>
      <c r="UU7" s="302"/>
      <c r="UV7" s="302"/>
      <c r="UW7" s="302"/>
      <c r="UX7" s="302"/>
      <c r="UY7" s="302"/>
      <c r="UZ7" s="302"/>
      <c r="VA7" s="302"/>
      <c r="VB7" s="302"/>
      <c r="VC7" s="302"/>
      <c r="VD7" s="302"/>
      <c r="VE7" s="302"/>
      <c r="VF7" s="302"/>
      <c r="VG7" s="302"/>
      <c r="VH7" s="302"/>
      <c r="VI7" s="302"/>
      <c r="VJ7" s="302"/>
      <c r="VK7" s="302"/>
      <c r="VL7" s="302"/>
      <c r="VM7" s="302"/>
      <c r="VN7" s="302"/>
      <c r="VO7" s="302"/>
      <c r="VP7" s="302"/>
      <c r="VQ7" s="302"/>
      <c r="VR7" s="302"/>
      <c r="VS7" s="302"/>
      <c r="VT7" s="302"/>
      <c r="VU7" s="302"/>
      <c r="VV7" s="302"/>
      <c r="VW7" s="302"/>
      <c r="VX7" s="302"/>
      <c r="VY7" s="302"/>
      <c r="VZ7" s="302"/>
      <c r="WA7" s="302"/>
      <c r="WB7" s="302"/>
      <c r="WC7" s="302"/>
      <c r="WD7" s="302"/>
      <c r="WE7" s="302"/>
      <c r="WF7" s="302"/>
      <c r="WG7" s="302"/>
      <c r="WH7" s="302"/>
      <c r="WI7" s="302"/>
      <c r="WJ7" s="302"/>
      <c r="WK7" s="302"/>
      <c r="WL7" s="302"/>
      <c r="WM7" s="302"/>
      <c r="WN7" s="302"/>
      <c r="WO7" s="302"/>
      <c r="WP7" s="302"/>
      <c r="WQ7" s="302"/>
      <c r="WR7" s="302"/>
      <c r="WS7" s="302"/>
      <c r="WT7" s="302"/>
      <c r="WU7" s="302"/>
      <c r="WV7" s="302"/>
      <c r="WW7" s="302"/>
      <c r="WX7" s="302"/>
      <c r="WY7" s="302"/>
      <c r="WZ7" s="302"/>
      <c r="XA7" s="302"/>
      <c r="XB7" s="302"/>
      <c r="XC7" s="302"/>
      <c r="XD7" s="302"/>
      <c r="XE7" s="302"/>
      <c r="XF7" s="302"/>
      <c r="XG7" s="302"/>
      <c r="XH7" s="302"/>
      <c r="XI7" s="302"/>
      <c r="XJ7" s="302"/>
      <c r="XK7" s="302"/>
      <c r="XL7" s="302"/>
      <c r="XM7" s="302"/>
      <c r="XN7" s="302"/>
      <c r="XO7" s="302"/>
      <c r="XP7" s="302"/>
      <c r="XQ7" s="302"/>
      <c r="XR7" s="302"/>
      <c r="XS7" s="302"/>
      <c r="XT7" s="302"/>
      <c r="XU7" s="302"/>
      <c r="XV7" s="302"/>
      <c r="XW7" s="302"/>
      <c r="XX7" s="302"/>
      <c r="XY7" s="302"/>
      <c r="XZ7" s="302"/>
      <c r="YA7" s="302"/>
      <c r="YB7" s="302"/>
      <c r="YC7" s="302"/>
      <c r="YD7" s="302"/>
      <c r="YE7" s="302"/>
      <c r="YF7" s="302"/>
      <c r="YG7" s="302"/>
      <c r="YH7" s="302"/>
      <c r="YI7" s="302"/>
      <c r="YJ7" s="302"/>
      <c r="YK7" s="302"/>
      <c r="YL7" s="302"/>
      <c r="YM7" s="302"/>
      <c r="YN7" s="302"/>
      <c r="YO7" s="302"/>
      <c r="YP7" s="302"/>
      <c r="YQ7" s="302"/>
      <c r="YR7" s="302"/>
      <c r="YS7" s="302"/>
      <c r="YT7" s="302"/>
      <c r="YU7" s="302"/>
      <c r="YV7" s="302"/>
      <c r="YW7" s="302"/>
      <c r="YX7" s="302"/>
      <c r="YY7" s="302"/>
      <c r="YZ7" s="302"/>
      <c r="ZA7" s="302"/>
      <c r="ZB7" s="302"/>
      <c r="ZC7" s="302"/>
      <c r="ZD7" s="302"/>
      <c r="ZE7" s="302"/>
      <c r="ZF7" s="302"/>
      <c r="ZG7" s="302"/>
      <c r="ZH7" s="302"/>
      <c r="ZI7" s="302"/>
      <c r="ZJ7" s="302"/>
      <c r="ZK7" s="302"/>
      <c r="ZL7" s="302"/>
      <c r="ZM7" s="302"/>
      <c r="ZN7" s="302"/>
      <c r="ZO7" s="302"/>
      <c r="ZP7" s="302"/>
      <c r="ZQ7" s="302"/>
      <c r="ZR7" s="302"/>
      <c r="ZS7" s="302"/>
      <c r="ZT7" s="302"/>
      <c r="ZU7" s="302"/>
      <c r="ZV7" s="302"/>
      <c r="ZW7" s="302"/>
      <c r="ZX7" s="302"/>
      <c r="ZY7" s="302"/>
      <c r="ZZ7" s="302"/>
      <c r="AAA7" s="302"/>
      <c r="AAB7" s="302"/>
      <c r="AAC7" s="302"/>
      <c r="AAD7" s="302"/>
      <c r="AAE7" s="302"/>
      <c r="AAF7" s="302"/>
      <c r="AAG7" s="302"/>
      <c r="AAH7" s="302"/>
      <c r="AAI7" s="302"/>
      <c r="AAJ7" s="302"/>
      <c r="AAK7" s="302"/>
      <c r="AAL7" s="302"/>
      <c r="AAM7" s="302"/>
      <c r="AAN7" s="302"/>
      <c r="AAO7" s="302"/>
      <c r="AAP7" s="302"/>
      <c r="AAQ7" s="302"/>
      <c r="AAR7" s="302"/>
      <c r="AAS7" s="302"/>
      <c r="AAT7" s="302"/>
      <c r="AAU7" s="302"/>
      <c r="AAV7" s="302"/>
      <c r="AAW7" s="302"/>
      <c r="AAX7" s="302"/>
      <c r="AAY7" s="302"/>
      <c r="AAZ7" s="302"/>
      <c r="ABA7" s="302"/>
      <c r="ABB7" s="302"/>
      <c r="ABC7" s="302"/>
      <c r="ABD7" s="302"/>
      <c r="ABE7" s="302"/>
      <c r="ABF7" s="302"/>
      <c r="ABG7" s="302"/>
      <c r="ABH7" s="302"/>
      <c r="ABI7" s="302"/>
      <c r="ABJ7" s="302"/>
      <c r="ABK7" s="302"/>
      <c r="ABL7" s="302"/>
      <c r="ABM7" s="302"/>
      <c r="ABN7" s="302"/>
      <c r="ABO7" s="302"/>
      <c r="ABP7" s="302"/>
      <c r="ABQ7" s="302"/>
      <c r="ABR7" s="302"/>
      <c r="ABS7" s="302"/>
      <c r="ABT7" s="302"/>
      <c r="ABU7" s="302"/>
      <c r="ABV7" s="302"/>
      <c r="ABW7" s="302"/>
      <c r="ABX7" s="302"/>
      <c r="ABY7" s="302"/>
      <c r="ABZ7" s="302"/>
      <c r="ACA7" s="302"/>
      <c r="ACB7" s="302"/>
      <c r="ACC7" s="302"/>
      <c r="ACD7" s="302"/>
      <c r="ACE7" s="302"/>
      <c r="ACF7" s="302"/>
      <c r="ACG7" s="302"/>
      <c r="ACH7" s="302"/>
      <c r="ACI7" s="302"/>
      <c r="ACJ7" s="302"/>
      <c r="ACK7" s="302"/>
      <c r="ACL7" s="302"/>
      <c r="ACM7" s="302"/>
      <c r="ACN7" s="302"/>
      <c r="ACO7" s="302"/>
      <c r="ACP7" s="302"/>
      <c r="ACQ7" s="302"/>
      <c r="ACR7" s="302"/>
      <c r="ACS7" s="302"/>
      <c r="ACT7" s="302"/>
      <c r="ACU7" s="302"/>
      <c r="ACV7" s="302"/>
      <c r="ACW7" s="302"/>
      <c r="ACX7" s="302"/>
      <c r="ACY7" s="302"/>
      <c r="ACZ7" s="302"/>
      <c r="ADA7" s="302"/>
      <c r="ADB7" s="302"/>
      <c r="ADC7" s="302"/>
      <c r="ADD7" s="302"/>
      <c r="ADE7" s="302"/>
      <c r="ADF7" s="302"/>
      <c r="ADG7" s="302"/>
      <c r="ADH7" s="302"/>
      <c r="ADI7" s="302"/>
      <c r="ADJ7" s="302"/>
      <c r="ADK7" s="302"/>
      <c r="ADL7" s="302"/>
      <c r="ADM7" s="302"/>
      <c r="ADN7" s="302"/>
      <c r="ADO7" s="302"/>
      <c r="ADP7" s="302"/>
      <c r="ADQ7" s="302"/>
      <c r="ADR7" s="302"/>
      <c r="ADS7" s="302"/>
      <c r="ADT7" s="302"/>
      <c r="ADU7" s="302"/>
      <c r="ADV7" s="302"/>
      <c r="ADW7" s="302"/>
      <c r="ADX7" s="302"/>
      <c r="ADY7" s="302"/>
      <c r="ADZ7" s="302"/>
      <c r="AEA7" s="302"/>
      <c r="AEB7" s="302"/>
      <c r="AEC7" s="302"/>
      <c r="AED7" s="302"/>
      <c r="AEE7" s="302"/>
      <c r="AEF7" s="302"/>
      <c r="AEG7" s="302"/>
      <c r="AEH7" s="302"/>
      <c r="AEI7" s="302"/>
      <c r="AEJ7" s="302"/>
      <c r="AEK7" s="302"/>
      <c r="AEL7" s="302"/>
      <c r="AEM7" s="302"/>
      <c r="AEN7" s="302"/>
      <c r="AEO7" s="302"/>
      <c r="AEP7" s="302"/>
      <c r="AEQ7" s="302"/>
      <c r="AER7" s="302"/>
      <c r="AES7" s="302"/>
      <c r="AET7" s="302"/>
      <c r="AEU7" s="302"/>
      <c r="AEV7" s="302"/>
      <c r="AEW7" s="302"/>
      <c r="AEX7" s="302"/>
      <c r="AEY7" s="302"/>
      <c r="AEZ7" s="302"/>
      <c r="AFA7" s="302"/>
      <c r="AFB7" s="302"/>
      <c r="AFC7" s="302"/>
      <c r="AFD7" s="302"/>
      <c r="AFE7" s="302"/>
      <c r="AFF7" s="302"/>
      <c r="AFG7" s="302"/>
      <c r="AFH7" s="302"/>
      <c r="AFI7" s="302"/>
      <c r="AFJ7" s="302"/>
      <c r="AFK7" s="302"/>
      <c r="AFL7" s="302"/>
      <c r="AFM7" s="302"/>
      <c r="AFN7" s="302"/>
      <c r="AFO7" s="302"/>
      <c r="AFP7" s="302"/>
      <c r="AFQ7" s="302"/>
      <c r="AFR7" s="302"/>
      <c r="AFS7" s="302"/>
      <c r="AFT7" s="302"/>
      <c r="AFU7" s="302"/>
      <c r="AFV7" s="302"/>
      <c r="AFW7" s="302"/>
      <c r="AFX7" s="302"/>
      <c r="AFY7" s="302"/>
      <c r="AFZ7" s="302"/>
      <c r="AGA7" s="302"/>
      <c r="AGB7" s="302"/>
      <c r="AGC7" s="302"/>
      <c r="AGD7" s="302"/>
      <c r="AGE7" s="302"/>
      <c r="AGF7" s="302"/>
      <c r="AGG7" s="302"/>
      <c r="AGH7" s="302"/>
      <c r="AGI7" s="302"/>
      <c r="AGJ7" s="302"/>
      <c r="AGK7" s="302"/>
      <c r="AGL7" s="302"/>
      <c r="AGM7" s="302"/>
      <c r="AGN7" s="302"/>
      <c r="AGO7" s="302"/>
      <c r="AGP7" s="302"/>
      <c r="AGQ7" s="302"/>
      <c r="AGR7" s="302"/>
      <c r="AGS7" s="302"/>
      <c r="AGT7" s="302"/>
      <c r="AGU7" s="302"/>
      <c r="AGV7" s="302"/>
      <c r="AGW7" s="302"/>
      <c r="AGX7" s="302"/>
      <c r="AGY7" s="302"/>
      <c r="AGZ7" s="302"/>
      <c r="AHA7" s="302"/>
      <c r="AHB7" s="302"/>
      <c r="AHC7" s="302"/>
      <c r="AHD7" s="302"/>
      <c r="AHE7" s="302"/>
      <c r="AHF7" s="302"/>
      <c r="AHG7" s="302"/>
      <c r="AHH7" s="302"/>
      <c r="AHI7" s="302"/>
      <c r="AHJ7" s="302"/>
      <c r="AHK7" s="302"/>
      <c r="AHL7" s="302"/>
      <c r="AHM7" s="302"/>
      <c r="AHN7" s="302"/>
      <c r="AHO7" s="302"/>
      <c r="AHP7" s="302"/>
      <c r="AHQ7" s="302"/>
      <c r="AHR7" s="302"/>
      <c r="AHS7" s="302"/>
      <c r="AHT7" s="302"/>
      <c r="AHU7" s="302"/>
      <c r="AHV7" s="302"/>
      <c r="AHW7" s="302"/>
      <c r="AHX7" s="302"/>
      <c r="AHY7" s="302"/>
      <c r="AHZ7" s="302"/>
      <c r="AIA7" s="302"/>
      <c r="AIB7" s="302"/>
      <c r="AIC7" s="302"/>
      <c r="AID7" s="302"/>
      <c r="AIE7" s="302"/>
      <c r="AIF7" s="302"/>
      <c r="AIG7" s="302"/>
      <c r="AIH7" s="302"/>
      <c r="AII7" s="302"/>
      <c r="AIJ7" s="302"/>
      <c r="AIK7" s="302"/>
      <c r="AIL7" s="302"/>
      <c r="AIM7" s="302"/>
      <c r="AIN7" s="302"/>
      <c r="AIO7" s="302"/>
      <c r="AIP7" s="302"/>
      <c r="AIQ7" s="302"/>
      <c r="AIR7" s="302"/>
      <c r="AIS7" s="302"/>
      <c r="AIT7" s="302"/>
      <c r="AIU7" s="302"/>
      <c r="AIV7" s="302"/>
      <c r="AIW7" s="302"/>
      <c r="AIX7" s="302"/>
      <c r="AIY7" s="302"/>
      <c r="AIZ7" s="302"/>
      <c r="AJA7" s="302"/>
      <c r="AJB7" s="302"/>
      <c r="AJC7" s="302"/>
      <c r="AJD7" s="302"/>
      <c r="AJE7" s="302"/>
      <c r="AJF7" s="302"/>
      <c r="AJG7" s="302"/>
      <c r="AJH7" s="302"/>
      <c r="AJI7" s="302"/>
      <c r="AJJ7" s="302"/>
      <c r="AJK7" s="302"/>
      <c r="AJL7" s="302"/>
      <c r="AJM7" s="302"/>
      <c r="AJN7" s="302"/>
      <c r="AJO7" s="302"/>
      <c r="AJP7" s="302"/>
      <c r="AJQ7" s="302"/>
      <c r="AJR7" s="302"/>
      <c r="AJS7" s="302"/>
      <c r="AJT7" s="302"/>
      <c r="AJU7" s="302"/>
      <c r="AJV7" s="302"/>
      <c r="AJW7" s="302"/>
      <c r="AJX7" s="302"/>
      <c r="AJY7" s="302"/>
      <c r="AJZ7" s="302"/>
      <c r="AKA7" s="302"/>
      <c r="AKB7" s="302"/>
      <c r="AKC7" s="302"/>
      <c r="AKD7" s="302"/>
      <c r="AKE7" s="302"/>
      <c r="AKF7" s="302"/>
      <c r="AKG7" s="302"/>
      <c r="AKH7" s="302"/>
      <c r="AKI7" s="302"/>
      <c r="AKJ7" s="302"/>
      <c r="AKK7" s="302"/>
      <c r="AKL7" s="302"/>
      <c r="AKM7" s="302"/>
      <c r="AKN7" s="302"/>
      <c r="AKO7" s="302"/>
      <c r="AKP7" s="302"/>
      <c r="AKQ7" s="302"/>
      <c r="AKR7" s="302"/>
      <c r="AKS7" s="302"/>
      <c r="AKT7" s="302"/>
      <c r="AKU7" s="302"/>
      <c r="AKV7" s="302"/>
      <c r="AKW7" s="302"/>
      <c r="AKX7" s="302"/>
      <c r="AKY7" s="302"/>
      <c r="AKZ7" s="302"/>
      <c r="ALA7" s="302"/>
      <c r="ALB7" s="302"/>
      <c r="ALC7" s="302"/>
      <c r="ALD7" s="302"/>
      <c r="ALE7" s="302"/>
      <c r="ALF7" s="302"/>
      <c r="ALG7" s="302"/>
      <c r="ALH7" s="302"/>
      <c r="ALI7" s="302"/>
      <c r="ALJ7" s="302"/>
      <c r="ALK7" s="302"/>
      <c r="ALL7" s="302"/>
      <c r="ALM7" s="302"/>
      <c r="ALN7" s="302"/>
      <c r="ALO7" s="302"/>
      <c r="ALP7" s="302"/>
      <c r="ALQ7" s="302"/>
      <c r="ALR7" s="302"/>
      <c r="ALS7" s="302"/>
      <c r="ALT7" s="302"/>
      <c r="ALU7" s="302"/>
      <c r="ALV7" s="302"/>
      <c r="ALW7" s="302"/>
      <c r="ALX7" s="302"/>
      <c r="ALY7" s="302"/>
      <c r="ALZ7" s="302"/>
      <c r="AMA7" s="302"/>
      <c r="AMB7" s="302"/>
      <c r="AMC7" s="302"/>
      <c r="AMD7" s="302"/>
      <c r="AME7" s="302"/>
      <c r="AMF7" s="302"/>
      <c r="AMG7" s="302"/>
      <c r="AMH7" s="302"/>
      <c r="AMI7" s="302"/>
      <c r="AMJ7" s="302"/>
    </row>
    <row r="8" spans="1:1024" s="290" customFormat="1" ht="30" customHeight="1" thickBot="1">
      <c r="A8" s="513"/>
      <c r="B8" s="303" t="s">
        <v>228</v>
      </c>
      <c r="C8" s="304">
        <f>SUM(D8:S8)</f>
        <v>119</v>
      </c>
      <c r="D8" s="305">
        <v>6</v>
      </c>
      <c r="E8" s="305">
        <v>3</v>
      </c>
      <c r="F8" s="305">
        <v>8</v>
      </c>
      <c r="G8" s="305">
        <v>9</v>
      </c>
      <c r="H8" s="305">
        <v>14</v>
      </c>
      <c r="I8" s="305">
        <v>2</v>
      </c>
      <c r="J8" s="305">
        <v>10</v>
      </c>
      <c r="K8" s="305">
        <v>8</v>
      </c>
      <c r="L8" s="305">
        <v>4</v>
      </c>
      <c r="M8" s="305">
        <v>11</v>
      </c>
      <c r="N8" s="305">
        <v>12</v>
      </c>
      <c r="O8" s="305">
        <v>7</v>
      </c>
      <c r="P8" s="305">
        <v>9</v>
      </c>
      <c r="Q8" s="305">
        <v>5</v>
      </c>
      <c r="R8" s="305">
        <v>7</v>
      </c>
      <c r="S8" s="305">
        <v>4</v>
      </c>
      <c r="T8" s="301"/>
      <c r="U8" s="301"/>
      <c r="V8" s="301"/>
      <c r="W8" s="301"/>
      <c r="X8" s="301"/>
      <c r="Y8" s="301"/>
      <c r="Z8" s="301"/>
      <c r="AA8" s="301"/>
      <c r="AB8" s="301"/>
      <c r="AC8" s="301"/>
      <c r="AD8" s="301"/>
      <c r="AE8" s="301"/>
      <c r="AF8" s="301"/>
      <c r="AG8" s="301"/>
      <c r="AH8" s="301"/>
      <c r="AI8" s="301"/>
      <c r="AJ8" s="301"/>
      <c r="AK8" s="301"/>
      <c r="AL8" s="301"/>
      <c r="AM8" s="301"/>
      <c r="AN8" s="301"/>
      <c r="AO8" s="301"/>
      <c r="AP8" s="301"/>
      <c r="AQ8" s="301"/>
      <c r="AR8" s="301"/>
      <c r="AS8" s="301"/>
      <c r="AT8" s="301"/>
      <c r="AU8" s="301"/>
      <c r="AV8" s="301"/>
      <c r="AW8" s="301"/>
      <c r="AX8" s="301"/>
      <c r="AY8" s="301"/>
      <c r="AZ8" s="301"/>
      <c r="BA8" s="301"/>
      <c r="BB8" s="301"/>
      <c r="BC8" s="301"/>
      <c r="BD8" s="301"/>
      <c r="BE8" s="301"/>
      <c r="BF8" s="301"/>
      <c r="BG8" s="301"/>
      <c r="BH8" s="301"/>
      <c r="BI8" s="301"/>
      <c r="BJ8" s="301"/>
      <c r="BK8" s="301"/>
      <c r="BL8" s="301"/>
      <c r="BM8" s="301"/>
      <c r="BN8" s="301"/>
      <c r="BO8" s="301"/>
      <c r="BP8" s="301"/>
      <c r="BQ8" s="301"/>
      <c r="BR8" s="301"/>
      <c r="BS8" s="301"/>
      <c r="BT8" s="301"/>
      <c r="BU8" s="301"/>
      <c r="BV8" s="301"/>
      <c r="BW8" s="301"/>
      <c r="BX8" s="301"/>
      <c r="BY8" s="301"/>
      <c r="BZ8" s="301"/>
      <c r="CA8" s="301"/>
      <c r="CB8" s="301"/>
      <c r="CC8" s="301"/>
      <c r="CD8" s="301"/>
      <c r="CE8" s="301"/>
      <c r="CF8" s="301"/>
      <c r="CG8" s="301"/>
      <c r="CH8" s="301"/>
      <c r="CI8" s="301"/>
      <c r="CJ8" s="301"/>
      <c r="CK8" s="301"/>
      <c r="CL8" s="301"/>
      <c r="CM8" s="301"/>
      <c r="CN8" s="301"/>
      <c r="CO8" s="301"/>
      <c r="CP8" s="301"/>
      <c r="CQ8" s="301"/>
      <c r="CR8" s="301"/>
      <c r="CS8" s="301"/>
      <c r="CT8" s="301"/>
      <c r="CU8" s="301"/>
      <c r="CV8" s="301"/>
      <c r="CW8" s="301"/>
      <c r="CX8" s="301"/>
      <c r="CY8" s="301"/>
      <c r="CZ8" s="301"/>
      <c r="DA8" s="301"/>
      <c r="DB8" s="301"/>
      <c r="DC8" s="301"/>
      <c r="DD8" s="301"/>
      <c r="DE8" s="301"/>
      <c r="DF8" s="301"/>
      <c r="DG8" s="301"/>
      <c r="DH8" s="301"/>
      <c r="DI8" s="301"/>
      <c r="DJ8" s="301"/>
      <c r="DK8" s="301"/>
      <c r="DL8" s="301"/>
      <c r="DM8" s="301"/>
      <c r="DN8" s="301"/>
      <c r="DO8" s="301"/>
      <c r="DP8" s="301"/>
      <c r="DQ8" s="301"/>
      <c r="DR8" s="301"/>
      <c r="DS8" s="301"/>
      <c r="DT8" s="301"/>
      <c r="DU8" s="301"/>
      <c r="DV8" s="301"/>
      <c r="DW8" s="301"/>
      <c r="DX8" s="301"/>
      <c r="DY8" s="301"/>
      <c r="DZ8" s="301"/>
      <c r="EA8" s="301"/>
      <c r="EB8" s="301"/>
      <c r="EC8" s="301"/>
      <c r="ED8" s="301"/>
      <c r="EE8" s="301"/>
      <c r="EF8" s="301"/>
      <c r="EG8" s="301"/>
      <c r="EH8" s="301"/>
      <c r="EI8" s="301"/>
      <c r="EJ8" s="301"/>
      <c r="EK8" s="301"/>
      <c r="EL8" s="301"/>
      <c r="EM8" s="301"/>
      <c r="EN8" s="301"/>
      <c r="EO8" s="301"/>
      <c r="EP8" s="301"/>
      <c r="EQ8" s="301"/>
      <c r="ER8" s="301"/>
      <c r="ES8" s="301"/>
      <c r="ET8" s="301"/>
      <c r="EU8" s="301"/>
      <c r="EV8" s="301"/>
      <c r="EW8" s="301"/>
      <c r="EX8" s="301"/>
      <c r="EY8" s="301"/>
      <c r="EZ8" s="301"/>
      <c r="FA8" s="301"/>
      <c r="FB8" s="301"/>
      <c r="FC8" s="301"/>
      <c r="FD8" s="301"/>
      <c r="FE8" s="301"/>
      <c r="FF8" s="301"/>
      <c r="FG8" s="301"/>
      <c r="FH8" s="301"/>
      <c r="FI8" s="301"/>
      <c r="FJ8" s="301"/>
      <c r="FK8" s="301"/>
      <c r="FL8" s="301"/>
      <c r="FM8" s="301"/>
      <c r="FN8" s="301"/>
      <c r="FO8" s="301"/>
      <c r="FP8" s="301"/>
      <c r="FQ8" s="301"/>
      <c r="FR8" s="301"/>
      <c r="FS8" s="301"/>
      <c r="FT8" s="301"/>
      <c r="FU8" s="301"/>
      <c r="FV8" s="301"/>
      <c r="FW8" s="301"/>
      <c r="FX8" s="301"/>
      <c r="FY8" s="301"/>
      <c r="FZ8" s="301"/>
      <c r="GA8" s="301"/>
      <c r="GB8" s="301"/>
      <c r="GC8" s="301"/>
      <c r="GD8" s="301"/>
      <c r="GE8" s="301"/>
      <c r="GF8" s="301"/>
      <c r="GG8" s="301"/>
      <c r="GH8" s="301"/>
      <c r="GI8" s="301"/>
      <c r="GJ8" s="301"/>
      <c r="GK8" s="301"/>
      <c r="GL8" s="301"/>
      <c r="GM8" s="301"/>
      <c r="GN8" s="301"/>
      <c r="GO8" s="301"/>
      <c r="GP8" s="301"/>
      <c r="GQ8" s="301"/>
      <c r="GR8" s="301"/>
      <c r="GS8" s="301"/>
      <c r="GT8" s="301"/>
      <c r="GU8" s="301"/>
      <c r="GV8" s="301"/>
      <c r="GW8" s="301"/>
      <c r="GX8" s="301"/>
      <c r="GY8" s="301"/>
      <c r="GZ8" s="301"/>
      <c r="HA8" s="301"/>
      <c r="HB8" s="301"/>
      <c r="HC8" s="301"/>
      <c r="HD8" s="301"/>
      <c r="HE8" s="301"/>
      <c r="HF8" s="301"/>
      <c r="HG8" s="301"/>
      <c r="HH8" s="301"/>
      <c r="HI8" s="301"/>
      <c r="HJ8" s="301"/>
      <c r="HK8" s="301"/>
      <c r="HL8" s="301"/>
      <c r="HM8" s="301"/>
      <c r="HN8" s="301"/>
      <c r="HO8" s="301"/>
      <c r="HP8" s="301"/>
      <c r="HQ8" s="301"/>
      <c r="HR8" s="301"/>
      <c r="HS8" s="301"/>
      <c r="HT8" s="301"/>
      <c r="HU8" s="301"/>
      <c r="HV8" s="301"/>
      <c r="HW8" s="301"/>
      <c r="HX8" s="301"/>
      <c r="HY8" s="301"/>
      <c r="HZ8" s="301"/>
      <c r="IA8" s="301"/>
      <c r="IB8" s="301"/>
      <c r="IC8" s="301"/>
      <c r="ID8" s="301"/>
      <c r="IE8" s="301"/>
      <c r="IF8" s="301"/>
      <c r="IG8" s="301"/>
      <c r="IH8" s="301"/>
      <c r="II8" s="301"/>
      <c r="IJ8" s="301"/>
      <c r="IK8" s="301"/>
      <c r="IL8" s="301"/>
      <c r="IM8" s="301"/>
      <c r="IN8" s="301"/>
      <c r="IO8" s="301"/>
      <c r="IP8" s="301"/>
      <c r="IQ8" s="301"/>
      <c r="IR8" s="301"/>
      <c r="IS8" s="301"/>
      <c r="IT8" s="301"/>
      <c r="IU8" s="301"/>
      <c r="IV8" s="302"/>
      <c r="IW8" s="302"/>
      <c r="IX8" s="302"/>
      <c r="IY8" s="302"/>
      <c r="IZ8" s="302"/>
      <c r="JA8" s="302"/>
      <c r="JB8" s="302"/>
      <c r="JC8" s="302"/>
      <c r="JD8" s="302"/>
      <c r="JE8" s="302"/>
      <c r="JF8" s="302"/>
      <c r="JG8" s="302"/>
      <c r="JH8" s="302"/>
      <c r="JI8" s="302"/>
      <c r="JJ8" s="302"/>
      <c r="JK8" s="302"/>
      <c r="JL8" s="302"/>
      <c r="JM8" s="302"/>
      <c r="JN8" s="302"/>
      <c r="JO8" s="302"/>
      <c r="JP8" s="302"/>
      <c r="JQ8" s="302"/>
      <c r="JR8" s="302"/>
      <c r="JS8" s="302"/>
      <c r="JT8" s="302"/>
      <c r="JU8" s="302"/>
      <c r="JV8" s="302"/>
      <c r="JW8" s="302"/>
      <c r="JX8" s="302"/>
      <c r="JY8" s="302"/>
      <c r="JZ8" s="302"/>
      <c r="KA8" s="302"/>
      <c r="KB8" s="302"/>
      <c r="KC8" s="302"/>
      <c r="KD8" s="302"/>
      <c r="KE8" s="302"/>
      <c r="KF8" s="302"/>
      <c r="KG8" s="302"/>
      <c r="KH8" s="302"/>
      <c r="KI8" s="302"/>
      <c r="KJ8" s="302"/>
      <c r="KK8" s="302"/>
      <c r="KL8" s="302"/>
      <c r="KM8" s="302"/>
      <c r="KN8" s="302"/>
      <c r="KO8" s="302"/>
      <c r="KP8" s="302"/>
      <c r="KQ8" s="302"/>
      <c r="KR8" s="302"/>
      <c r="KS8" s="302"/>
      <c r="KT8" s="302"/>
      <c r="KU8" s="302"/>
      <c r="KV8" s="302"/>
      <c r="KW8" s="302"/>
      <c r="KX8" s="302"/>
      <c r="KY8" s="302"/>
      <c r="KZ8" s="302"/>
      <c r="LA8" s="302"/>
      <c r="LB8" s="302"/>
      <c r="LC8" s="302"/>
      <c r="LD8" s="302"/>
      <c r="LE8" s="302"/>
      <c r="LF8" s="302"/>
      <c r="LG8" s="302"/>
      <c r="LH8" s="302"/>
      <c r="LI8" s="302"/>
      <c r="LJ8" s="302"/>
      <c r="LK8" s="302"/>
      <c r="LL8" s="302"/>
      <c r="LM8" s="302"/>
      <c r="LN8" s="302"/>
      <c r="LO8" s="302"/>
      <c r="LP8" s="302"/>
      <c r="LQ8" s="302"/>
      <c r="LR8" s="302"/>
      <c r="LS8" s="302"/>
      <c r="LT8" s="302"/>
      <c r="LU8" s="302"/>
      <c r="LV8" s="302"/>
      <c r="LW8" s="302"/>
      <c r="LX8" s="302"/>
      <c r="LY8" s="302"/>
      <c r="LZ8" s="302"/>
      <c r="MA8" s="302"/>
      <c r="MB8" s="302"/>
      <c r="MC8" s="302"/>
      <c r="MD8" s="302"/>
      <c r="ME8" s="302"/>
      <c r="MF8" s="302"/>
      <c r="MG8" s="302"/>
      <c r="MH8" s="302"/>
      <c r="MI8" s="302"/>
      <c r="MJ8" s="302"/>
      <c r="MK8" s="302"/>
      <c r="ML8" s="302"/>
      <c r="MM8" s="302"/>
      <c r="MN8" s="302"/>
      <c r="MO8" s="302"/>
      <c r="MP8" s="302"/>
      <c r="MQ8" s="302"/>
      <c r="MR8" s="302"/>
      <c r="MS8" s="302"/>
      <c r="MT8" s="302"/>
      <c r="MU8" s="302"/>
      <c r="MV8" s="302"/>
      <c r="MW8" s="302"/>
      <c r="MX8" s="302"/>
      <c r="MY8" s="302"/>
      <c r="MZ8" s="302"/>
      <c r="NA8" s="302"/>
      <c r="NB8" s="302"/>
      <c r="NC8" s="302"/>
      <c r="ND8" s="302"/>
      <c r="NE8" s="302"/>
      <c r="NF8" s="302"/>
      <c r="NG8" s="302"/>
      <c r="NH8" s="302"/>
      <c r="NI8" s="302"/>
      <c r="NJ8" s="302"/>
      <c r="NK8" s="302"/>
      <c r="NL8" s="302"/>
      <c r="NM8" s="302"/>
      <c r="NN8" s="302"/>
      <c r="NO8" s="302"/>
      <c r="NP8" s="302"/>
      <c r="NQ8" s="302"/>
      <c r="NR8" s="302"/>
      <c r="NS8" s="302"/>
      <c r="NT8" s="302"/>
      <c r="NU8" s="302"/>
      <c r="NV8" s="302"/>
      <c r="NW8" s="302"/>
      <c r="NX8" s="302"/>
      <c r="NY8" s="302"/>
      <c r="NZ8" s="302"/>
      <c r="OA8" s="302"/>
      <c r="OB8" s="302"/>
      <c r="OC8" s="302"/>
      <c r="OD8" s="302"/>
      <c r="OE8" s="302"/>
      <c r="OF8" s="302"/>
      <c r="OG8" s="302"/>
      <c r="OH8" s="302"/>
      <c r="OI8" s="302"/>
      <c r="OJ8" s="302"/>
      <c r="OK8" s="302"/>
      <c r="OL8" s="302"/>
      <c r="OM8" s="302"/>
      <c r="ON8" s="302"/>
      <c r="OO8" s="302"/>
      <c r="OP8" s="302"/>
      <c r="OQ8" s="302"/>
      <c r="OR8" s="302"/>
      <c r="OS8" s="302"/>
      <c r="OT8" s="302"/>
      <c r="OU8" s="302"/>
      <c r="OV8" s="302"/>
      <c r="OW8" s="302"/>
      <c r="OX8" s="302"/>
      <c r="OY8" s="302"/>
      <c r="OZ8" s="302"/>
      <c r="PA8" s="302"/>
      <c r="PB8" s="302"/>
      <c r="PC8" s="302"/>
      <c r="PD8" s="302"/>
      <c r="PE8" s="302"/>
      <c r="PF8" s="302"/>
      <c r="PG8" s="302"/>
      <c r="PH8" s="302"/>
      <c r="PI8" s="302"/>
      <c r="PJ8" s="302"/>
      <c r="PK8" s="302"/>
      <c r="PL8" s="302"/>
      <c r="PM8" s="302"/>
      <c r="PN8" s="302"/>
      <c r="PO8" s="302"/>
      <c r="PP8" s="302"/>
      <c r="PQ8" s="302"/>
      <c r="PR8" s="302"/>
      <c r="PS8" s="302"/>
      <c r="PT8" s="302"/>
      <c r="PU8" s="302"/>
      <c r="PV8" s="302"/>
      <c r="PW8" s="302"/>
      <c r="PX8" s="302"/>
      <c r="PY8" s="302"/>
      <c r="PZ8" s="302"/>
      <c r="QA8" s="302"/>
      <c r="QB8" s="302"/>
      <c r="QC8" s="302"/>
      <c r="QD8" s="302"/>
      <c r="QE8" s="302"/>
      <c r="QF8" s="302"/>
      <c r="QG8" s="302"/>
      <c r="QH8" s="302"/>
      <c r="QI8" s="302"/>
      <c r="QJ8" s="302"/>
      <c r="QK8" s="302"/>
      <c r="QL8" s="302"/>
      <c r="QM8" s="302"/>
      <c r="QN8" s="302"/>
      <c r="QO8" s="302"/>
      <c r="QP8" s="302"/>
      <c r="QQ8" s="302"/>
      <c r="QR8" s="302"/>
      <c r="QS8" s="302"/>
      <c r="QT8" s="302"/>
      <c r="QU8" s="302"/>
      <c r="QV8" s="302"/>
      <c r="QW8" s="302"/>
      <c r="QX8" s="302"/>
      <c r="QY8" s="302"/>
      <c r="QZ8" s="302"/>
      <c r="RA8" s="302"/>
      <c r="RB8" s="302"/>
      <c r="RC8" s="302"/>
      <c r="RD8" s="302"/>
      <c r="RE8" s="302"/>
      <c r="RF8" s="302"/>
      <c r="RG8" s="302"/>
      <c r="RH8" s="302"/>
      <c r="RI8" s="302"/>
      <c r="RJ8" s="302"/>
      <c r="RK8" s="302"/>
      <c r="RL8" s="302"/>
      <c r="RM8" s="302"/>
      <c r="RN8" s="302"/>
      <c r="RO8" s="302"/>
      <c r="RP8" s="302"/>
      <c r="RQ8" s="302"/>
      <c r="RR8" s="302"/>
      <c r="RS8" s="302"/>
      <c r="RT8" s="302"/>
      <c r="RU8" s="302"/>
      <c r="RV8" s="302"/>
      <c r="RW8" s="302"/>
      <c r="RX8" s="302"/>
      <c r="RY8" s="302"/>
      <c r="RZ8" s="302"/>
      <c r="SA8" s="302"/>
      <c r="SB8" s="302"/>
      <c r="SC8" s="302"/>
      <c r="SD8" s="302"/>
      <c r="SE8" s="302"/>
      <c r="SF8" s="302"/>
      <c r="SG8" s="302"/>
      <c r="SH8" s="302"/>
      <c r="SI8" s="302"/>
      <c r="SJ8" s="302"/>
      <c r="SK8" s="302"/>
      <c r="SL8" s="302"/>
      <c r="SM8" s="302"/>
      <c r="SN8" s="302"/>
      <c r="SO8" s="302"/>
      <c r="SP8" s="302"/>
      <c r="SQ8" s="302"/>
      <c r="SR8" s="302"/>
      <c r="SS8" s="302"/>
      <c r="ST8" s="302"/>
      <c r="SU8" s="302"/>
      <c r="SV8" s="302"/>
      <c r="SW8" s="302"/>
      <c r="SX8" s="302"/>
      <c r="SY8" s="302"/>
      <c r="SZ8" s="302"/>
      <c r="TA8" s="302"/>
      <c r="TB8" s="302"/>
      <c r="TC8" s="302"/>
      <c r="TD8" s="302"/>
      <c r="TE8" s="302"/>
      <c r="TF8" s="302"/>
      <c r="TG8" s="302"/>
      <c r="TH8" s="302"/>
      <c r="TI8" s="302"/>
      <c r="TJ8" s="302"/>
      <c r="TK8" s="302"/>
      <c r="TL8" s="302"/>
      <c r="TM8" s="302"/>
      <c r="TN8" s="302"/>
      <c r="TO8" s="302"/>
      <c r="TP8" s="302"/>
      <c r="TQ8" s="302"/>
      <c r="TR8" s="302"/>
      <c r="TS8" s="302"/>
      <c r="TT8" s="302"/>
      <c r="TU8" s="302"/>
      <c r="TV8" s="302"/>
      <c r="TW8" s="302"/>
      <c r="TX8" s="302"/>
      <c r="TY8" s="302"/>
      <c r="TZ8" s="302"/>
      <c r="UA8" s="302"/>
      <c r="UB8" s="302"/>
      <c r="UC8" s="302"/>
      <c r="UD8" s="302"/>
      <c r="UE8" s="302"/>
      <c r="UF8" s="302"/>
      <c r="UG8" s="302"/>
      <c r="UH8" s="302"/>
      <c r="UI8" s="302"/>
      <c r="UJ8" s="302"/>
      <c r="UK8" s="302"/>
      <c r="UL8" s="302"/>
      <c r="UM8" s="302"/>
      <c r="UN8" s="302"/>
      <c r="UO8" s="302"/>
      <c r="UP8" s="302"/>
      <c r="UQ8" s="302"/>
      <c r="UR8" s="302"/>
      <c r="US8" s="302"/>
      <c r="UT8" s="302"/>
      <c r="UU8" s="302"/>
      <c r="UV8" s="302"/>
      <c r="UW8" s="302"/>
      <c r="UX8" s="302"/>
      <c r="UY8" s="302"/>
      <c r="UZ8" s="302"/>
      <c r="VA8" s="302"/>
      <c r="VB8" s="302"/>
      <c r="VC8" s="302"/>
      <c r="VD8" s="302"/>
      <c r="VE8" s="302"/>
      <c r="VF8" s="302"/>
      <c r="VG8" s="302"/>
      <c r="VH8" s="302"/>
      <c r="VI8" s="302"/>
      <c r="VJ8" s="302"/>
      <c r="VK8" s="302"/>
      <c r="VL8" s="302"/>
      <c r="VM8" s="302"/>
      <c r="VN8" s="302"/>
      <c r="VO8" s="302"/>
      <c r="VP8" s="302"/>
      <c r="VQ8" s="302"/>
      <c r="VR8" s="302"/>
      <c r="VS8" s="302"/>
      <c r="VT8" s="302"/>
      <c r="VU8" s="302"/>
      <c r="VV8" s="302"/>
      <c r="VW8" s="302"/>
      <c r="VX8" s="302"/>
      <c r="VY8" s="302"/>
      <c r="VZ8" s="302"/>
      <c r="WA8" s="302"/>
      <c r="WB8" s="302"/>
      <c r="WC8" s="302"/>
      <c r="WD8" s="302"/>
      <c r="WE8" s="302"/>
      <c r="WF8" s="302"/>
      <c r="WG8" s="302"/>
      <c r="WH8" s="302"/>
      <c r="WI8" s="302"/>
      <c r="WJ8" s="302"/>
      <c r="WK8" s="302"/>
      <c r="WL8" s="302"/>
      <c r="WM8" s="302"/>
      <c r="WN8" s="302"/>
      <c r="WO8" s="302"/>
      <c r="WP8" s="302"/>
      <c r="WQ8" s="302"/>
      <c r="WR8" s="302"/>
      <c r="WS8" s="302"/>
      <c r="WT8" s="302"/>
      <c r="WU8" s="302"/>
      <c r="WV8" s="302"/>
      <c r="WW8" s="302"/>
      <c r="WX8" s="302"/>
      <c r="WY8" s="302"/>
      <c r="WZ8" s="302"/>
      <c r="XA8" s="302"/>
      <c r="XB8" s="302"/>
      <c r="XC8" s="302"/>
      <c r="XD8" s="302"/>
      <c r="XE8" s="302"/>
      <c r="XF8" s="302"/>
      <c r="XG8" s="302"/>
      <c r="XH8" s="302"/>
      <c r="XI8" s="302"/>
      <c r="XJ8" s="302"/>
      <c r="XK8" s="302"/>
      <c r="XL8" s="302"/>
      <c r="XM8" s="302"/>
      <c r="XN8" s="302"/>
      <c r="XO8" s="302"/>
      <c r="XP8" s="302"/>
      <c r="XQ8" s="302"/>
      <c r="XR8" s="302"/>
      <c r="XS8" s="302"/>
      <c r="XT8" s="302"/>
      <c r="XU8" s="302"/>
      <c r="XV8" s="302"/>
      <c r="XW8" s="302"/>
      <c r="XX8" s="302"/>
      <c r="XY8" s="302"/>
      <c r="XZ8" s="302"/>
      <c r="YA8" s="302"/>
      <c r="YB8" s="302"/>
      <c r="YC8" s="302"/>
      <c r="YD8" s="302"/>
      <c r="YE8" s="302"/>
      <c r="YF8" s="302"/>
      <c r="YG8" s="302"/>
      <c r="YH8" s="302"/>
      <c r="YI8" s="302"/>
      <c r="YJ8" s="302"/>
      <c r="YK8" s="302"/>
      <c r="YL8" s="302"/>
      <c r="YM8" s="302"/>
      <c r="YN8" s="302"/>
      <c r="YO8" s="302"/>
      <c r="YP8" s="302"/>
      <c r="YQ8" s="302"/>
      <c r="YR8" s="302"/>
      <c r="YS8" s="302"/>
      <c r="YT8" s="302"/>
      <c r="YU8" s="302"/>
      <c r="YV8" s="302"/>
      <c r="YW8" s="302"/>
      <c r="YX8" s="302"/>
      <c r="YY8" s="302"/>
      <c r="YZ8" s="302"/>
      <c r="ZA8" s="302"/>
      <c r="ZB8" s="302"/>
      <c r="ZC8" s="302"/>
      <c r="ZD8" s="302"/>
      <c r="ZE8" s="302"/>
      <c r="ZF8" s="302"/>
      <c r="ZG8" s="302"/>
      <c r="ZH8" s="302"/>
      <c r="ZI8" s="302"/>
      <c r="ZJ8" s="302"/>
      <c r="ZK8" s="302"/>
      <c r="ZL8" s="302"/>
      <c r="ZM8" s="302"/>
      <c r="ZN8" s="302"/>
      <c r="ZO8" s="302"/>
      <c r="ZP8" s="302"/>
      <c r="ZQ8" s="302"/>
      <c r="ZR8" s="302"/>
      <c r="ZS8" s="302"/>
      <c r="ZT8" s="302"/>
      <c r="ZU8" s="302"/>
      <c r="ZV8" s="302"/>
      <c r="ZW8" s="302"/>
      <c r="ZX8" s="302"/>
      <c r="ZY8" s="302"/>
      <c r="ZZ8" s="302"/>
      <c r="AAA8" s="302"/>
      <c r="AAB8" s="302"/>
      <c r="AAC8" s="302"/>
      <c r="AAD8" s="302"/>
      <c r="AAE8" s="302"/>
      <c r="AAF8" s="302"/>
      <c r="AAG8" s="302"/>
      <c r="AAH8" s="302"/>
      <c r="AAI8" s="302"/>
      <c r="AAJ8" s="302"/>
      <c r="AAK8" s="302"/>
      <c r="AAL8" s="302"/>
      <c r="AAM8" s="302"/>
      <c r="AAN8" s="302"/>
      <c r="AAO8" s="302"/>
      <c r="AAP8" s="302"/>
      <c r="AAQ8" s="302"/>
      <c r="AAR8" s="302"/>
      <c r="AAS8" s="302"/>
      <c r="AAT8" s="302"/>
      <c r="AAU8" s="302"/>
      <c r="AAV8" s="302"/>
      <c r="AAW8" s="302"/>
      <c r="AAX8" s="302"/>
      <c r="AAY8" s="302"/>
      <c r="AAZ8" s="302"/>
      <c r="ABA8" s="302"/>
      <c r="ABB8" s="302"/>
      <c r="ABC8" s="302"/>
      <c r="ABD8" s="302"/>
      <c r="ABE8" s="302"/>
      <c r="ABF8" s="302"/>
      <c r="ABG8" s="302"/>
      <c r="ABH8" s="302"/>
      <c r="ABI8" s="302"/>
      <c r="ABJ8" s="302"/>
      <c r="ABK8" s="302"/>
      <c r="ABL8" s="302"/>
      <c r="ABM8" s="302"/>
      <c r="ABN8" s="302"/>
      <c r="ABO8" s="302"/>
      <c r="ABP8" s="302"/>
      <c r="ABQ8" s="302"/>
      <c r="ABR8" s="302"/>
      <c r="ABS8" s="302"/>
      <c r="ABT8" s="302"/>
      <c r="ABU8" s="302"/>
      <c r="ABV8" s="302"/>
      <c r="ABW8" s="302"/>
      <c r="ABX8" s="302"/>
      <c r="ABY8" s="302"/>
      <c r="ABZ8" s="302"/>
      <c r="ACA8" s="302"/>
      <c r="ACB8" s="302"/>
      <c r="ACC8" s="302"/>
      <c r="ACD8" s="302"/>
      <c r="ACE8" s="302"/>
      <c r="ACF8" s="302"/>
      <c r="ACG8" s="302"/>
      <c r="ACH8" s="302"/>
      <c r="ACI8" s="302"/>
      <c r="ACJ8" s="302"/>
      <c r="ACK8" s="302"/>
      <c r="ACL8" s="302"/>
      <c r="ACM8" s="302"/>
      <c r="ACN8" s="302"/>
      <c r="ACO8" s="302"/>
      <c r="ACP8" s="302"/>
      <c r="ACQ8" s="302"/>
      <c r="ACR8" s="302"/>
      <c r="ACS8" s="302"/>
      <c r="ACT8" s="302"/>
      <c r="ACU8" s="302"/>
      <c r="ACV8" s="302"/>
      <c r="ACW8" s="302"/>
      <c r="ACX8" s="302"/>
      <c r="ACY8" s="302"/>
      <c r="ACZ8" s="302"/>
      <c r="ADA8" s="302"/>
      <c r="ADB8" s="302"/>
      <c r="ADC8" s="302"/>
      <c r="ADD8" s="302"/>
      <c r="ADE8" s="302"/>
      <c r="ADF8" s="302"/>
      <c r="ADG8" s="302"/>
      <c r="ADH8" s="302"/>
      <c r="ADI8" s="302"/>
      <c r="ADJ8" s="302"/>
      <c r="ADK8" s="302"/>
      <c r="ADL8" s="302"/>
      <c r="ADM8" s="302"/>
      <c r="ADN8" s="302"/>
      <c r="ADO8" s="302"/>
      <c r="ADP8" s="302"/>
      <c r="ADQ8" s="302"/>
      <c r="ADR8" s="302"/>
      <c r="ADS8" s="302"/>
      <c r="ADT8" s="302"/>
      <c r="ADU8" s="302"/>
      <c r="ADV8" s="302"/>
      <c r="ADW8" s="302"/>
      <c r="ADX8" s="302"/>
      <c r="ADY8" s="302"/>
      <c r="ADZ8" s="302"/>
      <c r="AEA8" s="302"/>
      <c r="AEB8" s="302"/>
      <c r="AEC8" s="302"/>
      <c r="AED8" s="302"/>
      <c r="AEE8" s="302"/>
      <c r="AEF8" s="302"/>
      <c r="AEG8" s="302"/>
      <c r="AEH8" s="302"/>
      <c r="AEI8" s="302"/>
      <c r="AEJ8" s="302"/>
      <c r="AEK8" s="302"/>
      <c r="AEL8" s="302"/>
      <c r="AEM8" s="302"/>
      <c r="AEN8" s="302"/>
      <c r="AEO8" s="302"/>
      <c r="AEP8" s="302"/>
      <c r="AEQ8" s="302"/>
      <c r="AER8" s="302"/>
      <c r="AES8" s="302"/>
      <c r="AET8" s="302"/>
      <c r="AEU8" s="302"/>
      <c r="AEV8" s="302"/>
      <c r="AEW8" s="302"/>
      <c r="AEX8" s="302"/>
      <c r="AEY8" s="302"/>
      <c r="AEZ8" s="302"/>
      <c r="AFA8" s="302"/>
      <c r="AFB8" s="302"/>
      <c r="AFC8" s="302"/>
      <c r="AFD8" s="302"/>
      <c r="AFE8" s="302"/>
      <c r="AFF8" s="302"/>
      <c r="AFG8" s="302"/>
      <c r="AFH8" s="302"/>
      <c r="AFI8" s="302"/>
      <c r="AFJ8" s="302"/>
      <c r="AFK8" s="302"/>
      <c r="AFL8" s="302"/>
      <c r="AFM8" s="302"/>
      <c r="AFN8" s="302"/>
      <c r="AFO8" s="302"/>
      <c r="AFP8" s="302"/>
      <c r="AFQ8" s="302"/>
      <c r="AFR8" s="302"/>
      <c r="AFS8" s="302"/>
      <c r="AFT8" s="302"/>
      <c r="AFU8" s="302"/>
      <c r="AFV8" s="302"/>
      <c r="AFW8" s="302"/>
      <c r="AFX8" s="302"/>
      <c r="AFY8" s="302"/>
      <c r="AFZ8" s="302"/>
      <c r="AGA8" s="302"/>
      <c r="AGB8" s="302"/>
      <c r="AGC8" s="302"/>
      <c r="AGD8" s="302"/>
      <c r="AGE8" s="302"/>
      <c r="AGF8" s="302"/>
      <c r="AGG8" s="302"/>
      <c r="AGH8" s="302"/>
      <c r="AGI8" s="302"/>
      <c r="AGJ8" s="302"/>
      <c r="AGK8" s="302"/>
      <c r="AGL8" s="302"/>
      <c r="AGM8" s="302"/>
      <c r="AGN8" s="302"/>
      <c r="AGO8" s="302"/>
      <c r="AGP8" s="302"/>
      <c r="AGQ8" s="302"/>
      <c r="AGR8" s="302"/>
      <c r="AGS8" s="302"/>
      <c r="AGT8" s="302"/>
      <c r="AGU8" s="302"/>
      <c r="AGV8" s="302"/>
      <c r="AGW8" s="302"/>
      <c r="AGX8" s="302"/>
      <c r="AGY8" s="302"/>
      <c r="AGZ8" s="302"/>
      <c r="AHA8" s="302"/>
      <c r="AHB8" s="302"/>
      <c r="AHC8" s="302"/>
      <c r="AHD8" s="302"/>
      <c r="AHE8" s="302"/>
      <c r="AHF8" s="302"/>
      <c r="AHG8" s="302"/>
      <c r="AHH8" s="302"/>
      <c r="AHI8" s="302"/>
      <c r="AHJ8" s="302"/>
      <c r="AHK8" s="302"/>
      <c r="AHL8" s="302"/>
      <c r="AHM8" s="302"/>
      <c r="AHN8" s="302"/>
      <c r="AHO8" s="302"/>
      <c r="AHP8" s="302"/>
      <c r="AHQ8" s="302"/>
      <c r="AHR8" s="302"/>
      <c r="AHS8" s="302"/>
      <c r="AHT8" s="302"/>
      <c r="AHU8" s="302"/>
      <c r="AHV8" s="302"/>
      <c r="AHW8" s="302"/>
      <c r="AHX8" s="302"/>
      <c r="AHY8" s="302"/>
      <c r="AHZ8" s="302"/>
      <c r="AIA8" s="302"/>
      <c r="AIB8" s="302"/>
      <c r="AIC8" s="302"/>
      <c r="AID8" s="302"/>
      <c r="AIE8" s="302"/>
      <c r="AIF8" s="302"/>
      <c r="AIG8" s="302"/>
      <c r="AIH8" s="302"/>
      <c r="AII8" s="302"/>
      <c r="AIJ8" s="302"/>
      <c r="AIK8" s="302"/>
      <c r="AIL8" s="302"/>
      <c r="AIM8" s="302"/>
      <c r="AIN8" s="302"/>
      <c r="AIO8" s="302"/>
      <c r="AIP8" s="302"/>
      <c r="AIQ8" s="302"/>
      <c r="AIR8" s="302"/>
      <c r="AIS8" s="302"/>
      <c r="AIT8" s="302"/>
      <c r="AIU8" s="302"/>
      <c r="AIV8" s="302"/>
      <c r="AIW8" s="302"/>
      <c r="AIX8" s="302"/>
      <c r="AIY8" s="302"/>
      <c r="AIZ8" s="302"/>
      <c r="AJA8" s="302"/>
      <c r="AJB8" s="302"/>
      <c r="AJC8" s="302"/>
      <c r="AJD8" s="302"/>
      <c r="AJE8" s="302"/>
      <c r="AJF8" s="302"/>
      <c r="AJG8" s="302"/>
      <c r="AJH8" s="302"/>
      <c r="AJI8" s="302"/>
      <c r="AJJ8" s="302"/>
      <c r="AJK8" s="302"/>
      <c r="AJL8" s="302"/>
      <c r="AJM8" s="302"/>
      <c r="AJN8" s="302"/>
      <c r="AJO8" s="302"/>
      <c r="AJP8" s="302"/>
      <c r="AJQ8" s="302"/>
      <c r="AJR8" s="302"/>
      <c r="AJS8" s="302"/>
      <c r="AJT8" s="302"/>
      <c r="AJU8" s="302"/>
      <c r="AJV8" s="302"/>
      <c r="AJW8" s="302"/>
      <c r="AJX8" s="302"/>
      <c r="AJY8" s="302"/>
      <c r="AJZ8" s="302"/>
      <c r="AKA8" s="302"/>
      <c r="AKB8" s="302"/>
      <c r="AKC8" s="302"/>
      <c r="AKD8" s="302"/>
      <c r="AKE8" s="302"/>
      <c r="AKF8" s="302"/>
      <c r="AKG8" s="302"/>
      <c r="AKH8" s="302"/>
      <c r="AKI8" s="302"/>
      <c r="AKJ8" s="302"/>
      <c r="AKK8" s="302"/>
      <c r="AKL8" s="302"/>
      <c r="AKM8" s="302"/>
      <c r="AKN8" s="302"/>
      <c r="AKO8" s="302"/>
      <c r="AKP8" s="302"/>
      <c r="AKQ8" s="302"/>
      <c r="AKR8" s="302"/>
      <c r="AKS8" s="302"/>
      <c r="AKT8" s="302"/>
      <c r="AKU8" s="302"/>
      <c r="AKV8" s="302"/>
      <c r="AKW8" s="302"/>
      <c r="AKX8" s="302"/>
      <c r="AKY8" s="302"/>
      <c r="AKZ8" s="302"/>
      <c r="ALA8" s="302"/>
      <c r="ALB8" s="302"/>
      <c r="ALC8" s="302"/>
      <c r="ALD8" s="302"/>
      <c r="ALE8" s="302"/>
      <c r="ALF8" s="302"/>
      <c r="ALG8" s="302"/>
      <c r="ALH8" s="302"/>
      <c r="ALI8" s="302"/>
      <c r="ALJ8" s="302"/>
      <c r="ALK8" s="302"/>
      <c r="ALL8" s="302"/>
      <c r="ALM8" s="302"/>
      <c r="ALN8" s="302"/>
      <c r="ALO8" s="302"/>
      <c r="ALP8" s="302"/>
      <c r="ALQ8" s="302"/>
      <c r="ALR8" s="302"/>
      <c r="ALS8" s="302"/>
      <c r="ALT8" s="302"/>
      <c r="ALU8" s="302"/>
      <c r="ALV8" s="302"/>
      <c r="ALW8" s="302"/>
      <c r="ALX8" s="302"/>
      <c r="ALY8" s="302"/>
      <c r="ALZ8" s="302"/>
      <c r="AMA8" s="302"/>
      <c r="AMB8" s="302"/>
      <c r="AMC8" s="302"/>
      <c r="AMD8" s="302"/>
      <c r="AME8" s="302"/>
      <c r="AMF8" s="302"/>
      <c r="AMG8" s="302"/>
      <c r="AMH8" s="302"/>
      <c r="AMI8" s="302"/>
      <c r="AMJ8" s="302"/>
    </row>
    <row r="9" spans="1:1024">
      <c r="K9" s="62"/>
    </row>
    <row r="13" spans="1:1024">
      <c r="D13" s="138"/>
    </row>
    <row r="14" spans="1:1024">
      <c r="D14" s="138"/>
    </row>
    <row r="15" spans="1:1024">
      <c r="D15" s="138"/>
    </row>
    <row r="16" spans="1:1024">
      <c r="D16" s="138"/>
    </row>
    <row r="17" spans="4:4">
      <c r="D17" s="138"/>
    </row>
    <row r="18" spans="4:4">
      <c r="D18" s="138"/>
    </row>
    <row r="19" spans="4:4">
      <c r="D19" s="138"/>
    </row>
    <row r="20" spans="4:4">
      <c r="D20" s="138"/>
    </row>
    <row r="21" spans="4:4">
      <c r="D21" s="138"/>
    </row>
    <row r="22" spans="4:4">
      <c r="D22" s="138"/>
    </row>
    <row r="23" spans="4:4">
      <c r="D23" s="138"/>
    </row>
    <row r="24" spans="4:4">
      <c r="D24" s="138"/>
    </row>
    <row r="25" spans="4:4">
      <c r="D25" s="138"/>
    </row>
    <row r="26" spans="4:4">
      <c r="D26" s="138"/>
    </row>
    <row r="27" spans="4:4">
      <c r="D27" s="138"/>
    </row>
    <row r="28" spans="4:4">
      <c r="D28" s="138"/>
    </row>
    <row r="29" spans="4:4">
      <c r="D29" s="138"/>
    </row>
  </sheetData>
  <mergeCells count="3">
    <mergeCell ref="A4:B4"/>
    <mergeCell ref="A5:B5"/>
    <mergeCell ref="A6:A8"/>
  </mergeCells>
  <phoneticPr fontId="37"/>
  <pageMargins left="0.5" right="0.5" top="0.71388888888888902" bottom="0.5" header="0.5" footer="0.5"/>
  <pageSetup orientation="landscape" horizontalDpi="300" verticalDpi="300" r:id="rId1"/>
  <colBreaks count="1" manualBreakCount="1">
    <brk id="9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29"/>
  <sheetViews>
    <sheetView showGridLines="0" view="pageBreakPreview" zoomScale="60" zoomScaleNormal="85" zoomScalePageLayoutView="70" workbookViewId="0">
      <pane xSplit="1" ySplit="6" topLeftCell="B7" activePane="bottomRight" state="frozen"/>
      <selection activeCell="Y10" sqref="Y10"/>
      <selection pane="topRight" activeCell="Y10" sqref="Y10"/>
      <selection pane="bottomLeft" activeCell="Y10" sqref="Y10"/>
      <selection pane="bottomRight" activeCell="Q2" sqref="Q2"/>
    </sheetView>
  </sheetViews>
  <sheetFormatPr defaultColWidth="9" defaultRowHeight="14.25"/>
  <cols>
    <col min="1" max="1" width="7.875" style="349" customWidth="1"/>
    <col min="2" max="3" width="8.125" style="349" customWidth="1"/>
    <col min="4" max="9" width="5.75" style="349" customWidth="1"/>
    <col min="10" max="10" width="11" style="349" customWidth="1"/>
    <col min="11" max="11" width="9.625" style="349" customWidth="1"/>
    <col min="12" max="12" width="5.75" style="349" customWidth="1"/>
    <col min="13" max="13" width="7.5" style="349" customWidth="1"/>
    <col min="14" max="15" width="5.75" style="349" customWidth="1"/>
    <col min="16" max="16" width="9.625" style="349" customWidth="1"/>
    <col min="17" max="17" width="10.125" style="349" customWidth="1"/>
    <col min="18" max="18" width="9" style="349"/>
    <col min="19" max="19" width="11.5" style="349" customWidth="1"/>
    <col min="20" max="256" width="9" style="349"/>
    <col min="257" max="257" width="7.875" style="349" customWidth="1"/>
    <col min="258" max="259" width="8.125" style="349" customWidth="1"/>
    <col min="260" max="265" width="5.75" style="349" customWidth="1"/>
    <col min="266" max="266" width="11" style="349" customWidth="1"/>
    <col min="267" max="267" width="9.625" style="349" customWidth="1"/>
    <col min="268" max="268" width="5.75" style="349" customWidth="1"/>
    <col min="269" max="269" width="7.5" style="349" customWidth="1"/>
    <col min="270" max="271" width="5.75" style="349" customWidth="1"/>
    <col min="272" max="272" width="9.625" style="349" customWidth="1"/>
    <col min="273" max="273" width="7.875" style="349" customWidth="1"/>
    <col min="274" max="512" width="9" style="349"/>
    <col min="513" max="513" width="7.875" style="349" customWidth="1"/>
    <col min="514" max="515" width="8.125" style="349" customWidth="1"/>
    <col min="516" max="521" width="5.75" style="349" customWidth="1"/>
    <col min="522" max="522" width="11" style="349" customWidth="1"/>
    <col min="523" max="523" width="9.625" style="349" customWidth="1"/>
    <col min="524" max="524" width="5.75" style="349" customWidth="1"/>
    <col min="525" max="525" width="7.5" style="349" customWidth="1"/>
    <col min="526" max="527" width="5.75" style="349" customWidth="1"/>
    <col min="528" max="528" width="9.625" style="349" customWidth="1"/>
    <col min="529" max="529" width="7.875" style="349" customWidth="1"/>
    <col min="530" max="768" width="9" style="349"/>
    <col min="769" max="769" width="7.875" style="349" customWidth="1"/>
    <col min="770" max="771" width="8.125" style="349" customWidth="1"/>
    <col min="772" max="777" width="5.75" style="349" customWidth="1"/>
    <col min="778" max="778" width="11" style="349" customWidth="1"/>
    <col min="779" max="779" width="9.625" style="349" customWidth="1"/>
    <col min="780" max="780" width="5.75" style="349" customWidth="1"/>
    <col min="781" max="781" width="7.5" style="349" customWidth="1"/>
    <col min="782" max="783" width="5.75" style="349" customWidth="1"/>
    <col min="784" max="784" width="9.625" style="349" customWidth="1"/>
    <col min="785" max="785" width="7.875" style="349" customWidth="1"/>
    <col min="786" max="1024" width="9" style="349"/>
    <col min="1025" max="16384" width="9" style="290"/>
  </cols>
  <sheetData>
    <row r="1" spans="1:240" s="326" customFormat="1" ht="19.5" customHeight="1">
      <c r="A1" s="394" t="s">
        <v>229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  <c r="P1" s="395"/>
      <c r="Q1" s="395"/>
      <c r="R1" s="325"/>
      <c r="S1" s="325"/>
      <c r="T1" s="325"/>
      <c r="U1" s="325"/>
      <c r="V1" s="325"/>
      <c r="W1" s="325"/>
      <c r="X1" s="325"/>
      <c r="Y1" s="325"/>
      <c r="Z1" s="325"/>
      <c r="AA1" s="325"/>
      <c r="AB1" s="325"/>
      <c r="AC1" s="325"/>
      <c r="AD1" s="325"/>
      <c r="AE1" s="325"/>
      <c r="AF1" s="325"/>
      <c r="AG1" s="325"/>
      <c r="AH1" s="325"/>
      <c r="AI1" s="325"/>
      <c r="AJ1" s="325"/>
      <c r="AK1" s="325"/>
      <c r="AL1" s="325"/>
      <c r="AM1" s="325"/>
      <c r="AN1" s="325"/>
      <c r="AO1" s="325"/>
      <c r="AP1" s="325"/>
      <c r="AQ1" s="325"/>
      <c r="AR1" s="325"/>
      <c r="AS1" s="325"/>
      <c r="AT1" s="325"/>
      <c r="AU1" s="325"/>
      <c r="AV1" s="325"/>
      <c r="AW1" s="325"/>
      <c r="AX1" s="325"/>
      <c r="AY1" s="325"/>
      <c r="AZ1" s="325"/>
      <c r="BA1" s="325"/>
      <c r="BB1" s="325"/>
      <c r="BC1" s="325"/>
      <c r="BD1" s="325"/>
      <c r="BE1" s="325"/>
      <c r="BF1" s="325"/>
      <c r="BG1" s="325"/>
      <c r="BH1" s="325"/>
      <c r="BI1" s="325"/>
      <c r="BJ1" s="325"/>
      <c r="BK1" s="325"/>
      <c r="BL1" s="325"/>
      <c r="BM1" s="325"/>
      <c r="BN1" s="325"/>
      <c r="BO1" s="325"/>
      <c r="BP1" s="325"/>
      <c r="BQ1" s="325"/>
      <c r="BR1" s="325"/>
      <c r="BS1" s="325"/>
      <c r="BT1" s="325"/>
      <c r="BU1" s="325"/>
      <c r="BV1" s="325"/>
      <c r="BW1" s="325"/>
      <c r="BX1" s="325"/>
      <c r="BY1" s="325"/>
      <c r="BZ1" s="325"/>
      <c r="CA1" s="325"/>
      <c r="CB1" s="325"/>
      <c r="CC1" s="325"/>
      <c r="CD1" s="325"/>
      <c r="CE1" s="325"/>
      <c r="CF1" s="325"/>
      <c r="CG1" s="325"/>
      <c r="CH1" s="325"/>
      <c r="CI1" s="325"/>
      <c r="CJ1" s="325"/>
      <c r="CK1" s="325"/>
      <c r="CL1" s="325"/>
      <c r="CM1" s="325"/>
      <c r="CN1" s="325"/>
      <c r="CO1" s="325"/>
      <c r="CP1" s="325"/>
      <c r="CQ1" s="325"/>
      <c r="CR1" s="325"/>
      <c r="CS1" s="325"/>
      <c r="CT1" s="325"/>
      <c r="CU1" s="325"/>
      <c r="CV1" s="325"/>
      <c r="CW1" s="325"/>
      <c r="CX1" s="325"/>
      <c r="CY1" s="325"/>
      <c r="CZ1" s="325"/>
      <c r="DA1" s="325"/>
      <c r="DB1" s="325"/>
      <c r="DC1" s="325"/>
      <c r="DD1" s="325"/>
      <c r="DE1" s="325"/>
      <c r="DF1" s="325"/>
      <c r="DG1" s="325"/>
      <c r="DH1" s="325"/>
      <c r="DI1" s="325"/>
      <c r="DJ1" s="325"/>
      <c r="DK1" s="325"/>
      <c r="DL1" s="325"/>
      <c r="DM1" s="325"/>
      <c r="DN1" s="325"/>
      <c r="DO1" s="325"/>
      <c r="DP1" s="325"/>
      <c r="DQ1" s="325"/>
      <c r="DR1" s="325"/>
      <c r="DS1" s="325"/>
      <c r="DT1" s="325"/>
      <c r="DU1" s="325"/>
      <c r="DV1" s="325"/>
      <c r="DW1" s="325"/>
      <c r="DX1" s="325"/>
      <c r="DY1" s="325"/>
      <c r="DZ1" s="325"/>
      <c r="EA1" s="325"/>
      <c r="EB1" s="325"/>
      <c r="EC1" s="325"/>
      <c r="ED1" s="325"/>
      <c r="EE1" s="325"/>
      <c r="EF1" s="325"/>
      <c r="EG1" s="325"/>
      <c r="EH1" s="325"/>
      <c r="EI1" s="325"/>
      <c r="EJ1" s="325"/>
      <c r="EK1" s="325"/>
      <c r="EL1" s="325"/>
      <c r="EM1" s="325"/>
      <c r="EN1" s="325"/>
      <c r="EO1" s="325"/>
      <c r="EP1" s="325"/>
      <c r="EQ1" s="325"/>
      <c r="ER1" s="325"/>
      <c r="ES1" s="325"/>
      <c r="ET1" s="325"/>
      <c r="EU1" s="325"/>
      <c r="EV1" s="325"/>
      <c r="EW1" s="325"/>
      <c r="EX1" s="325"/>
      <c r="EY1" s="325"/>
      <c r="EZ1" s="325"/>
      <c r="FA1" s="325"/>
      <c r="FB1" s="325"/>
      <c r="FC1" s="325"/>
      <c r="FD1" s="325"/>
      <c r="FE1" s="325"/>
      <c r="FF1" s="325"/>
      <c r="FG1" s="325"/>
      <c r="FH1" s="325"/>
      <c r="FI1" s="325"/>
      <c r="FJ1" s="325"/>
      <c r="FK1" s="325"/>
      <c r="FL1" s="325"/>
      <c r="FM1" s="325"/>
      <c r="FN1" s="325"/>
      <c r="FO1" s="325"/>
      <c r="FP1" s="325"/>
      <c r="FQ1" s="325"/>
      <c r="FR1" s="325"/>
      <c r="FS1" s="325"/>
      <c r="FT1" s="325"/>
      <c r="FU1" s="325"/>
      <c r="FV1" s="325"/>
      <c r="FW1" s="325"/>
      <c r="FX1" s="325"/>
      <c r="FY1" s="325"/>
      <c r="FZ1" s="325"/>
      <c r="GA1" s="325"/>
      <c r="GB1" s="325"/>
      <c r="GC1" s="325"/>
      <c r="GD1" s="325"/>
      <c r="GE1" s="325"/>
      <c r="GF1" s="325"/>
      <c r="GG1" s="325"/>
      <c r="GH1" s="325"/>
      <c r="GI1" s="325"/>
      <c r="GJ1" s="325"/>
      <c r="GK1" s="325"/>
      <c r="GL1" s="325"/>
      <c r="GM1" s="325"/>
      <c r="GN1" s="325"/>
      <c r="GO1" s="325"/>
      <c r="GP1" s="325"/>
      <c r="GQ1" s="325"/>
      <c r="GR1" s="325"/>
      <c r="GS1" s="325"/>
      <c r="GT1" s="325"/>
      <c r="GU1" s="325"/>
      <c r="GV1" s="325"/>
      <c r="GW1" s="325"/>
      <c r="GX1" s="325"/>
      <c r="GY1" s="325"/>
      <c r="GZ1" s="325"/>
      <c r="HA1" s="325"/>
      <c r="HB1" s="325"/>
      <c r="HC1" s="325"/>
      <c r="HD1" s="325"/>
      <c r="HE1" s="325"/>
      <c r="HF1" s="325"/>
      <c r="HG1" s="325"/>
      <c r="HH1" s="325"/>
      <c r="HI1" s="325"/>
      <c r="HJ1" s="325"/>
      <c r="HK1" s="325"/>
      <c r="HL1" s="325"/>
      <c r="HM1" s="325"/>
      <c r="HN1" s="325"/>
      <c r="HO1" s="325"/>
      <c r="HP1" s="325"/>
      <c r="HQ1" s="325"/>
      <c r="HR1" s="325"/>
      <c r="HS1" s="325"/>
      <c r="HT1" s="325"/>
      <c r="HU1" s="325"/>
      <c r="HV1" s="325"/>
      <c r="HW1" s="325"/>
      <c r="HX1" s="325"/>
      <c r="HY1" s="325"/>
      <c r="HZ1" s="325"/>
      <c r="IA1" s="325"/>
      <c r="IB1" s="325"/>
      <c r="IC1" s="325"/>
      <c r="ID1" s="325"/>
      <c r="IE1" s="325"/>
      <c r="IF1" s="325"/>
    </row>
    <row r="2" spans="1:240" s="326" customFormat="1" ht="13.9" customHeight="1">
      <c r="A2" s="323"/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P2" s="396"/>
      <c r="Q2" s="397" t="s">
        <v>284</v>
      </c>
      <c r="R2" s="398"/>
      <c r="S2" s="325"/>
      <c r="T2" s="325"/>
      <c r="U2" s="325"/>
      <c r="V2" s="325"/>
      <c r="W2" s="325"/>
      <c r="X2" s="325"/>
      <c r="Y2" s="325"/>
      <c r="Z2" s="325"/>
      <c r="AA2" s="325"/>
      <c r="AB2" s="325"/>
      <c r="AC2" s="325"/>
      <c r="AD2" s="325"/>
      <c r="AE2" s="325"/>
      <c r="AF2" s="325"/>
      <c r="AG2" s="325"/>
      <c r="AH2" s="325"/>
      <c r="AI2" s="325"/>
      <c r="AJ2" s="325"/>
      <c r="AK2" s="325"/>
      <c r="AL2" s="325"/>
      <c r="AM2" s="325"/>
      <c r="AN2" s="325"/>
      <c r="AO2" s="325"/>
      <c r="AP2" s="325"/>
      <c r="AQ2" s="325"/>
      <c r="AR2" s="325"/>
      <c r="AS2" s="325"/>
      <c r="AT2" s="325"/>
      <c r="AU2" s="325"/>
      <c r="AV2" s="325"/>
      <c r="AW2" s="325"/>
      <c r="AX2" s="325"/>
      <c r="AY2" s="325"/>
      <c r="AZ2" s="325"/>
      <c r="BA2" s="325"/>
      <c r="BB2" s="325"/>
      <c r="BC2" s="325"/>
      <c r="BD2" s="325"/>
      <c r="BE2" s="325"/>
      <c r="BF2" s="325"/>
      <c r="BG2" s="325"/>
      <c r="BH2" s="325"/>
      <c r="BI2" s="325"/>
      <c r="BJ2" s="325"/>
      <c r="BK2" s="325"/>
      <c r="BL2" s="325"/>
      <c r="BM2" s="325"/>
      <c r="BN2" s="325"/>
      <c r="BO2" s="325"/>
      <c r="BP2" s="325"/>
      <c r="BQ2" s="325"/>
      <c r="BR2" s="325"/>
      <c r="BS2" s="325"/>
      <c r="BT2" s="325"/>
      <c r="BU2" s="325"/>
      <c r="BV2" s="325"/>
      <c r="BW2" s="325"/>
      <c r="BX2" s="325"/>
      <c r="BY2" s="325"/>
      <c r="BZ2" s="325"/>
      <c r="CA2" s="325"/>
      <c r="CB2" s="325"/>
      <c r="CC2" s="325"/>
      <c r="CD2" s="325"/>
      <c r="CE2" s="325"/>
      <c r="CF2" s="325"/>
      <c r="CG2" s="325"/>
      <c r="CH2" s="325"/>
      <c r="CI2" s="325"/>
      <c r="CJ2" s="325"/>
      <c r="CK2" s="325"/>
      <c r="CL2" s="325"/>
      <c r="CM2" s="325"/>
      <c r="CN2" s="325"/>
      <c r="CO2" s="325"/>
      <c r="CP2" s="325"/>
      <c r="CQ2" s="325"/>
      <c r="CR2" s="325"/>
      <c r="CS2" s="325"/>
      <c r="CT2" s="325"/>
      <c r="CU2" s="325"/>
      <c r="CV2" s="325"/>
      <c r="CW2" s="325"/>
      <c r="CX2" s="325"/>
      <c r="CY2" s="325"/>
      <c r="CZ2" s="325"/>
      <c r="DA2" s="325"/>
      <c r="DB2" s="325"/>
      <c r="DC2" s="325"/>
      <c r="DD2" s="325"/>
      <c r="DE2" s="325"/>
      <c r="DF2" s="325"/>
      <c r="DG2" s="325"/>
      <c r="DH2" s="325"/>
      <c r="DI2" s="325"/>
      <c r="DJ2" s="325"/>
      <c r="DK2" s="325"/>
      <c r="DL2" s="325"/>
      <c r="DM2" s="325"/>
      <c r="DN2" s="325"/>
      <c r="DO2" s="325"/>
      <c r="DP2" s="325"/>
      <c r="DQ2" s="325"/>
      <c r="DR2" s="325"/>
      <c r="DS2" s="325"/>
      <c r="DT2" s="325"/>
      <c r="DU2" s="325"/>
      <c r="DV2" s="325"/>
      <c r="DW2" s="325"/>
      <c r="DX2" s="325"/>
      <c r="DY2" s="325"/>
      <c r="DZ2" s="325"/>
      <c r="EA2" s="325"/>
      <c r="EB2" s="325"/>
      <c r="EC2" s="325"/>
      <c r="ED2" s="325"/>
      <c r="EE2" s="325"/>
      <c r="EF2" s="325"/>
      <c r="EG2" s="325"/>
      <c r="EH2" s="325"/>
      <c r="EI2" s="325"/>
      <c r="EJ2" s="325"/>
      <c r="EK2" s="325"/>
      <c r="EL2" s="325"/>
      <c r="EM2" s="325"/>
      <c r="EN2" s="325"/>
      <c r="EO2" s="325"/>
      <c r="EP2" s="325"/>
      <c r="EQ2" s="325"/>
      <c r="ER2" s="325"/>
      <c r="ES2" s="325"/>
      <c r="ET2" s="325"/>
      <c r="EU2" s="325"/>
      <c r="EV2" s="325"/>
      <c r="EW2" s="325"/>
      <c r="EX2" s="325"/>
      <c r="EY2" s="325"/>
      <c r="EZ2" s="325"/>
      <c r="FA2" s="325"/>
      <c r="FB2" s="325"/>
      <c r="FC2" s="325"/>
      <c r="FD2" s="325"/>
      <c r="FE2" s="325"/>
      <c r="FF2" s="325"/>
      <c r="FG2" s="325"/>
      <c r="FH2" s="325"/>
      <c r="FI2" s="325"/>
      <c r="FJ2" s="325"/>
      <c r="FK2" s="325"/>
      <c r="FL2" s="325"/>
      <c r="FM2" s="325"/>
      <c r="FN2" s="325"/>
      <c r="FO2" s="325"/>
      <c r="FP2" s="325"/>
      <c r="FQ2" s="325"/>
      <c r="FR2" s="325"/>
      <c r="FS2" s="325"/>
      <c r="FT2" s="325"/>
      <c r="FU2" s="325"/>
      <c r="FV2" s="325"/>
      <c r="FW2" s="325"/>
      <c r="FX2" s="325"/>
      <c r="FY2" s="325"/>
      <c r="FZ2" s="325"/>
      <c r="GA2" s="325"/>
      <c r="GB2" s="325"/>
      <c r="GC2" s="325"/>
      <c r="GD2" s="325"/>
      <c r="GE2" s="325"/>
      <c r="GF2" s="325"/>
      <c r="GG2" s="325"/>
      <c r="GH2" s="325"/>
      <c r="GI2" s="325"/>
      <c r="GJ2" s="325"/>
      <c r="GK2" s="325"/>
      <c r="GL2" s="325"/>
      <c r="GM2" s="325"/>
      <c r="GN2" s="325"/>
      <c r="GO2" s="325"/>
      <c r="GP2" s="325"/>
      <c r="GQ2" s="325"/>
      <c r="GR2" s="325"/>
      <c r="GS2" s="325"/>
      <c r="GT2" s="325"/>
      <c r="GU2" s="325"/>
      <c r="GV2" s="325"/>
      <c r="GW2" s="325"/>
      <c r="GX2" s="325"/>
      <c r="GY2" s="325"/>
      <c r="GZ2" s="325"/>
      <c r="HA2" s="325"/>
      <c r="HB2" s="325"/>
      <c r="HC2" s="325"/>
      <c r="HD2" s="325"/>
      <c r="HE2" s="325"/>
      <c r="HF2" s="325"/>
      <c r="HG2" s="325"/>
      <c r="HH2" s="325"/>
      <c r="HI2" s="325"/>
      <c r="HJ2" s="325"/>
      <c r="HK2" s="325"/>
      <c r="HL2" s="325"/>
      <c r="HM2" s="325"/>
      <c r="HN2" s="325"/>
      <c r="HO2" s="325"/>
      <c r="HP2" s="325"/>
      <c r="HQ2" s="325"/>
      <c r="HR2" s="325"/>
      <c r="HS2" s="325"/>
      <c r="HT2" s="325"/>
      <c r="HU2" s="325"/>
      <c r="HV2" s="325"/>
      <c r="HW2" s="325"/>
      <c r="HX2" s="325"/>
      <c r="HY2" s="325"/>
      <c r="HZ2" s="325"/>
      <c r="IA2" s="325"/>
      <c r="IB2" s="325"/>
      <c r="IC2" s="325"/>
      <c r="ID2" s="325"/>
      <c r="IE2" s="325"/>
      <c r="IF2" s="325"/>
    </row>
    <row r="3" spans="1:240" s="260" customFormat="1" ht="13.9" customHeight="1">
      <c r="A3" s="399" t="s">
        <v>71</v>
      </c>
      <c r="B3" s="515" t="s">
        <v>230</v>
      </c>
      <c r="C3" s="515"/>
      <c r="D3" s="515"/>
      <c r="E3" s="515"/>
      <c r="F3" s="515"/>
      <c r="G3" s="515"/>
      <c r="H3" s="515"/>
      <c r="I3" s="515"/>
      <c r="J3" s="509" t="s">
        <v>74</v>
      </c>
      <c r="K3" s="509"/>
      <c r="L3" s="509"/>
      <c r="M3" s="509"/>
      <c r="N3" s="509"/>
      <c r="O3" s="509"/>
      <c r="P3" s="509"/>
      <c r="Q3" s="509"/>
      <c r="R3" s="259"/>
      <c r="S3" s="259"/>
      <c r="T3" s="259"/>
      <c r="U3" s="259"/>
      <c r="V3" s="259"/>
      <c r="W3" s="259"/>
      <c r="X3" s="259"/>
      <c r="Y3" s="259"/>
      <c r="Z3" s="259"/>
      <c r="AA3" s="259"/>
      <c r="AB3" s="259"/>
      <c r="AC3" s="259"/>
      <c r="AD3" s="259"/>
      <c r="AE3" s="259"/>
      <c r="AF3" s="259"/>
      <c r="AG3" s="259"/>
      <c r="AH3" s="259"/>
      <c r="AI3" s="259"/>
      <c r="AJ3" s="259"/>
      <c r="AK3" s="259"/>
      <c r="AL3" s="259"/>
      <c r="AM3" s="259"/>
      <c r="AN3" s="259"/>
      <c r="AO3" s="259"/>
      <c r="AP3" s="259"/>
      <c r="AQ3" s="259"/>
      <c r="AR3" s="259"/>
      <c r="AS3" s="259"/>
      <c r="AT3" s="259"/>
      <c r="AU3" s="259"/>
      <c r="AV3" s="259"/>
      <c r="AW3" s="259"/>
      <c r="AX3" s="259"/>
      <c r="AY3" s="259"/>
      <c r="AZ3" s="259"/>
      <c r="BA3" s="259"/>
      <c r="BB3" s="259"/>
      <c r="BC3" s="259"/>
      <c r="BD3" s="259"/>
      <c r="BE3" s="259"/>
      <c r="BF3" s="259"/>
      <c r="BG3" s="259"/>
      <c r="BH3" s="259"/>
      <c r="BI3" s="259"/>
      <c r="BJ3" s="259"/>
      <c r="BK3" s="259"/>
      <c r="BL3" s="259"/>
      <c r="BM3" s="259"/>
      <c r="BN3" s="259"/>
      <c r="BO3" s="259"/>
      <c r="BP3" s="259"/>
      <c r="BQ3" s="259"/>
      <c r="BR3" s="259"/>
      <c r="BS3" s="259"/>
      <c r="BT3" s="259"/>
      <c r="BU3" s="259"/>
      <c r="BV3" s="259"/>
      <c r="BW3" s="259"/>
      <c r="BX3" s="259"/>
      <c r="BY3" s="259"/>
      <c r="BZ3" s="259"/>
      <c r="CA3" s="259"/>
      <c r="CB3" s="259"/>
      <c r="CC3" s="259"/>
      <c r="CD3" s="259"/>
      <c r="CE3" s="259"/>
      <c r="CF3" s="259"/>
      <c r="CG3" s="259"/>
      <c r="CH3" s="259"/>
      <c r="CI3" s="259"/>
      <c r="CJ3" s="259"/>
      <c r="CK3" s="259"/>
      <c r="CL3" s="259"/>
      <c r="CM3" s="259"/>
      <c r="CN3" s="259"/>
      <c r="CO3" s="259"/>
      <c r="CP3" s="259"/>
      <c r="CQ3" s="259"/>
      <c r="CR3" s="259"/>
      <c r="CS3" s="259"/>
      <c r="CT3" s="259"/>
      <c r="CU3" s="259"/>
      <c r="CV3" s="259"/>
      <c r="CW3" s="259"/>
      <c r="CX3" s="259"/>
      <c r="CY3" s="259"/>
      <c r="CZ3" s="259"/>
      <c r="DA3" s="259"/>
      <c r="DB3" s="259"/>
      <c r="DC3" s="259"/>
      <c r="DD3" s="259"/>
      <c r="DE3" s="259"/>
      <c r="DF3" s="259"/>
      <c r="DG3" s="259"/>
      <c r="DH3" s="259"/>
      <c r="DI3" s="259"/>
      <c r="DJ3" s="259"/>
      <c r="DK3" s="259"/>
      <c r="DL3" s="259"/>
      <c r="DM3" s="259"/>
      <c r="DN3" s="259"/>
      <c r="DO3" s="259"/>
      <c r="DP3" s="259"/>
      <c r="DQ3" s="259"/>
      <c r="DR3" s="259"/>
      <c r="DS3" s="259"/>
      <c r="DT3" s="259"/>
      <c r="DU3" s="259"/>
      <c r="DV3" s="259"/>
      <c r="DW3" s="259"/>
      <c r="DX3" s="259"/>
      <c r="DY3" s="259"/>
      <c r="DZ3" s="259"/>
      <c r="EA3" s="259"/>
      <c r="EB3" s="259"/>
      <c r="EC3" s="259"/>
      <c r="ED3" s="259"/>
      <c r="EE3" s="259"/>
      <c r="EF3" s="259"/>
      <c r="EG3" s="259"/>
      <c r="EH3" s="259"/>
      <c r="EI3" s="259"/>
      <c r="EJ3" s="259"/>
      <c r="EK3" s="259"/>
      <c r="EL3" s="259"/>
      <c r="EM3" s="259"/>
      <c r="EN3" s="259"/>
      <c r="EO3" s="259"/>
      <c r="EP3" s="259"/>
      <c r="EQ3" s="259"/>
      <c r="ER3" s="259"/>
      <c r="ES3" s="259"/>
      <c r="ET3" s="259"/>
      <c r="EU3" s="259"/>
      <c r="EV3" s="259"/>
      <c r="EW3" s="259"/>
      <c r="EX3" s="259"/>
      <c r="EY3" s="259"/>
      <c r="EZ3" s="259"/>
      <c r="FA3" s="259"/>
      <c r="FB3" s="259"/>
      <c r="FC3" s="259"/>
      <c r="FD3" s="259"/>
      <c r="FE3" s="259"/>
      <c r="FF3" s="259"/>
      <c r="FG3" s="259"/>
      <c r="FH3" s="259"/>
      <c r="FI3" s="259"/>
      <c r="FJ3" s="259"/>
      <c r="FK3" s="259"/>
      <c r="FL3" s="259"/>
      <c r="FM3" s="259"/>
      <c r="FN3" s="259"/>
      <c r="FO3" s="259"/>
      <c r="FP3" s="259"/>
      <c r="FQ3" s="259"/>
      <c r="FR3" s="259"/>
      <c r="FS3" s="259"/>
      <c r="FT3" s="259"/>
      <c r="FU3" s="259"/>
      <c r="FV3" s="259"/>
      <c r="FW3" s="259"/>
      <c r="FX3" s="259"/>
      <c r="FY3" s="259"/>
      <c r="FZ3" s="259"/>
      <c r="GA3" s="259"/>
      <c r="GB3" s="259"/>
      <c r="GC3" s="259"/>
      <c r="GD3" s="259"/>
      <c r="GE3" s="259"/>
      <c r="GF3" s="259"/>
      <c r="GG3" s="259"/>
      <c r="GH3" s="259"/>
      <c r="GI3" s="259"/>
      <c r="GJ3" s="259"/>
      <c r="GK3" s="259"/>
      <c r="GL3" s="259"/>
      <c r="GM3" s="259"/>
      <c r="GN3" s="259"/>
      <c r="GO3" s="259"/>
      <c r="GP3" s="259"/>
      <c r="GQ3" s="259"/>
      <c r="GR3" s="259"/>
      <c r="GS3" s="259"/>
      <c r="GT3" s="259"/>
      <c r="GU3" s="259"/>
      <c r="GV3" s="259"/>
      <c r="GW3" s="259"/>
      <c r="GX3" s="259"/>
      <c r="GY3" s="259"/>
      <c r="GZ3" s="259"/>
      <c r="HA3" s="259"/>
      <c r="HB3" s="259"/>
      <c r="HC3" s="259"/>
      <c r="HD3" s="259"/>
      <c r="HE3" s="259"/>
      <c r="HF3" s="259"/>
      <c r="HG3" s="259"/>
      <c r="HH3" s="259"/>
      <c r="HI3" s="259"/>
      <c r="HJ3" s="259"/>
      <c r="HK3" s="259"/>
      <c r="HL3" s="259"/>
      <c r="HM3" s="259"/>
      <c r="HN3" s="259"/>
      <c r="HO3" s="259"/>
      <c r="HP3" s="259"/>
      <c r="HQ3" s="259"/>
      <c r="HR3" s="259"/>
      <c r="HS3" s="259"/>
      <c r="HT3" s="259"/>
      <c r="HU3" s="259"/>
      <c r="HV3" s="259"/>
      <c r="HW3" s="259"/>
      <c r="HX3" s="259"/>
      <c r="HY3" s="259"/>
      <c r="HZ3" s="259"/>
      <c r="IA3" s="259"/>
      <c r="IB3" s="259"/>
      <c r="IC3" s="259"/>
      <c r="ID3" s="259"/>
      <c r="IE3" s="259"/>
      <c r="IF3" s="259"/>
    </row>
    <row r="4" spans="1:240" s="260" customFormat="1" ht="13.9" customHeight="1">
      <c r="A4" s="374"/>
      <c r="B4" s="505" t="s">
        <v>231</v>
      </c>
      <c r="C4" s="505" t="s">
        <v>232</v>
      </c>
      <c r="D4" s="516" t="s">
        <v>233</v>
      </c>
      <c r="E4" s="516"/>
      <c r="F4" s="516"/>
      <c r="G4" s="516"/>
      <c r="H4" s="516"/>
      <c r="I4" s="516"/>
      <c r="J4" s="505" t="s">
        <v>231</v>
      </c>
      <c r="K4" s="505" t="s">
        <v>232</v>
      </c>
      <c r="L4" s="517" t="s">
        <v>234</v>
      </c>
      <c r="M4" s="517"/>
      <c r="N4" s="517"/>
      <c r="O4" s="517"/>
      <c r="P4" s="517"/>
      <c r="Q4" s="517"/>
      <c r="R4" s="259"/>
      <c r="S4" s="259"/>
      <c r="T4" s="259"/>
      <c r="U4" s="259"/>
      <c r="V4" s="259"/>
      <c r="W4" s="259"/>
      <c r="X4" s="259"/>
      <c r="Y4" s="259"/>
      <c r="Z4" s="259"/>
      <c r="AA4" s="259"/>
      <c r="AB4" s="259"/>
      <c r="AC4" s="259"/>
      <c r="AD4" s="259"/>
      <c r="AE4" s="259"/>
      <c r="AF4" s="259"/>
      <c r="AG4" s="259"/>
      <c r="AH4" s="259"/>
      <c r="AI4" s="259"/>
      <c r="AJ4" s="259"/>
      <c r="AK4" s="259"/>
      <c r="AL4" s="259"/>
      <c r="AM4" s="259"/>
      <c r="AN4" s="259"/>
      <c r="AO4" s="259"/>
      <c r="AP4" s="259"/>
      <c r="AQ4" s="259"/>
      <c r="AR4" s="259"/>
      <c r="AS4" s="259"/>
      <c r="AT4" s="259"/>
      <c r="AU4" s="259"/>
      <c r="AV4" s="259"/>
      <c r="AW4" s="259"/>
      <c r="AX4" s="259"/>
      <c r="AY4" s="259"/>
      <c r="AZ4" s="259"/>
      <c r="BA4" s="259"/>
      <c r="BB4" s="259"/>
      <c r="BC4" s="259"/>
      <c r="BD4" s="259"/>
      <c r="BE4" s="259"/>
      <c r="BF4" s="259"/>
      <c r="BG4" s="259"/>
      <c r="BH4" s="259"/>
      <c r="BI4" s="259"/>
      <c r="BJ4" s="259"/>
      <c r="BK4" s="259"/>
      <c r="BL4" s="259"/>
      <c r="BM4" s="259"/>
      <c r="BN4" s="259"/>
      <c r="BO4" s="259"/>
      <c r="BP4" s="259"/>
      <c r="BQ4" s="259"/>
      <c r="BR4" s="259"/>
      <c r="BS4" s="259"/>
      <c r="BT4" s="259"/>
      <c r="BU4" s="259"/>
      <c r="BV4" s="259"/>
      <c r="BW4" s="259"/>
      <c r="BX4" s="259"/>
      <c r="BY4" s="259"/>
      <c r="BZ4" s="259"/>
      <c r="CA4" s="259"/>
      <c r="CB4" s="259"/>
      <c r="CC4" s="259"/>
      <c r="CD4" s="259"/>
      <c r="CE4" s="259"/>
      <c r="CF4" s="259"/>
      <c r="CG4" s="259"/>
      <c r="CH4" s="259"/>
      <c r="CI4" s="259"/>
      <c r="CJ4" s="259"/>
      <c r="CK4" s="259"/>
      <c r="CL4" s="259"/>
      <c r="CM4" s="259"/>
      <c r="CN4" s="259"/>
      <c r="CO4" s="259"/>
      <c r="CP4" s="259"/>
      <c r="CQ4" s="259"/>
      <c r="CR4" s="259"/>
      <c r="CS4" s="259"/>
      <c r="CT4" s="259"/>
      <c r="CU4" s="259"/>
      <c r="CV4" s="259"/>
      <c r="CW4" s="259"/>
      <c r="CX4" s="259"/>
      <c r="CY4" s="259"/>
      <c r="CZ4" s="259"/>
      <c r="DA4" s="259"/>
      <c r="DB4" s="259"/>
      <c r="DC4" s="259"/>
      <c r="DD4" s="259"/>
      <c r="DE4" s="259"/>
      <c r="DF4" s="259"/>
      <c r="DG4" s="259"/>
      <c r="DH4" s="259"/>
      <c r="DI4" s="259"/>
      <c r="DJ4" s="259"/>
      <c r="DK4" s="259"/>
      <c r="DL4" s="259"/>
      <c r="DM4" s="259"/>
      <c r="DN4" s="259"/>
      <c r="DO4" s="259"/>
      <c r="DP4" s="259"/>
      <c r="DQ4" s="259"/>
      <c r="DR4" s="259"/>
      <c r="DS4" s="259"/>
      <c r="DT4" s="259"/>
      <c r="DU4" s="259"/>
      <c r="DV4" s="259"/>
      <c r="DW4" s="259"/>
      <c r="DX4" s="259"/>
      <c r="DY4" s="259"/>
      <c r="DZ4" s="259"/>
      <c r="EA4" s="259"/>
      <c r="EB4" s="259"/>
      <c r="EC4" s="259"/>
      <c r="ED4" s="259"/>
      <c r="EE4" s="259"/>
      <c r="EF4" s="259"/>
      <c r="EG4" s="259"/>
      <c r="EH4" s="259"/>
      <c r="EI4" s="259"/>
      <c r="EJ4" s="259"/>
      <c r="EK4" s="259"/>
      <c r="EL4" s="259"/>
      <c r="EM4" s="259"/>
      <c r="EN4" s="259"/>
      <c r="EO4" s="259"/>
      <c r="EP4" s="259"/>
      <c r="EQ4" s="259"/>
      <c r="ER4" s="259"/>
      <c r="ES4" s="259"/>
      <c r="ET4" s="259"/>
      <c r="EU4" s="259"/>
      <c r="EV4" s="259"/>
      <c r="EW4" s="259"/>
      <c r="EX4" s="259"/>
      <c r="EY4" s="259"/>
      <c r="EZ4" s="259"/>
      <c r="FA4" s="259"/>
      <c r="FB4" s="259"/>
      <c r="FC4" s="259"/>
      <c r="FD4" s="259"/>
      <c r="FE4" s="259"/>
      <c r="FF4" s="259"/>
      <c r="FG4" s="259"/>
      <c r="FH4" s="259"/>
      <c r="FI4" s="259"/>
      <c r="FJ4" s="259"/>
      <c r="FK4" s="259"/>
      <c r="FL4" s="259"/>
      <c r="FM4" s="259"/>
      <c r="FN4" s="259"/>
      <c r="FO4" s="259"/>
      <c r="FP4" s="259"/>
      <c r="FQ4" s="259"/>
      <c r="FR4" s="259"/>
      <c r="FS4" s="259"/>
      <c r="FT4" s="259"/>
      <c r="FU4" s="259"/>
      <c r="FV4" s="259"/>
      <c r="FW4" s="259"/>
      <c r="FX4" s="259"/>
      <c r="FY4" s="259"/>
      <c r="FZ4" s="259"/>
      <c r="GA4" s="259"/>
      <c r="GB4" s="259"/>
      <c r="GC4" s="259"/>
      <c r="GD4" s="259"/>
      <c r="GE4" s="259"/>
      <c r="GF4" s="259"/>
      <c r="GG4" s="259"/>
      <c r="GH4" s="259"/>
      <c r="GI4" s="259"/>
      <c r="GJ4" s="259"/>
      <c r="GK4" s="259"/>
      <c r="GL4" s="259"/>
      <c r="GM4" s="259"/>
      <c r="GN4" s="259"/>
      <c r="GO4" s="259"/>
      <c r="GP4" s="259"/>
      <c r="GQ4" s="259"/>
      <c r="GR4" s="259"/>
      <c r="GS4" s="259"/>
      <c r="GT4" s="259"/>
      <c r="GU4" s="259"/>
      <c r="GV4" s="259"/>
      <c r="GW4" s="259"/>
      <c r="GX4" s="259"/>
      <c r="GY4" s="259"/>
      <c r="GZ4" s="259"/>
      <c r="HA4" s="259"/>
      <c r="HB4" s="259"/>
      <c r="HC4" s="259"/>
      <c r="HD4" s="259"/>
      <c r="HE4" s="259"/>
      <c r="HF4" s="259"/>
      <c r="HG4" s="259"/>
      <c r="HH4" s="259"/>
      <c r="HI4" s="259"/>
      <c r="HJ4" s="259"/>
      <c r="HK4" s="259"/>
      <c r="HL4" s="259"/>
      <c r="HM4" s="259"/>
      <c r="HN4" s="259"/>
      <c r="HO4" s="259"/>
      <c r="HP4" s="259"/>
      <c r="HQ4" s="259"/>
      <c r="HR4" s="259"/>
      <c r="HS4" s="259"/>
      <c r="HT4" s="259"/>
      <c r="HU4" s="259"/>
      <c r="HV4" s="259"/>
      <c r="HW4" s="259"/>
      <c r="HX4" s="259"/>
      <c r="HY4" s="259"/>
      <c r="HZ4" s="259"/>
      <c r="IA4" s="259"/>
      <c r="IB4" s="259"/>
      <c r="IC4" s="259"/>
      <c r="ID4" s="259"/>
      <c r="IE4" s="259"/>
      <c r="IF4" s="259"/>
    </row>
    <row r="5" spans="1:240" s="260" customFormat="1" ht="78.75" customHeight="1">
      <c r="A5" s="374"/>
      <c r="B5" s="505"/>
      <c r="C5" s="505"/>
      <c r="D5" s="518" t="s">
        <v>235</v>
      </c>
      <c r="E5" s="505" t="s">
        <v>236</v>
      </c>
      <c r="F5" s="505" t="s">
        <v>237</v>
      </c>
      <c r="G5" s="505" t="s">
        <v>238</v>
      </c>
      <c r="H5" s="505" t="s">
        <v>239</v>
      </c>
      <c r="I5" s="505" t="s">
        <v>98</v>
      </c>
      <c r="J5" s="505"/>
      <c r="K5" s="505"/>
      <c r="L5" s="505" t="s">
        <v>235</v>
      </c>
      <c r="M5" s="505" t="s">
        <v>236</v>
      </c>
      <c r="N5" s="505" t="s">
        <v>237</v>
      </c>
      <c r="O5" s="505" t="s">
        <v>238</v>
      </c>
      <c r="P5" s="505" t="s">
        <v>239</v>
      </c>
      <c r="Q5" s="514" t="s">
        <v>98</v>
      </c>
      <c r="R5" s="259"/>
      <c r="S5" s="259"/>
      <c r="T5" s="259"/>
      <c r="U5" s="259"/>
      <c r="V5" s="259"/>
      <c r="W5" s="259"/>
      <c r="X5" s="259"/>
      <c r="Y5" s="259"/>
      <c r="Z5" s="259"/>
      <c r="AA5" s="259"/>
      <c r="AB5" s="259"/>
      <c r="AC5" s="259"/>
      <c r="AD5" s="259"/>
      <c r="AE5" s="259"/>
      <c r="AF5" s="259"/>
      <c r="AG5" s="259"/>
      <c r="AH5" s="259"/>
      <c r="AI5" s="259"/>
      <c r="AJ5" s="259"/>
      <c r="AK5" s="259"/>
      <c r="AL5" s="259"/>
      <c r="AM5" s="259"/>
      <c r="AN5" s="259"/>
      <c r="AO5" s="259"/>
      <c r="AP5" s="259"/>
      <c r="AQ5" s="259"/>
      <c r="AR5" s="259"/>
      <c r="AS5" s="259"/>
      <c r="AT5" s="259"/>
      <c r="AU5" s="259"/>
      <c r="AV5" s="259"/>
      <c r="AW5" s="259"/>
      <c r="AX5" s="259"/>
      <c r="AY5" s="259"/>
      <c r="AZ5" s="259"/>
      <c r="BA5" s="259"/>
      <c r="BB5" s="259"/>
      <c r="BC5" s="259"/>
      <c r="BD5" s="259"/>
      <c r="BE5" s="259"/>
      <c r="BF5" s="259"/>
      <c r="BG5" s="259"/>
      <c r="BH5" s="259"/>
      <c r="BI5" s="259"/>
      <c r="BJ5" s="259"/>
      <c r="BK5" s="259"/>
      <c r="BL5" s="259"/>
      <c r="BM5" s="259"/>
      <c r="BN5" s="259"/>
      <c r="BO5" s="259"/>
      <c r="BP5" s="259"/>
      <c r="BQ5" s="259"/>
      <c r="BR5" s="259"/>
      <c r="BS5" s="259"/>
      <c r="BT5" s="259"/>
      <c r="BU5" s="259"/>
      <c r="BV5" s="259"/>
      <c r="BW5" s="259"/>
      <c r="BX5" s="259"/>
      <c r="BY5" s="259"/>
      <c r="BZ5" s="259"/>
      <c r="CA5" s="259"/>
      <c r="CB5" s="259"/>
      <c r="CC5" s="259"/>
      <c r="CD5" s="259"/>
      <c r="CE5" s="259"/>
      <c r="CF5" s="259"/>
      <c r="CG5" s="259"/>
      <c r="CH5" s="259"/>
      <c r="CI5" s="259"/>
      <c r="CJ5" s="259"/>
      <c r="CK5" s="259"/>
      <c r="CL5" s="259"/>
      <c r="CM5" s="259"/>
      <c r="CN5" s="259"/>
      <c r="CO5" s="259"/>
      <c r="CP5" s="259"/>
      <c r="CQ5" s="259"/>
      <c r="CR5" s="259"/>
      <c r="CS5" s="259"/>
      <c r="CT5" s="259"/>
      <c r="CU5" s="259"/>
      <c r="CV5" s="259"/>
      <c r="CW5" s="259"/>
      <c r="CX5" s="259"/>
      <c r="CY5" s="259"/>
      <c r="CZ5" s="259"/>
      <c r="DA5" s="259"/>
      <c r="DB5" s="259"/>
      <c r="DC5" s="259"/>
      <c r="DD5" s="259"/>
      <c r="DE5" s="259"/>
      <c r="DF5" s="259"/>
      <c r="DG5" s="259"/>
      <c r="DH5" s="259"/>
      <c r="DI5" s="259"/>
      <c r="DJ5" s="259"/>
      <c r="DK5" s="259"/>
      <c r="DL5" s="259"/>
      <c r="DM5" s="259"/>
      <c r="DN5" s="259"/>
      <c r="DO5" s="259"/>
      <c r="DP5" s="259"/>
      <c r="DQ5" s="259"/>
      <c r="DR5" s="259"/>
      <c r="DS5" s="259"/>
      <c r="DT5" s="259"/>
      <c r="DU5" s="259"/>
      <c r="DV5" s="259"/>
      <c r="DW5" s="259"/>
      <c r="DX5" s="259"/>
      <c r="DY5" s="259"/>
      <c r="DZ5" s="259"/>
      <c r="EA5" s="259"/>
      <c r="EB5" s="259"/>
      <c r="EC5" s="259"/>
      <c r="ED5" s="259"/>
      <c r="EE5" s="259"/>
      <c r="EF5" s="259"/>
      <c r="EG5" s="259"/>
      <c r="EH5" s="259"/>
      <c r="EI5" s="259"/>
      <c r="EJ5" s="259"/>
      <c r="EK5" s="259"/>
      <c r="EL5" s="259"/>
      <c r="EM5" s="259"/>
      <c r="EN5" s="259"/>
      <c r="EO5" s="259"/>
      <c r="EP5" s="259"/>
      <c r="EQ5" s="259"/>
      <c r="ER5" s="259"/>
      <c r="ES5" s="259"/>
      <c r="ET5" s="259"/>
      <c r="EU5" s="259"/>
      <c r="EV5" s="259"/>
      <c r="EW5" s="259"/>
      <c r="EX5" s="259"/>
      <c r="EY5" s="259"/>
      <c r="EZ5" s="259"/>
      <c r="FA5" s="259"/>
      <c r="FB5" s="259"/>
      <c r="FC5" s="259"/>
      <c r="FD5" s="259"/>
      <c r="FE5" s="259"/>
      <c r="FF5" s="259"/>
      <c r="FG5" s="259"/>
      <c r="FH5" s="259"/>
      <c r="FI5" s="259"/>
      <c r="FJ5" s="259"/>
      <c r="FK5" s="259"/>
      <c r="FL5" s="259"/>
      <c r="FM5" s="259"/>
      <c r="FN5" s="259"/>
      <c r="FO5" s="259"/>
      <c r="FP5" s="259"/>
      <c r="FQ5" s="259"/>
      <c r="FR5" s="259"/>
      <c r="FS5" s="259"/>
      <c r="FT5" s="259"/>
      <c r="FU5" s="259"/>
      <c r="FV5" s="259"/>
      <c r="FW5" s="259"/>
      <c r="FX5" s="259"/>
      <c r="FY5" s="259"/>
      <c r="FZ5" s="259"/>
      <c r="GA5" s="259"/>
      <c r="GB5" s="259"/>
      <c r="GC5" s="259"/>
      <c r="GD5" s="259"/>
      <c r="GE5" s="259"/>
      <c r="GF5" s="259"/>
      <c r="GG5" s="259"/>
      <c r="GH5" s="259"/>
      <c r="GI5" s="259"/>
      <c r="GJ5" s="259"/>
      <c r="GK5" s="259"/>
      <c r="GL5" s="259"/>
      <c r="GM5" s="259"/>
      <c r="GN5" s="259"/>
      <c r="GO5" s="259"/>
      <c r="GP5" s="259"/>
      <c r="GQ5" s="259"/>
      <c r="GR5" s="259"/>
      <c r="GS5" s="259"/>
      <c r="GT5" s="259"/>
      <c r="GU5" s="259"/>
      <c r="GV5" s="259"/>
      <c r="GW5" s="259"/>
      <c r="GX5" s="259"/>
      <c r="GY5" s="259"/>
      <c r="GZ5" s="259"/>
      <c r="HA5" s="259"/>
      <c r="HB5" s="259"/>
      <c r="HC5" s="259"/>
      <c r="HD5" s="259"/>
      <c r="HE5" s="259"/>
      <c r="HF5" s="259"/>
      <c r="HG5" s="259"/>
      <c r="HH5" s="259"/>
      <c r="HI5" s="259"/>
      <c r="HJ5" s="259"/>
      <c r="HK5" s="259"/>
      <c r="HL5" s="259"/>
      <c r="HM5" s="259"/>
      <c r="HN5" s="259"/>
      <c r="HO5" s="259"/>
      <c r="HP5" s="259"/>
      <c r="HQ5" s="259"/>
      <c r="HR5" s="259"/>
      <c r="HS5" s="259"/>
      <c r="HT5" s="259"/>
      <c r="HU5" s="259"/>
      <c r="HV5" s="259"/>
      <c r="HW5" s="259"/>
      <c r="HX5" s="259"/>
      <c r="HY5" s="259"/>
      <c r="HZ5" s="259"/>
      <c r="IA5" s="259"/>
      <c r="IB5" s="259"/>
      <c r="IC5" s="259"/>
      <c r="ID5" s="259"/>
      <c r="IE5" s="259"/>
      <c r="IF5" s="259"/>
    </row>
    <row r="6" spans="1:240" s="260" customFormat="1" ht="13.9" customHeight="1">
      <c r="A6" s="375" t="s">
        <v>82</v>
      </c>
      <c r="B6" s="505"/>
      <c r="C6" s="505"/>
      <c r="D6" s="518"/>
      <c r="E6" s="505"/>
      <c r="F6" s="505"/>
      <c r="G6" s="505"/>
      <c r="H6" s="505"/>
      <c r="I6" s="505"/>
      <c r="J6" s="505"/>
      <c r="K6" s="505"/>
      <c r="L6" s="505"/>
      <c r="M6" s="505"/>
      <c r="N6" s="505"/>
      <c r="O6" s="505"/>
      <c r="P6" s="505"/>
      <c r="Q6" s="514"/>
      <c r="R6" s="259"/>
      <c r="S6" s="259"/>
      <c r="T6" s="259"/>
      <c r="U6" s="259"/>
      <c r="V6" s="259"/>
      <c r="W6" s="259"/>
      <c r="X6" s="259"/>
      <c r="Y6" s="259"/>
      <c r="Z6" s="259"/>
      <c r="AA6" s="259"/>
      <c r="AB6" s="259"/>
      <c r="AC6" s="259"/>
      <c r="AD6" s="259"/>
      <c r="AE6" s="259"/>
      <c r="AF6" s="259"/>
      <c r="AG6" s="259"/>
      <c r="AH6" s="259"/>
      <c r="AI6" s="259"/>
      <c r="AJ6" s="259"/>
      <c r="AK6" s="259"/>
      <c r="AL6" s="259"/>
      <c r="AM6" s="259"/>
      <c r="AN6" s="259"/>
      <c r="AO6" s="259"/>
      <c r="AP6" s="259"/>
      <c r="AQ6" s="259"/>
      <c r="AR6" s="259"/>
      <c r="AS6" s="259"/>
      <c r="AT6" s="259"/>
      <c r="AU6" s="259"/>
      <c r="AV6" s="259"/>
      <c r="AW6" s="259"/>
      <c r="AX6" s="259"/>
      <c r="AY6" s="259"/>
      <c r="AZ6" s="259"/>
      <c r="BA6" s="259"/>
      <c r="BB6" s="259"/>
      <c r="BC6" s="259"/>
      <c r="BD6" s="259"/>
      <c r="BE6" s="259"/>
      <c r="BF6" s="259"/>
      <c r="BG6" s="259"/>
      <c r="BH6" s="259"/>
      <c r="BI6" s="259"/>
      <c r="BJ6" s="259"/>
      <c r="BK6" s="259"/>
      <c r="BL6" s="259"/>
      <c r="BM6" s="259"/>
      <c r="BN6" s="259"/>
      <c r="BO6" s="259"/>
      <c r="BP6" s="259"/>
      <c r="BQ6" s="259"/>
      <c r="BR6" s="259"/>
      <c r="BS6" s="259"/>
      <c r="BT6" s="259"/>
      <c r="BU6" s="259"/>
      <c r="BV6" s="259"/>
      <c r="BW6" s="259"/>
      <c r="BX6" s="259"/>
      <c r="BY6" s="259"/>
      <c r="BZ6" s="259"/>
      <c r="CA6" s="259"/>
      <c r="CB6" s="259"/>
      <c r="CC6" s="259"/>
      <c r="CD6" s="259"/>
      <c r="CE6" s="259"/>
      <c r="CF6" s="259"/>
      <c r="CG6" s="259"/>
      <c r="CH6" s="259"/>
      <c r="CI6" s="259"/>
      <c r="CJ6" s="259"/>
      <c r="CK6" s="259"/>
      <c r="CL6" s="259"/>
      <c r="CM6" s="259"/>
      <c r="CN6" s="259"/>
      <c r="CO6" s="259"/>
      <c r="CP6" s="259"/>
      <c r="CQ6" s="259"/>
      <c r="CR6" s="259"/>
      <c r="CS6" s="259"/>
      <c r="CT6" s="259"/>
      <c r="CU6" s="259"/>
      <c r="CV6" s="259"/>
      <c r="CW6" s="259"/>
      <c r="CX6" s="259"/>
      <c r="CY6" s="259"/>
      <c r="CZ6" s="259"/>
      <c r="DA6" s="259"/>
      <c r="DB6" s="259"/>
      <c r="DC6" s="259"/>
      <c r="DD6" s="259"/>
      <c r="DE6" s="259"/>
      <c r="DF6" s="259"/>
      <c r="DG6" s="259"/>
      <c r="DH6" s="259"/>
      <c r="DI6" s="259"/>
      <c r="DJ6" s="259"/>
      <c r="DK6" s="259"/>
      <c r="DL6" s="259"/>
      <c r="DM6" s="259"/>
      <c r="DN6" s="259"/>
      <c r="DO6" s="259"/>
      <c r="DP6" s="259"/>
      <c r="DQ6" s="259"/>
      <c r="DR6" s="259"/>
      <c r="DS6" s="259"/>
      <c r="DT6" s="259"/>
      <c r="DU6" s="259"/>
      <c r="DV6" s="259"/>
      <c r="DW6" s="259"/>
      <c r="DX6" s="259"/>
      <c r="DY6" s="259"/>
      <c r="DZ6" s="259"/>
      <c r="EA6" s="259"/>
      <c r="EB6" s="259"/>
      <c r="EC6" s="259"/>
      <c r="ED6" s="259"/>
      <c r="EE6" s="259"/>
      <c r="EF6" s="259"/>
      <c r="EG6" s="259"/>
      <c r="EH6" s="259"/>
      <c r="EI6" s="259"/>
      <c r="EJ6" s="259"/>
      <c r="EK6" s="259"/>
      <c r="EL6" s="259"/>
      <c r="EM6" s="259"/>
      <c r="EN6" s="259"/>
      <c r="EO6" s="259"/>
      <c r="EP6" s="259"/>
      <c r="EQ6" s="259"/>
      <c r="ER6" s="259"/>
      <c r="ES6" s="259"/>
      <c r="ET6" s="259"/>
      <c r="EU6" s="259"/>
      <c r="EV6" s="259"/>
      <c r="EW6" s="259"/>
      <c r="EX6" s="259"/>
      <c r="EY6" s="259"/>
      <c r="EZ6" s="259"/>
      <c r="FA6" s="259"/>
      <c r="FB6" s="259"/>
      <c r="FC6" s="259"/>
      <c r="FD6" s="259"/>
      <c r="FE6" s="259"/>
      <c r="FF6" s="259"/>
      <c r="FG6" s="259"/>
      <c r="FH6" s="259"/>
      <c r="FI6" s="259"/>
      <c r="FJ6" s="259"/>
      <c r="FK6" s="259"/>
      <c r="FL6" s="259"/>
      <c r="FM6" s="259"/>
      <c r="FN6" s="259"/>
      <c r="FO6" s="259"/>
      <c r="FP6" s="259"/>
      <c r="FQ6" s="259"/>
      <c r="FR6" s="259"/>
      <c r="FS6" s="259"/>
      <c r="FT6" s="259"/>
      <c r="FU6" s="259"/>
      <c r="FV6" s="259"/>
      <c r="FW6" s="259"/>
      <c r="FX6" s="259"/>
      <c r="FY6" s="259"/>
      <c r="FZ6" s="259"/>
      <c r="GA6" s="259"/>
      <c r="GB6" s="259"/>
      <c r="GC6" s="259"/>
      <c r="GD6" s="259"/>
      <c r="GE6" s="259"/>
      <c r="GF6" s="259"/>
      <c r="GG6" s="259"/>
      <c r="GH6" s="259"/>
      <c r="GI6" s="259"/>
      <c r="GJ6" s="259"/>
      <c r="GK6" s="259"/>
      <c r="GL6" s="259"/>
      <c r="GM6" s="259"/>
      <c r="GN6" s="259"/>
      <c r="GO6" s="259"/>
      <c r="GP6" s="259"/>
      <c r="GQ6" s="259"/>
      <c r="GR6" s="259"/>
      <c r="GS6" s="259"/>
      <c r="GT6" s="259"/>
      <c r="GU6" s="259"/>
      <c r="GV6" s="259"/>
      <c r="GW6" s="259"/>
      <c r="GX6" s="259"/>
      <c r="GY6" s="259"/>
      <c r="GZ6" s="259"/>
      <c r="HA6" s="259"/>
      <c r="HB6" s="259"/>
      <c r="HC6" s="259"/>
      <c r="HD6" s="259"/>
      <c r="HE6" s="259"/>
      <c r="HF6" s="259"/>
      <c r="HG6" s="259"/>
      <c r="HH6" s="259"/>
      <c r="HI6" s="259"/>
      <c r="HJ6" s="259"/>
      <c r="HK6" s="259"/>
      <c r="HL6" s="259"/>
      <c r="HM6" s="259"/>
      <c r="HN6" s="259"/>
      <c r="HO6" s="259"/>
      <c r="HP6" s="259"/>
      <c r="HQ6" s="259"/>
      <c r="HR6" s="259"/>
      <c r="HS6" s="259"/>
      <c r="HT6" s="259"/>
      <c r="HU6" s="259"/>
      <c r="HV6" s="259"/>
      <c r="HW6" s="259"/>
      <c r="HX6" s="259"/>
      <c r="HY6" s="259"/>
      <c r="HZ6" s="259"/>
      <c r="IA6" s="259"/>
      <c r="IB6" s="259"/>
      <c r="IC6" s="259"/>
      <c r="ID6" s="259"/>
      <c r="IE6" s="259"/>
      <c r="IF6" s="259"/>
    </row>
    <row r="7" spans="1:240" s="326" customFormat="1" ht="26.25" customHeight="1">
      <c r="A7" s="400" t="s">
        <v>34</v>
      </c>
      <c r="B7" s="401">
        <f t="shared" ref="B7:Q7" si="0">SUM(B8:B23)</f>
        <v>59</v>
      </c>
      <c r="C7" s="401">
        <f t="shared" si="0"/>
        <v>35</v>
      </c>
      <c r="D7" s="401">
        <f t="shared" si="0"/>
        <v>0</v>
      </c>
      <c r="E7" s="401">
        <f t="shared" si="0"/>
        <v>5</v>
      </c>
      <c r="F7" s="401">
        <f t="shared" si="0"/>
        <v>3</v>
      </c>
      <c r="G7" s="401">
        <f t="shared" si="0"/>
        <v>1</v>
      </c>
      <c r="H7" s="401">
        <f t="shared" si="0"/>
        <v>25</v>
      </c>
      <c r="I7" s="401">
        <f t="shared" si="0"/>
        <v>1</v>
      </c>
      <c r="J7" s="401">
        <f t="shared" si="0"/>
        <v>1766</v>
      </c>
      <c r="K7" s="401">
        <f t="shared" si="0"/>
        <v>1221</v>
      </c>
      <c r="L7" s="401">
        <f t="shared" si="0"/>
        <v>24</v>
      </c>
      <c r="M7" s="401">
        <f t="shared" si="0"/>
        <v>196</v>
      </c>
      <c r="N7" s="401">
        <f t="shared" si="0"/>
        <v>21</v>
      </c>
      <c r="O7" s="401">
        <f t="shared" si="0"/>
        <v>7</v>
      </c>
      <c r="P7" s="401">
        <f t="shared" si="0"/>
        <v>751</v>
      </c>
      <c r="Q7" s="401">
        <f t="shared" si="0"/>
        <v>222</v>
      </c>
      <c r="R7" s="325"/>
      <c r="S7" s="325"/>
      <c r="T7" s="325"/>
      <c r="U7" s="325"/>
      <c r="V7" s="325"/>
      <c r="W7" s="325"/>
      <c r="X7" s="325"/>
      <c r="Y7" s="325"/>
      <c r="Z7" s="325"/>
      <c r="AA7" s="325"/>
      <c r="AB7" s="325"/>
      <c r="AC7" s="325"/>
      <c r="AD7" s="325"/>
      <c r="AE7" s="325"/>
      <c r="AF7" s="325"/>
      <c r="AG7" s="325"/>
      <c r="AH7" s="325"/>
      <c r="AI7" s="325"/>
      <c r="AJ7" s="325"/>
      <c r="AK7" s="325"/>
      <c r="AL7" s="325"/>
      <c r="AM7" s="325"/>
      <c r="AN7" s="325"/>
      <c r="AO7" s="325"/>
      <c r="AP7" s="325"/>
      <c r="AQ7" s="325"/>
      <c r="AR7" s="325"/>
      <c r="AS7" s="325"/>
      <c r="AT7" s="325"/>
      <c r="AU7" s="325"/>
      <c r="AV7" s="325"/>
      <c r="AW7" s="325"/>
      <c r="AX7" s="325"/>
      <c r="AY7" s="325"/>
      <c r="AZ7" s="325"/>
      <c r="BA7" s="325"/>
      <c r="BB7" s="325"/>
      <c r="BC7" s="325"/>
      <c r="BD7" s="325"/>
      <c r="BE7" s="325"/>
      <c r="BF7" s="325"/>
      <c r="BG7" s="325"/>
      <c r="BH7" s="325"/>
      <c r="BI7" s="325"/>
      <c r="BJ7" s="325"/>
      <c r="BK7" s="325"/>
      <c r="BL7" s="325"/>
      <c r="BM7" s="325"/>
      <c r="BN7" s="325"/>
      <c r="BO7" s="325"/>
      <c r="BP7" s="325"/>
      <c r="BQ7" s="325"/>
      <c r="BR7" s="325"/>
      <c r="BS7" s="325"/>
      <c r="BT7" s="325"/>
      <c r="BU7" s="325"/>
      <c r="BV7" s="325"/>
      <c r="BW7" s="325"/>
      <c r="BX7" s="325"/>
      <c r="BY7" s="325"/>
      <c r="BZ7" s="325"/>
      <c r="CA7" s="325"/>
      <c r="CB7" s="325"/>
      <c r="CC7" s="325"/>
      <c r="CD7" s="325"/>
      <c r="CE7" s="325"/>
      <c r="CF7" s="325"/>
      <c r="CG7" s="325"/>
      <c r="CH7" s="325"/>
      <c r="CI7" s="325"/>
      <c r="CJ7" s="325"/>
      <c r="CK7" s="325"/>
      <c r="CL7" s="325"/>
      <c r="CM7" s="325"/>
      <c r="CN7" s="325"/>
      <c r="CO7" s="325"/>
      <c r="CP7" s="325"/>
      <c r="CQ7" s="325"/>
      <c r="CR7" s="325"/>
      <c r="CS7" s="325"/>
      <c r="CT7" s="325"/>
      <c r="CU7" s="325"/>
      <c r="CV7" s="325"/>
      <c r="CW7" s="325"/>
      <c r="CX7" s="325"/>
      <c r="CY7" s="325"/>
      <c r="CZ7" s="325"/>
      <c r="DA7" s="325"/>
      <c r="DB7" s="325"/>
      <c r="DC7" s="325"/>
      <c r="DD7" s="325"/>
      <c r="DE7" s="325"/>
      <c r="DF7" s="325"/>
      <c r="DG7" s="325"/>
      <c r="DH7" s="325"/>
      <c r="DI7" s="325"/>
      <c r="DJ7" s="325"/>
      <c r="DK7" s="325"/>
      <c r="DL7" s="325"/>
      <c r="DM7" s="325"/>
      <c r="DN7" s="325"/>
      <c r="DO7" s="325"/>
      <c r="DP7" s="325"/>
      <c r="DQ7" s="325"/>
      <c r="DR7" s="325"/>
      <c r="DS7" s="325"/>
      <c r="DT7" s="325"/>
      <c r="DU7" s="325"/>
      <c r="DV7" s="325"/>
      <c r="DW7" s="325"/>
      <c r="DX7" s="325"/>
      <c r="DY7" s="325"/>
      <c r="DZ7" s="325"/>
      <c r="EA7" s="325"/>
      <c r="EB7" s="325"/>
      <c r="EC7" s="325"/>
      <c r="ED7" s="325"/>
      <c r="EE7" s="325"/>
      <c r="EF7" s="325"/>
      <c r="EG7" s="325"/>
      <c r="EH7" s="325"/>
      <c r="EI7" s="325"/>
      <c r="EJ7" s="325"/>
      <c r="EK7" s="325"/>
      <c r="EL7" s="325"/>
      <c r="EM7" s="325"/>
      <c r="EN7" s="325"/>
      <c r="EO7" s="325"/>
      <c r="EP7" s="325"/>
      <c r="EQ7" s="325"/>
      <c r="ER7" s="325"/>
      <c r="ES7" s="325"/>
      <c r="ET7" s="325"/>
      <c r="EU7" s="325"/>
      <c r="EV7" s="325"/>
      <c r="EW7" s="325"/>
      <c r="EX7" s="325"/>
      <c r="EY7" s="325"/>
      <c r="EZ7" s="325"/>
      <c r="FA7" s="325"/>
      <c r="FB7" s="325"/>
      <c r="FC7" s="325"/>
      <c r="FD7" s="325"/>
      <c r="FE7" s="325"/>
      <c r="FF7" s="325"/>
      <c r="FG7" s="325"/>
      <c r="FH7" s="325"/>
      <c r="FI7" s="325"/>
      <c r="FJ7" s="325"/>
      <c r="FK7" s="325"/>
      <c r="FL7" s="325"/>
      <c r="FM7" s="325"/>
      <c r="FN7" s="325"/>
      <c r="FO7" s="325"/>
      <c r="FP7" s="325"/>
      <c r="FQ7" s="325"/>
      <c r="FR7" s="325"/>
      <c r="FS7" s="325"/>
      <c r="FT7" s="325"/>
      <c r="FU7" s="325"/>
      <c r="FV7" s="325"/>
      <c r="FW7" s="325"/>
      <c r="FX7" s="325"/>
      <c r="FY7" s="325"/>
      <c r="FZ7" s="325"/>
      <c r="GA7" s="325"/>
      <c r="GB7" s="325"/>
      <c r="GC7" s="325"/>
      <c r="GD7" s="325"/>
      <c r="GE7" s="325"/>
      <c r="GF7" s="325"/>
      <c r="GG7" s="325"/>
      <c r="GH7" s="325"/>
      <c r="GI7" s="325"/>
      <c r="GJ7" s="325"/>
      <c r="GK7" s="325"/>
      <c r="GL7" s="325"/>
      <c r="GM7" s="325"/>
      <c r="GN7" s="325"/>
      <c r="GO7" s="325"/>
      <c r="GP7" s="325"/>
      <c r="GQ7" s="325"/>
      <c r="GR7" s="325"/>
      <c r="GS7" s="325"/>
      <c r="GT7" s="325"/>
      <c r="GU7" s="325"/>
      <c r="GV7" s="325"/>
      <c r="GW7" s="325"/>
      <c r="GX7" s="325"/>
      <c r="GY7" s="325"/>
      <c r="GZ7" s="325"/>
      <c r="HA7" s="325"/>
      <c r="HB7" s="325"/>
      <c r="HC7" s="325"/>
      <c r="HD7" s="325"/>
      <c r="HE7" s="325"/>
      <c r="HF7" s="325"/>
      <c r="HG7" s="325"/>
      <c r="HH7" s="325"/>
      <c r="HI7" s="325"/>
      <c r="HJ7" s="325"/>
      <c r="HK7" s="325"/>
      <c r="HL7" s="325"/>
      <c r="HM7" s="325"/>
      <c r="HN7" s="325"/>
      <c r="HO7" s="325"/>
      <c r="HP7" s="325"/>
      <c r="HQ7" s="325"/>
      <c r="HR7" s="325"/>
      <c r="HS7" s="325"/>
      <c r="HT7" s="325"/>
      <c r="HU7" s="325"/>
      <c r="HV7" s="325"/>
      <c r="HW7" s="325"/>
      <c r="HX7" s="325"/>
      <c r="HY7" s="325"/>
      <c r="HZ7" s="325"/>
      <c r="IA7" s="325"/>
      <c r="IB7" s="325"/>
      <c r="IC7" s="325"/>
      <c r="ID7" s="325"/>
      <c r="IE7" s="325"/>
      <c r="IF7" s="325"/>
    </row>
    <row r="8" spans="1:240" s="260" customFormat="1" ht="26.25" customHeight="1">
      <c r="A8" s="308" t="s">
        <v>35</v>
      </c>
      <c r="B8" s="309">
        <v>2</v>
      </c>
      <c r="C8" s="309">
        <f t="shared" ref="C8:C23" si="1">SUM(D8:I8)</f>
        <v>1</v>
      </c>
      <c r="D8" s="309">
        <v>0</v>
      </c>
      <c r="E8" s="309">
        <v>0</v>
      </c>
      <c r="F8" s="309">
        <v>0</v>
      </c>
      <c r="G8" s="309">
        <v>0</v>
      </c>
      <c r="H8" s="309">
        <v>1</v>
      </c>
      <c r="I8" s="309">
        <v>0</v>
      </c>
      <c r="J8" s="309">
        <v>124</v>
      </c>
      <c r="K8" s="309">
        <f t="shared" ref="K8:K23" si="2">SUM(L8:Q8)</f>
        <v>88</v>
      </c>
      <c r="L8" s="309">
        <v>1</v>
      </c>
      <c r="M8" s="309">
        <v>12</v>
      </c>
      <c r="N8" s="309">
        <v>1</v>
      </c>
      <c r="O8" s="309">
        <v>1</v>
      </c>
      <c r="P8" s="309">
        <v>54</v>
      </c>
      <c r="Q8" s="309">
        <v>19</v>
      </c>
      <c r="R8" s="259"/>
      <c r="S8" s="259"/>
      <c r="T8" s="259"/>
      <c r="U8" s="259"/>
      <c r="V8" s="259"/>
      <c r="W8" s="259"/>
      <c r="X8" s="259"/>
      <c r="Y8" s="259"/>
      <c r="Z8" s="259"/>
      <c r="AA8" s="259"/>
      <c r="AB8" s="259"/>
      <c r="AC8" s="259"/>
      <c r="AD8" s="259"/>
      <c r="AE8" s="259"/>
      <c r="AF8" s="259"/>
      <c r="AG8" s="259"/>
      <c r="AH8" s="259"/>
      <c r="AI8" s="259"/>
      <c r="AJ8" s="259"/>
      <c r="AK8" s="259"/>
      <c r="AL8" s="259"/>
      <c r="AM8" s="259"/>
      <c r="AN8" s="259"/>
      <c r="AO8" s="259"/>
      <c r="AP8" s="259"/>
      <c r="AQ8" s="259"/>
      <c r="AR8" s="259"/>
      <c r="AS8" s="259"/>
      <c r="AT8" s="259"/>
      <c r="AU8" s="259"/>
      <c r="AV8" s="259"/>
      <c r="AW8" s="259"/>
      <c r="AX8" s="259"/>
      <c r="AY8" s="259"/>
      <c r="AZ8" s="259"/>
      <c r="BA8" s="259"/>
      <c r="BB8" s="259"/>
      <c r="BC8" s="259"/>
      <c r="BD8" s="259"/>
      <c r="BE8" s="259"/>
      <c r="BF8" s="259"/>
      <c r="BG8" s="259"/>
      <c r="BH8" s="259"/>
      <c r="BI8" s="259"/>
      <c r="BJ8" s="259"/>
      <c r="BK8" s="259"/>
      <c r="BL8" s="259"/>
      <c r="BM8" s="259"/>
      <c r="BN8" s="259"/>
      <c r="BO8" s="259"/>
      <c r="BP8" s="259"/>
      <c r="BQ8" s="259"/>
      <c r="BR8" s="259"/>
      <c r="BS8" s="259"/>
      <c r="BT8" s="259"/>
      <c r="BU8" s="259"/>
      <c r="BV8" s="259"/>
      <c r="BW8" s="259"/>
      <c r="BX8" s="259"/>
      <c r="BY8" s="259"/>
      <c r="BZ8" s="259"/>
      <c r="CA8" s="259"/>
      <c r="CB8" s="259"/>
      <c r="CC8" s="259"/>
      <c r="CD8" s="259"/>
      <c r="CE8" s="259"/>
      <c r="CF8" s="259"/>
      <c r="CG8" s="259"/>
      <c r="CH8" s="259"/>
      <c r="CI8" s="259"/>
      <c r="CJ8" s="259"/>
      <c r="CK8" s="259"/>
      <c r="CL8" s="259"/>
      <c r="CM8" s="259"/>
      <c r="CN8" s="259"/>
      <c r="CO8" s="259"/>
      <c r="CP8" s="259"/>
      <c r="CQ8" s="259"/>
      <c r="CR8" s="259"/>
      <c r="CS8" s="259"/>
      <c r="CT8" s="259"/>
      <c r="CU8" s="259"/>
      <c r="CV8" s="259"/>
      <c r="CW8" s="259"/>
      <c r="CX8" s="259"/>
      <c r="CY8" s="259"/>
      <c r="CZ8" s="259"/>
      <c r="DA8" s="259"/>
      <c r="DB8" s="259"/>
      <c r="DC8" s="259"/>
      <c r="DD8" s="259"/>
      <c r="DE8" s="259"/>
      <c r="DF8" s="259"/>
      <c r="DG8" s="259"/>
      <c r="DH8" s="259"/>
      <c r="DI8" s="259"/>
      <c r="DJ8" s="259"/>
      <c r="DK8" s="259"/>
      <c r="DL8" s="259"/>
      <c r="DM8" s="259"/>
      <c r="DN8" s="259"/>
      <c r="DO8" s="259"/>
      <c r="DP8" s="259"/>
      <c r="DQ8" s="259"/>
      <c r="DR8" s="259"/>
      <c r="DS8" s="259"/>
      <c r="DT8" s="259"/>
      <c r="DU8" s="259"/>
      <c r="DV8" s="259"/>
      <c r="DW8" s="259"/>
      <c r="DX8" s="259"/>
      <c r="DY8" s="259"/>
      <c r="DZ8" s="259"/>
      <c r="EA8" s="259"/>
      <c r="EB8" s="259"/>
      <c r="EC8" s="259"/>
      <c r="ED8" s="259"/>
      <c r="EE8" s="259"/>
      <c r="EF8" s="259"/>
      <c r="EG8" s="259"/>
      <c r="EH8" s="259"/>
      <c r="EI8" s="259"/>
      <c r="EJ8" s="259"/>
      <c r="EK8" s="259"/>
      <c r="EL8" s="259"/>
      <c r="EM8" s="259"/>
      <c r="EN8" s="259"/>
      <c r="EO8" s="259"/>
      <c r="EP8" s="259"/>
      <c r="EQ8" s="259"/>
      <c r="ER8" s="259"/>
      <c r="ES8" s="259"/>
      <c r="ET8" s="259"/>
      <c r="EU8" s="259"/>
      <c r="EV8" s="259"/>
      <c r="EW8" s="259"/>
      <c r="EX8" s="259"/>
      <c r="EY8" s="259"/>
      <c r="EZ8" s="259"/>
      <c r="FA8" s="259"/>
      <c r="FB8" s="259"/>
      <c r="FC8" s="259"/>
      <c r="FD8" s="259"/>
      <c r="FE8" s="259"/>
      <c r="FF8" s="259"/>
      <c r="FG8" s="259"/>
      <c r="FH8" s="259"/>
      <c r="FI8" s="259"/>
      <c r="FJ8" s="259"/>
      <c r="FK8" s="259"/>
      <c r="FL8" s="259"/>
      <c r="FM8" s="259"/>
      <c r="FN8" s="259"/>
      <c r="FO8" s="259"/>
      <c r="FP8" s="259"/>
      <c r="FQ8" s="259"/>
      <c r="FR8" s="259"/>
      <c r="FS8" s="259"/>
      <c r="FT8" s="259"/>
      <c r="FU8" s="259"/>
      <c r="FV8" s="259"/>
      <c r="FW8" s="259"/>
      <c r="FX8" s="259"/>
      <c r="FY8" s="259"/>
      <c r="FZ8" s="259"/>
      <c r="GA8" s="259"/>
      <c r="GB8" s="259"/>
      <c r="GC8" s="259"/>
      <c r="GD8" s="259"/>
      <c r="GE8" s="259"/>
      <c r="GF8" s="259"/>
      <c r="GG8" s="259"/>
      <c r="GH8" s="259"/>
      <c r="GI8" s="259"/>
      <c r="GJ8" s="259"/>
      <c r="GK8" s="259"/>
      <c r="GL8" s="259"/>
      <c r="GM8" s="259"/>
      <c r="GN8" s="259"/>
      <c r="GO8" s="259"/>
      <c r="GP8" s="259"/>
      <c r="GQ8" s="259"/>
      <c r="GR8" s="259"/>
      <c r="GS8" s="259"/>
      <c r="GT8" s="259"/>
      <c r="GU8" s="259"/>
      <c r="GV8" s="259"/>
      <c r="GW8" s="259"/>
      <c r="GX8" s="259"/>
      <c r="GY8" s="259"/>
      <c r="GZ8" s="259"/>
      <c r="HA8" s="259"/>
      <c r="HB8" s="259"/>
      <c r="HC8" s="259"/>
      <c r="HD8" s="259"/>
      <c r="HE8" s="259"/>
      <c r="HF8" s="259"/>
      <c r="HG8" s="259"/>
      <c r="HH8" s="259"/>
      <c r="HI8" s="259"/>
      <c r="HJ8" s="259"/>
      <c r="HK8" s="259"/>
      <c r="HL8" s="259"/>
      <c r="HM8" s="259"/>
      <c r="HN8" s="259"/>
      <c r="HO8" s="259"/>
      <c r="HP8" s="259"/>
      <c r="HQ8" s="259"/>
      <c r="HR8" s="259"/>
      <c r="HS8" s="259"/>
      <c r="HT8" s="259"/>
      <c r="HU8" s="259"/>
      <c r="HV8" s="259"/>
      <c r="HW8" s="259"/>
      <c r="HX8" s="259"/>
      <c r="HY8" s="259"/>
      <c r="HZ8" s="259"/>
      <c r="IA8" s="259"/>
      <c r="IB8" s="259"/>
      <c r="IC8" s="259"/>
      <c r="ID8" s="259"/>
      <c r="IE8" s="259"/>
      <c r="IF8" s="259"/>
    </row>
    <row r="9" spans="1:240" s="260" customFormat="1" ht="26.25" customHeight="1">
      <c r="A9" s="308" t="s">
        <v>4</v>
      </c>
      <c r="B9" s="309">
        <v>4</v>
      </c>
      <c r="C9" s="309">
        <f t="shared" si="1"/>
        <v>1</v>
      </c>
      <c r="D9" s="309">
        <v>0</v>
      </c>
      <c r="E9" s="309">
        <v>0</v>
      </c>
      <c r="F9" s="309">
        <v>0</v>
      </c>
      <c r="G9" s="309">
        <v>0</v>
      </c>
      <c r="H9" s="309">
        <v>1</v>
      </c>
      <c r="I9" s="309">
        <v>0</v>
      </c>
      <c r="J9" s="309">
        <v>60</v>
      </c>
      <c r="K9" s="309">
        <f t="shared" si="2"/>
        <v>44</v>
      </c>
      <c r="L9" s="309">
        <v>1</v>
      </c>
      <c r="M9" s="309">
        <v>5</v>
      </c>
      <c r="N9" s="309">
        <v>1</v>
      </c>
      <c r="O9" s="309">
        <v>0</v>
      </c>
      <c r="P9" s="309">
        <v>27</v>
      </c>
      <c r="Q9" s="309">
        <v>10</v>
      </c>
      <c r="R9" s="259"/>
      <c r="S9" s="259"/>
      <c r="T9" s="259"/>
      <c r="U9" s="259"/>
      <c r="V9" s="259"/>
      <c r="W9" s="259"/>
      <c r="X9" s="259"/>
      <c r="Y9" s="259"/>
      <c r="Z9" s="259"/>
      <c r="AA9" s="259"/>
      <c r="AB9" s="259"/>
      <c r="AC9" s="259"/>
      <c r="AD9" s="259"/>
      <c r="AE9" s="259"/>
      <c r="AF9" s="259"/>
      <c r="AG9" s="259"/>
      <c r="AH9" s="259"/>
      <c r="AI9" s="259"/>
      <c r="AJ9" s="259"/>
      <c r="AK9" s="259"/>
      <c r="AL9" s="259"/>
      <c r="AM9" s="259"/>
      <c r="AN9" s="259"/>
      <c r="AO9" s="259"/>
      <c r="AP9" s="259"/>
      <c r="AQ9" s="259"/>
      <c r="AR9" s="259"/>
      <c r="AS9" s="259"/>
      <c r="AT9" s="259"/>
      <c r="AU9" s="259"/>
      <c r="AV9" s="259"/>
      <c r="AW9" s="259"/>
      <c r="AX9" s="259"/>
      <c r="AY9" s="259"/>
      <c r="AZ9" s="259"/>
      <c r="BA9" s="259"/>
      <c r="BB9" s="259"/>
      <c r="BC9" s="259"/>
      <c r="BD9" s="259"/>
      <c r="BE9" s="259"/>
      <c r="BF9" s="259"/>
      <c r="BG9" s="259"/>
      <c r="BH9" s="259"/>
      <c r="BI9" s="259"/>
      <c r="BJ9" s="259"/>
      <c r="BK9" s="259"/>
      <c r="BL9" s="259"/>
      <c r="BM9" s="259"/>
      <c r="BN9" s="259"/>
      <c r="BO9" s="259"/>
      <c r="BP9" s="259"/>
      <c r="BQ9" s="259"/>
      <c r="BR9" s="259"/>
      <c r="BS9" s="259"/>
      <c r="BT9" s="259"/>
      <c r="BU9" s="259"/>
      <c r="BV9" s="259"/>
      <c r="BW9" s="259"/>
      <c r="BX9" s="259"/>
      <c r="BY9" s="259"/>
      <c r="BZ9" s="259"/>
      <c r="CA9" s="259"/>
      <c r="CB9" s="259"/>
      <c r="CC9" s="259"/>
      <c r="CD9" s="259"/>
      <c r="CE9" s="259"/>
      <c r="CF9" s="259"/>
      <c r="CG9" s="259"/>
      <c r="CH9" s="259"/>
      <c r="CI9" s="259"/>
      <c r="CJ9" s="259"/>
      <c r="CK9" s="259"/>
      <c r="CL9" s="259"/>
      <c r="CM9" s="259"/>
      <c r="CN9" s="259"/>
      <c r="CO9" s="259"/>
      <c r="CP9" s="259"/>
      <c r="CQ9" s="259"/>
      <c r="CR9" s="259"/>
      <c r="CS9" s="259"/>
      <c r="CT9" s="259"/>
      <c r="CU9" s="259"/>
      <c r="CV9" s="259"/>
      <c r="CW9" s="259"/>
      <c r="CX9" s="259"/>
      <c r="CY9" s="259"/>
      <c r="CZ9" s="259"/>
      <c r="DA9" s="259"/>
      <c r="DB9" s="259"/>
      <c r="DC9" s="259"/>
      <c r="DD9" s="259"/>
      <c r="DE9" s="259"/>
      <c r="DF9" s="259"/>
      <c r="DG9" s="259"/>
      <c r="DH9" s="259"/>
      <c r="DI9" s="259"/>
      <c r="DJ9" s="259"/>
      <c r="DK9" s="259"/>
      <c r="DL9" s="259"/>
      <c r="DM9" s="259"/>
      <c r="DN9" s="259"/>
      <c r="DO9" s="259"/>
      <c r="DP9" s="259"/>
      <c r="DQ9" s="259"/>
      <c r="DR9" s="259"/>
      <c r="DS9" s="259"/>
      <c r="DT9" s="259"/>
      <c r="DU9" s="259"/>
      <c r="DV9" s="259"/>
      <c r="DW9" s="259"/>
      <c r="DX9" s="259"/>
      <c r="DY9" s="259"/>
      <c r="DZ9" s="259"/>
      <c r="EA9" s="259"/>
      <c r="EB9" s="259"/>
      <c r="EC9" s="259"/>
      <c r="ED9" s="259"/>
      <c r="EE9" s="259"/>
      <c r="EF9" s="259"/>
      <c r="EG9" s="259"/>
      <c r="EH9" s="259"/>
      <c r="EI9" s="259"/>
      <c r="EJ9" s="259"/>
      <c r="EK9" s="259"/>
      <c r="EL9" s="259"/>
      <c r="EM9" s="259"/>
      <c r="EN9" s="259"/>
      <c r="EO9" s="259"/>
      <c r="EP9" s="259"/>
      <c r="EQ9" s="259"/>
      <c r="ER9" s="259"/>
      <c r="ES9" s="259"/>
      <c r="ET9" s="259"/>
      <c r="EU9" s="259"/>
      <c r="EV9" s="259"/>
      <c r="EW9" s="259"/>
      <c r="EX9" s="259"/>
      <c r="EY9" s="259"/>
      <c r="EZ9" s="259"/>
      <c r="FA9" s="259"/>
      <c r="FB9" s="259"/>
      <c r="FC9" s="259"/>
      <c r="FD9" s="259"/>
      <c r="FE9" s="259"/>
      <c r="FF9" s="259"/>
      <c r="FG9" s="259"/>
      <c r="FH9" s="259"/>
      <c r="FI9" s="259"/>
      <c r="FJ9" s="259"/>
      <c r="FK9" s="259"/>
      <c r="FL9" s="259"/>
      <c r="FM9" s="259"/>
      <c r="FN9" s="259"/>
      <c r="FO9" s="259"/>
      <c r="FP9" s="259"/>
      <c r="FQ9" s="259"/>
      <c r="FR9" s="259"/>
      <c r="FS9" s="259"/>
      <c r="FT9" s="259"/>
      <c r="FU9" s="259"/>
      <c r="FV9" s="259"/>
      <c r="FW9" s="259"/>
      <c r="FX9" s="259"/>
      <c r="FY9" s="259"/>
      <c r="FZ9" s="259"/>
      <c r="GA9" s="259"/>
      <c r="GB9" s="259"/>
      <c r="GC9" s="259"/>
      <c r="GD9" s="259"/>
      <c r="GE9" s="259"/>
      <c r="GF9" s="259"/>
      <c r="GG9" s="259"/>
      <c r="GH9" s="259"/>
      <c r="GI9" s="259"/>
      <c r="GJ9" s="259"/>
      <c r="GK9" s="259"/>
      <c r="GL9" s="259"/>
      <c r="GM9" s="259"/>
      <c r="GN9" s="259"/>
      <c r="GO9" s="259"/>
      <c r="GP9" s="259"/>
      <c r="GQ9" s="259"/>
      <c r="GR9" s="259"/>
      <c r="GS9" s="259"/>
      <c r="GT9" s="259"/>
      <c r="GU9" s="259"/>
      <c r="GV9" s="259"/>
      <c r="GW9" s="259"/>
      <c r="GX9" s="259"/>
      <c r="GY9" s="259"/>
      <c r="GZ9" s="259"/>
      <c r="HA9" s="259"/>
      <c r="HB9" s="259"/>
      <c r="HC9" s="259"/>
      <c r="HD9" s="259"/>
      <c r="HE9" s="259"/>
      <c r="HF9" s="259"/>
      <c r="HG9" s="259"/>
      <c r="HH9" s="259"/>
      <c r="HI9" s="259"/>
      <c r="HJ9" s="259"/>
      <c r="HK9" s="259"/>
      <c r="HL9" s="259"/>
      <c r="HM9" s="259"/>
      <c r="HN9" s="259"/>
      <c r="HO9" s="259"/>
      <c r="HP9" s="259"/>
      <c r="HQ9" s="259"/>
      <c r="HR9" s="259"/>
      <c r="HS9" s="259"/>
      <c r="HT9" s="259"/>
      <c r="HU9" s="259"/>
      <c r="HV9" s="259"/>
      <c r="HW9" s="259"/>
      <c r="HX9" s="259"/>
      <c r="HY9" s="259"/>
      <c r="HZ9" s="259"/>
      <c r="IA9" s="259"/>
      <c r="IB9" s="259"/>
      <c r="IC9" s="259"/>
      <c r="ID9" s="259"/>
      <c r="IE9" s="259"/>
      <c r="IF9" s="259"/>
    </row>
    <row r="10" spans="1:240" s="260" customFormat="1" ht="26.25" customHeight="1">
      <c r="A10" s="308" t="s">
        <v>5</v>
      </c>
      <c r="B10" s="309">
        <v>3</v>
      </c>
      <c r="C10" s="309">
        <f t="shared" si="1"/>
        <v>3</v>
      </c>
      <c r="D10" s="309">
        <v>0</v>
      </c>
      <c r="E10" s="309">
        <v>0</v>
      </c>
      <c r="F10" s="309">
        <v>0</v>
      </c>
      <c r="G10" s="309">
        <v>0</v>
      </c>
      <c r="H10" s="309">
        <v>3</v>
      </c>
      <c r="I10" s="309">
        <v>0</v>
      </c>
      <c r="J10" s="309">
        <v>131</v>
      </c>
      <c r="K10" s="309">
        <f t="shared" si="2"/>
        <v>94</v>
      </c>
      <c r="L10" s="309">
        <v>4</v>
      </c>
      <c r="M10" s="309">
        <v>21</v>
      </c>
      <c r="N10" s="309">
        <v>3</v>
      </c>
      <c r="O10" s="309">
        <v>0</v>
      </c>
      <c r="P10" s="309">
        <v>51</v>
      </c>
      <c r="Q10" s="309">
        <v>15</v>
      </c>
      <c r="R10" s="265"/>
      <c r="S10" s="265"/>
      <c r="T10" s="265"/>
      <c r="U10" s="265"/>
      <c r="V10" s="265"/>
      <c r="W10" s="265"/>
      <c r="X10" s="265"/>
      <c r="Y10" s="265"/>
      <c r="Z10" s="265"/>
      <c r="AA10" s="265"/>
      <c r="AB10" s="265"/>
      <c r="AC10" s="265"/>
      <c r="AD10" s="265"/>
      <c r="AE10" s="265"/>
      <c r="AF10" s="265"/>
      <c r="AG10" s="265"/>
      <c r="AH10" s="265"/>
      <c r="AI10" s="265"/>
      <c r="AJ10" s="265"/>
      <c r="AK10" s="265"/>
      <c r="AL10" s="265"/>
      <c r="AM10" s="265"/>
      <c r="AN10" s="265"/>
      <c r="AO10" s="265"/>
      <c r="AP10" s="265"/>
      <c r="AQ10" s="265"/>
      <c r="AR10" s="265"/>
      <c r="AS10" s="265"/>
      <c r="AT10" s="265"/>
      <c r="AU10" s="265"/>
      <c r="AV10" s="265"/>
      <c r="AW10" s="265"/>
      <c r="AX10" s="265"/>
      <c r="AY10" s="265"/>
      <c r="AZ10" s="265"/>
      <c r="BA10" s="265"/>
      <c r="BB10" s="265"/>
      <c r="BC10" s="265"/>
      <c r="BD10" s="265"/>
      <c r="BE10" s="265"/>
      <c r="BF10" s="265"/>
      <c r="BG10" s="265"/>
      <c r="BH10" s="265"/>
      <c r="BI10" s="265"/>
      <c r="BJ10" s="265"/>
      <c r="BK10" s="265"/>
      <c r="BL10" s="265"/>
      <c r="BM10" s="265"/>
      <c r="BN10" s="265"/>
      <c r="BO10" s="265"/>
      <c r="BP10" s="265"/>
      <c r="BQ10" s="265"/>
      <c r="BR10" s="265"/>
      <c r="BS10" s="265"/>
      <c r="BT10" s="265"/>
      <c r="BU10" s="265"/>
      <c r="BV10" s="265"/>
      <c r="BW10" s="265"/>
      <c r="BX10" s="265"/>
      <c r="BY10" s="265"/>
      <c r="BZ10" s="265"/>
      <c r="CA10" s="265"/>
      <c r="CB10" s="265"/>
      <c r="CC10" s="265"/>
      <c r="CD10" s="265"/>
      <c r="CE10" s="265"/>
      <c r="CF10" s="265"/>
      <c r="CG10" s="265"/>
      <c r="CH10" s="265"/>
      <c r="CI10" s="265"/>
      <c r="CJ10" s="265"/>
      <c r="CK10" s="265"/>
      <c r="CL10" s="265"/>
      <c r="CM10" s="265"/>
      <c r="CN10" s="265"/>
      <c r="CO10" s="265"/>
      <c r="CP10" s="265"/>
      <c r="CQ10" s="265"/>
      <c r="CR10" s="265"/>
      <c r="CS10" s="265"/>
      <c r="CT10" s="265"/>
      <c r="CU10" s="265"/>
      <c r="CV10" s="265"/>
      <c r="CW10" s="265"/>
      <c r="CX10" s="265"/>
      <c r="CY10" s="265"/>
      <c r="CZ10" s="265"/>
      <c r="DA10" s="265"/>
      <c r="DB10" s="265"/>
      <c r="DC10" s="265"/>
      <c r="DD10" s="265"/>
      <c r="DE10" s="265"/>
      <c r="DF10" s="265"/>
      <c r="DG10" s="265"/>
      <c r="DH10" s="265"/>
      <c r="DI10" s="265"/>
      <c r="DJ10" s="265"/>
      <c r="DK10" s="265"/>
      <c r="DL10" s="265"/>
      <c r="DM10" s="265"/>
      <c r="DN10" s="265"/>
      <c r="DO10" s="265"/>
      <c r="DP10" s="265"/>
      <c r="DQ10" s="265"/>
      <c r="DR10" s="265"/>
      <c r="DS10" s="265"/>
      <c r="DT10" s="265"/>
      <c r="DU10" s="265"/>
      <c r="DV10" s="265"/>
      <c r="DW10" s="265"/>
      <c r="DX10" s="265"/>
      <c r="DY10" s="265"/>
      <c r="DZ10" s="265"/>
      <c r="EA10" s="265"/>
      <c r="EB10" s="265"/>
      <c r="EC10" s="265"/>
      <c r="ED10" s="265"/>
      <c r="EE10" s="265"/>
      <c r="EF10" s="265"/>
      <c r="EG10" s="265"/>
      <c r="EH10" s="265"/>
      <c r="EI10" s="265"/>
      <c r="EJ10" s="265"/>
      <c r="EK10" s="265"/>
      <c r="EL10" s="265"/>
      <c r="EM10" s="265"/>
      <c r="EN10" s="265"/>
      <c r="EO10" s="265"/>
      <c r="EP10" s="265"/>
      <c r="EQ10" s="265"/>
      <c r="ER10" s="265"/>
      <c r="ES10" s="265"/>
      <c r="ET10" s="265"/>
      <c r="EU10" s="265"/>
      <c r="EV10" s="265"/>
      <c r="EW10" s="265"/>
      <c r="EX10" s="265"/>
      <c r="EY10" s="265"/>
      <c r="EZ10" s="265"/>
      <c r="FA10" s="265"/>
      <c r="FB10" s="265"/>
      <c r="FC10" s="265"/>
      <c r="FD10" s="265"/>
      <c r="FE10" s="265"/>
      <c r="FF10" s="265"/>
      <c r="FG10" s="265"/>
      <c r="FH10" s="265"/>
      <c r="FI10" s="265"/>
      <c r="FJ10" s="265"/>
      <c r="FK10" s="265"/>
      <c r="FL10" s="265"/>
      <c r="FM10" s="265"/>
      <c r="FN10" s="265"/>
      <c r="FO10" s="265"/>
      <c r="FP10" s="265"/>
      <c r="FQ10" s="265"/>
      <c r="FR10" s="265"/>
      <c r="FS10" s="265"/>
      <c r="FT10" s="265"/>
      <c r="FU10" s="265"/>
      <c r="FV10" s="265"/>
      <c r="FW10" s="265"/>
      <c r="FX10" s="265"/>
      <c r="FY10" s="265"/>
      <c r="FZ10" s="265"/>
      <c r="GA10" s="265"/>
      <c r="GB10" s="265"/>
      <c r="GC10" s="265"/>
      <c r="GD10" s="265"/>
      <c r="GE10" s="265"/>
      <c r="GF10" s="265"/>
      <c r="GG10" s="265"/>
      <c r="GH10" s="265"/>
      <c r="GI10" s="265"/>
      <c r="GJ10" s="265"/>
      <c r="GK10" s="265"/>
      <c r="GL10" s="265"/>
      <c r="GM10" s="265"/>
      <c r="GN10" s="265"/>
      <c r="GO10" s="265"/>
      <c r="GP10" s="265"/>
      <c r="GQ10" s="265"/>
      <c r="GR10" s="265"/>
      <c r="GS10" s="265"/>
      <c r="GT10" s="265"/>
      <c r="GU10" s="265"/>
      <c r="GV10" s="265"/>
      <c r="GW10" s="265"/>
      <c r="GX10" s="265"/>
      <c r="GY10" s="265"/>
      <c r="GZ10" s="265"/>
      <c r="HA10" s="265"/>
      <c r="HB10" s="265"/>
      <c r="HC10" s="265"/>
      <c r="HD10" s="265"/>
      <c r="HE10" s="265"/>
      <c r="HF10" s="265"/>
      <c r="HG10" s="265"/>
      <c r="HH10" s="265"/>
      <c r="HI10" s="265"/>
      <c r="HJ10" s="265"/>
      <c r="HK10" s="265"/>
      <c r="HL10" s="265"/>
      <c r="HM10" s="265"/>
      <c r="HN10" s="265"/>
      <c r="HO10" s="265"/>
      <c r="HP10" s="265"/>
      <c r="HQ10" s="265"/>
      <c r="HR10" s="265"/>
      <c r="HS10" s="265"/>
      <c r="HT10" s="265"/>
      <c r="HU10" s="265"/>
      <c r="HV10" s="265"/>
      <c r="HW10" s="265"/>
      <c r="HX10" s="265"/>
      <c r="HY10" s="265"/>
      <c r="HZ10" s="265"/>
      <c r="IA10" s="265"/>
      <c r="IB10" s="265"/>
      <c r="IC10" s="265"/>
      <c r="ID10" s="265"/>
      <c r="IE10" s="265"/>
      <c r="IF10" s="265"/>
    </row>
    <row r="11" spans="1:240" s="260" customFormat="1" ht="26.25" customHeight="1">
      <c r="A11" s="308" t="s">
        <v>6</v>
      </c>
      <c r="B11" s="309">
        <v>3</v>
      </c>
      <c r="C11" s="309">
        <f t="shared" si="1"/>
        <v>2</v>
      </c>
      <c r="D11" s="309">
        <v>0</v>
      </c>
      <c r="E11" s="309">
        <v>1</v>
      </c>
      <c r="F11" s="309">
        <v>0</v>
      </c>
      <c r="G11" s="309">
        <v>0</v>
      </c>
      <c r="H11" s="309">
        <v>1</v>
      </c>
      <c r="I11" s="309">
        <v>0</v>
      </c>
      <c r="J11" s="309">
        <v>80</v>
      </c>
      <c r="K11" s="309">
        <f t="shared" si="2"/>
        <v>54</v>
      </c>
      <c r="L11" s="309">
        <v>1</v>
      </c>
      <c r="M11" s="309">
        <v>12</v>
      </c>
      <c r="N11" s="309">
        <v>0</v>
      </c>
      <c r="O11" s="309">
        <v>0</v>
      </c>
      <c r="P11" s="309">
        <v>29</v>
      </c>
      <c r="Q11" s="309">
        <v>12</v>
      </c>
      <c r="R11" s="259"/>
      <c r="S11" s="259"/>
      <c r="T11" s="259"/>
      <c r="U11" s="259"/>
      <c r="V11" s="259"/>
      <c r="W11" s="259"/>
      <c r="X11" s="259"/>
      <c r="Y11" s="259"/>
      <c r="Z11" s="259"/>
      <c r="AA11" s="259"/>
      <c r="AB11" s="259"/>
      <c r="AC11" s="259"/>
      <c r="AD11" s="259"/>
      <c r="AE11" s="259"/>
      <c r="AF11" s="259"/>
      <c r="AG11" s="259"/>
      <c r="AH11" s="259"/>
      <c r="AI11" s="259"/>
      <c r="AJ11" s="259"/>
      <c r="AK11" s="259"/>
      <c r="AL11" s="259"/>
      <c r="AM11" s="259"/>
      <c r="AN11" s="259"/>
      <c r="AO11" s="259"/>
      <c r="AP11" s="259"/>
      <c r="AQ11" s="259"/>
      <c r="AR11" s="259"/>
      <c r="AS11" s="259"/>
      <c r="AT11" s="259"/>
      <c r="AU11" s="259"/>
      <c r="AV11" s="259"/>
      <c r="AW11" s="259"/>
      <c r="AX11" s="259"/>
      <c r="AY11" s="259"/>
      <c r="AZ11" s="259"/>
      <c r="BA11" s="259"/>
      <c r="BB11" s="259"/>
      <c r="BC11" s="259"/>
      <c r="BD11" s="259"/>
      <c r="BE11" s="259"/>
      <c r="BF11" s="259"/>
      <c r="BG11" s="259"/>
      <c r="BH11" s="259"/>
      <c r="BI11" s="259"/>
      <c r="BJ11" s="259"/>
      <c r="BK11" s="259"/>
      <c r="BL11" s="259"/>
      <c r="BM11" s="259"/>
      <c r="BN11" s="259"/>
      <c r="BO11" s="259"/>
      <c r="BP11" s="259"/>
      <c r="BQ11" s="259"/>
      <c r="BR11" s="259"/>
      <c r="BS11" s="259"/>
      <c r="BT11" s="259"/>
      <c r="BU11" s="259"/>
      <c r="BV11" s="259"/>
      <c r="BW11" s="259"/>
      <c r="BX11" s="259"/>
      <c r="BY11" s="259"/>
      <c r="BZ11" s="259"/>
      <c r="CA11" s="259"/>
      <c r="CB11" s="259"/>
      <c r="CC11" s="259"/>
      <c r="CD11" s="259"/>
      <c r="CE11" s="259"/>
      <c r="CF11" s="259"/>
      <c r="CG11" s="259"/>
      <c r="CH11" s="259"/>
      <c r="CI11" s="259"/>
      <c r="CJ11" s="259"/>
      <c r="CK11" s="259"/>
      <c r="CL11" s="259"/>
      <c r="CM11" s="259"/>
      <c r="CN11" s="259"/>
      <c r="CO11" s="259"/>
      <c r="CP11" s="259"/>
      <c r="CQ11" s="259"/>
      <c r="CR11" s="259"/>
      <c r="CS11" s="259"/>
      <c r="CT11" s="259"/>
      <c r="CU11" s="259"/>
      <c r="CV11" s="259"/>
      <c r="CW11" s="259"/>
      <c r="CX11" s="259"/>
      <c r="CY11" s="259"/>
      <c r="CZ11" s="259"/>
      <c r="DA11" s="259"/>
      <c r="DB11" s="259"/>
      <c r="DC11" s="259"/>
      <c r="DD11" s="259"/>
      <c r="DE11" s="259"/>
      <c r="DF11" s="259"/>
      <c r="DG11" s="259"/>
      <c r="DH11" s="259"/>
      <c r="DI11" s="259"/>
      <c r="DJ11" s="259"/>
      <c r="DK11" s="259"/>
      <c r="DL11" s="259"/>
      <c r="DM11" s="259"/>
      <c r="DN11" s="259"/>
      <c r="DO11" s="259"/>
      <c r="DP11" s="259"/>
      <c r="DQ11" s="259"/>
      <c r="DR11" s="259"/>
      <c r="DS11" s="259"/>
      <c r="DT11" s="259"/>
      <c r="DU11" s="259"/>
      <c r="DV11" s="259"/>
      <c r="DW11" s="259"/>
      <c r="DX11" s="259"/>
      <c r="DY11" s="259"/>
      <c r="DZ11" s="259"/>
      <c r="EA11" s="259"/>
      <c r="EB11" s="259"/>
      <c r="EC11" s="259"/>
      <c r="ED11" s="259"/>
      <c r="EE11" s="259"/>
      <c r="EF11" s="259"/>
      <c r="EG11" s="259"/>
      <c r="EH11" s="259"/>
      <c r="EI11" s="259"/>
      <c r="EJ11" s="259"/>
      <c r="EK11" s="259"/>
      <c r="EL11" s="259"/>
      <c r="EM11" s="259"/>
      <c r="EN11" s="259"/>
      <c r="EO11" s="259"/>
      <c r="EP11" s="259"/>
      <c r="EQ11" s="259"/>
      <c r="ER11" s="259"/>
      <c r="ES11" s="259"/>
      <c r="ET11" s="259"/>
      <c r="EU11" s="259"/>
      <c r="EV11" s="259"/>
      <c r="EW11" s="259"/>
      <c r="EX11" s="259"/>
      <c r="EY11" s="259"/>
      <c r="EZ11" s="259"/>
      <c r="FA11" s="259"/>
      <c r="FB11" s="259"/>
      <c r="FC11" s="259"/>
      <c r="FD11" s="259"/>
      <c r="FE11" s="259"/>
      <c r="FF11" s="259"/>
      <c r="FG11" s="259"/>
      <c r="FH11" s="259"/>
      <c r="FI11" s="259"/>
      <c r="FJ11" s="259"/>
      <c r="FK11" s="259"/>
      <c r="FL11" s="259"/>
      <c r="FM11" s="259"/>
      <c r="FN11" s="259"/>
      <c r="FO11" s="259"/>
      <c r="FP11" s="259"/>
      <c r="FQ11" s="259"/>
      <c r="FR11" s="259"/>
      <c r="FS11" s="259"/>
      <c r="FT11" s="259"/>
      <c r="FU11" s="259"/>
      <c r="FV11" s="259"/>
      <c r="FW11" s="259"/>
      <c r="FX11" s="259"/>
      <c r="FY11" s="259"/>
      <c r="FZ11" s="259"/>
      <c r="GA11" s="259"/>
      <c r="GB11" s="259"/>
      <c r="GC11" s="259"/>
      <c r="GD11" s="259"/>
      <c r="GE11" s="259"/>
      <c r="GF11" s="259"/>
      <c r="GG11" s="259"/>
      <c r="GH11" s="259"/>
      <c r="GI11" s="259"/>
      <c r="GJ11" s="259"/>
      <c r="GK11" s="259"/>
      <c r="GL11" s="259"/>
      <c r="GM11" s="259"/>
      <c r="GN11" s="259"/>
      <c r="GO11" s="259"/>
      <c r="GP11" s="259"/>
      <c r="GQ11" s="259"/>
      <c r="GR11" s="259"/>
      <c r="GS11" s="259"/>
      <c r="GT11" s="259"/>
      <c r="GU11" s="259"/>
      <c r="GV11" s="259"/>
      <c r="GW11" s="259"/>
      <c r="GX11" s="259"/>
      <c r="GY11" s="259"/>
      <c r="GZ11" s="259"/>
      <c r="HA11" s="259"/>
      <c r="HB11" s="259"/>
      <c r="HC11" s="259"/>
      <c r="HD11" s="259"/>
      <c r="HE11" s="259"/>
      <c r="HF11" s="259"/>
      <c r="HG11" s="259"/>
      <c r="HH11" s="259"/>
      <c r="HI11" s="259"/>
      <c r="HJ11" s="259"/>
      <c r="HK11" s="259"/>
      <c r="HL11" s="259"/>
      <c r="HM11" s="259"/>
      <c r="HN11" s="259"/>
      <c r="HO11" s="259"/>
      <c r="HP11" s="259"/>
      <c r="HQ11" s="259"/>
      <c r="HR11" s="259"/>
      <c r="HS11" s="259"/>
      <c r="HT11" s="259"/>
      <c r="HU11" s="259"/>
      <c r="HV11" s="259"/>
      <c r="HW11" s="259"/>
      <c r="HX11" s="259"/>
      <c r="HY11" s="259"/>
      <c r="HZ11" s="259"/>
      <c r="IA11" s="259"/>
      <c r="IB11" s="259"/>
      <c r="IC11" s="259"/>
      <c r="ID11" s="259"/>
      <c r="IE11" s="259"/>
      <c r="IF11" s="259"/>
    </row>
    <row r="12" spans="1:240" s="260" customFormat="1" ht="26.25" customHeight="1">
      <c r="A12" s="308" t="s">
        <v>36</v>
      </c>
      <c r="B12" s="309">
        <v>3</v>
      </c>
      <c r="C12" s="309">
        <f t="shared" si="1"/>
        <v>2</v>
      </c>
      <c r="D12" s="309">
        <v>0</v>
      </c>
      <c r="E12" s="309">
        <v>0</v>
      </c>
      <c r="F12" s="309">
        <v>0</v>
      </c>
      <c r="G12" s="309">
        <v>0</v>
      </c>
      <c r="H12" s="309">
        <v>2</v>
      </c>
      <c r="I12" s="309">
        <v>0</v>
      </c>
      <c r="J12" s="309">
        <v>112</v>
      </c>
      <c r="K12" s="309">
        <f t="shared" si="2"/>
        <v>88</v>
      </c>
      <c r="L12" s="309">
        <v>2</v>
      </c>
      <c r="M12" s="309">
        <v>15</v>
      </c>
      <c r="N12" s="309">
        <v>3</v>
      </c>
      <c r="O12" s="309">
        <v>2</v>
      </c>
      <c r="P12" s="309">
        <v>54</v>
      </c>
      <c r="Q12" s="309">
        <v>12</v>
      </c>
      <c r="R12" s="259"/>
      <c r="S12" s="259"/>
      <c r="T12" s="259"/>
      <c r="U12" s="259"/>
      <c r="V12" s="259"/>
      <c r="W12" s="259"/>
      <c r="X12" s="259"/>
      <c r="Y12" s="259"/>
      <c r="Z12" s="259"/>
      <c r="AA12" s="259"/>
      <c r="AB12" s="259"/>
      <c r="AC12" s="259"/>
      <c r="AD12" s="259"/>
      <c r="AE12" s="259"/>
      <c r="AF12" s="259"/>
      <c r="AG12" s="259"/>
      <c r="AH12" s="259"/>
      <c r="AI12" s="259"/>
      <c r="AJ12" s="259"/>
      <c r="AK12" s="259"/>
      <c r="AL12" s="259"/>
      <c r="AM12" s="259"/>
      <c r="AN12" s="259"/>
      <c r="AO12" s="259"/>
      <c r="AP12" s="259"/>
      <c r="AQ12" s="259"/>
      <c r="AR12" s="259"/>
      <c r="AS12" s="259"/>
      <c r="AT12" s="259"/>
      <c r="AU12" s="259"/>
      <c r="AV12" s="259"/>
      <c r="AW12" s="259"/>
      <c r="AX12" s="259"/>
      <c r="AY12" s="259"/>
      <c r="AZ12" s="259"/>
      <c r="BA12" s="259"/>
      <c r="BB12" s="259"/>
      <c r="BC12" s="259"/>
      <c r="BD12" s="259"/>
      <c r="BE12" s="259"/>
      <c r="BF12" s="259"/>
      <c r="BG12" s="259"/>
      <c r="BH12" s="259"/>
      <c r="BI12" s="259"/>
      <c r="BJ12" s="259"/>
      <c r="BK12" s="259"/>
      <c r="BL12" s="259"/>
      <c r="BM12" s="259"/>
      <c r="BN12" s="259"/>
      <c r="BO12" s="259"/>
      <c r="BP12" s="259"/>
      <c r="BQ12" s="259"/>
      <c r="BR12" s="259"/>
      <c r="BS12" s="259"/>
      <c r="BT12" s="259"/>
      <c r="BU12" s="259"/>
      <c r="BV12" s="259"/>
      <c r="BW12" s="259"/>
      <c r="BX12" s="259"/>
      <c r="BY12" s="259"/>
      <c r="BZ12" s="259"/>
      <c r="CA12" s="259"/>
      <c r="CB12" s="259"/>
      <c r="CC12" s="259"/>
      <c r="CD12" s="259"/>
      <c r="CE12" s="259"/>
      <c r="CF12" s="259"/>
      <c r="CG12" s="259"/>
      <c r="CH12" s="259"/>
      <c r="CI12" s="259"/>
      <c r="CJ12" s="259"/>
      <c r="CK12" s="259"/>
      <c r="CL12" s="259"/>
      <c r="CM12" s="259"/>
      <c r="CN12" s="259"/>
      <c r="CO12" s="259"/>
      <c r="CP12" s="259"/>
      <c r="CQ12" s="259"/>
      <c r="CR12" s="259"/>
      <c r="CS12" s="259"/>
      <c r="CT12" s="259"/>
      <c r="CU12" s="259"/>
      <c r="CV12" s="259"/>
      <c r="CW12" s="259"/>
      <c r="CX12" s="259"/>
      <c r="CY12" s="259"/>
      <c r="CZ12" s="259"/>
      <c r="DA12" s="259"/>
      <c r="DB12" s="259"/>
      <c r="DC12" s="259"/>
      <c r="DD12" s="259"/>
      <c r="DE12" s="259"/>
      <c r="DF12" s="259"/>
      <c r="DG12" s="259"/>
      <c r="DH12" s="259"/>
      <c r="DI12" s="259"/>
      <c r="DJ12" s="259"/>
      <c r="DK12" s="259"/>
      <c r="DL12" s="259"/>
      <c r="DM12" s="259"/>
      <c r="DN12" s="259"/>
      <c r="DO12" s="259"/>
      <c r="DP12" s="259"/>
      <c r="DQ12" s="259"/>
      <c r="DR12" s="259"/>
      <c r="DS12" s="259"/>
      <c r="DT12" s="259"/>
      <c r="DU12" s="259"/>
      <c r="DV12" s="259"/>
      <c r="DW12" s="259"/>
      <c r="DX12" s="259"/>
      <c r="DY12" s="259"/>
      <c r="DZ12" s="259"/>
      <c r="EA12" s="259"/>
      <c r="EB12" s="259"/>
      <c r="EC12" s="259"/>
      <c r="ED12" s="259"/>
      <c r="EE12" s="259"/>
      <c r="EF12" s="259"/>
      <c r="EG12" s="259"/>
      <c r="EH12" s="259"/>
      <c r="EI12" s="259"/>
      <c r="EJ12" s="259"/>
      <c r="EK12" s="259"/>
      <c r="EL12" s="259"/>
      <c r="EM12" s="259"/>
      <c r="EN12" s="259"/>
      <c r="EO12" s="259"/>
      <c r="EP12" s="259"/>
      <c r="EQ12" s="259"/>
      <c r="ER12" s="259"/>
      <c r="ES12" s="259"/>
      <c r="ET12" s="259"/>
      <c r="EU12" s="259"/>
      <c r="EV12" s="259"/>
      <c r="EW12" s="259"/>
      <c r="EX12" s="259"/>
      <c r="EY12" s="259"/>
      <c r="EZ12" s="259"/>
      <c r="FA12" s="259"/>
      <c r="FB12" s="259"/>
      <c r="FC12" s="259"/>
      <c r="FD12" s="259"/>
      <c r="FE12" s="259"/>
      <c r="FF12" s="259"/>
      <c r="FG12" s="259"/>
      <c r="FH12" s="259"/>
      <c r="FI12" s="259"/>
      <c r="FJ12" s="259"/>
      <c r="FK12" s="259"/>
      <c r="FL12" s="259"/>
      <c r="FM12" s="259"/>
      <c r="FN12" s="259"/>
      <c r="FO12" s="259"/>
      <c r="FP12" s="259"/>
      <c r="FQ12" s="259"/>
      <c r="FR12" s="259"/>
      <c r="FS12" s="259"/>
      <c r="FT12" s="259"/>
      <c r="FU12" s="259"/>
      <c r="FV12" s="259"/>
      <c r="FW12" s="259"/>
      <c r="FX12" s="259"/>
      <c r="FY12" s="259"/>
      <c r="FZ12" s="259"/>
      <c r="GA12" s="259"/>
      <c r="GB12" s="259"/>
      <c r="GC12" s="259"/>
      <c r="GD12" s="259"/>
      <c r="GE12" s="259"/>
      <c r="GF12" s="259"/>
      <c r="GG12" s="259"/>
      <c r="GH12" s="259"/>
      <c r="GI12" s="259"/>
      <c r="GJ12" s="259"/>
      <c r="GK12" s="259"/>
      <c r="GL12" s="259"/>
      <c r="GM12" s="259"/>
      <c r="GN12" s="259"/>
      <c r="GO12" s="259"/>
      <c r="GP12" s="259"/>
      <c r="GQ12" s="259"/>
      <c r="GR12" s="259"/>
      <c r="GS12" s="259"/>
      <c r="GT12" s="259"/>
      <c r="GU12" s="259"/>
      <c r="GV12" s="259"/>
      <c r="GW12" s="259"/>
      <c r="GX12" s="259"/>
      <c r="GY12" s="259"/>
      <c r="GZ12" s="259"/>
      <c r="HA12" s="259"/>
      <c r="HB12" s="259"/>
      <c r="HC12" s="259"/>
      <c r="HD12" s="259"/>
      <c r="HE12" s="259"/>
      <c r="HF12" s="259"/>
      <c r="HG12" s="259"/>
      <c r="HH12" s="259"/>
      <c r="HI12" s="259"/>
      <c r="HJ12" s="259"/>
      <c r="HK12" s="259"/>
      <c r="HL12" s="259"/>
      <c r="HM12" s="259"/>
      <c r="HN12" s="259"/>
      <c r="HO12" s="259"/>
      <c r="HP12" s="259"/>
      <c r="HQ12" s="259"/>
      <c r="HR12" s="259"/>
      <c r="HS12" s="259"/>
      <c r="HT12" s="259"/>
      <c r="HU12" s="259"/>
      <c r="HV12" s="259"/>
      <c r="HW12" s="259"/>
      <c r="HX12" s="259"/>
      <c r="HY12" s="259"/>
      <c r="HZ12" s="259"/>
      <c r="IA12" s="259"/>
      <c r="IB12" s="259"/>
      <c r="IC12" s="259"/>
      <c r="ID12" s="259"/>
      <c r="IE12" s="259"/>
      <c r="IF12" s="259"/>
    </row>
    <row r="13" spans="1:240" s="260" customFormat="1" ht="26.25" customHeight="1">
      <c r="A13" s="308" t="s">
        <v>8</v>
      </c>
      <c r="B13" s="309">
        <v>2</v>
      </c>
      <c r="C13" s="309">
        <f t="shared" si="1"/>
        <v>1</v>
      </c>
      <c r="D13" s="309">
        <v>0</v>
      </c>
      <c r="E13" s="309">
        <v>1</v>
      </c>
      <c r="F13" s="309">
        <v>0</v>
      </c>
      <c r="G13" s="309">
        <v>0</v>
      </c>
      <c r="H13" s="309">
        <v>0</v>
      </c>
      <c r="I13" s="309">
        <v>0</v>
      </c>
      <c r="J13" s="309">
        <v>77</v>
      </c>
      <c r="K13" s="309">
        <f t="shared" si="2"/>
        <v>36</v>
      </c>
      <c r="L13" s="309">
        <v>0</v>
      </c>
      <c r="M13" s="309">
        <v>2</v>
      </c>
      <c r="N13" s="309">
        <v>0</v>
      </c>
      <c r="O13" s="309">
        <v>0</v>
      </c>
      <c r="P13" s="309">
        <v>32</v>
      </c>
      <c r="Q13" s="309">
        <v>2</v>
      </c>
      <c r="R13" s="265"/>
      <c r="S13" s="265"/>
      <c r="T13" s="265"/>
      <c r="U13" s="265"/>
      <c r="V13" s="265"/>
      <c r="W13" s="265"/>
      <c r="X13" s="265"/>
      <c r="Y13" s="265"/>
      <c r="Z13" s="265"/>
      <c r="AA13" s="265"/>
      <c r="AB13" s="265"/>
      <c r="AC13" s="265"/>
      <c r="AD13" s="265"/>
      <c r="AE13" s="265"/>
      <c r="AF13" s="265"/>
      <c r="AG13" s="265"/>
      <c r="AH13" s="265"/>
      <c r="AI13" s="265"/>
      <c r="AJ13" s="265"/>
      <c r="AK13" s="265"/>
      <c r="AL13" s="265"/>
      <c r="AM13" s="265"/>
      <c r="AN13" s="265"/>
      <c r="AO13" s="265"/>
      <c r="AP13" s="265"/>
      <c r="AQ13" s="265"/>
      <c r="AR13" s="265"/>
      <c r="AS13" s="265"/>
      <c r="AT13" s="265"/>
      <c r="AU13" s="265"/>
      <c r="AV13" s="265"/>
      <c r="AW13" s="265"/>
      <c r="AX13" s="265"/>
      <c r="AY13" s="265"/>
      <c r="AZ13" s="265"/>
      <c r="BA13" s="265"/>
      <c r="BB13" s="265"/>
      <c r="BC13" s="265"/>
      <c r="BD13" s="265"/>
      <c r="BE13" s="265"/>
      <c r="BF13" s="265"/>
      <c r="BG13" s="265"/>
      <c r="BH13" s="265"/>
      <c r="BI13" s="265"/>
      <c r="BJ13" s="265"/>
      <c r="BK13" s="265"/>
      <c r="BL13" s="265"/>
      <c r="BM13" s="265"/>
      <c r="BN13" s="265"/>
      <c r="BO13" s="265"/>
      <c r="BP13" s="265"/>
      <c r="BQ13" s="265"/>
      <c r="BR13" s="265"/>
      <c r="BS13" s="265"/>
      <c r="BT13" s="265"/>
      <c r="BU13" s="265"/>
      <c r="BV13" s="265"/>
      <c r="BW13" s="265"/>
      <c r="BX13" s="265"/>
      <c r="BY13" s="265"/>
      <c r="BZ13" s="265"/>
      <c r="CA13" s="265"/>
      <c r="CB13" s="265"/>
      <c r="CC13" s="265"/>
      <c r="CD13" s="265"/>
      <c r="CE13" s="265"/>
      <c r="CF13" s="265"/>
      <c r="CG13" s="265"/>
      <c r="CH13" s="265"/>
      <c r="CI13" s="265"/>
      <c r="CJ13" s="265"/>
      <c r="CK13" s="265"/>
      <c r="CL13" s="265"/>
      <c r="CM13" s="265"/>
      <c r="CN13" s="265"/>
      <c r="CO13" s="265"/>
      <c r="CP13" s="265"/>
      <c r="CQ13" s="265"/>
      <c r="CR13" s="265"/>
      <c r="CS13" s="265"/>
      <c r="CT13" s="265"/>
      <c r="CU13" s="265"/>
      <c r="CV13" s="265"/>
      <c r="CW13" s="265"/>
      <c r="CX13" s="265"/>
      <c r="CY13" s="265"/>
      <c r="CZ13" s="265"/>
      <c r="DA13" s="265"/>
      <c r="DB13" s="265"/>
      <c r="DC13" s="265"/>
      <c r="DD13" s="265"/>
      <c r="DE13" s="265"/>
      <c r="DF13" s="265"/>
      <c r="DG13" s="265"/>
      <c r="DH13" s="265"/>
      <c r="DI13" s="265"/>
      <c r="DJ13" s="265"/>
      <c r="DK13" s="265"/>
      <c r="DL13" s="265"/>
      <c r="DM13" s="265"/>
      <c r="DN13" s="265"/>
      <c r="DO13" s="265"/>
      <c r="DP13" s="265"/>
      <c r="DQ13" s="265"/>
      <c r="DR13" s="265"/>
      <c r="DS13" s="265"/>
      <c r="DT13" s="265"/>
      <c r="DU13" s="265"/>
      <c r="DV13" s="265"/>
      <c r="DW13" s="265"/>
      <c r="DX13" s="265"/>
      <c r="DY13" s="265"/>
      <c r="DZ13" s="265"/>
      <c r="EA13" s="265"/>
      <c r="EB13" s="265"/>
      <c r="EC13" s="265"/>
      <c r="ED13" s="265"/>
      <c r="EE13" s="265"/>
      <c r="EF13" s="265"/>
      <c r="EG13" s="265"/>
      <c r="EH13" s="265"/>
      <c r="EI13" s="265"/>
      <c r="EJ13" s="265"/>
      <c r="EK13" s="265"/>
      <c r="EL13" s="265"/>
      <c r="EM13" s="265"/>
      <c r="EN13" s="265"/>
      <c r="EO13" s="265"/>
      <c r="EP13" s="265"/>
      <c r="EQ13" s="265"/>
      <c r="ER13" s="265"/>
      <c r="ES13" s="265"/>
      <c r="ET13" s="265"/>
      <c r="EU13" s="265"/>
      <c r="EV13" s="265"/>
      <c r="EW13" s="265"/>
      <c r="EX13" s="265"/>
      <c r="EY13" s="265"/>
      <c r="EZ13" s="265"/>
      <c r="FA13" s="265"/>
      <c r="FB13" s="265"/>
      <c r="FC13" s="265"/>
      <c r="FD13" s="265"/>
      <c r="FE13" s="265"/>
      <c r="FF13" s="265"/>
      <c r="FG13" s="265"/>
      <c r="FH13" s="265"/>
      <c r="FI13" s="265"/>
      <c r="FJ13" s="265"/>
      <c r="FK13" s="265"/>
      <c r="FL13" s="265"/>
      <c r="FM13" s="265"/>
      <c r="FN13" s="265"/>
      <c r="FO13" s="265"/>
      <c r="FP13" s="265"/>
      <c r="FQ13" s="265"/>
      <c r="FR13" s="265"/>
      <c r="FS13" s="265"/>
      <c r="FT13" s="265"/>
      <c r="FU13" s="265"/>
      <c r="FV13" s="265"/>
      <c r="FW13" s="265"/>
      <c r="FX13" s="265"/>
      <c r="FY13" s="265"/>
      <c r="FZ13" s="265"/>
      <c r="GA13" s="265"/>
      <c r="GB13" s="265"/>
      <c r="GC13" s="265"/>
      <c r="GD13" s="265"/>
      <c r="GE13" s="265"/>
      <c r="GF13" s="265"/>
      <c r="GG13" s="265"/>
      <c r="GH13" s="265"/>
      <c r="GI13" s="265"/>
      <c r="GJ13" s="265"/>
      <c r="GK13" s="265"/>
      <c r="GL13" s="265"/>
      <c r="GM13" s="265"/>
      <c r="GN13" s="265"/>
      <c r="GO13" s="265"/>
      <c r="GP13" s="265"/>
      <c r="GQ13" s="265"/>
      <c r="GR13" s="265"/>
      <c r="GS13" s="265"/>
      <c r="GT13" s="265"/>
      <c r="GU13" s="265"/>
      <c r="GV13" s="265"/>
      <c r="GW13" s="265"/>
      <c r="GX13" s="265"/>
      <c r="GY13" s="265"/>
      <c r="GZ13" s="265"/>
      <c r="HA13" s="265"/>
      <c r="HB13" s="265"/>
      <c r="HC13" s="265"/>
      <c r="HD13" s="265"/>
      <c r="HE13" s="265"/>
      <c r="HF13" s="265"/>
      <c r="HG13" s="265"/>
      <c r="HH13" s="265"/>
      <c r="HI13" s="265"/>
      <c r="HJ13" s="265"/>
      <c r="HK13" s="265"/>
      <c r="HL13" s="265"/>
      <c r="HM13" s="265"/>
      <c r="HN13" s="265"/>
      <c r="HO13" s="265"/>
      <c r="HP13" s="265"/>
      <c r="HQ13" s="265"/>
      <c r="HR13" s="265"/>
      <c r="HS13" s="265"/>
      <c r="HT13" s="265"/>
      <c r="HU13" s="265"/>
      <c r="HV13" s="265"/>
      <c r="HW13" s="265"/>
      <c r="HX13" s="265"/>
      <c r="HY13" s="265"/>
      <c r="HZ13" s="265"/>
      <c r="IA13" s="265"/>
      <c r="IB13" s="265"/>
      <c r="IC13" s="265"/>
      <c r="ID13" s="265"/>
      <c r="IE13" s="265"/>
      <c r="IF13" s="265"/>
    </row>
    <row r="14" spans="1:240" s="260" customFormat="1" ht="26.25" customHeight="1">
      <c r="A14" s="308" t="s">
        <v>37</v>
      </c>
      <c r="B14" s="309">
        <v>2</v>
      </c>
      <c r="C14" s="309">
        <f t="shared" si="1"/>
        <v>2</v>
      </c>
      <c r="D14" s="309">
        <v>0</v>
      </c>
      <c r="E14" s="309">
        <v>0</v>
      </c>
      <c r="F14" s="309">
        <v>1</v>
      </c>
      <c r="G14" s="309">
        <v>0</v>
      </c>
      <c r="H14" s="309">
        <v>1</v>
      </c>
      <c r="I14" s="309">
        <v>0</v>
      </c>
      <c r="J14" s="309">
        <v>62</v>
      </c>
      <c r="K14" s="309">
        <f t="shared" si="2"/>
        <v>50</v>
      </c>
      <c r="L14" s="309">
        <v>4</v>
      </c>
      <c r="M14" s="309">
        <v>14</v>
      </c>
      <c r="N14" s="309">
        <v>0</v>
      </c>
      <c r="O14" s="309">
        <v>0</v>
      </c>
      <c r="P14" s="309">
        <v>22</v>
      </c>
      <c r="Q14" s="309">
        <v>10</v>
      </c>
      <c r="R14" s="259"/>
      <c r="S14" s="259"/>
      <c r="T14" s="259"/>
      <c r="U14" s="259"/>
      <c r="V14" s="259"/>
      <c r="W14" s="259"/>
      <c r="X14" s="259"/>
      <c r="Y14" s="259"/>
      <c r="Z14" s="259"/>
      <c r="AA14" s="259"/>
      <c r="AB14" s="259"/>
      <c r="AC14" s="259"/>
      <c r="AD14" s="259"/>
      <c r="AE14" s="259"/>
      <c r="AF14" s="259"/>
      <c r="AG14" s="259"/>
      <c r="AH14" s="259"/>
      <c r="AI14" s="259"/>
      <c r="AJ14" s="259"/>
      <c r="AK14" s="259"/>
      <c r="AL14" s="259"/>
      <c r="AM14" s="259"/>
      <c r="AN14" s="259"/>
      <c r="AO14" s="259"/>
      <c r="AP14" s="259"/>
      <c r="AQ14" s="259"/>
      <c r="AR14" s="259"/>
      <c r="AS14" s="259"/>
      <c r="AT14" s="259"/>
      <c r="AU14" s="259"/>
      <c r="AV14" s="259"/>
      <c r="AW14" s="259"/>
      <c r="AX14" s="259"/>
      <c r="AY14" s="259"/>
      <c r="AZ14" s="259"/>
      <c r="BA14" s="259"/>
      <c r="BB14" s="259"/>
      <c r="BC14" s="259"/>
      <c r="BD14" s="259"/>
      <c r="BE14" s="259"/>
      <c r="BF14" s="259"/>
      <c r="BG14" s="259"/>
      <c r="BH14" s="259"/>
      <c r="BI14" s="259"/>
      <c r="BJ14" s="259"/>
      <c r="BK14" s="259"/>
      <c r="BL14" s="259"/>
      <c r="BM14" s="259"/>
      <c r="BN14" s="259"/>
      <c r="BO14" s="259"/>
      <c r="BP14" s="259"/>
      <c r="BQ14" s="259"/>
      <c r="BR14" s="259"/>
      <c r="BS14" s="259"/>
      <c r="BT14" s="259"/>
      <c r="BU14" s="259"/>
      <c r="BV14" s="259"/>
      <c r="BW14" s="259"/>
      <c r="BX14" s="259"/>
      <c r="BY14" s="259"/>
      <c r="BZ14" s="259"/>
      <c r="CA14" s="259"/>
      <c r="CB14" s="259"/>
      <c r="CC14" s="259"/>
      <c r="CD14" s="259"/>
      <c r="CE14" s="259"/>
      <c r="CF14" s="259"/>
      <c r="CG14" s="259"/>
      <c r="CH14" s="259"/>
      <c r="CI14" s="259"/>
      <c r="CJ14" s="259"/>
      <c r="CK14" s="259"/>
      <c r="CL14" s="259"/>
      <c r="CM14" s="259"/>
      <c r="CN14" s="259"/>
      <c r="CO14" s="259"/>
      <c r="CP14" s="259"/>
      <c r="CQ14" s="259"/>
      <c r="CR14" s="259"/>
      <c r="CS14" s="259"/>
      <c r="CT14" s="259"/>
      <c r="CU14" s="259"/>
      <c r="CV14" s="259"/>
      <c r="CW14" s="259"/>
      <c r="CX14" s="259"/>
      <c r="CY14" s="259"/>
      <c r="CZ14" s="259"/>
      <c r="DA14" s="259"/>
      <c r="DB14" s="259"/>
      <c r="DC14" s="259"/>
      <c r="DD14" s="259"/>
      <c r="DE14" s="259"/>
      <c r="DF14" s="259"/>
      <c r="DG14" s="259"/>
      <c r="DH14" s="259"/>
      <c r="DI14" s="259"/>
      <c r="DJ14" s="259"/>
      <c r="DK14" s="259"/>
      <c r="DL14" s="259"/>
      <c r="DM14" s="259"/>
      <c r="DN14" s="259"/>
      <c r="DO14" s="259"/>
      <c r="DP14" s="259"/>
      <c r="DQ14" s="259"/>
      <c r="DR14" s="259"/>
      <c r="DS14" s="259"/>
      <c r="DT14" s="259"/>
      <c r="DU14" s="259"/>
      <c r="DV14" s="259"/>
      <c r="DW14" s="259"/>
      <c r="DX14" s="259"/>
      <c r="DY14" s="259"/>
      <c r="DZ14" s="259"/>
      <c r="EA14" s="259"/>
      <c r="EB14" s="259"/>
      <c r="EC14" s="259"/>
      <c r="ED14" s="259"/>
      <c r="EE14" s="259"/>
      <c r="EF14" s="259"/>
      <c r="EG14" s="259"/>
      <c r="EH14" s="259"/>
      <c r="EI14" s="259"/>
      <c r="EJ14" s="259"/>
      <c r="EK14" s="259"/>
      <c r="EL14" s="259"/>
      <c r="EM14" s="259"/>
      <c r="EN14" s="259"/>
      <c r="EO14" s="259"/>
      <c r="EP14" s="259"/>
      <c r="EQ14" s="259"/>
      <c r="ER14" s="259"/>
      <c r="ES14" s="259"/>
      <c r="ET14" s="259"/>
      <c r="EU14" s="259"/>
      <c r="EV14" s="259"/>
      <c r="EW14" s="259"/>
      <c r="EX14" s="259"/>
      <c r="EY14" s="259"/>
      <c r="EZ14" s="259"/>
      <c r="FA14" s="259"/>
      <c r="FB14" s="259"/>
      <c r="FC14" s="259"/>
      <c r="FD14" s="259"/>
      <c r="FE14" s="259"/>
      <c r="FF14" s="259"/>
      <c r="FG14" s="259"/>
      <c r="FH14" s="259"/>
      <c r="FI14" s="259"/>
      <c r="FJ14" s="259"/>
      <c r="FK14" s="259"/>
      <c r="FL14" s="259"/>
      <c r="FM14" s="259"/>
      <c r="FN14" s="259"/>
      <c r="FO14" s="259"/>
      <c r="FP14" s="259"/>
      <c r="FQ14" s="259"/>
      <c r="FR14" s="259"/>
      <c r="FS14" s="259"/>
      <c r="FT14" s="259"/>
      <c r="FU14" s="259"/>
      <c r="FV14" s="259"/>
      <c r="FW14" s="259"/>
      <c r="FX14" s="259"/>
      <c r="FY14" s="259"/>
      <c r="FZ14" s="259"/>
      <c r="GA14" s="259"/>
      <c r="GB14" s="259"/>
      <c r="GC14" s="259"/>
      <c r="GD14" s="259"/>
      <c r="GE14" s="259"/>
      <c r="GF14" s="259"/>
      <c r="GG14" s="259"/>
      <c r="GH14" s="259"/>
      <c r="GI14" s="259"/>
      <c r="GJ14" s="259"/>
      <c r="GK14" s="259"/>
      <c r="GL14" s="259"/>
      <c r="GM14" s="259"/>
      <c r="GN14" s="259"/>
      <c r="GO14" s="259"/>
      <c r="GP14" s="259"/>
      <c r="GQ14" s="259"/>
      <c r="GR14" s="259"/>
      <c r="GS14" s="259"/>
      <c r="GT14" s="259"/>
      <c r="GU14" s="259"/>
      <c r="GV14" s="259"/>
      <c r="GW14" s="259"/>
      <c r="GX14" s="259"/>
      <c r="GY14" s="259"/>
      <c r="GZ14" s="259"/>
      <c r="HA14" s="259"/>
      <c r="HB14" s="259"/>
      <c r="HC14" s="259"/>
      <c r="HD14" s="259"/>
      <c r="HE14" s="259"/>
      <c r="HF14" s="259"/>
      <c r="HG14" s="259"/>
      <c r="HH14" s="259"/>
      <c r="HI14" s="259"/>
      <c r="HJ14" s="259"/>
      <c r="HK14" s="259"/>
      <c r="HL14" s="259"/>
      <c r="HM14" s="259"/>
      <c r="HN14" s="259"/>
      <c r="HO14" s="259"/>
      <c r="HP14" s="259"/>
      <c r="HQ14" s="259"/>
      <c r="HR14" s="259"/>
      <c r="HS14" s="259"/>
      <c r="HT14" s="259"/>
      <c r="HU14" s="259"/>
      <c r="HV14" s="259"/>
      <c r="HW14" s="259"/>
      <c r="HX14" s="259"/>
      <c r="HY14" s="259"/>
      <c r="HZ14" s="259"/>
      <c r="IA14" s="259"/>
      <c r="IB14" s="259"/>
      <c r="IC14" s="259"/>
      <c r="ID14" s="259"/>
      <c r="IE14" s="259"/>
      <c r="IF14" s="259"/>
    </row>
    <row r="15" spans="1:240" s="260" customFormat="1" ht="26.25" customHeight="1">
      <c r="A15" s="308" t="s">
        <v>38</v>
      </c>
      <c r="B15" s="309">
        <v>2</v>
      </c>
      <c r="C15" s="309">
        <f t="shared" si="1"/>
        <v>1</v>
      </c>
      <c r="D15" s="309">
        <v>0</v>
      </c>
      <c r="E15" s="309">
        <v>0</v>
      </c>
      <c r="F15" s="309">
        <v>0</v>
      </c>
      <c r="G15" s="309">
        <v>0</v>
      </c>
      <c r="H15" s="309">
        <v>1</v>
      </c>
      <c r="I15" s="309">
        <v>0</v>
      </c>
      <c r="J15" s="309">
        <v>149</v>
      </c>
      <c r="K15" s="309">
        <f t="shared" si="2"/>
        <v>109</v>
      </c>
      <c r="L15" s="309">
        <v>1</v>
      </c>
      <c r="M15" s="309">
        <v>21</v>
      </c>
      <c r="N15" s="309">
        <v>2</v>
      </c>
      <c r="O15" s="309">
        <v>0</v>
      </c>
      <c r="P15" s="309">
        <v>74</v>
      </c>
      <c r="Q15" s="309">
        <v>11</v>
      </c>
      <c r="R15" s="259"/>
      <c r="S15" s="259"/>
      <c r="T15" s="259"/>
      <c r="U15" s="259"/>
      <c r="V15" s="259"/>
      <c r="W15" s="259"/>
      <c r="X15" s="259"/>
      <c r="Y15" s="259"/>
      <c r="Z15" s="259"/>
      <c r="AA15" s="259"/>
      <c r="AB15" s="259"/>
      <c r="AC15" s="259"/>
      <c r="AD15" s="259"/>
      <c r="AE15" s="259"/>
      <c r="AF15" s="259"/>
      <c r="AG15" s="259"/>
      <c r="AH15" s="259"/>
      <c r="AI15" s="259"/>
      <c r="AJ15" s="259"/>
      <c r="AK15" s="259"/>
      <c r="AL15" s="259"/>
      <c r="AM15" s="259"/>
      <c r="AN15" s="259"/>
      <c r="AO15" s="259"/>
      <c r="AP15" s="259"/>
      <c r="AQ15" s="259"/>
      <c r="AR15" s="259"/>
      <c r="AS15" s="259"/>
      <c r="AT15" s="259"/>
      <c r="AU15" s="259"/>
      <c r="AV15" s="259"/>
      <c r="AW15" s="259"/>
      <c r="AX15" s="259"/>
      <c r="AY15" s="259"/>
      <c r="AZ15" s="259"/>
      <c r="BA15" s="259"/>
      <c r="BB15" s="259"/>
      <c r="BC15" s="259"/>
      <c r="BD15" s="259"/>
      <c r="BE15" s="259"/>
      <c r="BF15" s="259"/>
      <c r="BG15" s="259"/>
      <c r="BH15" s="259"/>
      <c r="BI15" s="259"/>
      <c r="BJ15" s="259"/>
      <c r="BK15" s="259"/>
      <c r="BL15" s="259"/>
      <c r="BM15" s="259"/>
      <c r="BN15" s="259"/>
      <c r="BO15" s="259"/>
      <c r="BP15" s="259"/>
      <c r="BQ15" s="259"/>
      <c r="BR15" s="259"/>
      <c r="BS15" s="259"/>
      <c r="BT15" s="259"/>
      <c r="BU15" s="259"/>
      <c r="BV15" s="259"/>
      <c r="BW15" s="259"/>
      <c r="BX15" s="259"/>
      <c r="BY15" s="259"/>
      <c r="BZ15" s="259"/>
      <c r="CA15" s="259"/>
      <c r="CB15" s="259"/>
      <c r="CC15" s="259"/>
      <c r="CD15" s="259"/>
      <c r="CE15" s="259"/>
      <c r="CF15" s="259"/>
      <c r="CG15" s="259"/>
      <c r="CH15" s="259"/>
      <c r="CI15" s="259"/>
      <c r="CJ15" s="259"/>
      <c r="CK15" s="259"/>
      <c r="CL15" s="259"/>
      <c r="CM15" s="259"/>
      <c r="CN15" s="259"/>
      <c r="CO15" s="259"/>
      <c r="CP15" s="259"/>
      <c r="CQ15" s="259"/>
      <c r="CR15" s="259"/>
      <c r="CS15" s="259"/>
      <c r="CT15" s="259"/>
      <c r="CU15" s="259"/>
      <c r="CV15" s="259"/>
      <c r="CW15" s="259"/>
      <c r="CX15" s="259"/>
      <c r="CY15" s="259"/>
      <c r="CZ15" s="259"/>
      <c r="DA15" s="259"/>
      <c r="DB15" s="259"/>
      <c r="DC15" s="259"/>
      <c r="DD15" s="259"/>
      <c r="DE15" s="259"/>
      <c r="DF15" s="259"/>
      <c r="DG15" s="259"/>
      <c r="DH15" s="259"/>
      <c r="DI15" s="259"/>
      <c r="DJ15" s="259"/>
      <c r="DK15" s="259"/>
      <c r="DL15" s="259"/>
      <c r="DM15" s="259"/>
      <c r="DN15" s="259"/>
      <c r="DO15" s="259"/>
      <c r="DP15" s="259"/>
      <c r="DQ15" s="259"/>
      <c r="DR15" s="259"/>
      <c r="DS15" s="259"/>
      <c r="DT15" s="259"/>
      <c r="DU15" s="259"/>
      <c r="DV15" s="259"/>
      <c r="DW15" s="259"/>
      <c r="DX15" s="259"/>
      <c r="DY15" s="259"/>
      <c r="DZ15" s="259"/>
      <c r="EA15" s="259"/>
      <c r="EB15" s="259"/>
      <c r="EC15" s="259"/>
      <c r="ED15" s="259"/>
      <c r="EE15" s="259"/>
      <c r="EF15" s="259"/>
      <c r="EG15" s="259"/>
      <c r="EH15" s="259"/>
      <c r="EI15" s="259"/>
      <c r="EJ15" s="259"/>
      <c r="EK15" s="259"/>
      <c r="EL15" s="259"/>
      <c r="EM15" s="259"/>
      <c r="EN15" s="259"/>
      <c r="EO15" s="259"/>
      <c r="EP15" s="259"/>
      <c r="EQ15" s="259"/>
      <c r="ER15" s="259"/>
      <c r="ES15" s="259"/>
      <c r="ET15" s="259"/>
      <c r="EU15" s="259"/>
      <c r="EV15" s="259"/>
      <c r="EW15" s="259"/>
      <c r="EX15" s="259"/>
      <c r="EY15" s="259"/>
      <c r="EZ15" s="259"/>
      <c r="FA15" s="259"/>
      <c r="FB15" s="259"/>
      <c r="FC15" s="259"/>
      <c r="FD15" s="259"/>
      <c r="FE15" s="259"/>
      <c r="FF15" s="259"/>
      <c r="FG15" s="259"/>
      <c r="FH15" s="259"/>
      <c r="FI15" s="259"/>
      <c r="FJ15" s="259"/>
      <c r="FK15" s="259"/>
      <c r="FL15" s="259"/>
      <c r="FM15" s="259"/>
      <c r="FN15" s="259"/>
      <c r="FO15" s="259"/>
      <c r="FP15" s="259"/>
      <c r="FQ15" s="259"/>
      <c r="FR15" s="259"/>
      <c r="FS15" s="259"/>
      <c r="FT15" s="259"/>
      <c r="FU15" s="259"/>
      <c r="FV15" s="259"/>
      <c r="FW15" s="259"/>
      <c r="FX15" s="259"/>
      <c r="FY15" s="259"/>
      <c r="FZ15" s="259"/>
      <c r="GA15" s="259"/>
      <c r="GB15" s="259"/>
      <c r="GC15" s="259"/>
      <c r="GD15" s="259"/>
      <c r="GE15" s="259"/>
      <c r="GF15" s="259"/>
      <c r="GG15" s="259"/>
      <c r="GH15" s="259"/>
      <c r="GI15" s="259"/>
      <c r="GJ15" s="259"/>
      <c r="GK15" s="259"/>
      <c r="GL15" s="259"/>
      <c r="GM15" s="259"/>
      <c r="GN15" s="259"/>
      <c r="GO15" s="259"/>
      <c r="GP15" s="259"/>
      <c r="GQ15" s="259"/>
      <c r="GR15" s="259"/>
      <c r="GS15" s="259"/>
      <c r="GT15" s="259"/>
      <c r="GU15" s="259"/>
      <c r="GV15" s="259"/>
      <c r="GW15" s="259"/>
      <c r="GX15" s="259"/>
      <c r="GY15" s="259"/>
      <c r="GZ15" s="259"/>
      <c r="HA15" s="259"/>
      <c r="HB15" s="259"/>
      <c r="HC15" s="259"/>
      <c r="HD15" s="259"/>
      <c r="HE15" s="259"/>
      <c r="HF15" s="259"/>
      <c r="HG15" s="259"/>
      <c r="HH15" s="259"/>
      <c r="HI15" s="259"/>
      <c r="HJ15" s="259"/>
      <c r="HK15" s="259"/>
      <c r="HL15" s="259"/>
      <c r="HM15" s="259"/>
      <c r="HN15" s="259"/>
      <c r="HO15" s="259"/>
      <c r="HP15" s="259"/>
      <c r="HQ15" s="259"/>
      <c r="HR15" s="259"/>
      <c r="HS15" s="259"/>
      <c r="HT15" s="259"/>
      <c r="HU15" s="259"/>
      <c r="HV15" s="259"/>
      <c r="HW15" s="259"/>
      <c r="HX15" s="259"/>
      <c r="HY15" s="259"/>
      <c r="HZ15" s="259"/>
      <c r="IA15" s="259"/>
      <c r="IB15" s="259"/>
      <c r="IC15" s="259"/>
      <c r="ID15" s="259"/>
      <c r="IE15" s="259"/>
      <c r="IF15" s="259"/>
    </row>
    <row r="16" spans="1:240" s="260" customFormat="1" ht="26.25" customHeight="1">
      <c r="A16" s="308" t="s">
        <v>39</v>
      </c>
      <c r="B16" s="309">
        <v>3</v>
      </c>
      <c r="C16" s="309">
        <f t="shared" si="1"/>
        <v>1</v>
      </c>
      <c r="D16" s="309">
        <v>0</v>
      </c>
      <c r="E16" s="309">
        <v>0</v>
      </c>
      <c r="F16" s="309">
        <v>0</v>
      </c>
      <c r="G16" s="309">
        <v>0</v>
      </c>
      <c r="H16" s="309">
        <v>1</v>
      </c>
      <c r="I16" s="309">
        <v>0</v>
      </c>
      <c r="J16" s="309">
        <v>67</v>
      </c>
      <c r="K16" s="309">
        <f t="shared" si="2"/>
        <v>37</v>
      </c>
      <c r="L16" s="309">
        <v>0</v>
      </c>
      <c r="M16" s="309">
        <v>5</v>
      </c>
      <c r="N16" s="309">
        <v>1</v>
      </c>
      <c r="O16" s="309">
        <v>0</v>
      </c>
      <c r="P16" s="309">
        <v>27</v>
      </c>
      <c r="Q16" s="309">
        <v>4</v>
      </c>
      <c r="R16" s="259"/>
      <c r="S16" s="259"/>
      <c r="T16" s="259"/>
      <c r="U16" s="259"/>
      <c r="V16" s="259"/>
      <c r="W16" s="259"/>
      <c r="X16" s="259"/>
      <c r="Y16" s="259"/>
      <c r="Z16" s="259"/>
      <c r="AA16" s="259"/>
      <c r="AB16" s="259"/>
      <c r="AC16" s="259"/>
      <c r="AD16" s="259"/>
      <c r="AE16" s="259"/>
      <c r="AF16" s="259"/>
      <c r="AG16" s="259"/>
      <c r="AH16" s="259"/>
      <c r="AI16" s="259"/>
      <c r="AJ16" s="259"/>
      <c r="AK16" s="259"/>
      <c r="AL16" s="259"/>
      <c r="AM16" s="259"/>
      <c r="AN16" s="259"/>
      <c r="AO16" s="259"/>
      <c r="AP16" s="259"/>
      <c r="AQ16" s="259"/>
      <c r="AR16" s="259"/>
      <c r="AS16" s="259"/>
      <c r="AT16" s="259"/>
      <c r="AU16" s="259"/>
      <c r="AV16" s="259"/>
      <c r="AW16" s="259"/>
      <c r="AX16" s="259"/>
      <c r="AY16" s="259"/>
      <c r="AZ16" s="259"/>
      <c r="BA16" s="259"/>
      <c r="BB16" s="259"/>
      <c r="BC16" s="259"/>
      <c r="BD16" s="259"/>
      <c r="BE16" s="259"/>
      <c r="BF16" s="259"/>
      <c r="BG16" s="259"/>
      <c r="BH16" s="259"/>
      <c r="BI16" s="259"/>
      <c r="BJ16" s="259"/>
      <c r="BK16" s="259"/>
      <c r="BL16" s="259"/>
      <c r="BM16" s="259"/>
      <c r="BN16" s="259"/>
      <c r="BO16" s="259"/>
      <c r="BP16" s="259"/>
      <c r="BQ16" s="259"/>
      <c r="BR16" s="259"/>
      <c r="BS16" s="259"/>
      <c r="BT16" s="259"/>
      <c r="BU16" s="259"/>
      <c r="BV16" s="259"/>
      <c r="BW16" s="259"/>
      <c r="BX16" s="259"/>
      <c r="BY16" s="259"/>
      <c r="BZ16" s="259"/>
      <c r="CA16" s="259"/>
      <c r="CB16" s="259"/>
      <c r="CC16" s="259"/>
      <c r="CD16" s="259"/>
      <c r="CE16" s="259"/>
      <c r="CF16" s="259"/>
      <c r="CG16" s="259"/>
      <c r="CH16" s="259"/>
      <c r="CI16" s="259"/>
      <c r="CJ16" s="259"/>
      <c r="CK16" s="259"/>
      <c r="CL16" s="259"/>
      <c r="CM16" s="259"/>
      <c r="CN16" s="259"/>
      <c r="CO16" s="259"/>
      <c r="CP16" s="259"/>
      <c r="CQ16" s="259"/>
      <c r="CR16" s="259"/>
      <c r="CS16" s="259"/>
      <c r="CT16" s="259"/>
      <c r="CU16" s="259"/>
      <c r="CV16" s="259"/>
      <c r="CW16" s="259"/>
      <c r="CX16" s="259"/>
      <c r="CY16" s="259"/>
      <c r="CZ16" s="259"/>
      <c r="DA16" s="259"/>
      <c r="DB16" s="259"/>
      <c r="DC16" s="259"/>
      <c r="DD16" s="259"/>
      <c r="DE16" s="259"/>
      <c r="DF16" s="259"/>
      <c r="DG16" s="259"/>
      <c r="DH16" s="259"/>
      <c r="DI16" s="259"/>
      <c r="DJ16" s="259"/>
      <c r="DK16" s="259"/>
      <c r="DL16" s="259"/>
      <c r="DM16" s="259"/>
      <c r="DN16" s="259"/>
      <c r="DO16" s="259"/>
      <c r="DP16" s="259"/>
      <c r="DQ16" s="259"/>
      <c r="DR16" s="259"/>
      <c r="DS16" s="259"/>
      <c r="DT16" s="259"/>
      <c r="DU16" s="259"/>
      <c r="DV16" s="259"/>
      <c r="DW16" s="259"/>
      <c r="DX16" s="259"/>
      <c r="DY16" s="259"/>
      <c r="DZ16" s="259"/>
      <c r="EA16" s="259"/>
      <c r="EB16" s="259"/>
      <c r="EC16" s="259"/>
      <c r="ED16" s="259"/>
      <c r="EE16" s="259"/>
      <c r="EF16" s="259"/>
      <c r="EG16" s="259"/>
      <c r="EH16" s="259"/>
      <c r="EI16" s="259"/>
      <c r="EJ16" s="259"/>
      <c r="EK16" s="259"/>
      <c r="EL16" s="259"/>
      <c r="EM16" s="259"/>
      <c r="EN16" s="259"/>
      <c r="EO16" s="259"/>
      <c r="EP16" s="259"/>
      <c r="EQ16" s="259"/>
      <c r="ER16" s="259"/>
      <c r="ES16" s="259"/>
      <c r="ET16" s="259"/>
      <c r="EU16" s="259"/>
      <c r="EV16" s="259"/>
      <c r="EW16" s="259"/>
      <c r="EX16" s="259"/>
      <c r="EY16" s="259"/>
      <c r="EZ16" s="259"/>
      <c r="FA16" s="259"/>
      <c r="FB16" s="259"/>
      <c r="FC16" s="259"/>
      <c r="FD16" s="259"/>
      <c r="FE16" s="259"/>
      <c r="FF16" s="259"/>
      <c r="FG16" s="259"/>
      <c r="FH16" s="259"/>
      <c r="FI16" s="259"/>
      <c r="FJ16" s="259"/>
      <c r="FK16" s="259"/>
      <c r="FL16" s="259"/>
      <c r="FM16" s="259"/>
      <c r="FN16" s="259"/>
      <c r="FO16" s="259"/>
      <c r="FP16" s="259"/>
      <c r="FQ16" s="259"/>
      <c r="FR16" s="259"/>
      <c r="FS16" s="259"/>
      <c r="FT16" s="259"/>
      <c r="FU16" s="259"/>
      <c r="FV16" s="259"/>
      <c r="FW16" s="259"/>
      <c r="FX16" s="259"/>
      <c r="FY16" s="259"/>
      <c r="FZ16" s="259"/>
      <c r="GA16" s="259"/>
      <c r="GB16" s="259"/>
      <c r="GC16" s="259"/>
      <c r="GD16" s="259"/>
      <c r="GE16" s="259"/>
      <c r="GF16" s="259"/>
      <c r="GG16" s="259"/>
      <c r="GH16" s="259"/>
      <c r="GI16" s="259"/>
      <c r="GJ16" s="259"/>
      <c r="GK16" s="259"/>
      <c r="GL16" s="259"/>
      <c r="GM16" s="259"/>
      <c r="GN16" s="259"/>
      <c r="GO16" s="259"/>
      <c r="GP16" s="259"/>
      <c r="GQ16" s="259"/>
      <c r="GR16" s="259"/>
      <c r="GS16" s="259"/>
      <c r="GT16" s="259"/>
      <c r="GU16" s="259"/>
      <c r="GV16" s="259"/>
      <c r="GW16" s="259"/>
      <c r="GX16" s="259"/>
      <c r="GY16" s="259"/>
      <c r="GZ16" s="259"/>
      <c r="HA16" s="259"/>
      <c r="HB16" s="259"/>
      <c r="HC16" s="259"/>
      <c r="HD16" s="259"/>
      <c r="HE16" s="259"/>
      <c r="HF16" s="259"/>
      <c r="HG16" s="259"/>
      <c r="HH16" s="259"/>
      <c r="HI16" s="259"/>
      <c r="HJ16" s="259"/>
      <c r="HK16" s="259"/>
      <c r="HL16" s="259"/>
      <c r="HM16" s="259"/>
      <c r="HN16" s="259"/>
      <c r="HO16" s="259"/>
      <c r="HP16" s="259"/>
      <c r="HQ16" s="259"/>
      <c r="HR16" s="259"/>
      <c r="HS16" s="259"/>
      <c r="HT16" s="259"/>
      <c r="HU16" s="259"/>
      <c r="HV16" s="259"/>
      <c r="HW16" s="259"/>
      <c r="HX16" s="259"/>
      <c r="HY16" s="259"/>
      <c r="HZ16" s="259"/>
      <c r="IA16" s="259"/>
      <c r="IB16" s="259"/>
      <c r="IC16" s="259"/>
      <c r="ID16" s="259"/>
      <c r="IE16" s="259"/>
      <c r="IF16" s="259"/>
    </row>
    <row r="17" spans="1:240" s="260" customFormat="1" ht="26.25" customHeight="1">
      <c r="A17" s="308" t="s">
        <v>40</v>
      </c>
      <c r="B17" s="309">
        <v>9</v>
      </c>
      <c r="C17" s="309">
        <f t="shared" si="1"/>
        <v>5</v>
      </c>
      <c r="D17" s="309">
        <v>0</v>
      </c>
      <c r="E17" s="309">
        <v>1</v>
      </c>
      <c r="F17" s="309">
        <v>0</v>
      </c>
      <c r="G17" s="309">
        <v>0</v>
      </c>
      <c r="H17" s="309">
        <v>4</v>
      </c>
      <c r="I17" s="309">
        <v>0</v>
      </c>
      <c r="J17" s="309">
        <v>136</v>
      </c>
      <c r="K17" s="309">
        <f t="shared" si="2"/>
        <v>103</v>
      </c>
      <c r="L17" s="309">
        <v>2</v>
      </c>
      <c r="M17" s="309">
        <v>11</v>
      </c>
      <c r="N17" s="309">
        <v>4</v>
      </c>
      <c r="O17" s="309">
        <v>1</v>
      </c>
      <c r="P17" s="309">
        <v>57</v>
      </c>
      <c r="Q17" s="309">
        <v>28</v>
      </c>
      <c r="R17" s="265"/>
      <c r="S17" s="265"/>
      <c r="T17" s="265"/>
      <c r="U17" s="265"/>
      <c r="V17" s="265"/>
      <c r="W17" s="265"/>
      <c r="X17" s="265"/>
      <c r="Y17" s="265"/>
      <c r="Z17" s="265"/>
      <c r="AA17" s="265"/>
      <c r="AB17" s="265"/>
      <c r="AC17" s="265"/>
      <c r="AD17" s="265"/>
      <c r="AE17" s="265"/>
      <c r="AF17" s="265"/>
      <c r="AG17" s="265"/>
      <c r="AH17" s="265"/>
      <c r="AI17" s="265"/>
      <c r="AJ17" s="265"/>
      <c r="AK17" s="265"/>
      <c r="AL17" s="265"/>
      <c r="AM17" s="265"/>
      <c r="AN17" s="265"/>
      <c r="AO17" s="265"/>
      <c r="AP17" s="265"/>
      <c r="AQ17" s="265"/>
      <c r="AR17" s="265"/>
      <c r="AS17" s="265"/>
      <c r="AT17" s="265"/>
      <c r="AU17" s="265"/>
      <c r="AV17" s="265"/>
      <c r="AW17" s="265"/>
      <c r="AX17" s="265"/>
      <c r="AY17" s="265"/>
      <c r="AZ17" s="265"/>
      <c r="BA17" s="265"/>
      <c r="BB17" s="265"/>
      <c r="BC17" s="265"/>
      <c r="BD17" s="265"/>
      <c r="BE17" s="265"/>
      <c r="BF17" s="265"/>
      <c r="BG17" s="265"/>
      <c r="BH17" s="265"/>
      <c r="BI17" s="265"/>
      <c r="BJ17" s="265"/>
      <c r="BK17" s="265"/>
      <c r="BL17" s="265"/>
      <c r="BM17" s="265"/>
      <c r="BN17" s="265"/>
      <c r="BO17" s="265"/>
      <c r="BP17" s="265"/>
      <c r="BQ17" s="265"/>
      <c r="BR17" s="265"/>
      <c r="BS17" s="265"/>
      <c r="BT17" s="265"/>
      <c r="BU17" s="265"/>
      <c r="BV17" s="265"/>
      <c r="BW17" s="265"/>
      <c r="BX17" s="265"/>
      <c r="BY17" s="265"/>
      <c r="BZ17" s="265"/>
      <c r="CA17" s="265"/>
      <c r="CB17" s="265"/>
      <c r="CC17" s="265"/>
      <c r="CD17" s="265"/>
      <c r="CE17" s="265"/>
      <c r="CF17" s="265"/>
      <c r="CG17" s="265"/>
      <c r="CH17" s="265"/>
      <c r="CI17" s="265"/>
      <c r="CJ17" s="265"/>
      <c r="CK17" s="265"/>
      <c r="CL17" s="265"/>
      <c r="CM17" s="265"/>
      <c r="CN17" s="265"/>
      <c r="CO17" s="265"/>
      <c r="CP17" s="265"/>
      <c r="CQ17" s="265"/>
      <c r="CR17" s="265"/>
      <c r="CS17" s="265"/>
      <c r="CT17" s="265"/>
      <c r="CU17" s="265"/>
      <c r="CV17" s="265"/>
      <c r="CW17" s="265"/>
      <c r="CX17" s="265"/>
      <c r="CY17" s="265"/>
      <c r="CZ17" s="265"/>
      <c r="DA17" s="265"/>
      <c r="DB17" s="265"/>
      <c r="DC17" s="265"/>
      <c r="DD17" s="265"/>
      <c r="DE17" s="265"/>
      <c r="DF17" s="265"/>
      <c r="DG17" s="265"/>
      <c r="DH17" s="265"/>
      <c r="DI17" s="265"/>
      <c r="DJ17" s="265"/>
      <c r="DK17" s="265"/>
      <c r="DL17" s="265"/>
      <c r="DM17" s="265"/>
      <c r="DN17" s="265"/>
      <c r="DO17" s="265"/>
      <c r="DP17" s="265"/>
      <c r="DQ17" s="265"/>
      <c r="DR17" s="265"/>
      <c r="DS17" s="265"/>
      <c r="DT17" s="265"/>
      <c r="DU17" s="265"/>
      <c r="DV17" s="265"/>
      <c r="DW17" s="265"/>
      <c r="DX17" s="265"/>
      <c r="DY17" s="265"/>
      <c r="DZ17" s="265"/>
      <c r="EA17" s="265"/>
      <c r="EB17" s="265"/>
      <c r="EC17" s="265"/>
      <c r="ED17" s="265"/>
      <c r="EE17" s="265"/>
      <c r="EF17" s="265"/>
      <c r="EG17" s="265"/>
      <c r="EH17" s="265"/>
      <c r="EI17" s="265"/>
      <c r="EJ17" s="265"/>
      <c r="EK17" s="265"/>
      <c r="EL17" s="265"/>
      <c r="EM17" s="265"/>
      <c r="EN17" s="265"/>
      <c r="EO17" s="265"/>
      <c r="EP17" s="265"/>
      <c r="EQ17" s="265"/>
      <c r="ER17" s="265"/>
      <c r="ES17" s="265"/>
      <c r="ET17" s="265"/>
      <c r="EU17" s="265"/>
      <c r="EV17" s="265"/>
      <c r="EW17" s="265"/>
      <c r="EX17" s="265"/>
      <c r="EY17" s="265"/>
      <c r="EZ17" s="265"/>
      <c r="FA17" s="265"/>
      <c r="FB17" s="265"/>
      <c r="FC17" s="265"/>
      <c r="FD17" s="265"/>
      <c r="FE17" s="265"/>
      <c r="FF17" s="265"/>
      <c r="FG17" s="265"/>
      <c r="FH17" s="265"/>
      <c r="FI17" s="265"/>
      <c r="FJ17" s="265"/>
      <c r="FK17" s="265"/>
      <c r="FL17" s="265"/>
      <c r="FM17" s="265"/>
      <c r="FN17" s="265"/>
      <c r="FO17" s="265"/>
      <c r="FP17" s="265"/>
      <c r="FQ17" s="265"/>
      <c r="FR17" s="265"/>
      <c r="FS17" s="265"/>
      <c r="FT17" s="265"/>
      <c r="FU17" s="265"/>
      <c r="FV17" s="265"/>
      <c r="FW17" s="265"/>
      <c r="FX17" s="265"/>
      <c r="FY17" s="265"/>
      <c r="FZ17" s="265"/>
      <c r="GA17" s="265"/>
      <c r="GB17" s="265"/>
      <c r="GC17" s="265"/>
      <c r="GD17" s="265"/>
      <c r="GE17" s="265"/>
      <c r="GF17" s="265"/>
      <c r="GG17" s="265"/>
      <c r="GH17" s="265"/>
      <c r="GI17" s="265"/>
      <c r="GJ17" s="265"/>
      <c r="GK17" s="265"/>
      <c r="GL17" s="265"/>
      <c r="GM17" s="265"/>
      <c r="GN17" s="265"/>
      <c r="GO17" s="265"/>
      <c r="GP17" s="265"/>
      <c r="GQ17" s="265"/>
      <c r="GR17" s="265"/>
      <c r="GS17" s="265"/>
      <c r="GT17" s="265"/>
      <c r="GU17" s="265"/>
      <c r="GV17" s="265"/>
      <c r="GW17" s="265"/>
      <c r="GX17" s="265"/>
      <c r="GY17" s="265"/>
      <c r="GZ17" s="265"/>
      <c r="HA17" s="265"/>
      <c r="HB17" s="265"/>
      <c r="HC17" s="265"/>
      <c r="HD17" s="265"/>
      <c r="HE17" s="265"/>
      <c r="HF17" s="265"/>
      <c r="HG17" s="265"/>
      <c r="HH17" s="265"/>
      <c r="HI17" s="265"/>
      <c r="HJ17" s="265"/>
      <c r="HK17" s="265"/>
      <c r="HL17" s="265"/>
      <c r="HM17" s="265"/>
      <c r="HN17" s="265"/>
      <c r="HO17" s="265"/>
      <c r="HP17" s="265"/>
      <c r="HQ17" s="265"/>
      <c r="HR17" s="265"/>
      <c r="HS17" s="265"/>
      <c r="HT17" s="265"/>
      <c r="HU17" s="265"/>
      <c r="HV17" s="265"/>
      <c r="HW17" s="265"/>
      <c r="HX17" s="265"/>
      <c r="HY17" s="265"/>
      <c r="HZ17" s="265"/>
      <c r="IA17" s="265"/>
      <c r="IB17" s="265"/>
      <c r="IC17" s="265"/>
      <c r="ID17" s="265"/>
      <c r="IE17" s="265"/>
      <c r="IF17" s="265"/>
    </row>
    <row r="18" spans="1:240" s="260" customFormat="1" ht="26.25" customHeight="1">
      <c r="A18" s="308" t="s">
        <v>13</v>
      </c>
      <c r="B18" s="309">
        <v>7</v>
      </c>
      <c r="C18" s="309">
        <f t="shared" si="1"/>
        <v>6</v>
      </c>
      <c r="D18" s="309">
        <v>0</v>
      </c>
      <c r="E18" s="309">
        <v>0</v>
      </c>
      <c r="F18" s="309">
        <v>2</v>
      </c>
      <c r="G18" s="309">
        <v>0</v>
      </c>
      <c r="H18" s="309">
        <v>3</v>
      </c>
      <c r="I18" s="309">
        <v>1</v>
      </c>
      <c r="J18" s="309">
        <v>66</v>
      </c>
      <c r="K18" s="309">
        <f t="shared" si="2"/>
        <v>49</v>
      </c>
      <c r="L18" s="309">
        <v>1</v>
      </c>
      <c r="M18" s="309">
        <v>10</v>
      </c>
      <c r="N18" s="309">
        <v>0</v>
      </c>
      <c r="O18" s="309">
        <v>0</v>
      </c>
      <c r="P18" s="309">
        <v>30</v>
      </c>
      <c r="Q18" s="309">
        <v>8</v>
      </c>
      <c r="R18" s="259"/>
      <c r="S18" s="259"/>
      <c r="T18" s="259"/>
      <c r="U18" s="259"/>
      <c r="V18" s="259"/>
      <c r="W18" s="259"/>
      <c r="X18" s="259"/>
      <c r="Y18" s="259"/>
      <c r="Z18" s="259"/>
      <c r="AA18" s="259"/>
      <c r="AB18" s="259"/>
      <c r="AC18" s="259"/>
      <c r="AD18" s="259"/>
      <c r="AE18" s="259"/>
      <c r="AF18" s="259"/>
      <c r="AG18" s="259"/>
      <c r="AH18" s="259"/>
      <c r="AI18" s="259"/>
      <c r="AJ18" s="259"/>
      <c r="AK18" s="259"/>
      <c r="AL18" s="259"/>
      <c r="AM18" s="259"/>
      <c r="AN18" s="259"/>
      <c r="AO18" s="259"/>
      <c r="AP18" s="259"/>
      <c r="AQ18" s="259"/>
      <c r="AR18" s="259"/>
      <c r="AS18" s="259"/>
      <c r="AT18" s="259"/>
      <c r="AU18" s="259"/>
      <c r="AV18" s="259"/>
      <c r="AW18" s="259"/>
      <c r="AX18" s="259"/>
      <c r="AY18" s="259"/>
      <c r="AZ18" s="259"/>
      <c r="BA18" s="259"/>
      <c r="BB18" s="259"/>
      <c r="BC18" s="259"/>
      <c r="BD18" s="259"/>
      <c r="BE18" s="259"/>
      <c r="BF18" s="259"/>
      <c r="BG18" s="259"/>
      <c r="BH18" s="259"/>
      <c r="BI18" s="259"/>
      <c r="BJ18" s="259"/>
      <c r="BK18" s="259"/>
      <c r="BL18" s="259"/>
      <c r="BM18" s="259"/>
      <c r="BN18" s="259"/>
      <c r="BO18" s="259"/>
      <c r="BP18" s="259"/>
      <c r="BQ18" s="259"/>
      <c r="BR18" s="259"/>
      <c r="BS18" s="259"/>
      <c r="BT18" s="259"/>
      <c r="BU18" s="259"/>
      <c r="BV18" s="259"/>
      <c r="BW18" s="259"/>
      <c r="BX18" s="259"/>
      <c r="BY18" s="259"/>
      <c r="BZ18" s="259"/>
      <c r="CA18" s="259"/>
      <c r="CB18" s="259"/>
      <c r="CC18" s="259"/>
      <c r="CD18" s="259"/>
      <c r="CE18" s="259"/>
      <c r="CF18" s="259"/>
      <c r="CG18" s="259"/>
      <c r="CH18" s="259"/>
      <c r="CI18" s="259"/>
      <c r="CJ18" s="259"/>
      <c r="CK18" s="259"/>
      <c r="CL18" s="259"/>
      <c r="CM18" s="259"/>
      <c r="CN18" s="259"/>
      <c r="CO18" s="259"/>
      <c r="CP18" s="259"/>
      <c r="CQ18" s="259"/>
      <c r="CR18" s="259"/>
      <c r="CS18" s="259"/>
      <c r="CT18" s="259"/>
      <c r="CU18" s="259"/>
      <c r="CV18" s="259"/>
      <c r="CW18" s="259"/>
      <c r="CX18" s="259"/>
      <c r="CY18" s="259"/>
      <c r="CZ18" s="259"/>
      <c r="DA18" s="259"/>
      <c r="DB18" s="259"/>
      <c r="DC18" s="259"/>
      <c r="DD18" s="259"/>
      <c r="DE18" s="259"/>
      <c r="DF18" s="259"/>
      <c r="DG18" s="259"/>
      <c r="DH18" s="259"/>
      <c r="DI18" s="259"/>
      <c r="DJ18" s="259"/>
      <c r="DK18" s="259"/>
      <c r="DL18" s="259"/>
      <c r="DM18" s="259"/>
      <c r="DN18" s="259"/>
      <c r="DO18" s="259"/>
      <c r="DP18" s="259"/>
      <c r="DQ18" s="259"/>
      <c r="DR18" s="259"/>
      <c r="DS18" s="259"/>
      <c r="DT18" s="259"/>
      <c r="DU18" s="259"/>
      <c r="DV18" s="259"/>
      <c r="DW18" s="259"/>
      <c r="DX18" s="259"/>
      <c r="DY18" s="259"/>
      <c r="DZ18" s="259"/>
      <c r="EA18" s="259"/>
      <c r="EB18" s="259"/>
      <c r="EC18" s="259"/>
      <c r="ED18" s="259"/>
      <c r="EE18" s="259"/>
      <c r="EF18" s="259"/>
      <c r="EG18" s="259"/>
      <c r="EH18" s="259"/>
      <c r="EI18" s="259"/>
      <c r="EJ18" s="259"/>
      <c r="EK18" s="259"/>
      <c r="EL18" s="259"/>
      <c r="EM18" s="259"/>
      <c r="EN18" s="259"/>
      <c r="EO18" s="259"/>
      <c r="EP18" s="259"/>
      <c r="EQ18" s="259"/>
      <c r="ER18" s="259"/>
      <c r="ES18" s="259"/>
      <c r="ET18" s="259"/>
      <c r="EU18" s="259"/>
      <c r="EV18" s="259"/>
      <c r="EW18" s="259"/>
      <c r="EX18" s="259"/>
      <c r="EY18" s="259"/>
      <c r="EZ18" s="259"/>
      <c r="FA18" s="259"/>
      <c r="FB18" s="259"/>
      <c r="FC18" s="259"/>
      <c r="FD18" s="259"/>
      <c r="FE18" s="259"/>
      <c r="FF18" s="259"/>
      <c r="FG18" s="259"/>
      <c r="FH18" s="259"/>
      <c r="FI18" s="259"/>
      <c r="FJ18" s="259"/>
      <c r="FK18" s="259"/>
      <c r="FL18" s="259"/>
      <c r="FM18" s="259"/>
      <c r="FN18" s="259"/>
      <c r="FO18" s="259"/>
      <c r="FP18" s="259"/>
      <c r="FQ18" s="259"/>
      <c r="FR18" s="259"/>
      <c r="FS18" s="259"/>
      <c r="FT18" s="259"/>
      <c r="FU18" s="259"/>
      <c r="FV18" s="259"/>
      <c r="FW18" s="259"/>
      <c r="FX18" s="259"/>
      <c r="FY18" s="259"/>
      <c r="FZ18" s="259"/>
      <c r="GA18" s="259"/>
      <c r="GB18" s="259"/>
      <c r="GC18" s="259"/>
      <c r="GD18" s="259"/>
      <c r="GE18" s="259"/>
      <c r="GF18" s="259"/>
      <c r="GG18" s="259"/>
      <c r="GH18" s="259"/>
      <c r="GI18" s="259"/>
      <c r="GJ18" s="259"/>
      <c r="GK18" s="259"/>
      <c r="GL18" s="259"/>
      <c r="GM18" s="259"/>
      <c r="GN18" s="259"/>
      <c r="GO18" s="259"/>
      <c r="GP18" s="259"/>
      <c r="GQ18" s="259"/>
      <c r="GR18" s="259"/>
      <c r="GS18" s="259"/>
      <c r="GT18" s="259"/>
      <c r="GU18" s="259"/>
      <c r="GV18" s="259"/>
      <c r="GW18" s="259"/>
      <c r="GX18" s="259"/>
      <c r="GY18" s="259"/>
      <c r="GZ18" s="259"/>
      <c r="HA18" s="259"/>
      <c r="HB18" s="259"/>
      <c r="HC18" s="259"/>
      <c r="HD18" s="259"/>
      <c r="HE18" s="259"/>
      <c r="HF18" s="259"/>
      <c r="HG18" s="259"/>
      <c r="HH18" s="259"/>
      <c r="HI18" s="259"/>
      <c r="HJ18" s="259"/>
      <c r="HK18" s="259"/>
      <c r="HL18" s="259"/>
      <c r="HM18" s="259"/>
      <c r="HN18" s="259"/>
      <c r="HO18" s="259"/>
      <c r="HP18" s="259"/>
      <c r="HQ18" s="259"/>
      <c r="HR18" s="259"/>
      <c r="HS18" s="259"/>
      <c r="HT18" s="259"/>
      <c r="HU18" s="259"/>
      <c r="HV18" s="259"/>
      <c r="HW18" s="259"/>
      <c r="HX18" s="259"/>
      <c r="HY18" s="259"/>
      <c r="HZ18" s="259"/>
      <c r="IA18" s="259"/>
      <c r="IB18" s="259"/>
      <c r="IC18" s="259"/>
      <c r="ID18" s="259"/>
      <c r="IE18" s="259"/>
      <c r="IF18" s="259"/>
    </row>
    <row r="19" spans="1:240" s="260" customFormat="1" ht="26.25" customHeight="1">
      <c r="A19" s="308" t="s">
        <v>14</v>
      </c>
      <c r="B19" s="309">
        <v>1</v>
      </c>
      <c r="C19" s="309">
        <f t="shared" si="1"/>
        <v>1</v>
      </c>
      <c r="D19" s="309">
        <v>0</v>
      </c>
      <c r="E19" s="309">
        <v>0</v>
      </c>
      <c r="F19" s="309">
        <v>0</v>
      </c>
      <c r="G19" s="309">
        <v>0</v>
      </c>
      <c r="H19" s="309">
        <v>1</v>
      </c>
      <c r="I19" s="309">
        <v>0</v>
      </c>
      <c r="J19" s="309">
        <v>138</v>
      </c>
      <c r="K19" s="309">
        <f t="shared" si="2"/>
        <v>94</v>
      </c>
      <c r="L19" s="309">
        <v>1</v>
      </c>
      <c r="M19" s="309">
        <v>12</v>
      </c>
      <c r="N19" s="309">
        <v>2</v>
      </c>
      <c r="O19" s="309">
        <v>2</v>
      </c>
      <c r="P19" s="309">
        <v>63</v>
      </c>
      <c r="Q19" s="309">
        <v>14</v>
      </c>
      <c r="R19" s="265"/>
      <c r="S19" s="265"/>
      <c r="T19" s="265"/>
      <c r="U19" s="265"/>
      <c r="V19" s="265"/>
      <c r="W19" s="265"/>
      <c r="X19" s="265"/>
      <c r="Y19" s="265"/>
      <c r="Z19" s="265"/>
      <c r="AA19" s="265"/>
      <c r="AB19" s="265"/>
      <c r="AC19" s="265"/>
      <c r="AD19" s="265"/>
      <c r="AE19" s="265"/>
      <c r="AF19" s="265"/>
      <c r="AG19" s="265"/>
      <c r="AH19" s="265"/>
      <c r="AI19" s="265"/>
      <c r="AJ19" s="265"/>
      <c r="AK19" s="265"/>
      <c r="AL19" s="265"/>
      <c r="AM19" s="265"/>
      <c r="AN19" s="265"/>
      <c r="AO19" s="265"/>
      <c r="AP19" s="265"/>
      <c r="AQ19" s="265"/>
      <c r="AR19" s="265"/>
      <c r="AS19" s="265"/>
      <c r="AT19" s="265"/>
      <c r="AU19" s="265"/>
      <c r="AV19" s="265"/>
      <c r="AW19" s="265"/>
      <c r="AX19" s="265"/>
      <c r="AY19" s="265"/>
      <c r="AZ19" s="265"/>
      <c r="BA19" s="265"/>
      <c r="BB19" s="265"/>
      <c r="BC19" s="265"/>
      <c r="BD19" s="265"/>
      <c r="BE19" s="265"/>
      <c r="BF19" s="265"/>
      <c r="BG19" s="265"/>
      <c r="BH19" s="265"/>
      <c r="BI19" s="265"/>
      <c r="BJ19" s="265"/>
      <c r="BK19" s="265"/>
      <c r="BL19" s="265"/>
      <c r="BM19" s="265"/>
      <c r="BN19" s="265"/>
      <c r="BO19" s="265"/>
      <c r="BP19" s="265"/>
      <c r="BQ19" s="265"/>
      <c r="BR19" s="265"/>
      <c r="BS19" s="265"/>
      <c r="BT19" s="265"/>
      <c r="BU19" s="265"/>
      <c r="BV19" s="265"/>
      <c r="BW19" s="265"/>
      <c r="BX19" s="265"/>
      <c r="BY19" s="265"/>
      <c r="BZ19" s="265"/>
      <c r="CA19" s="265"/>
      <c r="CB19" s="265"/>
      <c r="CC19" s="265"/>
      <c r="CD19" s="265"/>
      <c r="CE19" s="265"/>
      <c r="CF19" s="265"/>
      <c r="CG19" s="265"/>
      <c r="CH19" s="265"/>
      <c r="CI19" s="265"/>
      <c r="CJ19" s="265"/>
      <c r="CK19" s="265"/>
      <c r="CL19" s="265"/>
      <c r="CM19" s="265"/>
      <c r="CN19" s="265"/>
      <c r="CO19" s="265"/>
      <c r="CP19" s="265"/>
      <c r="CQ19" s="265"/>
      <c r="CR19" s="265"/>
      <c r="CS19" s="265"/>
      <c r="CT19" s="265"/>
      <c r="CU19" s="265"/>
      <c r="CV19" s="265"/>
      <c r="CW19" s="265"/>
      <c r="CX19" s="265"/>
      <c r="CY19" s="265"/>
      <c r="CZ19" s="265"/>
      <c r="DA19" s="265"/>
      <c r="DB19" s="265"/>
      <c r="DC19" s="265"/>
      <c r="DD19" s="265"/>
      <c r="DE19" s="265"/>
      <c r="DF19" s="265"/>
      <c r="DG19" s="265"/>
      <c r="DH19" s="265"/>
      <c r="DI19" s="265"/>
      <c r="DJ19" s="265"/>
      <c r="DK19" s="265"/>
      <c r="DL19" s="265"/>
      <c r="DM19" s="265"/>
      <c r="DN19" s="265"/>
      <c r="DO19" s="265"/>
      <c r="DP19" s="265"/>
      <c r="DQ19" s="265"/>
      <c r="DR19" s="265"/>
      <c r="DS19" s="265"/>
      <c r="DT19" s="265"/>
      <c r="DU19" s="265"/>
      <c r="DV19" s="265"/>
      <c r="DW19" s="265"/>
      <c r="DX19" s="265"/>
      <c r="DY19" s="265"/>
      <c r="DZ19" s="265"/>
      <c r="EA19" s="265"/>
      <c r="EB19" s="265"/>
      <c r="EC19" s="265"/>
      <c r="ED19" s="265"/>
      <c r="EE19" s="265"/>
      <c r="EF19" s="265"/>
      <c r="EG19" s="265"/>
      <c r="EH19" s="265"/>
      <c r="EI19" s="265"/>
      <c r="EJ19" s="265"/>
      <c r="EK19" s="265"/>
      <c r="EL19" s="265"/>
      <c r="EM19" s="265"/>
      <c r="EN19" s="265"/>
      <c r="EO19" s="265"/>
      <c r="EP19" s="265"/>
      <c r="EQ19" s="265"/>
      <c r="ER19" s="265"/>
      <c r="ES19" s="265"/>
      <c r="ET19" s="265"/>
      <c r="EU19" s="265"/>
      <c r="EV19" s="265"/>
      <c r="EW19" s="265"/>
      <c r="EX19" s="265"/>
      <c r="EY19" s="265"/>
      <c r="EZ19" s="265"/>
      <c r="FA19" s="265"/>
      <c r="FB19" s="265"/>
      <c r="FC19" s="265"/>
      <c r="FD19" s="265"/>
      <c r="FE19" s="265"/>
      <c r="FF19" s="265"/>
      <c r="FG19" s="265"/>
      <c r="FH19" s="265"/>
      <c r="FI19" s="265"/>
      <c r="FJ19" s="265"/>
      <c r="FK19" s="265"/>
      <c r="FL19" s="265"/>
      <c r="FM19" s="265"/>
      <c r="FN19" s="265"/>
      <c r="FO19" s="265"/>
      <c r="FP19" s="265"/>
      <c r="FQ19" s="265"/>
      <c r="FR19" s="265"/>
      <c r="FS19" s="265"/>
      <c r="FT19" s="265"/>
      <c r="FU19" s="265"/>
      <c r="FV19" s="265"/>
      <c r="FW19" s="265"/>
      <c r="FX19" s="265"/>
      <c r="FY19" s="265"/>
      <c r="FZ19" s="265"/>
      <c r="GA19" s="265"/>
      <c r="GB19" s="265"/>
      <c r="GC19" s="265"/>
      <c r="GD19" s="265"/>
      <c r="GE19" s="265"/>
      <c r="GF19" s="265"/>
      <c r="GG19" s="265"/>
      <c r="GH19" s="265"/>
      <c r="GI19" s="265"/>
      <c r="GJ19" s="265"/>
      <c r="GK19" s="265"/>
      <c r="GL19" s="265"/>
      <c r="GM19" s="265"/>
      <c r="GN19" s="265"/>
      <c r="GO19" s="265"/>
      <c r="GP19" s="265"/>
      <c r="GQ19" s="265"/>
      <c r="GR19" s="265"/>
      <c r="GS19" s="265"/>
      <c r="GT19" s="265"/>
      <c r="GU19" s="265"/>
      <c r="GV19" s="265"/>
      <c r="GW19" s="265"/>
      <c r="GX19" s="265"/>
      <c r="GY19" s="265"/>
      <c r="GZ19" s="265"/>
      <c r="HA19" s="265"/>
      <c r="HB19" s="265"/>
      <c r="HC19" s="265"/>
      <c r="HD19" s="265"/>
      <c r="HE19" s="265"/>
      <c r="HF19" s="265"/>
      <c r="HG19" s="265"/>
      <c r="HH19" s="265"/>
      <c r="HI19" s="265"/>
      <c r="HJ19" s="265"/>
      <c r="HK19" s="265"/>
      <c r="HL19" s="265"/>
      <c r="HM19" s="265"/>
      <c r="HN19" s="265"/>
      <c r="HO19" s="265"/>
      <c r="HP19" s="265"/>
      <c r="HQ19" s="265"/>
      <c r="HR19" s="265"/>
      <c r="HS19" s="265"/>
      <c r="HT19" s="265"/>
      <c r="HU19" s="265"/>
      <c r="HV19" s="265"/>
      <c r="HW19" s="265"/>
      <c r="HX19" s="265"/>
      <c r="HY19" s="265"/>
      <c r="HZ19" s="265"/>
      <c r="IA19" s="265"/>
      <c r="IB19" s="265"/>
      <c r="IC19" s="265"/>
      <c r="ID19" s="265"/>
      <c r="IE19" s="265"/>
      <c r="IF19" s="265"/>
    </row>
    <row r="20" spans="1:240" s="260" customFormat="1" ht="26.25" customHeight="1">
      <c r="A20" s="308" t="s">
        <v>41</v>
      </c>
      <c r="B20" s="309">
        <v>3</v>
      </c>
      <c r="C20" s="309">
        <f t="shared" si="1"/>
        <v>2</v>
      </c>
      <c r="D20" s="309">
        <v>0</v>
      </c>
      <c r="E20" s="309">
        <v>0</v>
      </c>
      <c r="F20" s="309">
        <v>0</v>
      </c>
      <c r="G20" s="309">
        <v>0</v>
      </c>
      <c r="H20" s="309">
        <v>2</v>
      </c>
      <c r="I20" s="309">
        <v>0</v>
      </c>
      <c r="J20" s="309">
        <v>168</v>
      </c>
      <c r="K20" s="309">
        <f t="shared" si="2"/>
        <v>86</v>
      </c>
      <c r="L20" s="309">
        <v>2</v>
      </c>
      <c r="M20" s="309">
        <v>12</v>
      </c>
      <c r="N20" s="309">
        <v>3</v>
      </c>
      <c r="O20" s="309">
        <v>0</v>
      </c>
      <c r="P20" s="309">
        <v>61</v>
      </c>
      <c r="Q20" s="309">
        <v>8</v>
      </c>
      <c r="R20" s="259"/>
      <c r="S20" s="259"/>
      <c r="T20" s="259"/>
      <c r="U20" s="259"/>
      <c r="V20" s="259"/>
      <c r="W20" s="259"/>
      <c r="X20" s="259"/>
      <c r="Y20" s="259"/>
      <c r="Z20" s="259"/>
      <c r="AA20" s="259"/>
      <c r="AB20" s="259"/>
      <c r="AC20" s="259"/>
      <c r="AD20" s="259"/>
      <c r="AE20" s="259"/>
      <c r="AF20" s="259"/>
      <c r="AG20" s="259"/>
      <c r="AH20" s="259"/>
      <c r="AI20" s="259"/>
      <c r="AJ20" s="259"/>
      <c r="AK20" s="259"/>
      <c r="AL20" s="259"/>
      <c r="AM20" s="259"/>
      <c r="AN20" s="259"/>
      <c r="AO20" s="259"/>
      <c r="AP20" s="259"/>
      <c r="AQ20" s="259"/>
      <c r="AR20" s="259"/>
      <c r="AS20" s="259"/>
      <c r="AT20" s="259"/>
      <c r="AU20" s="259"/>
      <c r="AV20" s="259"/>
      <c r="AW20" s="259"/>
      <c r="AX20" s="259"/>
      <c r="AY20" s="259"/>
      <c r="AZ20" s="259"/>
      <c r="BA20" s="259"/>
      <c r="BB20" s="259"/>
      <c r="BC20" s="259"/>
      <c r="BD20" s="259"/>
      <c r="BE20" s="259"/>
      <c r="BF20" s="259"/>
      <c r="BG20" s="259"/>
      <c r="BH20" s="259"/>
      <c r="BI20" s="259"/>
      <c r="BJ20" s="259"/>
      <c r="BK20" s="259"/>
      <c r="BL20" s="259"/>
      <c r="BM20" s="259"/>
      <c r="BN20" s="259"/>
      <c r="BO20" s="259"/>
      <c r="BP20" s="259"/>
      <c r="BQ20" s="259"/>
      <c r="BR20" s="259"/>
      <c r="BS20" s="259"/>
      <c r="BT20" s="259"/>
      <c r="BU20" s="259"/>
      <c r="BV20" s="259"/>
      <c r="BW20" s="259"/>
      <c r="BX20" s="259"/>
      <c r="BY20" s="259"/>
      <c r="BZ20" s="259"/>
      <c r="CA20" s="259"/>
      <c r="CB20" s="259"/>
      <c r="CC20" s="259"/>
      <c r="CD20" s="259"/>
      <c r="CE20" s="259"/>
      <c r="CF20" s="259"/>
      <c r="CG20" s="259"/>
      <c r="CH20" s="259"/>
      <c r="CI20" s="259"/>
      <c r="CJ20" s="259"/>
      <c r="CK20" s="259"/>
      <c r="CL20" s="259"/>
      <c r="CM20" s="259"/>
      <c r="CN20" s="259"/>
      <c r="CO20" s="259"/>
      <c r="CP20" s="259"/>
      <c r="CQ20" s="259"/>
      <c r="CR20" s="259"/>
      <c r="CS20" s="259"/>
      <c r="CT20" s="259"/>
      <c r="CU20" s="259"/>
      <c r="CV20" s="259"/>
      <c r="CW20" s="259"/>
      <c r="CX20" s="259"/>
      <c r="CY20" s="259"/>
      <c r="CZ20" s="259"/>
      <c r="DA20" s="259"/>
      <c r="DB20" s="259"/>
      <c r="DC20" s="259"/>
      <c r="DD20" s="259"/>
      <c r="DE20" s="259"/>
      <c r="DF20" s="259"/>
      <c r="DG20" s="259"/>
      <c r="DH20" s="259"/>
      <c r="DI20" s="259"/>
      <c r="DJ20" s="259"/>
      <c r="DK20" s="259"/>
      <c r="DL20" s="259"/>
      <c r="DM20" s="259"/>
      <c r="DN20" s="259"/>
      <c r="DO20" s="259"/>
      <c r="DP20" s="259"/>
      <c r="DQ20" s="259"/>
      <c r="DR20" s="259"/>
      <c r="DS20" s="259"/>
      <c r="DT20" s="259"/>
      <c r="DU20" s="259"/>
      <c r="DV20" s="259"/>
      <c r="DW20" s="259"/>
      <c r="DX20" s="259"/>
      <c r="DY20" s="259"/>
      <c r="DZ20" s="259"/>
      <c r="EA20" s="259"/>
      <c r="EB20" s="259"/>
      <c r="EC20" s="259"/>
      <c r="ED20" s="259"/>
      <c r="EE20" s="259"/>
      <c r="EF20" s="259"/>
      <c r="EG20" s="259"/>
      <c r="EH20" s="259"/>
      <c r="EI20" s="259"/>
      <c r="EJ20" s="259"/>
      <c r="EK20" s="259"/>
      <c r="EL20" s="259"/>
      <c r="EM20" s="259"/>
      <c r="EN20" s="259"/>
      <c r="EO20" s="259"/>
      <c r="EP20" s="259"/>
      <c r="EQ20" s="259"/>
      <c r="ER20" s="259"/>
      <c r="ES20" s="259"/>
      <c r="ET20" s="259"/>
      <c r="EU20" s="259"/>
      <c r="EV20" s="259"/>
      <c r="EW20" s="259"/>
      <c r="EX20" s="259"/>
      <c r="EY20" s="259"/>
      <c r="EZ20" s="259"/>
      <c r="FA20" s="259"/>
      <c r="FB20" s="259"/>
      <c r="FC20" s="259"/>
      <c r="FD20" s="259"/>
      <c r="FE20" s="259"/>
      <c r="FF20" s="259"/>
      <c r="FG20" s="259"/>
      <c r="FH20" s="259"/>
      <c r="FI20" s="259"/>
      <c r="FJ20" s="259"/>
      <c r="FK20" s="259"/>
      <c r="FL20" s="259"/>
      <c r="FM20" s="259"/>
      <c r="FN20" s="259"/>
      <c r="FO20" s="259"/>
      <c r="FP20" s="259"/>
      <c r="FQ20" s="259"/>
      <c r="FR20" s="259"/>
      <c r="FS20" s="259"/>
      <c r="FT20" s="259"/>
      <c r="FU20" s="259"/>
      <c r="FV20" s="259"/>
      <c r="FW20" s="259"/>
      <c r="FX20" s="259"/>
      <c r="FY20" s="259"/>
      <c r="FZ20" s="259"/>
      <c r="GA20" s="259"/>
      <c r="GB20" s="259"/>
      <c r="GC20" s="259"/>
      <c r="GD20" s="259"/>
      <c r="GE20" s="259"/>
      <c r="GF20" s="259"/>
      <c r="GG20" s="259"/>
      <c r="GH20" s="259"/>
      <c r="GI20" s="259"/>
      <c r="GJ20" s="259"/>
      <c r="GK20" s="259"/>
      <c r="GL20" s="259"/>
      <c r="GM20" s="259"/>
      <c r="GN20" s="259"/>
      <c r="GO20" s="259"/>
      <c r="GP20" s="259"/>
      <c r="GQ20" s="259"/>
      <c r="GR20" s="259"/>
      <c r="GS20" s="259"/>
      <c r="GT20" s="259"/>
      <c r="GU20" s="259"/>
      <c r="GV20" s="259"/>
      <c r="GW20" s="259"/>
      <c r="GX20" s="259"/>
      <c r="GY20" s="259"/>
      <c r="GZ20" s="259"/>
      <c r="HA20" s="259"/>
      <c r="HB20" s="259"/>
      <c r="HC20" s="259"/>
      <c r="HD20" s="259"/>
      <c r="HE20" s="259"/>
      <c r="HF20" s="259"/>
      <c r="HG20" s="259"/>
      <c r="HH20" s="259"/>
      <c r="HI20" s="259"/>
      <c r="HJ20" s="259"/>
      <c r="HK20" s="259"/>
      <c r="HL20" s="259"/>
      <c r="HM20" s="259"/>
      <c r="HN20" s="259"/>
      <c r="HO20" s="259"/>
      <c r="HP20" s="259"/>
      <c r="HQ20" s="259"/>
      <c r="HR20" s="259"/>
      <c r="HS20" s="259"/>
      <c r="HT20" s="259"/>
      <c r="HU20" s="259"/>
      <c r="HV20" s="259"/>
      <c r="HW20" s="259"/>
      <c r="HX20" s="259"/>
      <c r="HY20" s="259"/>
      <c r="HZ20" s="259"/>
      <c r="IA20" s="259"/>
      <c r="IB20" s="259"/>
      <c r="IC20" s="259"/>
      <c r="ID20" s="259"/>
      <c r="IE20" s="259"/>
      <c r="IF20" s="259"/>
    </row>
    <row r="21" spans="1:240" s="260" customFormat="1" ht="26.25" customHeight="1">
      <c r="A21" s="308" t="s">
        <v>16</v>
      </c>
      <c r="B21" s="309">
        <v>7</v>
      </c>
      <c r="C21" s="309">
        <f t="shared" si="1"/>
        <v>3</v>
      </c>
      <c r="D21" s="309">
        <v>0</v>
      </c>
      <c r="E21" s="309">
        <v>1</v>
      </c>
      <c r="F21" s="309">
        <v>0</v>
      </c>
      <c r="G21" s="309">
        <v>0</v>
      </c>
      <c r="H21" s="309">
        <v>2</v>
      </c>
      <c r="I21" s="309">
        <v>0</v>
      </c>
      <c r="J21" s="309">
        <v>202</v>
      </c>
      <c r="K21" s="309">
        <f t="shared" si="2"/>
        <v>145</v>
      </c>
      <c r="L21" s="309">
        <v>2</v>
      </c>
      <c r="M21" s="309">
        <v>23</v>
      </c>
      <c r="N21" s="309">
        <v>0</v>
      </c>
      <c r="O21" s="309">
        <v>1</v>
      </c>
      <c r="P21" s="309">
        <v>89</v>
      </c>
      <c r="Q21" s="309">
        <v>30</v>
      </c>
      <c r="R21" s="265"/>
      <c r="S21" s="265"/>
      <c r="T21" s="265"/>
      <c r="U21" s="265"/>
      <c r="V21" s="265"/>
      <c r="W21" s="265"/>
      <c r="X21" s="265"/>
      <c r="Y21" s="265"/>
      <c r="Z21" s="265"/>
      <c r="AA21" s="265"/>
      <c r="AB21" s="265"/>
      <c r="AC21" s="265"/>
      <c r="AD21" s="265"/>
      <c r="AE21" s="265"/>
      <c r="AF21" s="265"/>
      <c r="AG21" s="265"/>
      <c r="AH21" s="265"/>
      <c r="AI21" s="265"/>
      <c r="AJ21" s="265"/>
      <c r="AK21" s="265"/>
      <c r="AL21" s="265"/>
      <c r="AM21" s="265"/>
      <c r="AN21" s="265"/>
      <c r="AO21" s="265"/>
      <c r="AP21" s="265"/>
      <c r="AQ21" s="265"/>
      <c r="AR21" s="265"/>
      <c r="AS21" s="265"/>
      <c r="AT21" s="265"/>
      <c r="AU21" s="265"/>
      <c r="AV21" s="265"/>
      <c r="AW21" s="265"/>
      <c r="AX21" s="265"/>
      <c r="AY21" s="265"/>
      <c r="AZ21" s="265"/>
      <c r="BA21" s="265"/>
      <c r="BB21" s="265"/>
      <c r="BC21" s="265"/>
      <c r="BD21" s="265"/>
      <c r="BE21" s="265"/>
      <c r="BF21" s="265"/>
      <c r="BG21" s="265"/>
      <c r="BH21" s="265"/>
      <c r="BI21" s="265"/>
      <c r="BJ21" s="265"/>
      <c r="BK21" s="265"/>
      <c r="BL21" s="265"/>
      <c r="BM21" s="265"/>
      <c r="BN21" s="265"/>
      <c r="BO21" s="265"/>
      <c r="BP21" s="265"/>
      <c r="BQ21" s="265"/>
      <c r="BR21" s="265"/>
      <c r="BS21" s="265"/>
      <c r="BT21" s="265"/>
      <c r="BU21" s="265"/>
      <c r="BV21" s="265"/>
      <c r="BW21" s="265"/>
      <c r="BX21" s="265"/>
      <c r="BY21" s="265"/>
      <c r="BZ21" s="265"/>
      <c r="CA21" s="265"/>
      <c r="CB21" s="265"/>
      <c r="CC21" s="265"/>
      <c r="CD21" s="265"/>
      <c r="CE21" s="265"/>
      <c r="CF21" s="265"/>
      <c r="CG21" s="265"/>
      <c r="CH21" s="265"/>
      <c r="CI21" s="265"/>
      <c r="CJ21" s="265"/>
      <c r="CK21" s="265"/>
      <c r="CL21" s="265"/>
      <c r="CM21" s="265"/>
      <c r="CN21" s="265"/>
      <c r="CO21" s="265"/>
      <c r="CP21" s="265"/>
      <c r="CQ21" s="265"/>
      <c r="CR21" s="265"/>
      <c r="CS21" s="265"/>
      <c r="CT21" s="265"/>
      <c r="CU21" s="265"/>
      <c r="CV21" s="265"/>
      <c r="CW21" s="265"/>
      <c r="CX21" s="265"/>
      <c r="CY21" s="265"/>
      <c r="CZ21" s="265"/>
      <c r="DA21" s="265"/>
      <c r="DB21" s="265"/>
      <c r="DC21" s="265"/>
      <c r="DD21" s="265"/>
      <c r="DE21" s="265"/>
      <c r="DF21" s="265"/>
      <c r="DG21" s="265"/>
      <c r="DH21" s="265"/>
      <c r="DI21" s="265"/>
      <c r="DJ21" s="265"/>
      <c r="DK21" s="265"/>
      <c r="DL21" s="265"/>
      <c r="DM21" s="265"/>
      <c r="DN21" s="265"/>
      <c r="DO21" s="265"/>
      <c r="DP21" s="265"/>
      <c r="DQ21" s="265"/>
      <c r="DR21" s="265"/>
      <c r="DS21" s="265"/>
      <c r="DT21" s="265"/>
      <c r="DU21" s="265"/>
      <c r="DV21" s="265"/>
      <c r="DW21" s="265"/>
      <c r="DX21" s="265"/>
      <c r="DY21" s="265"/>
      <c r="DZ21" s="265"/>
      <c r="EA21" s="265"/>
      <c r="EB21" s="265"/>
      <c r="EC21" s="265"/>
      <c r="ED21" s="265"/>
      <c r="EE21" s="265"/>
      <c r="EF21" s="265"/>
      <c r="EG21" s="265"/>
      <c r="EH21" s="265"/>
      <c r="EI21" s="265"/>
      <c r="EJ21" s="265"/>
      <c r="EK21" s="265"/>
      <c r="EL21" s="265"/>
      <c r="EM21" s="265"/>
      <c r="EN21" s="265"/>
      <c r="EO21" s="265"/>
      <c r="EP21" s="265"/>
      <c r="EQ21" s="265"/>
      <c r="ER21" s="265"/>
      <c r="ES21" s="265"/>
      <c r="ET21" s="265"/>
      <c r="EU21" s="265"/>
      <c r="EV21" s="265"/>
      <c r="EW21" s="265"/>
      <c r="EX21" s="265"/>
      <c r="EY21" s="265"/>
      <c r="EZ21" s="265"/>
      <c r="FA21" s="265"/>
      <c r="FB21" s="265"/>
      <c r="FC21" s="265"/>
      <c r="FD21" s="265"/>
      <c r="FE21" s="265"/>
      <c r="FF21" s="265"/>
      <c r="FG21" s="265"/>
      <c r="FH21" s="265"/>
      <c r="FI21" s="265"/>
      <c r="FJ21" s="265"/>
      <c r="FK21" s="265"/>
      <c r="FL21" s="265"/>
      <c r="FM21" s="265"/>
      <c r="FN21" s="265"/>
      <c r="FO21" s="265"/>
      <c r="FP21" s="265"/>
      <c r="FQ21" s="265"/>
      <c r="FR21" s="265"/>
      <c r="FS21" s="265"/>
      <c r="FT21" s="265"/>
      <c r="FU21" s="265"/>
      <c r="FV21" s="265"/>
      <c r="FW21" s="265"/>
      <c r="FX21" s="265"/>
      <c r="FY21" s="265"/>
      <c r="FZ21" s="265"/>
      <c r="GA21" s="265"/>
      <c r="GB21" s="265"/>
      <c r="GC21" s="265"/>
      <c r="GD21" s="265"/>
      <c r="GE21" s="265"/>
      <c r="GF21" s="265"/>
      <c r="GG21" s="265"/>
      <c r="GH21" s="265"/>
      <c r="GI21" s="265"/>
      <c r="GJ21" s="265"/>
      <c r="GK21" s="265"/>
      <c r="GL21" s="265"/>
      <c r="GM21" s="265"/>
      <c r="GN21" s="265"/>
      <c r="GO21" s="265"/>
      <c r="GP21" s="265"/>
      <c r="GQ21" s="265"/>
      <c r="GR21" s="265"/>
      <c r="GS21" s="265"/>
      <c r="GT21" s="265"/>
      <c r="GU21" s="265"/>
      <c r="GV21" s="265"/>
      <c r="GW21" s="265"/>
      <c r="GX21" s="265"/>
      <c r="GY21" s="265"/>
      <c r="GZ21" s="265"/>
      <c r="HA21" s="265"/>
      <c r="HB21" s="265"/>
      <c r="HC21" s="265"/>
      <c r="HD21" s="265"/>
      <c r="HE21" s="265"/>
      <c r="HF21" s="265"/>
      <c r="HG21" s="265"/>
      <c r="HH21" s="265"/>
      <c r="HI21" s="265"/>
      <c r="HJ21" s="265"/>
      <c r="HK21" s="265"/>
      <c r="HL21" s="265"/>
      <c r="HM21" s="265"/>
      <c r="HN21" s="265"/>
      <c r="HO21" s="265"/>
      <c r="HP21" s="265"/>
      <c r="HQ21" s="265"/>
      <c r="HR21" s="265"/>
      <c r="HS21" s="265"/>
      <c r="HT21" s="265"/>
      <c r="HU21" s="265"/>
      <c r="HV21" s="265"/>
      <c r="HW21" s="265"/>
      <c r="HX21" s="265"/>
      <c r="HY21" s="265"/>
      <c r="HZ21" s="265"/>
      <c r="IA21" s="265"/>
      <c r="IB21" s="265"/>
      <c r="IC21" s="265"/>
      <c r="ID21" s="265"/>
      <c r="IE21" s="265"/>
      <c r="IF21" s="265"/>
    </row>
    <row r="22" spans="1:240" s="260" customFormat="1" ht="26.25" customHeight="1">
      <c r="A22" s="308" t="s">
        <v>42</v>
      </c>
      <c r="B22" s="309">
        <v>7</v>
      </c>
      <c r="C22" s="309">
        <f t="shared" si="1"/>
        <v>4</v>
      </c>
      <c r="D22" s="309">
        <v>0</v>
      </c>
      <c r="E22" s="309">
        <v>1</v>
      </c>
      <c r="F22" s="309">
        <v>0</v>
      </c>
      <c r="G22" s="309">
        <v>1</v>
      </c>
      <c r="H22" s="309">
        <v>2</v>
      </c>
      <c r="I22" s="309">
        <v>0</v>
      </c>
      <c r="J22" s="309">
        <v>128</v>
      </c>
      <c r="K22" s="309">
        <f t="shared" si="2"/>
        <v>95</v>
      </c>
      <c r="L22" s="309">
        <v>2</v>
      </c>
      <c r="M22" s="309">
        <v>13</v>
      </c>
      <c r="N22" s="309">
        <v>0</v>
      </c>
      <c r="O22" s="309">
        <v>0</v>
      </c>
      <c r="P22" s="309">
        <v>56</v>
      </c>
      <c r="Q22" s="309">
        <v>24</v>
      </c>
      <c r="R22" s="265"/>
      <c r="S22" s="265"/>
      <c r="T22" s="265"/>
      <c r="U22" s="265"/>
      <c r="V22" s="265"/>
      <c r="W22" s="265"/>
      <c r="X22" s="265"/>
      <c r="Y22" s="265"/>
      <c r="Z22" s="265"/>
      <c r="AA22" s="265"/>
      <c r="AB22" s="265"/>
      <c r="AC22" s="265"/>
      <c r="AD22" s="265"/>
      <c r="AE22" s="265"/>
      <c r="AF22" s="265"/>
      <c r="AG22" s="265"/>
      <c r="AH22" s="265"/>
      <c r="AI22" s="265"/>
      <c r="AJ22" s="265"/>
      <c r="AK22" s="265"/>
      <c r="AL22" s="265"/>
      <c r="AM22" s="265"/>
      <c r="AN22" s="265"/>
      <c r="AO22" s="265"/>
      <c r="AP22" s="265"/>
      <c r="AQ22" s="265"/>
      <c r="AR22" s="265"/>
      <c r="AS22" s="265"/>
      <c r="AT22" s="265"/>
      <c r="AU22" s="265"/>
      <c r="AV22" s="265"/>
      <c r="AW22" s="265"/>
      <c r="AX22" s="265"/>
      <c r="AY22" s="265"/>
      <c r="AZ22" s="265"/>
      <c r="BA22" s="265"/>
      <c r="BB22" s="265"/>
      <c r="BC22" s="265"/>
      <c r="BD22" s="265"/>
      <c r="BE22" s="265"/>
      <c r="BF22" s="265"/>
      <c r="BG22" s="265"/>
      <c r="BH22" s="265"/>
      <c r="BI22" s="265"/>
      <c r="BJ22" s="265"/>
      <c r="BK22" s="265"/>
      <c r="BL22" s="265"/>
      <c r="BM22" s="265"/>
      <c r="BN22" s="265"/>
      <c r="BO22" s="265"/>
      <c r="BP22" s="265"/>
      <c r="BQ22" s="265"/>
      <c r="BR22" s="265"/>
      <c r="BS22" s="265"/>
      <c r="BT22" s="265"/>
      <c r="BU22" s="265"/>
      <c r="BV22" s="265"/>
      <c r="BW22" s="265"/>
      <c r="BX22" s="265"/>
      <c r="BY22" s="265"/>
      <c r="BZ22" s="265"/>
      <c r="CA22" s="265"/>
      <c r="CB22" s="265"/>
      <c r="CC22" s="265"/>
      <c r="CD22" s="265"/>
      <c r="CE22" s="265"/>
      <c r="CF22" s="265"/>
      <c r="CG22" s="265"/>
      <c r="CH22" s="265"/>
      <c r="CI22" s="265"/>
      <c r="CJ22" s="265"/>
      <c r="CK22" s="265"/>
      <c r="CL22" s="265"/>
      <c r="CM22" s="265"/>
      <c r="CN22" s="265"/>
      <c r="CO22" s="265"/>
      <c r="CP22" s="265"/>
      <c r="CQ22" s="265"/>
      <c r="CR22" s="265"/>
      <c r="CS22" s="265"/>
      <c r="CT22" s="265"/>
      <c r="CU22" s="265"/>
      <c r="CV22" s="265"/>
      <c r="CW22" s="265"/>
      <c r="CX22" s="265"/>
      <c r="CY22" s="265"/>
      <c r="CZ22" s="265"/>
      <c r="DA22" s="265"/>
      <c r="DB22" s="265"/>
      <c r="DC22" s="265"/>
      <c r="DD22" s="265"/>
      <c r="DE22" s="265"/>
      <c r="DF22" s="265"/>
      <c r="DG22" s="265"/>
      <c r="DH22" s="265"/>
      <c r="DI22" s="265"/>
      <c r="DJ22" s="265"/>
      <c r="DK22" s="265"/>
      <c r="DL22" s="265"/>
      <c r="DM22" s="265"/>
      <c r="DN22" s="265"/>
      <c r="DO22" s="265"/>
      <c r="DP22" s="265"/>
      <c r="DQ22" s="265"/>
      <c r="DR22" s="265"/>
      <c r="DS22" s="265"/>
      <c r="DT22" s="265"/>
      <c r="DU22" s="265"/>
      <c r="DV22" s="265"/>
      <c r="DW22" s="265"/>
      <c r="DX22" s="265"/>
      <c r="DY22" s="265"/>
      <c r="DZ22" s="265"/>
      <c r="EA22" s="265"/>
      <c r="EB22" s="265"/>
      <c r="EC22" s="265"/>
      <c r="ED22" s="265"/>
      <c r="EE22" s="265"/>
      <c r="EF22" s="265"/>
      <c r="EG22" s="265"/>
      <c r="EH22" s="265"/>
      <c r="EI22" s="265"/>
      <c r="EJ22" s="265"/>
      <c r="EK22" s="265"/>
      <c r="EL22" s="265"/>
      <c r="EM22" s="265"/>
      <c r="EN22" s="265"/>
      <c r="EO22" s="265"/>
      <c r="EP22" s="265"/>
      <c r="EQ22" s="265"/>
      <c r="ER22" s="265"/>
      <c r="ES22" s="265"/>
      <c r="ET22" s="265"/>
      <c r="EU22" s="265"/>
      <c r="EV22" s="265"/>
      <c r="EW22" s="265"/>
      <c r="EX22" s="265"/>
      <c r="EY22" s="265"/>
      <c r="EZ22" s="265"/>
      <c r="FA22" s="265"/>
      <c r="FB22" s="265"/>
      <c r="FC22" s="265"/>
      <c r="FD22" s="265"/>
      <c r="FE22" s="265"/>
      <c r="FF22" s="265"/>
      <c r="FG22" s="265"/>
      <c r="FH22" s="265"/>
      <c r="FI22" s="265"/>
      <c r="FJ22" s="265"/>
      <c r="FK22" s="265"/>
      <c r="FL22" s="265"/>
      <c r="FM22" s="265"/>
      <c r="FN22" s="265"/>
      <c r="FO22" s="265"/>
      <c r="FP22" s="265"/>
      <c r="FQ22" s="265"/>
      <c r="FR22" s="265"/>
      <c r="FS22" s="265"/>
      <c r="FT22" s="265"/>
      <c r="FU22" s="265"/>
      <c r="FV22" s="265"/>
      <c r="FW22" s="265"/>
      <c r="FX22" s="265"/>
      <c r="FY22" s="265"/>
      <c r="FZ22" s="265"/>
      <c r="GA22" s="265"/>
      <c r="GB22" s="265"/>
      <c r="GC22" s="265"/>
      <c r="GD22" s="265"/>
      <c r="GE22" s="265"/>
      <c r="GF22" s="265"/>
      <c r="GG22" s="265"/>
      <c r="GH22" s="265"/>
      <c r="GI22" s="265"/>
      <c r="GJ22" s="265"/>
      <c r="GK22" s="265"/>
      <c r="GL22" s="265"/>
      <c r="GM22" s="265"/>
      <c r="GN22" s="265"/>
      <c r="GO22" s="265"/>
      <c r="GP22" s="265"/>
      <c r="GQ22" s="265"/>
      <c r="GR22" s="265"/>
      <c r="GS22" s="265"/>
      <c r="GT22" s="265"/>
      <c r="GU22" s="265"/>
      <c r="GV22" s="265"/>
      <c r="GW22" s="265"/>
      <c r="GX22" s="265"/>
      <c r="GY22" s="265"/>
      <c r="GZ22" s="265"/>
      <c r="HA22" s="265"/>
      <c r="HB22" s="265"/>
      <c r="HC22" s="265"/>
      <c r="HD22" s="265"/>
      <c r="HE22" s="265"/>
      <c r="HF22" s="265"/>
      <c r="HG22" s="265"/>
      <c r="HH22" s="265"/>
      <c r="HI22" s="265"/>
      <c r="HJ22" s="265"/>
      <c r="HK22" s="265"/>
      <c r="HL22" s="265"/>
      <c r="HM22" s="265"/>
      <c r="HN22" s="265"/>
      <c r="HO22" s="265"/>
      <c r="HP22" s="265"/>
      <c r="HQ22" s="265"/>
      <c r="HR22" s="265"/>
      <c r="HS22" s="265"/>
      <c r="HT22" s="265"/>
      <c r="HU22" s="265"/>
      <c r="HV22" s="265"/>
      <c r="HW22" s="265"/>
      <c r="HX22" s="265"/>
      <c r="HY22" s="265"/>
      <c r="HZ22" s="265"/>
      <c r="IA22" s="265"/>
      <c r="IB22" s="265"/>
      <c r="IC22" s="265"/>
      <c r="ID22" s="265"/>
      <c r="IE22" s="265"/>
      <c r="IF22" s="265"/>
    </row>
    <row r="23" spans="1:240" s="260" customFormat="1" ht="26.25" customHeight="1">
      <c r="A23" s="308" t="s">
        <v>43</v>
      </c>
      <c r="B23" s="309">
        <v>1</v>
      </c>
      <c r="C23" s="309">
        <f t="shared" si="1"/>
        <v>0</v>
      </c>
      <c r="D23" s="309">
        <v>0</v>
      </c>
      <c r="E23" s="309">
        <v>0</v>
      </c>
      <c r="F23" s="309">
        <v>0</v>
      </c>
      <c r="G23" s="309">
        <v>0</v>
      </c>
      <c r="H23" s="309">
        <v>0</v>
      </c>
      <c r="I23" s="309">
        <v>0</v>
      </c>
      <c r="J23" s="309">
        <v>66</v>
      </c>
      <c r="K23" s="309">
        <f t="shared" si="2"/>
        <v>49</v>
      </c>
      <c r="L23" s="309">
        <v>0</v>
      </c>
      <c r="M23" s="309">
        <v>8</v>
      </c>
      <c r="N23" s="309">
        <v>1</v>
      </c>
      <c r="O23" s="309">
        <v>0</v>
      </c>
      <c r="P23" s="309">
        <v>25</v>
      </c>
      <c r="Q23" s="309">
        <v>15</v>
      </c>
      <c r="R23" s="259"/>
      <c r="S23" s="259"/>
      <c r="T23" s="259"/>
      <c r="U23" s="259"/>
      <c r="V23" s="259"/>
      <c r="W23" s="259"/>
      <c r="X23" s="259"/>
      <c r="Y23" s="259"/>
      <c r="Z23" s="259"/>
      <c r="AA23" s="259"/>
      <c r="AB23" s="259"/>
      <c r="AC23" s="259"/>
      <c r="AD23" s="259"/>
      <c r="AE23" s="259"/>
      <c r="AF23" s="259"/>
      <c r="AG23" s="259"/>
      <c r="AH23" s="259"/>
      <c r="AI23" s="259"/>
      <c r="AJ23" s="259"/>
      <c r="AK23" s="259"/>
      <c r="AL23" s="259"/>
      <c r="AM23" s="259"/>
      <c r="AN23" s="259"/>
      <c r="AO23" s="259"/>
      <c r="AP23" s="259"/>
      <c r="AQ23" s="259"/>
      <c r="AR23" s="259"/>
      <c r="AS23" s="259"/>
      <c r="AT23" s="259"/>
      <c r="AU23" s="259"/>
      <c r="AV23" s="259"/>
      <c r="AW23" s="259"/>
      <c r="AX23" s="259"/>
      <c r="AY23" s="259"/>
      <c r="AZ23" s="259"/>
      <c r="BA23" s="259"/>
      <c r="BB23" s="259"/>
      <c r="BC23" s="259"/>
      <c r="BD23" s="259"/>
      <c r="BE23" s="259"/>
      <c r="BF23" s="259"/>
      <c r="BG23" s="259"/>
      <c r="BH23" s="259"/>
      <c r="BI23" s="259"/>
      <c r="BJ23" s="259"/>
      <c r="BK23" s="259"/>
      <c r="BL23" s="259"/>
      <c r="BM23" s="259"/>
      <c r="BN23" s="259"/>
      <c r="BO23" s="259"/>
      <c r="BP23" s="259"/>
      <c r="BQ23" s="259"/>
      <c r="BR23" s="259"/>
      <c r="BS23" s="259"/>
      <c r="BT23" s="259"/>
      <c r="BU23" s="259"/>
      <c r="BV23" s="259"/>
      <c r="BW23" s="259"/>
      <c r="BX23" s="259"/>
      <c r="BY23" s="259"/>
      <c r="BZ23" s="259"/>
      <c r="CA23" s="259"/>
      <c r="CB23" s="259"/>
      <c r="CC23" s="259"/>
      <c r="CD23" s="259"/>
      <c r="CE23" s="259"/>
      <c r="CF23" s="259"/>
      <c r="CG23" s="259"/>
      <c r="CH23" s="259"/>
      <c r="CI23" s="259"/>
      <c r="CJ23" s="259"/>
      <c r="CK23" s="259"/>
      <c r="CL23" s="259"/>
      <c r="CM23" s="259"/>
      <c r="CN23" s="259"/>
      <c r="CO23" s="259"/>
      <c r="CP23" s="259"/>
      <c r="CQ23" s="259"/>
      <c r="CR23" s="259"/>
      <c r="CS23" s="259"/>
      <c r="CT23" s="259"/>
      <c r="CU23" s="259"/>
      <c r="CV23" s="259"/>
      <c r="CW23" s="259"/>
      <c r="CX23" s="259"/>
      <c r="CY23" s="259"/>
      <c r="CZ23" s="259"/>
      <c r="DA23" s="259"/>
      <c r="DB23" s="259"/>
      <c r="DC23" s="259"/>
      <c r="DD23" s="259"/>
      <c r="DE23" s="259"/>
      <c r="DF23" s="259"/>
      <c r="DG23" s="259"/>
      <c r="DH23" s="259"/>
      <c r="DI23" s="259"/>
      <c r="DJ23" s="259"/>
      <c r="DK23" s="259"/>
      <c r="DL23" s="259"/>
      <c r="DM23" s="259"/>
      <c r="DN23" s="259"/>
      <c r="DO23" s="259"/>
      <c r="DP23" s="259"/>
      <c r="DQ23" s="259"/>
      <c r="DR23" s="259"/>
      <c r="DS23" s="259"/>
      <c r="DT23" s="259"/>
      <c r="DU23" s="259"/>
      <c r="DV23" s="259"/>
      <c r="DW23" s="259"/>
      <c r="DX23" s="259"/>
      <c r="DY23" s="259"/>
      <c r="DZ23" s="259"/>
      <c r="EA23" s="259"/>
      <c r="EB23" s="259"/>
      <c r="EC23" s="259"/>
      <c r="ED23" s="259"/>
      <c r="EE23" s="259"/>
      <c r="EF23" s="259"/>
      <c r="EG23" s="259"/>
      <c r="EH23" s="259"/>
      <c r="EI23" s="259"/>
      <c r="EJ23" s="259"/>
      <c r="EK23" s="259"/>
      <c r="EL23" s="259"/>
      <c r="EM23" s="259"/>
      <c r="EN23" s="259"/>
      <c r="EO23" s="259"/>
      <c r="EP23" s="259"/>
      <c r="EQ23" s="259"/>
      <c r="ER23" s="259"/>
      <c r="ES23" s="259"/>
      <c r="ET23" s="259"/>
      <c r="EU23" s="259"/>
      <c r="EV23" s="259"/>
      <c r="EW23" s="259"/>
      <c r="EX23" s="259"/>
      <c r="EY23" s="259"/>
      <c r="EZ23" s="259"/>
      <c r="FA23" s="259"/>
      <c r="FB23" s="259"/>
      <c r="FC23" s="259"/>
      <c r="FD23" s="259"/>
      <c r="FE23" s="259"/>
      <c r="FF23" s="259"/>
      <c r="FG23" s="259"/>
      <c r="FH23" s="259"/>
      <c r="FI23" s="259"/>
      <c r="FJ23" s="259"/>
      <c r="FK23" s="259"/>
      <c r="FL23" s="259"/>
      <c r="FM23" s="259"/>
      <c r="FN23" s="259"/>
      <c r="FO23" s="259"/>
      <c r="FP23" s="259"/>
      <c r="FQ23" s="259"/>
      <c r="FR23" s="259"/>
      <c r="FS23" s="259"/>
      <c r="FT23" s="259"/>
      <c r="FU23" s="259"/>
      <c r="FV23" s="259"/>
      <c r="FW23" s="259"/>
      <c r="FX23" s="259"/>
      <c r="FY23" s="259"/>
      <c r="FZ23" s="259"/>
      <c r="GA23" s="259"/>
      <c r="GB23" s="259"/>
      <c r="GC23" s="259"/>
      <c r="GD23" s="259"/>
      <c r="GE23" s="259"/>
      <c r="GF23" s="259"/>
      <c r="GG23" s="259"/>
      <c r="GH23" s="259"/>
      <c r="GI23" s="259"/>
      <c r="GJ23" s="259"/>
      <c r="GK23" s="259"/>
      <c r="GL23" s="259"/>
      <c r="GM23" s="259"/>
      <c r="GN23" s="259"/>
      <c r="GO23" s="259"/>
      <c r="GP23" s="259"/>
      <c r="GQ23" s="259"/>
      <c r="GR23" s="259"/>
      <c r="GS23" s="259"/>
      <c r="GT23" s="259"/>
      <c r="GU23" s="259"/>
      <c r="GV23" s="259"/>
      <c r="GW23" s="259"/>
      <c r="GX23" s="259"/>
      <c r="GY23" s="259"/>
      <c r="GZ23" s="259"/>
      <c r="HA23" s="259"/>
      <c r="HB23" s="259"/>
      <c r="HC23" s="259"/>
      <c r="HD23" s="259"/>
      <c r="HE23" s="259"/>
      <c r="HF23" s="259"/>
      <c r="HG23" s="259"/>
      <c r="HH23" s="259"/>
      <c r="HI23" s="259"/>
      <c r="HJ23" s="259"/>
      <c r="HK23" s="259"/>
      <c r="HL23" s="259"/>
      <c r="HM23" s="259"/>
      <c r="HN23" s="259"/>
      <c r="HO23" s="259"/>
      <c r="HP23" s="259"/>
      <c r="HQ23" s="259"/>
      <c r="HR23" s="259"/>
      <c r="HS23" s="259"/>
      <c r="HT23" s="259"/>
      <c r="HU23" s="259"/>
      <c r="HV23" s="259"/>
      <c r="HW23" s="259"/>
      <c r="HX23" s="259"/>
      <c r="HY23" s="259"/>
      <c r="HZ23" s="259"/>
      <c r="IA23" s="259"/>
      <c r="IB23" s="259"/>
      <c r="IC23" s="259"/>
      <c r="ID23" s="259"/>
      <c r="IE23" s="259"/>
      <c r="IF23" s="259"/>
    </row>
    <row r="24" spans="1:240" s="326" customFormat="1" ht="4.5" customHeight="1">
      <c r="A24" s="402"/>
      <c r="B24" s="403"/>
      <c r="C24" s="404"/>
      <c r="D24" s="404"/>
      <c r="E24" s="404"/>
      <c r="F24" s="404"/>
      <c r="G24" s="404"/>
      <c r="H24" s="404"/>
      <c r="I24" s="404"/>
      <c r="J24" s="404"/>
      <c r="K24" s="404"/>
      <c r="L24" s="404"/>
      <c r="M24" s="404"/>
      <c r="N24" s="404"/>
      <c r="O24" s="404"/>
      <c r="P24" s="404"/>
      <c r="Q24" s="404"/>
      <c r="R24" s="325"/>
      <c r="S24" s="325"/>
      <c r="T24" s="325"/>
      <c r="U24" s="325"/>
      <c r="V24" s="325"/>
      <c r="W24" s="325"/>
      <c r="X24" s="325"/>
      <c r="Y24" s="325"/>
      <c r="Z24" s="325"/>
      <c r="AA24" s="325"/>
      <c r="AB24" s="325"/>
      <c r="AC24" s="325"/>
      <c r="AD24" s="325"/>
      <c r="AE24" s="325"/>
      <c r="AF24" s="325"/>
      <c r="AG24" s="325"/>
      <c r="AH24" s="325"/>
      <c r="AI24" s="325"/>
      <c r="AJ24" s="325"/>
      <c r="AK24" s="325"/>
      <c r="AL24" s="325"/>
      <c r="AM24" s="325"/>
      <c r="AN24" s="325"/>
      <c r="AO24" s="325"/>
      <c r="AP24" s="325"/>
      <c r="AQ24" s="325"/>
      <c r="AR24" s="325"/>
      <c r="AS24" s="325"/>
      <c r="AT24" s="325"/>
      <c r="AU24" s="325"/>
      <c r="AV24" s="325"/>
      <c r="AW24" s="325"/>
      <c r="AX24" s="325"/>
      <c r="AY24" s="325"/>
      <c r="AZ24" s="325"/>
      <c r="BA24" s="325"/>
      <c r="BB24" s="325"/>
      <c r="BC24" s="325"/>
      <c r="BD24" s="325"/>
      <c r="BE24" s="325"/>
      <c r="BF24" s="325"/>
      <c r="BG24" s="325"/>
      <c r="BH24" s="325"/>
      <c r="BI24" s="325"/>
      <c r="BJ24" s="325"/>
      <c r="BK24" s="325"/>
      <c r="BL24" s="325"/>
      <c r="BM24" s="325"/>
      <c r="BN24" s="325"/>
      <c r="BO24" s="325"/>
      <c r="BP24" s="325"/>
      <c r="BQ24" s="325"/>
      <c r="BR24" s="325"/>
      <c r="BS24" s="325"/>
      <c r="BT24" s="325"/>
      <c r="BU24" s="325"/>
      <c r="BV24" s="325"/>
      <c r="BW24" s="325"/>
      <c r="BX24" s="325"/>
      <c r="BY24" s="325"/>
      <c r="BZ24" s="325"/>
      <c r="CA24" s="325"/>
      <c r="CB24" s="325"/>
      <c r="CC24" s="325"/>
      <c r="CD24" s="325"/>
      <c r="CE24" s="325"/>
      <c r="CF24" s="325"/>
      <c r="CG24" s="325"/>
      <c r="CH24" s="325"/>
      <c r="CI24" s="325"/>
      <c r="CJ24" s="325"/>
      <c r="CK24" s="325"/>
      <c r="CL24" s="325"/>
      <c r="CM24" s="325"/>
      <c r="CN24" s="325"/>
      <c r="CO24" s="325"/>
      <c r="CP24" s="325"/>
      <c r="CQ24" s="325"/>
      <c r="CR24" s="325"/>
      <c r="CS24" s="325"/>
      <c r="CT24" s="325"/>
      <c r="CU24" s="325"/>
      <c r="CV24" s="325"/>
      <c r="CW24" s="325"/>
      <c r="CX24" s="325"/>
      <c r="CY24" s="325"/>
      <c r="CZ24" s="325"/>
      <c r="DA24" s="325"/>
      <c r="DB24" s="325"/>
      <c r="DC24" s="325"/>
      <c r="DD24" s="325"/>
      <c r="DE24" s="325"/>
      <c r="DF24" s="325"/>
      <c r="DG24" s="325"/>
      <c r="DH24" s="325"/>
      <c r="DI24" s="325"/>
      <c r="DJ24" s="325"/>
      <c r="DK24" s="325"/>
      <c r="DL24" s="325"/>
      <c r="DM24" s="325"/>
      <c r="DN24" s="325"/>
      <c r="DO24" s="325"/>
      <c r="DP24" s="325"/>
      <c r="DQ24" s="325"/>
      <c r="DR24" s="325"/>
      <c r="DS24" s="325"/>
      <c r="DT24" s="325"/>
      <c r="DU24" s="325"/>
      <c r="DV24" s="325"/>
      <c r="DW24" s="325"/>
      <c r="DX24" s="325"/>
      <c r="DY24" s="325"/>
      <c r="DZ24" s="325"/>
      <c r="EA24" s="325"/>
      <c r="EB24" s="325"/>
      <c r="EC24" s="325"/>
      <c r="ED24" s="325"/>
      <c r="EE24" s="325"/>
      <c r="EF24" s="325"/>
      <c r="EG24" s="325"/>
      <c r="EH24" s="325"/>
      <c r="EI24" s="325"/>
      <c r="EJ24" s="325"/>
      <c r="EK24" s="325"/>
      <c r="EL24" s="325"/>
      <c r="EM24" s="325"/>
      <c r="EN24" s="325"/>
      <c r="EO24" s="325"/>
      <c r="EP24" s="325"/>
      <c r="EQ24" s="325"/>
      <c r="ER24" s="325"/>
      <c r="ES24" s="325"/>
      <c r="ET24" s="325"/>
      <c r="EU24" s="325"/>
      <c r="EV24" s="325"/>
      <c r="EW24" s="325"/>
      <c r="EX24" s="325"/>
      <c r="EY24" s="325"/>
      <c r="EZ24" s="325"/>
      <c r="FA24" s="325"/>
      <c r="FB24" s="325"/>
      <c r="FC24" s="325"/>
      <c r="FD24" s="325"/>
      <c r="FE24" s="325"/>
      <c r="FF24" s="325"/>
      <c r="FG24" s="325"/>
      <c r="FH24" s="325"/>
      <c r="FI24" s="325"/>
      <c r="FJ24" s="325"/>
      <c r="FK24" s="325"/>
      <c r="FL24" s="325"/>
      <c r="FM24" s="325"/>
      <c r="FN24" s="325"/>
      <c r="FO24" s="325"/>
      <c r="FP24" s="325"/>
      <c r="FQ24" s="325"/>
      <c r="FR24" s="325"/>
      <c r="FS24" s="325"/>
      <c r="FT24" s="325"/>
      <c r="FU24" s="325"/>
      <c r="FV24" s="325"/>
      <c r="FW24" s="325"/>
      <c r="FX24" s="325"/>
      <c r="FY24" s="325"/>
      <c r="FZ24" s="325"/>
      <c r="GA24" s="325"/>
      <c r="GB24" s="325"/>
      <c r="GC24" s="325"/>
      <c r="GD24" s="325"/>
      <c r="GE24" s="325"/>
      <c r="GF24" s="325"/>
      <c r="GG24" s="325"/>
      <c r="GH24" s="325"/>
      <c r="GI24" s="325"/>
      <c r="GJ24" s="325"/>
      <c r="GK24" s="325"/>
      <c r="GL24" s="325"/>
      <c r="GM24" s="325"/>
      <c r="GN24" s="325"/>
      <c r="GO24" s="325"/>
      <c r="GP24" s="325"/>
      <c r="GQ24" s="325"/>
      <c r="GR24" s="325"/>
      <c r="GS24" s="325"/>
      <c r="GT24" s="325"/>
      <c r="GU24" s="325"/>
      <c r="GV24" s="325"/>
      <c r="GW24" s="325"/>
      <c r="GX24" s="325"/>
      <c r="GY24" s="325"/>
      <c r="GZ24" s="325"/>
      <c r="HA24" s="325"/>
      <c r="HB24" s="325"/>
      <c r="HC24" s="325"/>
      <c r="HD24" s="325"/>
      <c r="HE24" s="325"/>
      <c r="HF24" s="325"/>
      <c r="HG24" s="325"/>
      <c r="HH24" s="325"/>
      <c r="HI24" s="325"/>
      <c r="HJ24" s="325"/>
      <c r="HK24" s="325"/>
      <c r="HL24" s="325"/>
      <c r="HM24" s="325"/>
      <c r="HN24" s="325"/>
      <c r="HO24" s="325"/>
      <c r="HP24" s="325"/>
      <c r="HQ24" s="325"/>
      <c r="HR24" s="325"/>
      <c r="HS24" s="325"/>
      <c r="HT24" s="325"/>
      <c r="HU24" s="325"/>
      <c r="HV24" s="325"/>
      <c r="HW24" s="325"/>
      <c r="HX24" s="325"/>
      <c r="HY24" s="325"/>
      <c r="HZ24" s="325"/>
      <c r="IA24" s="325"/>
      <c r="IB24" s="325"/>
      <c r="IC24" s="325"/>
      <c r="ID24" s="325"/>
      <c r="IE24" s="325"/>
      <c r="IF24" s="325"/>
    </row>
    <row r="25" spans="1:240" s="326" customFormat="1" ht="17.25">
      <c r="A25" s="405"/>
      <c r="B25" s="406"/>
      <c r="C25" s="351"/>
      <c r="D25" s="350"/>
      <c r="E25" s="350"/>
      <c r="F25" s="350"/>
      <c r="G25" s="350"/>
      <c r="H25" s="350"/>
      <c r="I25" s="350"/>
      <c r="J25" s="350"/>
      <c r="K25" s="350"/>
      <c r="L25" s="350"/>
      <c r="M25" s="350"/>
      <c r="N25" s="350"/>
      <c r="O25" s="350"/>
      <c r="P25" s="350"/>
      <c r="Q25" s="350"/>
      <c r="R25" s="325"/>
      <c r="S25" s="325"/>
      <c r="T25" s="325"/>
      <c r="U25" s="325"/>
      <c r="V25" s="325"/>
      <c r="W25" s="325"/>
      <c r="X25" s="325"/>
      <c r="Y25" s="325"/>
      <c r="Z25" s="325"/>
      <c r="AA25" s="325"/>
      <c r="AB25" s="325"/>
      <c r="AC25" s="325"/>
      <c r="AD25" s="325"/>
      <c r="AE25" s="325"/>
      <c r="AF25" s="325"/>
      <c r="AG25" s="325"/>
      <c r="AH25" s="325"/>
      <c r="AI25" s="325"/>
      <c r="AJ25" s="325"/>
      <c r="AK25" s="325"/>
      <c r="AL25" s="325"/>
      <c r="AM25" s="325"/>
      <c r="AN25" s="325"/>
      <c r="AO25" s="325"/>
      <c r="AP25" s="325"/>
      <c r="AQ25" s="325"/>
      <c r="AR25" s="325"/>
      <c r="AS25" s="325"/>
      <c r="AT25" s="325"/>
      <c r="AU25" s="325"/>
      <c r="AV25" s="325"/>
      <c r="AW25" s="325"/>
      <c r="AX25" s="325"/>
      <c r="AY25" s="325"/>
      <c r="AZ25" s="325"/>
      <c r="BA25" s="325"/>
      <c r="BB25" s="325"/>
      <c r="BC25" s="325"/>
      <c r="BD25" s="325"/>
      <c r="BE25" s="325"/>
      <c r="BF25" s="325"/>
      <c r="BG25" s="325"/>
      <c r="BH25" s="325"/>
      <c r="BI25" s="325"/>
      <c r="BJ25" s="325"/>
      <c r="BK25" s="325"/>
      <c r="BL25" s="325"/>
      <c r="BM25" s="325"/>
      <c r="BN25" s="325"/>
      <c r="BO25" s="325"/>
      <c r="BP25" s="325"/>
      <c r="BQ25" s="325"/>
      <c r="BR25" s="325"/>
      <c r="BS25" s="325"/>
      <c r="BT25" s="325"/>
      <c r="BU25" s="325"/>
      <c r="BV25" s="325"/>
      <c r="BW25" s="325"/>
      <c r="BX25" s="325"/>
      <c r="BY25" s="325"/>
      <c r="BZ25" s="325"/>
      <c r="CA25" s="325"/>
      <c r="CB25" s="325"/>
      <c r="CC25" s="325"/>
      <c r="CD25" s="325"/>
      <c r="CE25" s="325"/>
      <c r="CF25" s="325"/>
      <c r="CG25" s="325"/>
      <c r="CH25" s="325"/>
      <c r="CI25" s="325"/>
      <c r="CJ25" s="325"/>
      <c r="CK25" s="325"/>
      <c r="CL25" s="325"/>
      <c r="CM25" s="325"/>
      <c r="CN25" s="325"/>
      <c r="CO25" s="325"/>
      <c r="CP25" s="325"/>
      <c r="CQ25" s="325"/>
      <c r="CR25" s="325"/>
      <c r="CS25" s="325"/>
      <c r="CT25" s="325"/>
      <c r="CU25" s="325"/>
      <c r="CV25" s="325"/>
      <c r="CW25" s="325"/>
      <c r="CX25" s="325"/>
      <c r="CY25" s="325"/>
      <c r="CZ25" s="325"/>
      <c r="DA25" s="325"/>
      <c r="DB25" s="325"/>
      <c r="DC25" s="325"/>
      <c r="DD25" s="325"/>
      <c r="DE25" s="325"/>
      <c r="DF25" s="325"/>
      <c r="DG25" s="325"/>
      <c r="DH25" s="325"/>
      <c r="DI25" s="325"/>
      <c r="DJ25" s="325"/>
      <c r="DK25" s="325"/>
      <c r="DL25" s="325"/>
      <c r="DM25" s="325"/>
      <c r="DN25" s="325"/>
      <c r="DO25" s="325"/>
      <c r="DP25" s="325"/>
      <c r="DQ25" s="325"/>
      <c r="DR25" s="325"/>
      <c r="DS25" s="325"/>
      <c r="DT25" s="325"/>
      <c r="DU25" s="325"/>
      <c r="DV25" s="325"/>
      <c r="DW25" s="325"/>
      <c r="DX25" s="325"/>
      <c r="DY25" s="325"/>
      <c r="DZ25" s="325"/>
      <c r="EA25" s="325"/>
      <c r="EB25" s="325"/>
      <c r="EC25" s="325"/>
      <c r="ED25" s="325"/>
      <c r="EE25" s="325"/>
      <c r="EF25" s="325"/>
      <c r="EG25" s="325"/>
      <c r="EH25" s="325"/>
      <c r="EI25" s="325"/>
      <c r="EJ25" s="325"/>
      <c r="EK25" s="325"/>
      <c r="EL25" s="325"/>
      <c r="EM25" s="325"/>
      <c r="EN25" s="325"/>
      <c r="EO25" s="325"/>
      <c r="EP25" s="325"/>
      <c r="EQ25" s="325"/>
      <c r="ER25" s="325"/>
      <c r="ES25" s="325"/>
      <c r="ET25" s="325"/>
      <c r="EU25" s="325"/>
      <c r="EV25" s="325"/>
      <c r="EW25" s="325"/>
      <c r="EX25" s="325"/>
      <c r="EY25" s="325"/>
      <c r="EZ25" s="325"/>
      <c r="FA25" s="325"/>
      <c r="FB25" s="325"/>
      <c r="FC25" s="325"/>
      <c r="FD25" s="325"/>
      <c r="FE25" s="325"/>
      <c r="FF25" s="325"/>
      <c r="FG25" s="325"/>
      <c r="FH25" s="325"/>
      <c r="FI25" s="325"/>
      <c r="FJ25" s="325"/>
      <c r="FK25" s="325"/>
      <c r="FL25" s="325"/>
      <c r="FM25" s="325"/>
      <c r="FN25" s="325"/>
      <c r="FO25" s="325"/>
      <c r="FP25" s="325"/>
      <c r="FQ25" s="325"/>
      <c r="FR25" s="325"/>
      <c r="FS25" s="325"/>
      <c r="FT25" s="325"/>
      <c r="FU25" s="325"/>
      <c r="FV25" s="325"/>
      <c r="FW25" s="325"/>
      <c r="FX25" s="325"/>
      <c r="FY25" s="325"/>
      <c r="FZ25" s="325"/>
      <c r="GA25" s="325"/>
      <c r="GB25" s="325"/>
      <c r="GC25" s="325"/>
      <c r="GD25" s="325"/>
      <c r="GE25" s="325"/>
      <c r="GF25" s="325"/>
      <c r="GG25" s="325"/>
      <c r="GH25" s="325"/>
      <c r="GI25" s="325"/>
      <c r="GJ25" s="325"/>
      <c r="GK25" s="325"/>
      <c r="GL25" s="325"/>
      <c r="GM25" s="325"/>
      <c r="GN25" s="325"/>
      <c r="GO25" s="325"/>
      <c r="GP25" s="325"/>
      <c r="GQ25" s="325"/>
      <c r="GR25" s="325"/>
      <c r="GS25" s="325"/>
      <c r="GT25" s="325"/>
      <c r="GU25" s="325"/>
      <c r="GV25" s="325"/>
      <c r="GW25" s="325"/>
      <c r="GX25" s="325"/>
      <c r="GY25" s="325"/>
      <c r="GZ25" s="325"/>
      <c r="HA25" s="325"/>
      <c r="HB25" s="325"/>
      <c r="HC25" s="325"/>
      <c r="HD25" s="325"/>
      <c r="HE25" s="325"/>
      <c r="HF25" s="325"/>
      <c r="HG25" s="325"/>
      <c r="HH25" s="325"/>
      <c r="HI25" s="325"/>
      <c r="HJ25" s="325"/>
      <c r="HK25" s="325"/>
      <c r="HL25" s="325"/>
      <c r="HM25" s="325"/>
      <c r="HN25" s="325"/>
      <c r="HO25" s="325"/>
      <c r="HP25" s="325"/>
      <c r="HQ25" s="325"/>
      <c r="HR25" s="325"/>
      <c r="HS25" s="325"/>
      <c r="HT25" s="325"/>
      <c r="HU25" s="325"/>
      <c r="HV25" s="325"/>
      <c r="HW25" s="325"/>
      <c r="HX25" s="325"/>
      <c r="HY25" s="325"/>
      <c r="HZ25" s="325"/>
      <c r="IA25" s="325"/>
      <c r="IB25" s="325"/>
      <c r="IC25" s="325"/>
      <c r="ID25" s="325"/>
      <c r="IE25" s="325"/>
      <c r="IF25" s="325"/>
    </row>
    <row r="26" spans="1:240" s="326" customFormat="1" ht="17.25">
      <c r="A26" s="405"/>
      <c r="B26" s="406"/>
      <c r="C26" s="350"/>
      <c r="D26" s="350"/>
      <c r="E26" s="350"/>
      <c r="F26" s="350"/>
      <c r="G26" s="350"/>
      <c r="H26" s="350"/>
      <c r="I26" s="350"/>
      <c r="J26" s="351"/>
      <c r="K26" s="350"/>
      <c r="L26" s="350"/>
      <c r="M26" s="350"/>
      <c r="N26" s="350"/>
      <c r="O26" s="350"/>
      <c r="P26" s="350"/>
      <c r="Q26" s="350"/>
      <c r="R26" s="325"/>
      <c r="S26" s="325"/>
      <c r="T26" s="325"/>
      <c r="U26" s="325"/>
      <c r="V26" s="325"/>
      <c r="W26" s="325"/>
      <c r="X26" s="325"/>
      <c r="Y26" s="325"/>
      <c r="Z26" s="325"/>
      <c r="AA26" s="325"/>
      <c r="AB26" s="325"/>
      <c r="AC26" s="325"/>
      <c r="AD26" s="325"/>
      <c r="AE26" s="325"/>
      <c r="AF26" s="325"/>
      <c r="AG26" s="325"/>
      <c r="AH26" s="325"/>
      <c r="AI26" s="325"/>
      <c r="AJ26" s="325"/>
      <c r="AK26" s="325"/>
      <c r="AL26" s="325"/>
      <c r="AM26" s="325"/>
      <c r="AN26" s="325"/>
      <c r="AO26" s="325"/>
      <c r="AP26" s="325"/>
      <c r="AQ26" s="325"/>
      <c r="AR26" s="325"/>
      <c r="AS26" s="325"/>
      <c r="AT26" s="325"/>
      <c r="AU26" s="325"/>
      <c r="AV26" s="325"/>
      <c r="AW26" s="325"/>
      <c r="AX26" s="325"/>
      <c r="AY26" s="325"/>
      <c r="AZ26" s="325"/>
      <c r="BA26" s="325"/>
      <c r="BB26" s="325"/>
      <c r="BC26" s="325"/>
      <c r="BD26" s="325"/>
      <c r="BE26" s="325"/>
      <c r="BF26" s="325"/>
      <c r="BG26" s="325"/>
      <c r="BH26" s="325"/>
      <c r="BI26" s="325"/>
      <c r="BJ26" s="325"/>
      <c r="BK26" s="325"/>
      <c r="BL26" s="325"/>
      <c r="BM26" s="325"/>
      <c r="BN26" s="325"/>
      <c r="BO26" s="325"/>
      <c r="BP26" s="325"/>
      <c r="BQ26" s="325"/>
      <c r="BR26" s="325"/>
      <c r="BS26" s="325"/>
      <c r="BT26" s="325"/>
      <c r="BU26" s="325"/>
      <c r="BV26" s="325"/>
      <c r="BW26" s="325"/>
      <c r="BX26" s="325"/>
      <c r="BY26" s="325"/>
      <c r="BZ26" s="325"/>
      <c r="CA26" s="325"/>
      <c r="CB26" s="325"/>
      <c r="CC26" s="325"/>
      <c r="CD26" s="325"/>
      <c r="CE26" s="325"/>
      <c r="CF26" s="325"/>
      <c r="CG26" s="325"/>
      <c r="CH26" s="325"/>
      <c r="CI26" s="325"/>
      <c r="CJ26" s="325"/>
      <c r="CK26" s="325"/>
      <c r="CL26" s="325"/>
      <c r="CM26" s="325"/>
      <c r="CN26" s="325"/>
      <c r="CO26" s="325"/>
      <c r="CP26" s="325"/>
      <c r="CQ26" s="325"/>
      <c r="CR26" s="325"/>
      <c r="CS26" s="325"/>
      <c r="CT26" s="325"/>
      <c r="CU26" s="325"/>
      <c r="CV26" s="325"/>
      <c r="CW26" s="325"/>
      <c r="CX26" s="325"/>
      <c r="CY26" s="325"/>
      <c r="CZ26" s="325"/>
      <c r="DA26" s="325"/>
      <c r="DB26" s="325"/>
      <c r="DC26" s="325"/>
      <c r="DD26" s="325"/>
      <c r="DE26" s="325"/>
      <c r="DF26" s="325"/>
      <c r="DG26" s="325"/>
      <c r="DH26" s="325"/>
      <c r="DI26" s="325"/>
      <c r="DJ26" s="325"/>
      <c r="DK26" s="325"/>
      <c r="DL26" s="325"/>
      <c r="DM26" s="325"/>
      <c r="DN26" s="325"/>
      <c r="DO26" s="325"/>
      <c r="DP26" s="325"/>
      <c r="DQ26" s="325"/>
      <c r="DR26" s="325"/>
      <c r="DS26" s="325"/>
      <c r="DT26" s="325"/>
      <c r="DU26" s="325"/>
      <c r="DV26" s="325"/>
      <c r="DW26" s="325"/>
      <c r="DX26" s="325"/>
      <c r="DY26" s="325"/>
      <c r="DZ26" s="325"/>
      <c r="EA26" s="325"/>
      <c r="EB26" s="325"/>
      <c r="EC26" s="325"/>
      <c r="ED26" s="325"/>
      <c r="EE26" s="325"/>
      <c r="EF26" s="325"/>
      <c r="EG26" s="325"/>
      <c r="EH26" s="325"/>
      <c r="EI26" s="325"/>
      <c r="EJ26" s="325"/>
      <c r="EK26" s="325"/>
      <c r="EL26" s="325"/>
      <c r="EM26" s="325"/>
      <c r="EN26" s="325"/>
      <c r="EO26" s="325"/>
      <c r="EP26" s="325"/>
      <c r="EQ26" s="325"/>
      <c r="ER26" s="325"/>
      <c r="ES26" s="325"/>
      <c r="ET26" s="325"/>
      <c r="EU26" s="325"/>
      <c r="EV26" s="325"/>
      <c r="EW26" s="325"/>
      <c r="EX26" s="325"/>
      <c r="EY26" s="325"/>
      <c r="EZ26" s="325"/>
      <c r="FA26" s="325"/>
      <c r="FB26" s="325"/>
      <c r="FC26" s="325"/>
      <c r="FD26" s="325"/>
      <c r="FE26" s="325"/>
      <c r="FF26" s="325"/>
      <c r="FG26" s="325"/>
      <c r="FH26" s="325"/>
      <c r="FI26" s="325"/>
      <c r="FJ26" s="325"/>
      <c r="FK26" s="325"/>
      <c r="FL26" s="325"/>
      <c r="FM26" s="325"/>
      <c r="FN26" s="325"/>
      <c r="FO26" s="325"/>
      <c r="FP26" s="325"/>
      <c r="FQ26" s="325"/>
      <c r="FR26" s="325"/>
      <c r="FS26" s="325"/>
      <c r="FT26" s="325"/>
      <c r="FU26" s="325"/>
      <c r="FV26" s="325"/>
      <c r="FW26" s="325"/>
      <c r="FX26" s="325"/>
      <c r="FY26" s="325"/>
      <c r="FZ26" s="325"/>
      <c r="GA26" s="325"/>
      <c r="GB26" s="325"/>
      <c r="GC26" s="325"/>
      <c r="GD26" s="325"/>
      <c r="GE26" s="325"/>
      <c r="GF26" s="325"/>
      <c r="GG26" s="325"/>
      <c r="GH26" s="325"/>
      <c r="GI26" s="325"/>
      <c r="GJ26" s="325"/>
      <c r="GK26" s="325"/>
      <c r="GL26" s="325"/>
      <c r="GM26" s="325"/>
      <c r="GN26" s="325"/>
      <c r="GO26" s="325"/>
      <c r="GP26" s="325"/>
      <c r="GQ26" s="325"/>
      <c r="GR26" s="325"/>
      <c r="GS26" s="325"/>
      <c r="GT26" s="325"/>
      <c r="GU26" s="325"/>
      <c r="GV26" s="325"/>
      <c r="GW26" s="325"/>
      <c r="GX26" s="325"/>
      <c r="GY26" s="325"/>
      <c r="GZ26" s="325"/>
      <c r="HA26" s="325"/>
      <c r="HB26" s="325"/>
      <c r="HC26" s="325"/>
      <c r="HD26" s="325"/>
      <c r="HE26" s="325"/>
      <c r="HF26" s="325"/>
      <c r="HG26" s="325"/>
      <c r="HH26" s="325"/>
      <c r="HI26" s="325"/>
      <c r="HJ26" s="325"/>
      <c r="HK26" s="325"/>
      <c r="HL26" s="325"/>
      <c r="HM26" s="325"/>
      <c r="HN26" s="325"/>
      <c r="HO26" s="325"/>
      <c r="HP26" s="325"/>
      <c r="HQ26" s="325"/>
      <c r="HR26" s="325"/>
      <c r="HS26" s="325"/>
      <c r="HT26" s="325"/>
      <c r="HU26" s="325"/>
      <c r="HV26" s="325"/>
      <c r="HW26" s="325"/>
      <c r="HX26" s="325"/>
      <c r="HY26" s="325"/>
      <c r="HZ26" s="325"/>
      <c r="IA26" s="325"/>
      <c r="IB26" s="325"/>
      <c r="IC26" s="325"/>
      <c r="ID26" s="325"/>
      <c r="IE26" s="325"/>
      <c r="IF26" s="325"/>
    </row>
    <row r="27" spans="1:240" ht="17.25">
      <c r="A27" s="325"/>
      <c r="B27" s="352"/>
      <c r="C27" s="352"/>
      <c r="D27" s="352"/>
      <c r="E27" s="352"/>
      <c r="F27" s="352"/>
      <c r="G27" s="352"/>
      <c r="H27" s="352"/>
      <c r="I27" s="352"/>
      <c r="J27" s="352"/>
      <c r="K27" s="352"/>
      <c r="L27" s="352"/>
      <c r="M27" s="352"/>
      <c r="N27" s="352"/>
      <c r="O27" s="352"/>
      <c r="P27" s="352"/>
      <c r="Q27" s="352"/>
    </row>
    <row r="28" spans="1:240" ht="17.25">
      <c r="A28" s="325"/>
      <c r="B28" s="352"/>
      <c r="C28" s="352"/>
      <c r="D28" s="352"/>
      <c r="E28" s="352"/>
      <c r="F28" s="352"/>
      <c r="G28" s="352"/>
      <c r="H28" s="352"/>
      <c r="I28" s="352"/>
      <c r="J28" s="352"/>
      <c r="K28" s="352"/>
      <c r="L28" s="352"/>
      <c r="M28" s="352"/>
      <c r="N28" s="352"/>
      <c r="O28" s="352"/>
      <c r="P28" s="352"/>
      <c r="Q28" s="352"/>
    </row>
    <row r="29" spans="1:240" ht="17.25">
      <c r="A29" s="325"/>
      <c r="B29" s="352"/>
      <c r="C29" s="352"/>
      <c r="D29" s="352"/>
      <c r="E29" s="352"/>
      <c r="F29" s="352"/>
      <c r="G29" s="352"/>
      <c r="H29" s="352"/>
      <c r="I29" s="352"/>
      <c r="J29" s="352"/>
      <c r="K29" s="352"/>
      <c r="L29" s="352"/>
      <c r="M29" s="352"/>
      <c r="N29" s="352"/>
      <c r="O29" s="352"/>
      <c r="P29" s="352"/>
      <c r="Q29" s="352"/>
    </row>
  </sheetData>
  <mergeCells count="20">
    <mergeCell ref="M5:M6"/>
    <mergeCell ref="N5:N6"/>
    <mergeCell ref="O5:O6"/>
    <mergeCell ref="P5:P6"/>
    <mergeCell ref="Q5:Q6"/>
    <mergeCell ref="B3:I3"/>
    <mergeCell ref="J3:Q3"/>
    <mergeCell ref="B4:B6"/>
    <mergeCell ref="C4:C6"/>
    <mergeCell ref="D4:I4"/>
    <mergeCell ref="J4:J6"/>
    <mergeCell ref="K4:K6"/>
    <mergeCell ref="L4:Q4"/>
    <mergeCell ref="D5:D6"/>
    <mergeCell ref="E5:E6"/>
    <mergeCell ref="F5:F6"/>
    <mergeCell ref="G5:G6"/>
    <mergeCell ref="H5:H6"/>
    <mergeCell ref="I5:I6"/>
    <mergeCell ref="L5:L6"/>
  </mergeCells>
  <phoneticPr fontId="37"/>
  <pageMargins left="0.78749999999999998" right="0.78749999999999998" top="0.86597222222222203" bottom="0.51180555555555596" header="0.511811023622047" footer="0.511811023622047"/>
  <pageSetup paperSize="9" scale="69" orientation="portrait" horizontalDpi="300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29"/>
  <sheetViews>
    <sheetView showGridLines="0" view="pageBreakPreview" zoomScale="60" zoomScaleNormal="70" zoomScalePageLayoutView="90" workbookViewId="0">
      <pane xSplit="1" ySplit="6" topLeftCell="B7" activePane="bottomRight" state="frozen"/>
      <selection activeCell="Y10" sqref="Y10"/>
      <selection pane="topRight" activeCell="Y10" sqref="Y10"/>
      <selection pane="bottomLeft" activeCell="Y10" sqref="Y10"/>
      <selection pane="bottomRight"/>
    </sheetView>
  </sheetViews>
  <sheetFormatPr defaultColWidth="9" defaultRowHeight="14.25"/>
  <cols>
    <col min="1" max="1" width="7.875" style="349" customWidth="1"/>
    <col min="2" max="2" width="10.125" style="349" customWidth="1"/>
    <col min="3" max="3" width="9.75" style="349" customWidth="1"/>
    <col min="4" max="4" width="9" style="349" customWidth="1"/>
    <col min="5" max="5" width="7.5" style="349" customWidth="1"/>
    <col min="6" max="6" width="9.5" style="349" customWidth="1"/>
    <col min="7" max="7" width="7.5" style="349" customWidth="1"/>
    <col min="8" max="8" width="9.25" style="349" customWidth="1"/>
    <col min="9" max="9" width="9.875" style="349" customWidth="1"/>
    <col min="10" max="10" width="2.125" style="349" customWidth="1"/>
    <col min="11" max="18" width="9" style="349"/>
    <col min="19" max="19" width="11.5" style="349" customWidth="1"/>
    <col min="20" max="256" width="9" style="349"/>
    <col min="257" max="257" width="7.875" style="349" customWidth="1"/>
    <col min="258" max="259" width="8.125" style="349" customWidth="1"/>
    <col min="260" max="263" width="5.75" style="349" customWidth="1"/>
    <col min="264" max="265" width="7.875" style="349" customWidth="1"/>
    <col min="266" max="512" width="9" style="349"/>
    <col min="513" max="513" width="7.875" style="349" customWidth="1"/>
    <col min="514" max="515" width="8.125" style="349" customWidth="1"/>
    <col min="516" max="519" width="5.75" style="349" customWidth="1"/>
    <col min="520" max="521" width="7.875" style="349" customWidth="1"/>
    <col min="522" max="768" width="9" style="349"/>
    <col min="769" max="769" width="7.875" style="349" customWidth="1"/>
    <col min="770" max="771" width="8.125" style="349" customWidth="1"/>
    <col min="772" max="775" width="5.75" style="349" customWidth="1"/>
    <col min="776" max="777" width="7.875" style="349" customWidth="1"/>
    <col min="778" max="1024" width="9" style="349"/>
    <col min="1025" max="16384" width="9" style="290"/>
  </cols>
  <sheetData>
    <row r="1" spans="1:232" s="326" customFormat="1" ht="19.5" customHeight="1">
      <c r="A1" s="394" t="s">
        <v>240</v>
      </c>
      <c r="B1" s="395"/>
      <c r="C1" s="395"/>
      <c r="D1" s="395"/>
      <c r="E1" s="395"/>
      <c r="F1" s="395"/>
      <c r="G1" s="395"/>
      <c r="H1" s="395"/>
      <c r="I1" s="39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325"/>
      <c r="V1" s="325"/>
      <c r="W1" s="325"/>
      <c r="X1" s="325"/>
      <c r="Y1" s="325"/>
      <c r="Z1" s="325"/>
      <c r="AA1" s="325"/>
      <c r="AB1" s="325"/>
      <c r="AC1" s="325"/>
      <c r="AD1" s="325"/>
      <c r="AE1" s="325"/>
      <c r="AF1" s="325"/>
      <c r="AG1" s="325"/>
      <c r="AH1" s="325"/>
      <c r="AI1" s="325"/>
      <c r="AJ1" s="325"/>
      <c r="AK1" s="325"/>
      <c r="AL1" s="325"/>
      <c r="AM1" s="325"/>
      <c r="AN1" s="325"/>
      <c r="AO1" s="325"/>
      <c r="AP1" s="325"/>
      <c r="AQ1" s="325"/>
      <c r="AR1" s="325"/>
      <c r="AS1" s="325"/>
      <c r="AT1" s="325"/>
      <c r="AU1" s="325"/>
      <c r="AV1" s="325"/>
      <c r="AW1" s="325"/>
      <c r="AX1" s="325"/>
      <c r="AY1" s="325"/>
      <c r="AZ1" s="325"/>
      <c r="BA1" s="325"/>
      <c r="BB1" s="325"/>
      <c r="BC1" s="325"/>
      <c r="BD1" s="325"/>
      <c r="BE1" s="325"/>
      <c r="BF1" s="325"/>
      <c r="BG1" s="325"/>
      <c r="BH1" s="325"/>
      <c r="BI1" s="325"/>
      <c r="BJ1" s="325"/>
      <c r="BK1" s="325"/>
      <c r="BL1" s="325"/>
      <c r="BM1" s="325"/>
      <c r="BN1" s="325"/>
      <c r="BO1" s="325"/>
      <c r="BP1" s="325"/>
      <c r="BQ1" s="325"/>
      <c r="BR1" s="325"/>
      <c r="BS1" s="325"/>
      <c r="BT1" s="325"/>
      <c r="BU1" s="325"/>
      <c r="BV1" s="325"/>
      <c r="BW1" s="325"/>
      <c r="BX1" s="325"/>
      <c r="BY1" s="325"/>
      <c r="BZ1" s="325"/>
      <c r="CA1" s="325"/>
      <c r="CB1" s="325"/>
      <c r="CC1" s="325"/>
      <c r="CD1" s="325"/>
      <c r="CE1" s="325"/>
      <c r="CF1" s="325"/>
      <c r="CG1" s="325"/>
      <c r="CH1" s="325"/>
      <c r="CI1" s="325"/>
      <c r="CJ1" s="325"/>
      <c r="CK1" s="325"/>
      <c r="CL1" s="325"/>
      <c r="CM1" s="325"/>
      <c r="CN1" s="325"/>
      <c r="CO1" s="325"/>
      <c r="CP1" s="325"/>
      <c r="CQ1" s="325"/>
      <c r="CR1" s="325"/>
      <c r="CS1" s="325"/>
      <c r="CT1" s="325"/>
      <c r="CU1" s="325"/>
      <c r="CV1" s="325"/>
      <c r="CW1" s="325"/>
      <c r="CX1" s="325"/>
      <c r="CY1" s="325"/>
      <c r="CZ1" s="325"/>
      <c r="DA1" s="325"/>
      <c r="DB1" s="325"/>
      <c r="DC1" s="325"/>
      <c r="DD1" s="325"/>
      <c r="DE1" s="325"/>
      <c r="DF1" s="325"/>
      <c r="DG1" s="325"/>
      <c r="DH1" s="325"/>
      <c r="DI1" s="325"/>
      <c r="DJ1" s="325"/>
      <c r="DK1" s="325"/>
      <c r="DL1" s="325"/>
      <c r="DM1" s="325"/>
      <c r="DN1" s="325"/>
      <c r="DO1" s="325"/>
      <c r="DP1" s="325"/>
      <c r="DQ1" s="325"/>
      <c r="DR1" s="325"/>
      <c r="DS1" s="325"/>
      <c r="DT1" s="325"/>
      <c r="DU1" s="325"/>
      <c r="DV1" s="325"/>
      <c r="DW1" s="325"/>
      <c r="DX1" s="325"/>
      <c r="DY1" s="325"/>
      <c r="DZ1" s="325"/>
      <c r="EA1" s="325"/>
      <c r="EB1" s="325"/>
      <c r="EC1" s="325"/>
      <c r="ED1" s="325"/>
      <c r="EE1" s="325"/>
      <c r="EF1" s="325"/>
      <c r="EG1" s="325"/>
      <c r="EH1" s="325"/>
      <c r="EI1" s="325"/>
      <c r="EJ1" s="325"/>
      <c r="EK1" s="325"/>
      <c r="EL1" s="325"/>
      <c r="EM1" s="325"/>
      <c r="EN1" s="325"/>
      <c r="EO1" s="325"/>
      <c r="EP1" s="325"/>
      <c r="EQ1" s="325"/>
      <c r="ER1" s="325"/>
      <c r="ES1" s="325"/>
      <c r="ET1" s="325"/>
      <c r="EU1" s="325"/>
      <c r="EV1" s="325"/>
      <c r="EW1" s="325"/>
      <c r="EX1" s="325"/>
      <c r="EY1" s="325"/>
      <c r="EZ1" s="325"/>
      <c r="FA1" s="325"/>
      <c r="FB1" s="325"/>
      <c r="FC1" s="325"/>
      <c r="FD1" s="325"/>
      <c r="FE1" s="325"/>
      <c r="FF1" s="325"/>
      <c r="FG1" s="325"/>
      <c r="FH1" s="325"/>
      <c r="FI1" s="325"/>
      <c r="FJ1" s="325"/>
      <c r="FK1" s="325"/>
      <c r="FL1" s="325"/>
      <c r="FM1" s="325"/>
      <c r="FN1" s="325"/>
      <c r="FO1" s="325"/>
      <c r="FP1" s="325"/>
      <c r="FQ1" s="325"/>
      <c r="FR1" s="325"/>
      <c r="FS1" s="325"/>
      <c r="FT1" s="325"/>
      <c r="FU1" s="325"/>
      <c r="FV1" s="325"/>
      <c r="FW1" s="325"/>
      <c r="FX1" s="325"/>
      <c r="FY1" s="325"/>
      <c r="FZ1" s="325"/>
      <c r="GA1" s="325"/>
      <c r="GB1" s="325"/>
      <c r="GC1" s="325"/>
      <c r="GD1" s="325"/>
      <c r="GE1" s="325"/>
      <c r="GF1" s="325"/>
      <c r="GG1" s="325"/>
      <c r="GH1" s="325"/>
      <c r="GI1" s="325"/>
      <c r="GJ1" s="325"/>
      <c r="GK1" s="325"/>
      <c r="GL1" s="325"/>
      <c r="GM1" s="325"/>
      <c r="GN1" s="325"/>
      <c r="GO1" s="325"/>
      <c r="GP1" s="325"/>
      <c r="GQ1" s="325"/>
      <c r="GR1" s="325"/>
      <c r="GS1" s="325"/>
      <c r="GT1" s="325"/>
      <c r="GU1" s="325"/>
      <c r="GV1" s="325"/>
      <c r="GW1" s="325"/>
      <c r="GX1" s="325"/>
      <c r="GY1" s="325"/>
      <c r="GZ1" s="325"/>
      <c r="HA1" s="325"/>
      <c r="HB1" s="325"/>
      <c r="HC1" s="325"/>
      <c r="HD1" s="325"/>
      <c r="HE1" s="325"/>
      <c r="HF1" s="325"/>
      <c r="HG1" s="325"/>
      <c r="HH1" s="325"/>
      <c r="HI1" s="325"/>
      <c r="HJ1" s="325"/>
      <c r="HK1" s="325"/>
      <c r="HL1" s="325"/>
      <c r="HM1" s="325"/>
      <c r="HN1" s="325"/>
      <c r="HO1" s="325"/>
      <c r="HP1" s="325"/>
      <c r="HQ1" s="325"/>
      <c r="HR1" s="325"/>
      <c r="HS1" s="325"/>
      <c r="HT1" s="325"/>
      <c r="HU1" s="325"/>
      <c r="HV1" s="325"/>
      <c r="HW1" s="325"/>
      <c r="HX1" s="325"/>
    </row>
    <row r="2" spans="1:232" s="326" customFormat="1" ht="13.9" customHeight="1">
      <c r="A2" s="323"/>
      <c r="B2" s="323"/>
      <c r="C2" s="323"/>
      <c r="D2" s="323"/>
      <c r="E2" s="323"/>
      <c r="F2" s="323"/>
      <c r="H2" s="396"/>
      <c r="I2" s="397" t="s">
        <v>284</v>
      </c>
      <c r="J2" s="398"/>
      <c r="K2" s="325"/>
      <c r="L2" s="325"/>
      <c r="M2" s="325"/>
      <c r="N2" s="325"/>
      <c r="O2" s="325"/>
      <c r="P2" s="325"/>
      <c r="Q2" s="325"/>
      <c r="R2" s="325"/>
      <c r="S2" s="325"/>
      <c r="T2" s="325"/>
      <c r="U2" s="325"/>
      <c r="V2" s="325"/>
      <c r="W2" s="325"/>
      <c r="X2" s="325"/>
      <c r="Y2" s="325"/>
      <c r="Z2" s="325"/>
      <c r="AA2" s="325"/>
      <c r="AB2" s="325"/>
      <c r="AC2" s="325"/>
      <c r="AD2" s="325"/>
      <c r="AE2" s="325"/>
      <c r="AF2" s="325"/>
      <c r="AG2" s="325"/>
      <c r="AH2" s="325"/>
      <c r="AI2" s="325"/>
      <c r="AJ2" s="325"/>
      <c r="AK2" s="325"/>
      <c r="AL2" s="325"/>
      <c r="AM2" s="325"/>
      <c r="AN2" s="325"/>
      <c r="AO2" s="325"/>
      <c r="AP2" s="325"/>
      <c r="AQ2" s="325"/>
      <c r="AR2" s="325"/>
      <c r="AS2" s="325"/>
      <c r="AT2" s="325"/>
      <c r="AU2" s="325"/>
      <c r="AV2" s="325"/>
      <c r="AW2" s="325"/>
      <c r="AX2" s="325"/>
      <c r="AY2" s="325"/>
      <c r="AZ2" s="325"/>
      <c r="BA2" s="325"/>
      <c r="BB2" s="325"/>
      <c r="BC2" s="325"/>
      <c r="BD2" s="325"/>
      <c r="BE2" s="325"/>
      <c r="BF2" s="325"/>
      <c r="BG2" s="325"/>
      <c r="BH2" s="325"/>
      <c r="BI2" s="325"/>
      <c r="BJ2" s="325"/>
      <c r="BK2" s="325"/>
      <c r="BL2" s="325"/>
      <c r="BM2" s="325"/>
      <c r="BN2" s="325"/>
      <c r="BO2" s="325"/>
      <c r="BP2" s="325"/>
      <c r="BQ2" s="325"/>
      <c r="BR2" s="325"/>
      <c r="BS2" s="325"/>
      <c r="BT2" s="325"/>
      <c r="BU2" s="325"/>
      <c r="BV2" s="325"/>
      <c r="BW2" s="325"/>
      <c r="BX2" s="325"/>
      <c r="BY2" s="325"/>
      <c r="BZ2" s="325"/>
      <c r="CA2" s="325"/>
      <c r="CB2" s="325"/>
      <c r="CC2" s="325"/>
      <c r="CD2" s="325"/>
      <c r="CE2" s="325"/>
      <c r="CF2" s="325"/>
      <c r="CG2" s="325"/>
      <c r="CH2" s="325"/>
      <c r="CI2" s="325"/>
      <c r="CJ2" s="325"/>
      <c r="CK2" s="325"/>
      <c r="CL2" s="325"/>
      <c r="CM2" s="325"/>
      <c r="CN2" s="325"/>
      <c r="CO2" s="325"/>
      <c r="CP2" s="325"/>
      <c r="CQ2" s="325"/>
      <c r="CR2" s="325"/>
      <c r="CS2" s="325"/>
      <c r="CT2" s="325"/>
      <c r="CU2" s="325"/>
      <c r="CV2" s="325"/>
      <c r="CW2" s="325"/>
      <c r="CX2" s="325"/>
      <c r="CY2" s="325"/>
      <c r="CZ2" s="325"/>
      <c r="DA2" s="325"/>
      <c r="DB2" s="325"/>
      <c r="DC2" s="325"/>
      <c r="DD2" s="325"/>
      <c r="DE2" s="325"/>
      <c r="DF2" s="325"/>
      <c r="DG2" s="325"/>
      <c r="DH2" s="325"/>
      <c r="DI2" s="325"/>
      <c r="DJ2" s="325"/>
      <c r="DK2" s="325"/>
      <c r="DL2" s="325"/>
      <c r="DM2" s="325"/>
      <c r="DN2" s="325"/>
      <c r="DO2" s="325"/>
      <c r="DP2" s="325"/>
      <c r="DQ2" s="325"/>
      <c r="DR2" s="325"/>
      <c r="DS2" s="325"/>
      <c r="DT2" s="325"/>
      <c r="DU2" s="325"/>
      <c r="DV2" s="325"/>
      <c r="DW2" s="325"/>
      <c r="DX2" s="325"/>
      <c r="DY2" s="325"/>
      <c r="DZ2" s="325"/>
      <c r="EA2" s="325"/>
      <c r="EB2" s="325"/>
      <c r="EC2" s="325"/>
      <c r="ED2" s="325"/>
      <c r="EE2" s="325"/>
      <c r="EF2" s="325"/>
      <c r="EG2" s="325"/>
      <c r="EH2" s="325"/>
      <c r="EI2" s="325"/>
      <c r="EJ2" s="325"/>
      <c r="EK2" s="325"/>
      <c r="EL2" s="325"/>
      <c r="EM2" s="325"/>
      <c r="EN2" s="325"/>
      <c r="EO2" s="325"/>
      <c r="EP2" s="325"/>
      <c r="EQ2" s="325"/>
      <c r="ER2" s="325"/>
      <c r="ES2" s="325"/>
      <c r="ET2" s="325"/>
      <c r="EU2" s="325"/>
      <c r="EV2" s="325"/>
      <c r="EW2" s="325"/>
      <c r="EX2" s="325"/>
      <c r="EY2" s="325"/>
      <c r="EZ2" s="325"/>
      <c r="FA2" s="325"/>
      <c r="FB2" s="325"/>
      <c r="FC2" s="325"/>
      <c r="FD2" s="325"/>
      <c r="FE2" s="325"/>
      <c r="FF2" s="325"/>
      <c r="FG2" s="325"/>
      <c r="FH2" s="325"/>
      <c r="FI2" s="325"/>
      <c r="FJ2" s="325"/>
      <c r="FK2" s="325"/>
      <c r="FL2" s="325"/>
      <c r="FM2" s="325"/>
      <c r="FN2" s="325"/>
      <c r="FO2" s="325"/>
      <c r="FP2" s="325"/>
      <c r="FQ2" s="325"/>
      <c r="FR2" s="325"/>
      <c r="FS2" s="325"/>
      <c r="FT2" s="325"/>
      <c r="FU2" s="325"/>
      <c r="FV2" s="325"/>
      <c r="FW2" s="325"/>
      <c r="FX2" s="325"/>
      <c r="FY2" s="325"/>
      <c r="FZ2" s="325"/>
      <c r="GA2" s="325"/>
      <c r="GB2" s="325"/>
      <c r="GC2" s="325"/>
      <c r="GD2" s="325"/>
      <c r="GE2" s="325"/>
      <c r="GF2" s="325"/>
      <c r="GG2" s="325"/>
      <c r="GH2" s="325"/>
      <c r="GI2" s="325"/>
      <c r="GJ2" s="325"/>
      <c r="GK2" s="325"/>
      <c r="GL2" s="325"/>
      <c r="GM2" s="325"/>
      <c r="GN2" s="325"/>
      <c r="GO2" s="325"/>
      <c r="GP2" s="325"/>
      <c r="GQ2" s="325"/>
      <c r="GR2" s="325"/>
      <c r="GS2" s="325"/>
      <c r="GT2" s="325"/>
      <c r="GU2" s="325"/>
      <c r="GV2" s="325"/>
      <c r="GW2" s="325"/>
      <c r="GX2" s="325"/>
      <c r="GY2" s="325"/>
      <c r="GZ2" s="325"/>
      <c r="HA2" s="325"/>
      <c r="HB2" s="325"/>
      <c r="HC2" s="325"/>
      <c r="HD2" s="325"/>
      <c r="HE2" s="325"/>
      <c r="HF2" s="325"/>
      <c r="HG2" s="325"/>
      <c r="HH2" s="325"/>
      <c r="HI2" s="325"/>
      <c r="HJ2" s="325"/>
      <c r="HK2" s="325"/>
      <c r="HL2" s="325"/>
      <c r="HM2" s="325"/>
      <c r="HN2" s="325"/>
      <c r="HO2" s="325"/>
      <c r="HP2" s="325"/>
      <c r="HQ2" s="325"/>
      <c r="HR2" s="325"/>
      <c r="HS2" s="325"/>
      <c r="HT2" s="325"/>
      <c r="HU2" s="325"/>
      <c r="HV2" s="325"/>
      <c r="HW2" s="325"/>
      <c r="HX2" s="325"/>
    </row>
    <row r="3" spans="1:232" s="260" customFormat="1" ht="13.9" customHeight="1">
      <c r="A3" s="399" t="s">
        <v>71</v>
      </c>
      <c r="B3" s="509" t="s">
        <v>241</v>
      </c>
      <c r="C3" s="509"/>
      <c r="D3" s="509"/>
      <c r="E3" s="509"/>
      <c r="F3" s="509"/>
      <c r="G3" s="509"/>
      <c r="H3" s="509"/>
      <c r="I3" s="50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9"/>
      <c r="X3" s="259"/>
      <c r="Y3" s="259"/>
      <c r="Z3" s="259"/>
      <c r="AA3" s="259"/>
      <c r="AB3" s="259"/>
      <c r="AC3" s="259"/>
      <c r="AD3" s="259"/>
      <c r="AE3" s="259"/>
      <c r="AF3" s="259"/>
      <c r="AG3" s="259"/>
      <c r="AH3" s="259"/>
      <c r="AI3" s="259"/>
      <c r="AJ3" s="259"/>
      <c r="AK3" s="259"/>
      <c r="AL3" s="259"/>
      <c r="AM3" s="259"/>
      <c r="AN3" s="259"/>
      <c r="AO3" s="259"/>
      <c r="AP3" s="259"/>
      <c r="AQ3" s="259"/>
      <c r="AR3" s="259"/>
      <c r="AS3" s="259"/>
      <c r="AT3" s="259"/>
      <c r="AU3" s="259"/>
      <c r="AV3" s="259"/>
      <c r="AW3" s="259"/>
      <c r="AX3" s="259"/>
      <c r="AY3" s="259"/>
      <c r="AZ3" s="259"/>
      <c r="BA3" s="259"/>
      <c r="BB3" s="259"/>
      <c r="BC3" s="259"/>
      <c r="BD3" s="259"/>
      <c r="BE3" s="259"/>
      <c r="BF3" s="259"/>
      <c r="BG3" s="259"/>
      <c r="BH3" s="259"/>
      <c r="BI3" s="259"/>
      <c r="BJ3" s="259"/>
      <c r="BK3" s="259"/>
      <c r="BL3" s="259"/>
      <c r="BM3" s="259"/>
      <c r="BN3" s="259"/>
      <c r="BO3" s="259"/>
      <c r="BP3" s="259"/>
      <c r="BQ3" s="259"/>
      <c r="BR3" s="259"/>
      <c r="BS3" s="259"/>
      <c r="BT3" s="259"/>
      <c r="BU3" s="259"/>
      <c r="BV3" s="259"/>
      <c r="BW3" s="259"/>
      <c r="BX3" s="259"/>
      <c r="BY3" s="259"/>
      <c r="BZ3" s="259"/>
      <c r="CA3" s="259"/>
      <c r="CB3" s="259"/>
      <c r="CC3" s="259"/>
      <c r="CD3" s="259"/>
      <c r="CE3" s="259"/>
      <c r="CF3" s="259"/>
      <c r="CG3" s="259"/>
      <c r="CH3" s="259"/>
      <c r="CI3" s="259"/>
      <c r="CJ3" s="259"/>
      <c r="CK3" s="259"/>
      <c r="CL3" s="259"/>
      <c r="CM3" s="259"/>
      <c r="CN3" s="259"/>
      <c r="CO3" s="259"/>
      <c r="CP3" s="259"/>
      <c r="CQ3" s="259"/>
      <c r="CR3" s="259"/>
      <c r="CS3" s="259"/>
      <c r="CT3" s="259"/>
      <c r="CU3" s="259"/>
      <c r="CV3" s="259"/>
      <c r="CW3" s="259"/>
      <c r="CX3" s="259"/>
      <c r="CY3" s="259"/>
      <c r="CZ3" s="259"/>
      <c r="DA3" s="259"/>
      <c r="DB3" s="259"/>
      <c r="DC3" s="259"/>
      <c r="DD3" s="259"/>
      <c r="DE3" s="259"/>
      <c r="DF3" s="259"/>
      <c r="DG3" s="259"/>
      <c r="DH3" s="259"/>
      <c r="DI3" s="259"/>
      <c r="DJ3" s="259"/>
      <c r="DK3" s="259"/>
      <c r="DL3" s="259"/>
      <c r="DM3" s="259"/>
      <c r="DN3" s="259"/>
      <c r="DO3" s="259"/>
      <c r="DP3" s="259"/>
      <c r="DQ3" s="259"/>
      <c r="DR3" s="259"/>
      <c r="DS3" s="259"/>
      <c r="DT3" s="259"/>
      <c r="DU3" s="259"/>
      <c r="DV3" s="259"/>
      <c r="DW3" s="259"/>
      <c r="DX3" s="259"/>
      <c r="DY3" s="259"/>
      <c r="DZ3" s="259"/>
      <c r="EA3" s="259"/>
      <c r="EB3" s="259"/>
      <c r="EC3" s="259"/>
      <c r="ED3" s="259"/>
      <c r="EE3" s="259"/>
      <c r="EF3" s="259"/>
      <c r="EG3" s="259"/>
      <c r="EH3" s="259"/>
      <c r="EI3" s="259"/>
      <c r="EJ3" s="259"/>
      <c r="EK3" s="259"/>
      <c r="EL3" s="259"/>
      <c r="EM3" s="259"/>
      <c r="EN3" s="259"/>
      <c r="EO3" s="259"/>
      <c r="EP3" s="259"/>
      <c r="EQ3" s="259"/>
      <c r="ER3" s="259"/>
      <c r="ES3" s="259"/>
      <c r="ET3" s="259"/>
      <c r="EU3" s="259"/>
      <c r="EV3" s="259"/>
      <c r="EW3" s="259"/>
      <c r="EX3" s="259"/>
      <c r="EY3" s="259"/>
      <c r="EZ3" s="259"/>
      <c r="FA3" s="259"/>
      <c r="FB3" s="259"/>
      <c r="FC3" s="259"/>
      <c r="FD3" s="259"/>
      <c r="FE3" s="259"/>
      <c r="FF3" s="259"/>
      <c r="FG3" s="259"/>
      <c r="FH3" s="259"/>
      <c r="FI3" s="259"/>
      <c r="FJ3" s="259"/>
      <c r="FK3" s="259"/>
      <c r="FL3" s="259"/>
      <c r="FM3" s="259"/>
      <c r="FN3" s="259"/>
      <c r="FO3" s="259"/>
      <c r="FP3" s="259"/>
      <c r="FQ3" s="259"/>
      <c r="FR3" s="259"/>
      <c r="FS3" s="259"/>
      <c r="FT3" s="259"/>
      <c r="FU3" s="259"/>
      <c r="FV3" s="259"/>
      <c r="FW3" s="259"/>
      <c r="FX3" s="259"/>
      <c r="FY3" s="259"/>
      <c r="FZ3" s="259"/>
      <c r="GA3" s="259"/>
      <c r="GB3" s="259"/>
      <c r="GC3" s="259"/>
      <c r="GD3" s="259"/>
      <c r="GE3" s="259"/>
      <c r="GF3" s="259"/>
      <c r="GG3" s="259"/>
      <c r="GH3" s="259"/>
      <c r="GI3" s="259"/>
      <c r="GJ3" s="259"/>
      <c r="GK3" s="259"/>
      <c r="GL3" s="259"/>
      <c r="GM3" s="259"/>
      <c r="GN3" s="259"/>
      <c r="GO3" s="259"/>
      <c r="GP3" s="259"/>
      <c r="GQ3" s="259"/>
      <c r="GR3" s="259"/>
      <c r="GS3" s="259"/>
      <c r="GT3" s="259"/>
      <c r="GU3" s="259"/>
      <c r="GV3" s="259"/>
      <c r="GW3" s="259"/>
      <c r="GX3" s="259"/>
      <c r="GY3" s="259"/>
      <c r="GZ3" s="259"/>
      <c r="HA3" s="259"/>
      <c r="HB3" s="259"/>
      <c r="HC3" s="259"/>
      <c r="HD3" s="259"/>
      <c r="HE3" s="259"/>
      <c r="HF3" s="259"/>
      <c r="HG3" s="259"/>
      <c r="HH3" s="259"/>
      <c r="HI3" s="259"/>
      <c r="HJ3" s="259"/>
      <c r="HK3" s="259"/>
      <c r="HL3" s="259"/>
      <c r="HM3" s="259"/>
      <c r="HN3" s="259"/>
      <c r="HO3" s="259"/>
      <c r="HP3" s="259"/>
      <c r="HQ3" s="259"/>
      <c r="HR3" s="259"/>
      <c r="HS3" s="259"/>
      <c r="HT3" s="259"/>
      <c r="HU3" s="259"/>
      <c r="HV3" s="259"/>
      <c r="HW3" s="259"/>
      <c r="HX3" s="259"/>
    </row>
    <row r="4" spans="1:232" s="260" customFormat="1" ht="13.9" customHeight="1">
      <c r="A4" s="374"/>
      <c r="B4" s="505" t="s">
        <v>231</v>
      </c>
      <c r="C4" s="505" t="s">
        <v>232</v>
      </c>
      <c r="D4" s="517" t="s">
        <v>234</v>
      </c>
      <c r="E4" s="517"/>
      <c r="F4" s="517"/>
      <c r="G4" s="517"/>
      <c r="H4" s="517"/>
      <c r="I4" s="517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59"/>
      <c r="V4" s="259"/>
      <c r="W4" s="259"/>
      <c r="X4" s="259"/>
      <c r="Y4" s="259"/>
      <c r="Z4" s="259"/>
      <c r="AA4" s="259"/>
      <c r="AB4" s="259"/>
      <c r="AC4" s="259"/>
      <c r="AD4" s="259"/>
      <c r="AE4" s="259"/>
      <c r="AF4" s="259"/>
      <c r="AG4" s="259"/>
      <c r="AH4" s="259"/>
      <c r="AI4" s="259"/>
      <c r="AJ4" s="259"/>
      <c r="AK4" s="259"/>
      <c r="AL4" s="259"/>
      <c r="AM4" s="259"/>
      <c r="AN4" s="259"/>
      <c r="AO4" s="259"/>
      <c r="AP4" s="259"/>
      <c r="AQ4" s="259"/>
      <c r="AR4" s="259"/>
      <c r="AS4" s="259"/>
      <c r="AT4" s="259"/>
      <c r="AU4" s="259"/>
      <c r="AV4" s="259"/>
      <c r="AW4" s="259"/>
      <c r="AX4" s="259"/>
      <c r="AY4" s="259"/>
      <c r="AZ4" s="259"/>
      <c r="BA4" s="259"/>
      <c r="BB4" s="259"/>
      <c r="BC4" s="259"/>
      <c r="BD4" s="259"/>
      <c r="BE4" s="259"/>
      <c r="BF4" s="259"/>
      <c r="BG4" s="259"/>
      <c r="BH4" s="259"/>
      <c r="BI4" s="259"/>
      <c r="BJ4" s="259"/>
      <c r="BK4" s="259"/>
      <c r="BL4" s="259"/>
      <c r="BM4" s="259"/>
      <c r="BN4" s="259"/>
      <c r="BO4" s="259"/>
      <c r="BP4" s="259"/>
      <c r="BQ4" s="259"/>
      <c r="BR4" s="259"/>
      <c r="BS4" s="259"/>
      <c r="BT4" s="259"/>
      <c r="BU4" s="259"/>
      <c r="BV4" s="259"/>
      <c r="BW4" s="259"/>
      <c r="BX4" s="259"/>
      <c r="BY4" s="259"/>
      <c r="BZ4" s="259"/>
      <c r="CA4" s="259"/>
      <c r="CB4" s="259"/>
      <c r="CC4" s="259"/>
      <c r="CD4" s="259"/>
      <c r="CE4" s="259"/>
      <c r="CF4" s="259"/>
      <c r="CG4" s="259"/>
      <c r="CH4" s="259"/>
      <c r="CI4" s="259"/>
      <c r="CJ4" s="259"/>
      <c r="CK4" s="259"/>
      <c r="CL4" s="259"/>
      <c r="CM4" s="259"/>
      <c r="CN4" s="259"/>
      <c r="CO4" s="259"/>
      <c r="CP4" s="259"/>
      <c r="CQ4" s="259"/>
      <c r="CR4" s="259"/>
      <c r="CS4" s="259"/>
      <c r="CT4" s="259"/>
      <c r="CU4" s="259"/>
      <c r="CV4" s="259"/>
      <c r="CW4" s="259"/>
      <c r="CX4" s="259"/>
      <c r="CY4" s="259"/>
      <c r="CZ4" s="259"/>
      <c r="DA4" s="259"/>
      <c r="DB4" s="259"/>
      <c r="DC4" s="259"/>
      <c r="DD4" s="259"/>
      <c r="DE4" s="259"/>
      <c r="DF4" s="259"/>
      <c r="DG4" s="259"/>
      <c r="DH4" s="259"/>
      <c r="DI4" s="259"/>
      <c r="DJ4" s="259"/>
      <c r="DK4" s="259"/>
      <c r="DL4" s="259"/>
      <c r="DM4" s="259"/>
      <c r="DN4" s="259"/>
      <c r="DO4" s="259"/>
      <c r="DP4" s="259"/>
      <c r="DQ4" s="259"/>
      <c r="DR4" s="259"/>
      <c r="DS4" s="259"/>
      <c r="DT4" s="259"/>
      <c r="DU4" s="259"/>
      <c r="DV4" s="259"/>
      <c r="DW4" s="259"/>
      <c r="DX4" s="259"/>
      <c r="DY4" s="259"/>
      <c r="DZ4" s="259"/>
      <c r="EA4" s="259"/>
      <c r="EB4" s="259"/>
      <c r="EC4" s="259"/>
      <c r="ED4" s="259"/>
      <c r="EE4" s="259"/>
      <c r="EF4" s="259"/>
      <c r="EG4" s="259"/>
      <c r="EH4" s="259"/>
      <c r="EI4" s="259"/>
      <c r="EJ4" s="259"/>
      <c r="EK4" s="259"/>
      <c r="EL4" s="259"/>
      <c r="EM4" s="259"/>
      <c r="EN4" s="259"/>
      <c r="EO4" s="259"/>
      <c r="EP4" s="259"/>
      <c r="EQ4" s="259"/>
      <c r="ER4" s="259"/>
      <c r="ES4" s="259"/>
      <c r="ET4" s="259"/>
      <c r="EU4" s="259"/>
      <c r="EV4" s="259"/>
      <c r="EW4" s="259"/>
      <c r="EX4" s="259"/>
      <c r="EY4" s="259"/>
      <c r="EZ4" s="259"/>
      <c r="FA4" s="259"/>
      <c r="FB4" s="259"/>
      <c r="FC4" s="259"/>
      <c r="FD4" s="259"/>
      <c r="FE4" s="259"/>
      <c r="FF4" s="259"/>
      <c r="FG4" s="259"/>
      <c r="FH4" s="259"/>
      <c r="FI4" s="259"/>
      <c r="FJ4" s="259"/>
      <c r="FK4" s="259"/>
      <c r="FL4" s="259"/>
      <c r="FM4" s="259"/>
      <c r="FN4" s="259"/>
      <c r="FO4" s="259"/>
      <c r="FP4" s="259"/>
      <c r="FQ4" s="259"/>
      <c r="FR4" s="259"/>
      <c r="FS4" s="259"/>
      <c r="FT4" s="259"/>
      <c r="FU4" s="259"/>
      <c r="FV4" s="259"/>
      <c r="FW4" s="259"/>
      <c r="FX4" s="259"/>
      <c r="FY4" s="259"/>
      <c r="FZ4" s="259"/>
      <c r="GA4" s="259"/>
      <c r="GB4" s="259"/>
      <c r="GC4" s="259"/>
      <c r="GD4" s="259"/>
      <c r="GE4" s="259"/>
      <c r="GF4" s="259"/>
      <c r="GG4" s="259"/>
      <c r="GH4" s="259"/>
      <c r="GI4" s="259"/>
      <c r="GJ4" s="259"/>
      <c r="GK4" s="259"/>
      <c r="GL4" s="259"/>
      <c r="GM4" s="259"/>
      <c r="GN4" s="259"/>
      <c r="GO4" s="259"/>
      <c r="GP4" s="259"/>
      <c r="GQ4" s="259"/>
      <c r="GR4" s="259"/>
      <c r="GS4" s="259"/>
      <c r="GT4" s="259"/>
      <c r="GU4" s="259"/>
      <c r="GV4" s="259"/>
      <c r="GW4" s="259"/>
      <c r="GX4" s="259"/>
      <c r="GY4" s="259"/>
      <c r="GZ4" s="259"/>
      <c r="HA4" s="259"/>
      <c r="HB4" s="259"/>
      <c r="HC4" s="259"/>
      <c r="HD4" s="259"/>
      <c r="HE4" s="259"/>
      <c r="HF4" s="259"/>
      <c r="HG4" s="259"/>
      <c r="HH4" s="259"/>
      <c r="HI4" s="259"/>
      <c r="HJ4" s="259"/>
      <c r="HK4" s="259"/>
      <c r="HL4" s="259"/>
      <c r="HM4" s="259"/>
      <c r="HN4" s="259"/>
      <c r="HO4" s="259"/>
      <c r="HP4" s="259"/>
      <c r="HQ4" s="259"/>
      <c r="HR4" s="259"/>
      <c r="HS4" s="259"/>
      <c r="HT4" s="259"/>
      <c r="HU4" s="259"/>
      <c r="HV4" s="259"/>
      <c r="HW4" s="259"/>
      <c r="HX4" s="259"/>
    </row>
    <row r="5" spans="1:232" s="260" customFormat="1" ht="78.75" customHeight="1">
      <c r="A5" s="374"/>
      <c r="B5" s="505"/>
      <c r="C5" s="505"/>
      <c r="D5" s="505" t="s">
        <v>235</v>
      </c>
      <c r="E5" s="505" t="s">
        <v>236</v>
      </c>
      <c r="F5" s="505" t="s">
        <v>237</v>
      </c>
      <c r="G5" s="505" t="s">
        <v>238</v>
      </c>
      <c r="H5" s="505" t="s">
        <v>239</v>
      </c>
      <c r="I5" s="514" t="s">
        <v>98</v>
      </c>
      <c r="J5" s="259"/>
      <c r="K5" s="259"/>
      <c r="L5" s="259"/>
      <c r="M5" s="259"/>
      <c r="N5" s="259"/>
      <c r="O5" s="259"/>
      <c r="P5" s="259"/>
      <c r="Q5" s="259"/>
      <c r="R5" s="259"/>
      <c r="S5" s="259"/>
      <c r="T5" s="259"/>
      <c r="U5" s="259"/>
      <c r="V5" s="259"/>
      <c r="W5" s="259"/>
      <c r="X5" s="259"/>
      <c r="Y5" s="259"/>
      <c r="Z5" s="259"/>
      <c r="AA5" s="259"/>
      <c r="AB5" s="259"/>
      <c r="AC5" s="259"/>
      <c r="AD5" s="259"/>
      <c r="AE5" s="259"/>
      <c r="AF5" s="259"/>
      <c r="AG5" s="259"/>
      <c r="AH5" s="259"/>
      <c r="AI5" s="259"/>
      <c r="AJ5" s="259"/>
      <c r="AK5" s="259"/>
      <c r="AL5" s="259"/>
      <c r="AM5" s="259"/>
      <c r="AN5" s="259"/>
      <c r="AO5" s="259"/>
      <c r="AP5" s="259"/>
      <c r="AQ5" s="259"/>
      <c r="AR5" s="259"/>
      <c r="AS5" s="259"/>
      <c r="AT5" s="259"/>
      <c r="AU5" s="259"/>
      <c r="AV5" s="259"/>
      <c r="AW5" s="259"/>
      <c r="AX5" s="259"/>
      <c r="AY5" s="259"/>
      <c r="AZ5" s="259"/>
      <c r="BA5" s="259"/>
      <c r="BB5" s="259"/>
      <c r="BC5" s="259"/>
      <c r="BD5" s="259"/>
      <c r="BE5" s="259"/>
      <c r="BF5" s="259"/>
      <c r="BG5" s="259"/>
      <c r="BH5" s="259"/>
      <c r="BI5" s="259"/>
      <c r="BJ5" s="259"/>
      <c r="BK5" s="259"/>
      <c r="BL5" s="259"/>
      <c r="BM5" s="259"/>
      <c r="BN5" s="259"/>
      <c r="BO5" s="259"/>
      <c r="BP5" s="259"/>
      <c r="BQ5" s="259"/>
      <c r="BR5" s="259"/>
      <c r="BS5" s="259"/>
      <c r="BT5" s="259"/>
      <c r="BU5" s="259"/>
      <c r="BV5" s="259"/>
      <c r="BW5" s="259"/>
      <c r="BX5" s="259"/>
      <c r="BY5" s="259"/>
      <c r="BZ5" s="259"/>
      <c r="CA5" s="259"/>
      <c r="CB5" s="259"/>
      <c r="CC5" s="259"/>
      <c r="CD5" s="259"/>
      <c r="CE5" s="259"/>
      <c r="CF5" s="259"/>
      <c r="CG5" s="259"/>
      <c r="CH5" s="259"/>
      <c r="CI5" s="259"/>
      <c r="CJ5" s="259"/>
      <c r="CK5" s="259"/>
      <c r="CL5" s="259"/>
      <c r="CM5" s="259"/>
      <c r="CN5" s="259"/>
      <c r="CO5" s="259"/>
      <c r="CP5" s="259"/>
      <c r="CQ5" s="259"/>
      <c r="CR5" s="259"/>
      <c r="CS5" s="259"/>
      <c r="CT5" s="259"/>
      <c r="CU5" s="259"/>
      <c r="CV5" s="259"/>
      <c r="CW5" s="259"/>
      <c r="CX5" s="259"/>
      <c r="CY5" s="259"/>
      <c r="CZ5" s="259"/>
      <c r="DA5" s="259"/>
      <c r="DB5" s="259"/>
      <c r="DC5" s="259"/>
      <c r="DD5" s="259"/>
      <c r="DE5" s="259"/>
      <c r="DF5" s="259"/>
      <c r="DG5" s="259"/>
      <c r="DH5" s="259"/>
      <c r="DI5" s="259"/>
      <c r="DJ5" s="259"/>
      <c r="DK5" s="259"/>
      <c r="DL5" s="259"/>
      <c r="DM5" s="259"/>
      <c r="DN5" s="259"/>
      <c r="DO5" s="259"/>
      <c r="DP5" s="259"/>
      <c r="DQ5" s="259"/>
      <c r="DR5" s="259"/>
      <c r="DS5" s="259"/>
      <c r="DT5" s="259"/>
      <c r="DU5" s="259"/>
      <c r="DV5" s="259"/>
      <c r="DW5" s="259"/>
      <c r="DX5" s="259"/>
      <c r="DY5" s="259"/>
      <c r="DZ5" s="259"/>
      <c r="EA5" s="259"/>
      <c r="EB5" s="259"/>
      <c r="EC5" s="259"/>
      <c r="ED5" s="259"/>
      <c r="EE5" s="259"/>
      <c r="EF5" s="259"/>
      <c r="EG5" s="259"/>
      <c r="EH5" s="259"/>
      <c r="EI5" s="259"/>
      <c r="EJ5" s="259"/>
      <c r="EK5" s="259"/>
      <c r="EL5" s="259"/>
      <c r="EM5" s="259"/>
      <c r="EN5" s="259"/>
      <c r="EO5" s="259"/>
      <c r="EP5" s="259"/>
      <c r="EQ5" s="259"/>
      <c r="ER5" s="259"/>
      <c r="ES5" s="259"/>
      <c r="ET5" s="259"/>
      <c r="EU5" s="259"/>
      <c r="EV5" s="259"/>
      <c r="EW5" s="259"/>
      <c r="EX5" s="259"/>
      <c r="EY5" s="259"/>
      <c r="EZ5" s="259"/>
      <c r="FA5" s="259"/>
      <c r="FB5" s="259"/>
      <c r="FC5" s="259"/>
      <c r="FD5" s="259"/>
      <c r="FE5" s="259"/>
      <c r="FF5" s="259"/>
      <c r="FG5" s="259"/>
      <c r="FH5" s="259"/>
      <c r="FI5" s="259"/>
      <c r="FJ5" s="259"/>
      <c r="FK5" s="259"/>
      <c r="FL5" s="259"/>
      <c r="FM5" s="259"/>
      <c r="FN5" s="259"/>
      <c r="FO5" s="259"/>
      <c r="FP5" s="259"/>
      <c r="FQ5" s="259"/>
      <c r="FR5" s="259"/>
      <c r="FS5" s="259"/>
      <c r="FT5" s="259"/>
      <c r="FU5" s="259"/>
      <c r="FV5" s="259"/>
      <c r="FW5" s="259"/>
      <c r="FX5" s="259"/>
      <c r="FY5" s="259"/>
      <c r="FZ5" s="259"/>
      <c r="GA5" s="259"/>
      <c r="GB5" s="259"/>
      <c r="GC5" s="259"/>
      <c r="GD5" s="259"/>
      <c r="GE5" s="259"/>
      <c r="GF5" s="259"/>
      <c r="GG5" s="259"/>
      <c r="GH5" s="259"/>
      <c r="GI5" s="259"/>
      <c r="GJ5" s="259"/>
      <c r="GK5" s="259"/>
      <c r="GL5" s="259"/>
      <c r="GM5" s="259"/>
      <c r="GN5" s="259"/>
      <c r="GO5" s="259"/>
      <c r="GP5" s="259"/>
      <c r="GQ5" s="259"/>
      <c r="GR5" s="259"/>
      <c r="GS5" s="259"/>
      <c r="GT5" s="259"/>
      <c r="GU5" s="259"/>
      <c r="GV5" s="259"/>
      <c r="GW5" s="259"/>
      <c r="GX5" s="259"/>
      <c r="GY5" s="259"/>
      <c r="GZ5" s="259"/>
      <c r="HA5" s="259"/>
      <c r="HB5" s="259"/>
      <c r="HC5" s="259"/>
      <c r="HD5" s="259"/>
      <c r="HE5" s="259"/>
      <c r="HF5" s="259"/>
      <c r="HG5" s="259"/>
      <c r="HH5" s="259"/>
      <c r="HI5" s="259"/>
      <c r="HJ5" s="259"/>
      <c r="HK5" s="259"/>
      <c r="HL5" s="259"/>
      <c r="HM5" s="259"/>
      <c r="HN5" s="259"/>
      <c r="HO5" s="259"/>
      <c r="HP5" s="259"/>
      <c r="HQ5" s="259"/>
      <c r="HR5" s="259"/>
      <c r="HS5" s="259"/>
      <c r="HT5" s="259"/>
      <c r="HU5" s="259"/>
      <c r="HV5" s="259"/>
      <c r="HW5" s="259"/>
      <c r="HX5" s="259"/>
    </row>
    <row r="6" spans="1:232" s="260" customFormat="1" ht="13.9" customHeight="1">
      <c r="A6" s="375" t="s">
        <v>82</v>
      </c>
      <c r="B6" s="505"/>
      <c r="C6" s="505"/>
      <c r="D6" s="505"/>
      <c r="E6" s="505"/>
      <c r="F6" s="505"/>
      <c r="G6" s="505"/>
      <c r="H6" s="505"/>
      <c r="I6" s="514"/>
      <c r="J6" s="259"/>
      <c r="K6" s="259"/>
      <c r="L6" s="259"/>
      <c r="M6" s="259"/>
      <c r="N6" s="259"/>
      <c r="O6" s="259"/>
      <c r="P6" s="259"/>
      <c r="Q6" s="259"/>
      <c r="R6" s="259"/>
      <c r="S6" s="259"/>
      <c r="T6" s="259"/>
      <c r="U6" s="259"/>
      <c r="V6" s="259"/>
      <c r="W6" s="259"/>
      <c r="X6" s="259"/>
      <c r="Y6" s="259"/>
      <c r="Z6" s="259"/>
      <c r="AA6" s="259"/>
      <c r="AB6" s="259"/>
      <c r="AC6" s="259"/>
      <c r="AD6" s="259"/>
      <c r="AE6" s="259"/>
      <c r="AF6" s="259"/>
      <c r="AG6" s="259"/>
      <c r="AH6" s="259"/>
      <c r="AI6" s="259"/>
      <c r="AJ6" s="259"/>
      <c r="AK6" s="259"/>
      <c r="AL6" s="259"/>
      <c r="AM6" s="259"/>
      <c r="AN6" s="259"/>
      <c r="AO6" s="259"/>
      <c r="AP6" s="259"/>
      <c r="AQ6" s="259"/>
      <c r="AR6" s="259"/>
      <c r="AS6" s="259"/>
      <c r="AT6" s="259"/>
      <c r="AU6" s="259"/>
      <c r="AV6" s="259"/>
      <c r="AW6" s="259"/>
      <c r="AX6" s="259"/>
      <c r="AY6" s="259"/>
      <c r="AZ6" s="259"/>
      <c r="BA6" s="259"/>
      <c r="BB6" s="259"/>
      <c r="BC6" s="259"/>
      <c r="BD6" s="259"/>
      <c r="BE6" s="259"/>
      <c r="BF6" s="259"/>
      <c r="BG6" s="259"/>
      <c r="BH6" s="259"/>
      <c r="BI6" s="259"/>
      <c r="BJ6" s="259"/>
      <c r="BK6" s="259"/>
      <c r="BL6" s="259"/>
      <c r="BM6" s="259"/>
      <c r="BN6" s="259"/>
      <c r="BO6" s="259"/>
      <c r="BP6" s="259"/>
      <c r="BQ6" s="259"/>
      <c r="BR6" s="259"/>
      <c r="BS6" s="259"/>
      <c r="BT6" s="259"/>
      <c r="BU6" s="259"/>
      <c r="BV6" s="259"/>
      <c r="BW6" s="259"/>
      <c r="BX6" s="259"/>
      <c r="BY6" s="259"/>
      <c r="BZ6" s="259"/>
      <c r="CA6" s="259"/>
      <c r="CB6" s="259"/>
      <c r="CC6" s="259"/>
      <c r="CD6" s="259"/>
      <c r="CE6" s="259"/>
      <c r="CF6" s="259"/>
      <c r="CG6" s="259"/>
      <c r="CH6" s="259"/>
      <c r="CI6" s="259"/>
      <c r="CJ6" s="259"/>
      <c r="CK6" s="259"/>
      <c r="CL6" s="259"/>
      <c r="CM6" s="259"/>
      <c r="CN6" s="259"/>
      <c r="CO6" s="259"/>
      <c r="CP6" s="259"/>
      <c r="CQ6" s="259"/>
      <c r="CR6" s="259"/>
      <c r="CS6" s="259"/>
      <c r="CT6" s="259"/>
      <c r="CU6" s="259"/>
      <c r="CV6" s="259"/>
      <c r="CW6" s="259"/>
      <c r="CX6" s="259"/>
      <c r="CY6" s="259"/>
      <c r="CZ6" s="259"/>
      <c r="DA6" s="259"/>
      <c r="DB6" s="259"/>
      <c r="DC6" s="259"/>
      <c r="DD6" s="259"/>
      <c r="DE6" s="259"/>
      <c r="DF6" s="259"/>
      <c r="DG6" s="259"/>
      <c r="DH6" s="259"/>
      <c r="DI6" s="259"/>
      <c r="DJ6" s="259"/>
      <c r="DK6" s="259"/>
      <c r="DL6" s="259"/>
      <c r="DM6" s="259"/>
      <c r="DN6" s="259"/>
      <c r="DO6" s="259"/>
      <c r="DP6" s="259"/>
      <c r="DQ6" s="259"/>
      <c r="DR6" s="259"/>
      <c r="DS6" s="259"/>
      <c r="DT6" s="259"/>
      <c r="DU6" s="259"/>
      <c r="DV6" s="259"/>
      <c r="DW6" s="259"/>
      <c r="DX6" s="259"/>
      <c r="DY6" s="259"/>
      <c r="DZ6" s="259"/>
      <c r="EA6" s="259"/>
      <c r="EB6" s="259"/>
      <c r="EC6" s="259"/>
      <c r="ED6" s="259"/>
      <c r="EE6" s="259"/>
      <c r="EF6" s="259"/>
      <c r="EG6" s="259"/>
      <c r="EH6" s="259"/>
      <c r="EI6" s="259"/>
      <c r="EJ6" s="259"/>
      <c r="EK6" s="259"/>
      <c r="EL6" s="259"/>
      <c r="EM6" s="259"/>
      <c r="EN6" s="259"/>
      <c r="EO6" s="259"/>
      <c r="EP6" s="259"/>
      <c r="EQ6" s="259"/>
      <c r="ER6" s="259"/>
      <c r="ES6" s="259"/>
      <c r="ET6" s="259"/>
      <c r="EU6" s="259"/>
      <c r="EV6" s="259"/>
      <c r="EW6" s="259"/>
      <c r="EX6" s="259"/>
      <c r="EY6" s="259"/>
      <c r="EZ6" s="259"/>
      <c r="FA6" s="259"/>
      <c r="FB6" s="259"/>
      <c r="FC6" s="259"/>
      <c r="FD6" s="259"/>
      <c r="FE6" s="259"/>
      <c r="FF6" s="259"/>
      <c r="FG6" s="259"/>
      <c r="FH6" s="259"/>
      <c r="FI6" s="259"/>
      <c r="FJ6" s="259"/>
      <c r="FK6" s="259"/>
      <c r="FL6" s="259"/>
      <c r="FM6" s="259"/>
      <c r="FN6" s="259"/>
      <c r="FO6" s="259"/>
      <c r="FP6" s="259"/>
      <c r="FQ6" s="259"/>
      <c r="FR6" s="259"/>
      <c r="FS6" s="259"/>
      <c r="FT6" s="259"/>
      <c r="FU6" s="259"/>
      <c r="FV6" s="259"/>
      <c r="FW6" s="259"/>
      <c r="FX6" s="259"/>
      <c r="FY6" s="259"/>
      <c r="FZ6" s="259"/>
      <c r="GA6" s="259"/>
      <c r="GB6" s="259"/>
      <c r="GC6" s="259"/>
      <c r="GD6" s="259"/>
      <c r="GE6" s="259"/>
      <c r="GF6" s="259"/>
      <c r="GG6" s="259"/>
      <c r="GH6" s="259"/>
      <c r="GI6" s="259"/>
      <c r="GJ6" s="259"/>
      <c r="GK6" s="259"/>
      <c r="GL6" s="259"/>
      <c r="GM6" s="259"/>
      <c r="GN6" s="259"/>
      <c r="GO6" s="259"/>
      <c r="GP6" s="259"/>
      <c r="GQ6" s="259"/>
      <c r="GR6" s="259"/>
      <c r="GS6" s="259"/>
      <c r="GT6" s="259"/>
      <c r="GU6" s="259"/>
      <c r="GV6" s="259"/>
      <c r="GW6" s="259"/>
      <c r="GX6" s="259"/>
      <c r="GY6" s="259"/>
      <c r="GZ6" s="259"/>
      <c r="HA6" s="259"/>
      <c r="HB6" s="259"/>
      <c r="HC6" s="259"/>
      <c r="HD6" s="259"/>
      <c r="HE6" s="259"/>
      <c r="HF6" s="259"/>
      <c r="HG6" s="259"/>
      <c r="HH6" s="259"/>
      <c r="HI6" s="259"/>
      <c r="HJ6" s="259"/>
      <c r="HK6" s="259"/>
      <c r="HL6" s="259"/>
      <c r="HM6" s="259"/>
      <c r="HN6" s="259"/>
      <c r="HO6" s="259"/>
      <c r="HP6" s="259"/>
      <c r="HQ6" s="259"/>
      <c r="HR6" s="259"/>
      <c r="HS6" s="259"/>
      <c r="HT6" s="259"/>
      <c r="HU6" s="259"/>
      <c r="HV6" s="259"/>
      <c r="HW6" s="259"/>
      <c r="HX6" s="259"/>
    </row>
    <row r="7" spans="1:232" s="326" customFormat="1" ht="26.25" customHeight="1">
      <c r="A7" s="400" t="s">
        <v>34</v>
      </c>
      <c r="B7" s="401">
        <f t="shared" ref="B7:I7" si="0">SUM(B8:B23)</f>
        <v>2811</v>
      </c>
      <c r="C7" s="401">
        <f t="shared" si="0"/>
        <v>2695</v>
      </c>
      <c r="D7" s="401">
        <f t="shared" si="0"/>
        <v>117</v>
      </c>
      <c r="E7" s="401">
        <f t="shared" si="0"/>
        <v>450</v>
      </c>
      <c r="F7" s="401">
        <f t="shared" si="0"/>
        <v>110</v>
      </c>
      <c r="G7" s="401">
        <f t="shared" si="0"/>
        <v>12</v>
      </c>
      <c r="H7" s="401">
        <f t="shared" si="0"/>
        <v>1853</v>
      </c>
      <c r="I7" s="401">
        <f t="shared" si="0"/>
        <v>153</v>
      </c>
      <c r="J7" s="325"/>
      <c r="K7" s="325"/>
      <c r="L7" s="325"/>
      <c r="M7" s="325"/>
      <c r="N7" s="325"/>
      <c r="O7" s="325"/>
      <c r="P7" s="325"/>
      <c r="Q7" s="325"/>
      <c r="R7" s="325"/>
      <c r="S7" s="325"/>
      <c r="T7" s="325"/>
      <c r="U7" s="325"/>
      <c r="V7" s="325"/>
      <c r="W7" s="325"/>
      <c r="X7" s="325"/>
      <c r="Y7" s="325"/>
      <c r="Z7" s="325"/>
      <c r="AA7" s="325"/>
      <c r="AB7" s="325"/>
      <c r="AC7" s="325"/>
      <c r="AD7" s="325"/>
      <c r="AE7" s="325"/>
      <c r="AF7" s="325"/>
      <c r="AG7" s="325"/>
      <c r="AH7" s="325"/>
      <c r="AI7" s="325"/>
      <c r="AJ7" s="325"/>
      <c r="AK7" s="325"/>
      <c r="AL7" s="325"/>
      <c r="AM7" s="325"/>
      <c r="AN7" s="325"/>
      <c r="AO7" s="325"/>
      <c r="AP7" s="325"/>
      <c r="AQ7" s="325"/>
      <c r="AR7" s="325"/>
      <c r="AS7" s="325"/>
      <c r="AT7" s="325"/>
      <c r="AU7" s="325"/>
      <c r="AV7" s="325"/>
      <c r="AW7" s="325"/>
      <c r="AX7" s="325"/>
      <c r="AY7" s="325"/>
      <c r="AZ7" s="325"/>
      <c r="BA7" s="325"/>
      <c r="BB7" s="325"/>
      <c r="BC7" s="325"/>
      <c r="BD7" s="325"/>
      <c r="BE7" s="325"/>
      <c r="BF7" s="325"/>
      <c r="BG7" s="325"/>
      <c r="BH7" s="325"/>
      <c r="BI7" s="325"/>
      <c r="BJ7" s="325"/>
      <c r="BK7" s="325"/>
      <c r="BL7" s="325"/>
      <c r="BM7" s="325"/>
      <c r="BN7" s="325"/>
      <c r="BO7" s="325"/>
      <c r="BP7" s="325"/>
      <c r="BQ7" s="325"/>
      <c r="BR7" s="325"/>
      <c r="BS7" s="325"/>
      <c r="BT7" s="325"/>
      <c r="BU7" s="325"/>
      <c r="BV7" s="325"/>
      <c r="BW7" s="325"/>
      <c r="BX7" s="325"/>
      <c r="BY7" s="325"/>
      <c r="BZ7" s="325"/>
      <c r="CA7" s="325"/>
      <c r="CB7" s="325"/>
      <c r="CC7" s="325"/>
      <c r="CD7" s="325"/>
      <c r="CE7" s="325"/>
      <c r="CF7" s="325"/>
      <c r="CG7" s="325"/>
      <c r="CH7" s="325"/>
      <c r="CI7" s="325"/>
      <c r="CJ7" s="325"/>
      <c r="CK7" s="325"/>
      <c r="CL7" s="325"/>
      <c r="CM7" s="325"/>
      <c r="CN7" s="325"/>
      <c r="CO7" s="325"/>
      <c r="CP7" s="325"/>
      <c r="CQ7" s="325"/>
      <c r="CR7" s="325"/>
      <c r="CS7" s="325"/>
      <c r="CT7" s="325"/>
      <c r="CU7" s="325"/>
      <c r="CV7" s="325"/>
      <c r="CW7" s="325"/>
      <c r="CX7" s="325"/>
      <c r="CY7" s="325"/>
      <c r="CZ7" s="325"/>
      <c r="DA7" s="325"/>
      <c r="DB7" s="325"/>
      <c r="DC7" s="325"/>
      <c r="DD7" s="325"/>
      <c r="DE7" s="325"/>
      <c r="DF7" s="325"/>
      <c r="DG7" s="325"/>
      <c r="DH7" s="325"/>
      <c r="DI7" s="325"/>
      <c r="DJ7" s="325"/>
      <c r="DK7" s="325"/>
      <c r="DL7" s="325"/>
      <c r="DM7" s="325"/>
      <c r="DN7" s="325"/>
      <c r="DO7" s="325"/>
      <c r="DP7" s="325"/>
      <c r="DQ7" s="325"/>
      <c r="DR7" s="325"/>
      <c r="DS7" s="325"/>
      <c r="DT7" s="325"/>
      <c r="DU7" s="325"/>
      <c r="DV7" s="325"/>
      <c r="DW7" s="325"/>
      <c r="DX7" s="325"/>
      <c r="DY7" s="325"/>
      <c r="DZ7" s="325"/>
      <c r="EA7" s="325"/>
      <c r="EB7" s="325"/>
      <c r="EC7" s="325"/>
      <c r="ED7" s="325"/>
      <c r="EE7" s="325"/>
      <c r="EF7" s="325"/>
      <c r="EG7" s="325"/>
      <c r="EH7" s="325"/>
      <c r="EI7" s="325"/>
      <c r="EJ7" s="325"/>
      <c r="EK7" s="325"/>
      <c r="EL7" s="325"/>
      <c r="EM7" s="325"/>
      <c r="EN7" s="325"/>
      <c r="EO7" s="325"/>
      <c r="EP7" s="325"/>
      <c r="EQ7" s="325"/>
      <c r="ER7" s="325"/>
      <c r="ES7" s="325"/>
      <c r="ET7" s="325"/>
      <c r="EU7" s="325"/>
      <c r="EV7" s="325"/>
      <c r="EW7" s="325"/>
      <c r="EX7" s="325"/>
      <c r="EY7" s="325"/>
      <c r="EZ7" s="325"/>
      <c r="FA7" s="325"/>
      <c r="FB7" s="325"/>
      <c r="FC7" s="325"/>
      <c r="FD7" s="325"/>
      <c r="FE7" s="325"/>
      <c r="FF7" s="325"/>
      <c r="FG7" s="325"/>
      <c r="FH7" s="325"/>
      <c r="FI7" s="325"/>
      <c r="FJ7" s="325"/>
      <c r="FK7" s="325"/>
      <c r="FL7" s="325"/>
      <c r="FM7" s="325"/>
      <c r="FN7" s="325"/>
      <c r="FO7" s="325"/>
      <c r="FP7" s="325"/>
      <c r="FQ7" s="325"/>
      <c r="FR7" s="325"/>
      <c r="FS7" s="325"/>
      <c r="FT7" s="325"/>
      <c r="FU7" s="325"/>
      <c r="FV7" s="325"/>
      <c r="FW7" s="325"/>
      <c r="FX7" s="325"/>
      <c r="FY7" s="325"/>
      <c r="FZ7" s="325"/>
      <c r="GA7" s="325"/>
      <c r="GB7" s="325"/>
      <c r="GC7" s="325"/>
      <c r="GD7" s="325"/>
      <c r="GE7" s="325"/>
      <c r="GF7" s="325"/>
      <c r="GG7" s="325"/>
      <c r="GH7" s="325"/>
      <c r="GI7" s="325"/>
      <c r="GJ7" s="325"/>
      <c r="GK7" s="325"/>
      <c r="GL7" s="325"/>
      <c r="GM7" s="325"/>
      <c r="GN7" s="325"/>
      <c r="GO7" s="325"/>
      <c r="GP7" s="325"/>
      <c r="GQ7" s="325"/>
      <c r="GR7" s="325"/>
      <c r="GS7" s="325"/>
      <c r="GT7" s="325"/>
      <c r="GU7" s="325"/>
      <c r="GV7" s="325"/>
      <c r="GW7" s="325"/>
      <c r="GX7" s="325"/>
      <c r="GY7" s="325"/>
      <c r="GZ7" s="325"/>
      <c r="HA7" s="325"/>
      <c r="HB7" s="325"/>
      <c r="HC7" s="325"/>
      <c r="HD7" s="325"/>
      <c r="HE7" s="325"/>
      <c r="HF7" s="325"/>
      <c r="HG7" s="325"/>
      <c r="HH7" s="325"/>
      <c r="HI7" s="325"/>
      <c r="HJ7" s="325"/>
      <c r="HK7" s="325"/>
      <c r="HL7" s="325"/>
      <c r="HM7" s="325"/>
      <c r="HN7" s="325"/>
      <c r="HO7" s="325"/>
      <c r="HP7" s="325"/>
      <c r="HQ7" s="325"/>
      <c r="HR7" s="325"/>
      <c r="HS7" s="325"/>
      <c r="HT7" s="325"/>
      <c r="HU7" s="325"/>
      <c r="HV7" s="325"/>
      <c r="HW7" s="325"/>
      <c r="HX7" s="325"/>
    </row>
    <row r="8" spans="1:232" s="260" customFormat="1" ht="26.25" customHeight="1">
      <c r="A8" s="308" t="s">
        <v>35</v>
      </c>
      <c r="B8" s="309">
        <v>145</v>
      </c>
      <c r="C8" s="309">
        <f>SUM(D8:I8)</f>
        <v>141</v>
      </c>
      <c r="D8" s="309">
        <v>9</v>
      </c>
      <c r="E8" s="309">
        <v>26</v>
      </c>
      <c r="F8" s="309">
        <v>2</v>
      </c>
      <c r="G8" s="309">
        <v>2</v>
      </c>
      <c r="H8" s="309">
        <v>96</v>
      </c>
      <c r="I8" s="309">
        <v>6</v>
      </c>
      <c r="J8" s="259"/>
      <c r="K8" s="259"/>
      <c r="L8" s="259"/>
      <c r="M8" s="259"/>
      <c r="N8" s="259"/>
      <c r="O8" s="259"/>
      <c r="P8" s="259"/>
      <c r="Q8" s="259"/>
      <c r="R8" s="259"/>
      <c r="S8" s="259"/>
      <c r="T8" s="259"/>
      <c r="U8" s="259"/>
      <c r="V8" s="259"/>
      <c r="W8" s="259"/>
      <c r="X8" s="259"/>
      <c r="Y8" s="259"/>
      <c r="Z8" s="259"/>
      <c r="AA8" s="259"/>
      <c r="AB8" s="259"/>
      <c r="AC8" s="259"/>
      <c r="AD8" s="259"/>
      <c r="AE8" s="259"/>
      <c r="AF8" s="259"/>
      <c r="AG8" s="259"/>
      <c r="AH8" s="259"/>
      <c r="AI8" s="259"/>
      <c r="AJ8" s="259"/>
      <c r="AK8" s="259"/>
      <c r="AL8" s="259"/>
      <c r="AM8" s="259"/>
      <c r="AN8" s="259"/>
      <c r="AO8" s="259"/>
      <c r="AP8" s="259"/>
      <c r="AQ8" s="259"/>
      <c r="AR8" s="259"/>
      <c r="AS8" s="259"/>
      <c r="AT8" s="259"/>
      <c r="AU8" s="259"/>
      <c r="AV8" s="259"/>
      <c r="AW8" s="259"/>
      <c r="AX8" s="259"/>
      <c r="AY8" s="259"/>
      <c r="AZ8" s="259"/>
      <c r="BA8" s="259"/>
      <c r="BB8" s="259"/>
      <c r="BC8" s="259"/>
      <c r="BD8" s="259"/>
      <c r="BE8" s="259"/>
      <c r="BF8" s="259"/>
      <c r="BG8" s="259"/>
      <c r="BH8" s="259"/>
      <c r="BI8" s="259"/>
      <c r="BJ8" s="259"/>
      <c r="BK8" s="259"/>
      <c r="BL8" s="259"/>
      <c r="BM8" s="259"/>
      <c r="BN8" s="259"/>
      <c r="BO8" s="259"/>
      <c r="BP8" s="259"/>
      <c r="BQ8" s="259"/>
      <c r="BR8" s="259"/>
      <c r="BS8" s="259"/>
      <c r="BT8" s="259"/>
      <c r="BU8" s="259"/>
      <c r="BV8" s="259"/>
      <c r="BW8" s="259"/>
      <c r="BX8" s="259"/>
      <c r="BY8" s="259"/>
      <c r="BZ8" s="259"/>
      <c r="CA8" s="259"/>
      <c r="CB8" s="259"/>
      <c r="CC8" s="259"/>
      <c r="CD8" s="259"/>
      <c r="CE8" s="259"/>
      <c r="CF8" s="259"/>
      <c r="CG8" s="259"/>
      <c r="CH8" s="259"/>
      <c r="CI8" s="259"/>
      <c r="CJ8" s="259"/>
      <c r="CK8" s="259"/>
      <c r="CL8" s="259"/>
      <c r="CM8" s="259"/>
      <c r="CN8" s="259"/>
      <c r="CO8" s="259"/>
      <c r="CP8" s="259"/>
      <c r="CQ8" s="259"/>
      <c r="CR8" s="259"/>
      <c r="CS8" s="259"/>
      <c r="CT8" s="259"/>
      <c r="CU8" s="259"/>
      <c r="CV8" s="259"/>
      <c r="CW8" s="259"/>
      <c r="CX8" s="259"/>
      <c r="CY8" s="259"/>
      <c r="CZ8" s="259"/>
      <c r="DA8" s="259"/>
      <c r="DB8" s="259"/>
      <c r="DC8" s="259"/>
      <c r="DD8" s="259"/>
      <c r="DE8" s="259"/>
      <c r="DF8" s="259"/>
      <c r="DG8" s="259"/>
      <c r="DH8" s="259"/>
      <c r="DI8" s="259"/>
      <c r="DJ8" s="259"/>
      <c r="DK8" s="259"/>
      <c r="DL8" s="259"/>
      <c r="DM8" s="259"/>
      <c r="DN8" s="259"/>
      <c r="DO8" s="259"/>
      <c r="DP8" s="259"/>
      <c r="DQ8" s="259"/>
      <c r="DR8" s="259"/>
      <c r="DS8" s="259"/>
      <c r="DT8" s="259"/>
      <c r="DU8" s="259"/>
      <c r="DV8" s="259"/>
      <c r="DW8" s="259"/>
      <c r="DX8" s="259"/>
      <c r="DY8" s="259"/>
      <c r="DZ8" s="259"/>
      <c r="EA8" s="259"/>
      <c r="EB8" s="259"/>
      <c r="EC8" s="259"/>
      <c r="ED8" s="259"/>
      <c r="EE8" s="259"/>
      <c r="EF8" s="259"/>
      <c r="EG8" s="259"/>
      <c r="EH8" s="259"/>
      <c r="EI8" s="259"/>
      <c r="EJ8" s="259"/>
      <c r="EK8" s="259"/>
      <c r="EL8" s="259"/>
      <c r="EM8" s="259"/>
      <c r="EN8" s="259"/>
      <c r="EO8" s="259"/>
      <c r="EP8" s="259"/>
      <c r="EQ8" s="259"/>
      <c r="ER8" s="259"/>
      <c r="ES8" s="259"/>
      <c r="ET8" s="259"/>
      <c r="EU8" s="259"/>
      <c r="EV8" s="259"/>
      <c r="EW8" s="259"/>
      <c r="EX8" s="259"/>
      <c r="EY8" s="259"/>
      <c r="EZ8" s="259"/>
      <c r="FA8" s="259"/>
      <c r="FB8" s="259"/>
      <c r="FC8" s="259"/>
      <c r="FD8" s="259"/>
      <c r="FE8" s="259"/>
      <c r="FF8" s="259"/>
      <c r="FG8" s="259"/>
      <c r="FH8" s="259"/>
      <c r="FI8" s="259"/>
      <c r="FJ8" s="259"/>
      <c r="FK8" s="259"/>
      <c r="FL8" s="259"/>
      <c r="FM8" s="259"/>
      <c r="FN8" s="259"/>
      <c r="FO8" s="259"/>
      <c r="FP8" s="259"/>
      <c r="FQ8" s="259"/>
      <c r="FR8" s="259"/>
      <c r="FS8" s="259"/>
      <c r="FT8" s="259"/>
      <c r="FU8" s="259"/>
      <c r="FV8" s="259"/>
      <c r="FW8" s="259"/>
      <c r="FX8" s="259"/>
      <c r="FY8" s="259"/>
      <c r="FZ8" s="259"/>
      <c r="GA8" s="259"/>
      <c r="GB8" s="259"/>
      <c r="GC8" s="259"/>
      <c r="GD8" s="259"/>
      <c r="GE8" s="259"/>
      <c r="GF8" s="259"/>
      <c r="GG8" s="259"/>
      <c r="GH8" s="259"/>
      <c r="GI8" s="259"/>
      <c r="GJ8" s="259"/>
      <c r="GK8" s="259"/>
      <c r="GL8" s="259"/>
      <c r="GM8" s="259"/>
      <c r="GN8" s="259"/>
      <c r="GO8" s="259"/>
      <c r="GP8" s="259"/>
      <c r="GQ8" s="259"/>
      <c r="GR8" s="259"/>
      <c r="GS8" s="259"/>
      <c r="GT8" s="259"/>
      <c r="GU8" s="259"/>
      <c r="GV8" s="259"/>
      <c r="GW8" s="259"/>
      <c r="GX8" s="259"/>
      <c r="GY8" s="259"/>
      <c r="GZ8" s="259"/>
      <c r="HA8" s="259"/>
      <c r="HB8" s="259"/>
      <c r="HC8" s="259"/>
      <c r="HD8" s="259"/>
      <c r="HE8" s="259"/>
      <c r="HF8" s="259"/>
      <c r="HG8" s="259"/>
      <c r="HH8" s="259"/>
      <c r="HI8" s="259"/>
      <c r="HJ8" s="259"/>
      <c r="HK8" s="259"/>
      <c r="HL8" s="259"/>
      <c r="HM8" s="259"/>
      <c r="HN8" s="259"/>
      <c r="HO8" s="259"/>
      <c r="HP8" s="259"/>
      <c r="HQ8" s="259"/>
      <c r="HR8" s="259"/>
      <c r="HS8" s="259"/>
      <c r="HT8" s="259"/>
      <c r="HU8" s="259"/>
      <c r="HV8" s="259"/>
      <c r="HW8" s="259"/>
      <c r="HX8" s="259"/>
    </row>
    <row r="9" spans="1:232" s="260" customFormat="1" ht="26.25" customHeight="1">
      <c r="A9" s="308" t="s">
        <v>4</v>
      </c>
      <c r="B9" s="309">
        <v>88</v>
      </c>
      <c r="C9" s="309">
        <f t="shared" ref="C9:C23" si="1">SUM(D9:I9)</f>
        <v>85</v>
      </c>
      <c r="D9" s="309">
        <v>6</v>
      </c>
      <c r="E9" s="309">
        <v>11</v>
      </c>
      <c r="F9" s="309">
        <v>6</v>
      </c>
      <c r="G9" s="309">
        <v>0</v>
      </c>
      <c r="H9" s="309">
        <v>58</v>
      </c>
      <c r="I9" s="309">
        <v>4</v>
      </c>
      <c r="J9" s="259"/>
      <c r="K9" s="259"/>
      <c r="L9" s="259"/>
      <c r="M9" s="259"/>
      <c r="N9" s="259"/>
      <c r="O9" s="259"/>
      <c r="P9" s="259"/>
      <c r="Q9" s="259"/>
      <c r="R9" s="259"/>
      <c r="S9" s="259"/>
      <c r="T9" s="259"/>
      <c r="U9" s="259"/>
      <c r="V9" s="259"/>
      <c r="W9" s="259"/>
      <c r="X9" s="259"/>
      <c r="Y9" s="259"/>
      <c r="Z9" s="259"/>
      <c r="AA9" s="259"/>
      <c r="AB9" s="259"/>
      <c r="AC9" s="259"/>
      <c r="AD9" s="259"/>
      <c r="AE9" s="259"/>
      <c r="AF9" s="259"/>
      <c r="AG9" s="259"/>
      <c r="AH9" s="259"/>
      <c r="AI9" s="259"/>
      <c r="AJ9" s="259"/>
      <c r="AK9" s="259"/>
      <c r="AL9" s="259"/>
      <c r="AM9" s="259"/>
      <c r="AN9" s="259"/>
      <c r="AO9" s="259"/>
      <c r="AP9" s="259"/>
      <c r="AQ9" s="259"/>
      <c r="AR9" s="259"/>
      <c r="AS9" s="259"/>
      <c r="AT9" s="259"/>
      <c r="AU9" s="259"/>
      <c r="AV9" s="259"/>
      <c r="AW9" s="259"/>
      <c r="AX9" s="259"/>
      <c r="AY9" s="259"/>
      <c r="AZ9" s="259"/>
      <c r="BA9" s="259"/>
      <c r="BB9" s="259"/>
      <c r="BC9" s="259"/>
      <c r="BD9" s="259"/>
      <c r="BE9" s="259"/>
      <c r="BF9" s="259"/>
      <c r="BG9" s="259"/>
      <c r="BH9" s="259"/>
      <c r="BI9" s="259"/>
      <c r="BJ9" s="259"/>
      <c r="BK9" s="259"/>
      <c r="BL9" s="259"/>
      <c r="BM9" s="259"/>
      <c r="BN9" s="259"/>
      <c r="BO9" s="259"/>
      <c r="BP9" s="259"/>
      <c r="BQ9" s="259"/>
      <c r="BR9" s="259"/>
      <c r="BS9" s="259"/>
      <c r="BT9" s="259"/>
      <c r="BU9" s="259"/>
      <c r="BV9" s="259"/>
      <c r="BW9" s="259"/>
      <c r="BX9" s="259"/>
      <c r="BY9" s="259"/>
      <c r="BZ9" s="259"/>
      <c r="CA9" s="259"/>
      <c r="CB9" s="259"/>
      <c r="CC9" s="259"/>
      <c r="CD9" s="259"/>
      <c r="CE9" s="259"/>
      <c r="CF9" s="259"/>
      <c r="CG9" s="259"/>
      <c r="CH9" s="259"/>
      <c r="CI9" s="259"/>
      <c r="CJ9" s="259"/>
      <c r="CK9" s="259"/>
      <c r="CL9" s="259"/>
      <c r="CM9" s="259"/>
      <c r="CN9" s="259"/>
      <c r="CO9" s="259"/>
      <c r="CP9" s="259"/>
      <c r="CQ9" s="259"/>
      <c r="CR9" s="259"/>
      <c r="CS9" s="259"/>
      <c r="CT9" s="259"/>
      <c r="CU9" s="259"/>
      <c r="CV9" s="259"/>
      <c r="CW9" s="259"/>
      <c r="CX9" s="259"/>
      <c r="CY9" s="259"/>
      <c r="CZ9" s="259"/>
      <c r="DA9" s="259"/>
      <c r="DB9" s="259"/>
      <c r="DC9" s="259"/>
      <c r="DD9" s="259"/>
      <c r="DE9" s="259"/>
      <c r="DF9" s="259"/>
      <c r="DG9" s="259"/>
      <c r="DH9" s="259"/>
      <c r="DI9" s="259"/>
      <c r="DJ9" s="259"/>
      <c r="DK9" s="259"/>
      <c r="DL9" s="259"/>
      <c r="DM9" s="259"/>
      <c r="DN9" s="259"/>
      <c r="DO9" s="259"/>
      <c r="DP9" s="259"/>
      <c r="DQ9" s="259"/>
      <c r="DR9" s="259"/>
      <c r="DS9" s="259"/>
      <c r="DT9" s="259"/>
      <c r="DU9" s="259"/>
      <c r="DV9" s="259"/>
      <c r="DW9" s="259"/>
      <c r="DX9" s="259"/>
      <c r="DY9" s="259"/>
      <c r="DZ9" s="259"/>
      <c r="EA9" s="259"/>
      <c r="EB9" s="259"/>
      <c r="EC9" s="259"/>
      <c r="ED9" s="259"/>
      <c r="EE9" s="259"/>
      <c r="EF9" s="259"/>
      <c r="EG9" s="259"/>
      <c r="EH9" s="259"/>
      <c r="EI9" s="259"/>
      <c r="EJ9" s="259"/>
      <c r="EK9" s="259"/>
      <c r="EL9" s="259"/>
      <c r="EM9" s="259"/>
      <c r="EN9" s="259"/>
      <c r="EO9" s="259"/>
      <c r="EP9" s="259"/>
      <c r="EQ9" s="259"/>
      <c r="ER9" s="259"/>
      <c r="ES9" s="259"/>
      <c r="ET9" s="259"/>
      <c r="EU9" s="259"/>
      <c r="EV9" s="259"/>
      <c r="EW9" s="259"/>
      <c r="EX9" s="259"/>
      <c r="EY9" s="259"/>
      <c r="EZ9" s="259"/>
      <c r="FA9" s="259"/>
      <c r="FB9" s="259"/>
      <c r="FC9" s="259"/>
      <c r="FD9" s="259"/>
      <c r="FE9" s="259"/>
      <c r="FF9" s="259"/>
      <c r="FG9" s="259"/>
      <c r="FH9" s="259"/>
      <c r="FI9" s="259"/>
      <c r="FJ9" s="259"/>
      <c r="FK9" s="259"/>
      <c r="FL9" s="259"/>
      <c r="FM9" s="259"/>
      <c r="FN9" s="259"/>
      <c r="FO9" s="259"/>
      <c r="FP9" s="259"/>
      <c r="FQ9" s="259"/>
      <c r="FR9" s="259"/>
      <c r="FS9" s="259"/>
      <c r="FT9" s="259"/>
      <c r="FU9" s="259"/>
      <c r="FV9" s="259"/>
      <c r="FW9" s="259"/>
      <c r="FX9" s="259"/>
      <c r="FY9" s="259"/>
      <c r="FZ9" s="259"/>
      <c r="GA9" s="259"/>
      <c r="GB9" s="259"/>
      <c r="GC9" s="259"/>
      <c r="GD9" s="259"/>
      <c r="GE9" s="259"/>
      <c r="GF9" s="259"/>
      <c r="GG9" s="259"/>
      <c r="GH9" s="259"/>
      <c r="GI9" s="259"/>
      <c r="GJ9" s="259"/>
      <c r="GK9" s="259"/>
      <c r="GL9" s="259"/>
      <c r="GM9" s="259"/>
      <c r="GN9" s="259"/>
      <c r="GO9" s="259"/>
      <c r="GP9" s="259"/>
      <c r="GQ9" s="259"/>
      <c r="GR9" s="259"/>
      <c r="GS9" s="259"/>
      <c r="GT9" s="259"/>
      <c r="GU9" s="259"/>
      <c r="GV9" s="259"/>
      <c r="GW9" s="259"/>
      <c r="GX9" s="259"/>
      <c r="GY9" s="259"/>
      <c r="GZ9" s="259"/>
      <c r="HA9" s="259"/>
      <c r="HB9" s="259"/>
      <c r="HC9" s="259"/>
      <c r="HD9" s="259"/>
      <c r="HE9" s="259"/>
      <c r="HF9" s="259"/>
      <c r="HG9" s="259"/>
      <c r="HH9" s="259"/>
      <c r="HI9" s="259"/>
      <c r="HJ9" s="259"/>
      <c r="HK9" s="259"/>
      <c r="HL9" s="259"/>
      <c r="HM9" s="259"/>
      <c r="HN9" s="259"/>
      <c r="HO9" s="259"/>
      <c r="HP9" s="259"/>
      <c r="HQ9" s="259"/>
      <c r="HR9" s="259"/>
      <c r="HS9" s="259"/>
      <c r="HT9" s="259"/>
      <c r="HU9" s="259"/>
      <c r="HV9" s="259"/>
      <c r="HW9" s="259"/>
      <c r="HX9" s="259"/>
    </row>
    <row r="10" spans="1:232" s="260" customFormat="1" ht="26.25" customHeight="1">
      <c r="A10" s="308" t="s">
        <v>5</v>
      </c>
      <c r="B10" s="309">
        <v>182</v>
      </c>
      <c r="C10" s="309">
        <f t="shared" si="1"/>
        <v>172</v>
      </c>
      <c r="D10" s="309">
        <v>9</v>
      </c>
      <c r="E10" s="309">
        <v>33</v>
      </c>
      <c r="F10" s="309">
        <v>12</v>
      </c>
      <c r="G10" s="309">
        <v>0</v>
      </c>
      <c r="H10" s="309">
        <v>110</v>
      </c>
      <c r="I10" s="309">
        <v>8</v>
      </c>
      <c r="J10" s="265"/>
      <c r="K10" s="265"/>
      <c r="L10" s="265"/>
      <c r="M10" s="265"/>
      <c r="N10" s="265"/>
      <c r="O10" s="265"/>
      <c r="P10" s="265"/>
      <c r="Q10" s="265"/>
      <c r="R10" s="265"/>
      <c r="S10" s="265"/>
      <c r="T10" s="265"/>
      <c r="U10" s="265"/>
      <c r="V10" s="265"/>
      <c r="W10" s="265"/>
      <c r="X10" s="265"/>
      <c r="Y10" s="265"/>
      <c r="Z10" s="265"/>
      <c r="AA10" s="265"/>
      <c r="AB10" s="265"/>
      <c r="AC10" s="265"/>
      <c r="AD10" s="265"/>
      <c r="AE10" s="265"/>
      <c r="AF10" s="265"/>
      <c r="AG10" s="265"/>
      <c r="AH10" s="265"/>
      <c r="AI10" s="265"/>
      <c r="AJ10" s="265"/>
      <c r="AK10" s="265"/>
      <c r="AL10" s="265"/>
      <c r="AM10" s="265"/>
      <c r="AN10" s="265"/>
      <c r="AO10" s="265"/>
      <c r="AP10" s="265"/>
      <c r="AQ10" s="265"/>
      <c r="AR10" s="265"/>
      <c r="AS10" s="265"/>
      <c r="AT10" s="265"/>
      <c r="AU10" s="265"/>
      <c r="AV10" s="265"/>
      <c r="AW10" s="265"/>
      <c r="AX10" s="265"/>
      <c r="AY10" s="265"/>
      <c r="AZ10" s="265"/>
      <c r="BA10" s="265"/>
      <c r="BB10" s="265"/>
      <c r="BC10" s="265"/>
      <c r="BD10" s="265"/>
      <c r="BE10" s="265"/>
      <c r="BF10" s="265"/>
      <c r="BG10" s="265"/>
      <c r="BH10" s="265"/>
      <c r="BI10" s="265"/>
      <c r="BJ10" s="265"/>
      <c r="BK10" s="265"/>
      <c r="BL10" s="265"/>
      <c r="BM10" s="265"/>
      <c r="BN10" s="265"/>
      <c r="BO10" s="265"/>
      <c r="BP10" s="265"/>
      <c r="BQ10" s="265"/>
      <c r="BR10" s="265"/>
      <c r="BS10" s="265"/>
      <c r="BT10" s="265"/>
      <c r="BU10" s="265"/>
      <c r="BV10" s="265"/>
      <c r="BW10" s="265"/>
      <c r="BX10" s="265"/>
      <c r="BY10" s="265"/>
      <c r="BZ10" s="265"/>
      <c r="CA10" s="265"/>
      <c r="CB10" s="265"/>
      <c r="CC10" s="265"/>
      <c r="CD10" s="265"/>
      <c r="CE10" s="265"/>
      <c r="CF10" s="265"/>
      <c r="CG10" s="265"/>
      <c r="CH10" s="265"/>
      <c r="CI10" s="265"/>
      <c r="CJ10" s="265"/>
      <c r="CK10" s="265"/>
      <c r="CL10" s="265"/>
      <c r="CM10" s="265"/>
      <c r="CN10" s="265"/>
      <c r="CO10" s="265"/>
      <c r="CP10" s="265"/>
      <c r="CQ10" s="265"/>
      <c r="CR10" s="265"/>
      <c r="CS10" s="265"/>
      <c r="CT10" s="265"/>
      <c r="CU10" s="265"/>
      <c r="CV10" s="265"/>
      <c r="CW10" s="265"/>
      <c r="CX10" s="265"/>
      <c r="CY10" s="265"/>
      <c r="CZ10" s="265"/>
      <c r="DA10" s="265"/>
      <c r="DB10" s="265"/>
      <c r="DC10" s="265"/>
      <c r="DD10" s="265"/>
      <c r="DE10" s="265"/>
      <c r="DF10" s="265"/>
      <c r="DG10" s="265"/>
      <c r="DH10" s="265"/>
      <c r="DI10" s="265"/>
      <c r="DJ10" s="265"/>
      <c r="DK10" s="265"/>
      <c r="DL10" s="265"/>
      <c r="DM10" s="265"/>
      <c r="DN10" s="265"/>
      <c r="DO10" s="265"/>
      <c r="DP10" s="265"/>
      <c r="DQ10" s="265"/>
      <c r="DR10" s="265"/>
      <c r="DS10" s="265"/>
      <c r="DT10" s="265"/>
      <c r="DU10" s="265"/>
      <c r="DV10" s="265"/>
      <c r="DW10" s="265"/>
      <c r="DX10" s="265"/>
      <c r="DY10" s="265"/>
      <c r="DZ10" s="265"/>
      <c r="EA10" s="265"/>
      <c r="EB10" s="265"/>
      <c r="EC10" s="265"/>
      <c r="ED10" s="265"/>
      <c r="EE10" s="265"/>
      <c r="EF10" s="265"/>
      <c r="EG10" s="265"/>
      <c r="EH10" s="265"/>
      <c r="EI10" s="265"/>
      <c r="EJ10" s="265"/>
      <c r="EK10" s="265"/>
      <c r="EL10" s="265"/>
      <c r="EM10" s="265"/>
      <c r="EN10" s="265"/>
      <c r="EO10" s="265"/>
      <c r="EP10" s="265"/>
      <c r="EQ10" s="265"/>
      <c r="ER10" s="265"/>
      <c r="ES10" s="265"/>
      <c r="ET10" s="265"/>
      <c r="EU10" s="265"/>
      <c r="EV10" s="265"/>
      <c r="EW10" s="265"/>
      <c r="EX10" s="265"/>
      <c r="EY10" s="265"/>
      <c r="EZ10" s="265"/>
      <c r="FA10" s="265"/>
      <c r="FB10" s="265"/>
      <c r="FC10" s="265"/>
      <c r="FD10" s="265"/>
      <c r="FE10" s="265"/>
      <c r="FF10" s="265"/>
      <c r="FG10" s="265"/>
      <c r="FH10" s="265"/>
      <c r="FI10" s="265"/>
      <c r="FJ10" s="265"/>
      <c r="FK10" s="265"/>
      <c r="FL10" s="265"/>
      <c r="FM10" s="265"/>
      <c r="FN10" s="265"/>
      <c r="FO10" s="265"/>
      <c r="FP10" s="265"/>
      <c r="FQ10" s="265"/>
      <c r="FR10" s="265"/>
      <c r="FS10" s="265"/>
      <c r="FT10" s="265"/>
      <c r="FU10" s="265"/>
      <c r="FV10" s="265"/>
      <c r="FW10" s="265"/>
      <c r="FX10" s="265"/>
      <c r="FY10" s="265"/>
      <c r="FZ10" s="265"/>
      <c r="GA10" s="265"/>
      <c r="GB10" s="265"/>
      <c r="GC10" s="265"/>
      <c r="GD10" s="265"/>
      <c r="GE10" s="265"/>
      <c r="GF10" s="265"/>
      <c r="GG10" s="265"/>
      <c r="GH10" s="265"/>
      <c r="GI10" s="265"/>
      <c r="GJ10" s="265"/>
      <c r="GK10" s="265"/>
      <c r="GL10" s="265"/>
      <c r="GM10" s="265"/>
      <c r="GN10" s="265"/>
      <c r="GO10" s="265"/>
      <c r="GP10" s="265"/>
      <c r="GQ10" s="265"/>
      <c r="GR10" s="265"/>
      <c r="GS10" s="265"/>
      <c r="GT10" s="265"/>
      <c r="GU10" s="265"/>
      <c r="GV10" s="265"/>
      <c r="GW10" s="265"/>
      <c r="GX10" s="265"/>
      <c r="GY10" s="265"/>
      <c r="GZ10" s="265"/>
      <c r="HA10" s="265"/>
      <c r="HB10" s="265"/>
      <c r="HC10" s="265"/>
      <c r="HD10" s="265"/>
      <c r="HE10" s="265"/>
      <c r="HF10" s="265"/>
      <c r="HG10" s="265"/>
      <c r="HH10" s="265"/>
      <c r="HI10" s="265"/>
      <c r="HJ10" s="265"/>
      <c r="HK10" s="265"/>
      <c r="HL10" s="265"/>
      <c r="HM10" s="265"/>
      <c r="HN10" s="265"/>
      <c r="HO10" s="265"/>
      <c r="HP10" s="265"/>
      <c r="HQ10" s="265"/>
      <c r="HR10" s="265"/>
      <c r="HS10" s="265"/>
      <c r="HT10" s="265"/>
      <c r="HU10" s="265"/>
      <c r="HV10" s="265"/>
      <c r="HW10" s="265"/>
      <c r="HX10" s="265"/>
    </row>
    <row r="11" spans="1:232" s="260" customFormat="1" ht="26.25" customHeight="1">
      <c r="A11" s="308" t="s">
        <v>6</v>
      </c>
      <c r="B11" s="309">
        <v>96</v>
      </c>
      <c r="C11" s="309">
        <f t="shared" si="1"/>
        <v>90</v>
      </c>
      <c r="D11" s="309">
        <v>5</v>
      </c>
      <c r="E11" s="309">
        <v>15</v>
      </c>
      <c r="F11" s="309">
        <v>1</v>
      </c>
      <c r="G11" s="309">
        <v>0</v>
      </c>
      <c r="H11" s="309">
        <v>64</v>
      </c>
      <c r="I11" s="309">
        <v>5</v>
      </c>
      <c r="J11" s="259"/>
      <c r="K11" s="259"/>
      <c r="L11" s="259"/>
      <c r="M11" s="259"/>
      <c r="N11" s="259"/>
      <c r="O11" s="259"/>
      <c r="P11" s="259"/>
      <c r="Q11" s="259"/>
      <c r="R11" s="259"/>
      <c r="S11" s="259"/>
      <c r="T11" s="259"/>
      <c r="U11" s="259"/>
      <c r="V11" s="259"/>
      <c r="W11" s="259"/>
      <c r="X11" s="259"/>
      <c r="Y11" s="259"/>
      <c r="Z11" s="259"/>
      <c r="AA11" s="259"/>
      <c r="AB11" s="259"/>
      <c r="AC11" s="259"/>
      <c r="AD11" s="259"/>
      <c r="AE11" s="259"/>
      <c r="AF11" s="259"/>
      <c r="AG11" s="259"/>
      <c r="AH11" s="259"/>
      <c r="AI11" s="259"/>
      <c r="AJ11" s="259"/>
      <c r="AK11" s="259"/>
      <c r="AL11" s="259"/>
      <c r="AM11" s="259"/>
      <c r="AN11" s="259"/>
      <c r="AO11" s="259"/>
      <c r="AP11" s="259"/>
      <c r="AQ11" s="259"/>
      <c r="AR11" s="259"/>
      <c r="AS11" s="259"/>
      <c r="AT11" s="259"/>
      <c r="AU11" s="259"/>
      <c r="AV11" s="259"/>
      <c r="AW11" s="259"/>
      <c r="AX11" s="259"/>
      <c r="AY11" s="259"/>
      <c r="AZ11" s="259"/>
      <c r="BA11" s="259"/>
      <c r="BB11" s="259"/>
      <c r="BC11" s="259"/>
      <c r="BD11" s="259"/>
      <c r="BE11" s="259"/>
      <c r="BF11" s="259"/>
      <c r="BG11" s="259"/>
      <c r="BH11" s="259"/>
      <c r="BI11" s="259"/>
      <c r="BJ11" s="259"/>
      <c r="BK11" s="259"/>
      <c r="BL11" s="259"/>
      <c r="BM11" s="259"/>
      <c r="BN11" s="259"/>
      <c r="BO11" s="259"/>
      <c r="BP11" s="259"/>
      <c r="BQ11" s="259"/>
      <c r="BR11" s="259"/>
      <c r="BS11" s="259"/>
      <c r="BT11" s="259"/>
      <c r="BU11" s="259"/>
      <c r="BV11" s="259"/>
      <c r="BW11" s="259"/>
      <c r="BX11" s="259"/>
      <c r="BY11" s="259"/>
      <c r="BZ11" s="259"/>
      <c r="CA11" s="259"/>
      <c r="CB11" s="259"/>
      <c r="CC11" s="259"/>
      <c r="CD11" s="259"/>
      <c r="CE11" s="259"/>
      <c r="CF11" s="259"/>
      <c r="CG11" s="259"/>
      <c r="CH11" s="259"/>
      <c r="CI11" s="259"/>
      <c r="CJ11" s="259"/>
      <c r="CK11" s="259"/>
      <c r="CL11" s="259"/>
      <c r="CM11" s="259"/>
      <c r="CN11" s="259"/>
      <c r="CO11" s="259"/>
      <c r="CP11" s="259"/>
      <c r="CQ11" s="259"/>
      <c r="CR11" s="259"/>
      <c r="CS11" s="259"/>
      <c r="CT11" s="259"/>
      <c r="CU11" s="259"/>
      <c r="CV11" s="259"/>
      <c r="CW11" s="259"/>
      <c r="CX11" s="259"/>
      <c r="CY11" s="259"/>
      <c r="CZ11" s="259"/>
      <c r="DA11" s="259"/>
      <c r="DB11" s="259"/>
      <c r="DC11" s="259"/>
      <c r="DD11" s="259"/>
      <c r="DE11" s="259"/>
      <c r="DF11" s="259"/>
      <c r="DG11" s="259"/>
      <c r="DH11" s="259"/>
      <c r="DI11" s="259"/>
      <c r="DJ11" s="259"/>
      <c r="DK11" s="259"/>
      <c r="DL11" s="259"/>
      <c r="DM11" s="259"/>
      <c r="DN11" s="259"/>
      <c r="DO11" s="259"/>
      <c r="DP11" s="259"/>
      <c r="DQ11" s="259"/>
      <c r="DR11" s="259"/>
      <c r="DS11" s="259"/>
      <c r="DT11" s="259"/>
      <c r="DU11" s="259"/>
      <c r="DV11" s="259"/>
      <c r="DW11" s="259"/>
      <c r="DX11" s="259"/>
      <c r="DY11" s="259"/>
      <c r="DZ11" s="259"/>
      <c r="EA11" s="259"/>
      <c r="EB11" s="259"/>
      <c r="EC11" s="259"/>
      <c r="ED11" s="259"/>
      <c r="EE11" s="259"/>
      <c r="EF11" s="259"/>
      <c r="EG11" s="259"/>
      <c r="EH11" s="259"/>
      <c r="EI11" s="259"/>
      <c r="EJ11" s="259"/>
      <c r="EK11" s="259"/>
      <c r="EL11" s="259"/>
      <c r="EM11" s="259"/>
      <c r="EN11" s="259"/>
      <c r="EO11" s="259"/>
      <c r="EP11" s="259"/>
      <c r="EQ11" s="259"/>
      <c r="ER11" s="259"/>
      <c r="ES11" s="259"/>
      <c r="ET11" s="259"/>
      <c r="EU11" s="259"/>
      <c r="EV11" s="259"/>
      <c r="EW11" s="259"/>
      <c r="EX11" s="259"/>
      <c r="EY11" s="259"/>
      <c r="EZ11" s="259"/>
      <c r="FA11" s="259"/>
      <c r="FB11" s="259"/>
      <c r="FC11" s="259"/>
      <c r="FD11" s="259"/>
      <c r="FE11" s="259"/>
      <c r="FF11" s="259"/>
      <c r="FG11" s="259"/>
      <c r="FH11" s="259"/>
      <c r="FI11" s="259"/>
      <c r="FJ11" s="259"/>
      <c r="FK11" s="259"/>
      <c r="FL11" s="259"/>
      <c r="FM11" s="259"/>
      <c r="FN11" s="259"/>
      <c r="FO11" s="259"/>
      <c r="FP11" s="259"/>
      <c r="FQ11" s="259"/>
      <c r="FR11" s="259"/>
      <c r="FS11" s="259"/>
      <c r="FT11" s="259"/>
      <c r="FU11" s="259"/>
      <c r="FV11" s="259"/>
      <c r="FW11" s="259"/>
      <c r="FX11" s="259"/>
      <c r="FY11" s="259"/>
      <c r="FZ11" s="259"/>
      <c r="GA11" s="259"/>
      <c r="GB11" s="259"/>
      <c r="GC11" s="259"/>
      <c r="GD11" s="259"/>
      <c r="GE11" s="259"/>
      <c r="GF11" s="259"/>
      <c r="GG11" s="259"/>
      <c r="GH11" s="259"/>
      <c r="GI11" s="259"/>
      <c r="GJ11" s="259"/>
      <c r="GK11" s="259"/>
      <c r="GL11" s="259"/>
      <c r="GM11" s="259"/>
      <c r="GN11" s="259"/>
      <c r="GO11" s="259"/>
      <c r="GP11" s="259"/>
      <c r="GQ11" s="259"/>
      <c r="GR11" s="259"/>
      <c r="GS11" s="259"/>
      <c r="GT11" s="259"/>
      <c r="GU11" s="259"/>
      <c r="GV11" s="259"/>
      <c r="GW11" s="259"/>
      <c r="GX11" s="259"/>
      <c r="GY11" s="259"/>
      <c r="GZ11" s="259"/>
      <c r="HA11" s="259"/>
      <c r="HB11" s="259"/>
      <c r="HC11" s="259"/>
      <c r="HD11" s="259"/>
      <c r="HE11" s="259"/>
      <c r="HF11" s="259"/>
      <c r="HG11" s="259"/>
      <c r="HH11" s="259"/>
      <c r="HI11" s="259"/>
      <c r="HJ11" s="259"/>
      <c r="HK11" s="259"/>
      <c r="HL11" s="259"/>
      <c r="HM11" s="259"/>
      <c r="HN11" s="259"/>
      <c r="HO11" s="259"/>
      <c r="HP11" s="259"/>
      <c r="HQ11" s="259"/>
      <c r="HR11" s="259"/>
      <c r="HS11" s="259"/>
      <c r="HT11" s="259"/>
      <c r="HU11" s="259"/>
      <c r="HV11" s="259"/>
      <c r="HW11" s="259"/>
      <c r="HX11" s="259"/>
    </row>
    <row r="12" spans="1:232" s="260" customFormat="1" ht="26.25" customHeight="1">
      <c r="A12" s="308" t="s">
        <v>36</v>
      </c>
      <c r="B12" s="309">
        <v>103</v>
      </c>
      <c r="C12" s="309">
        <f t="shared" si="1"/>
        <v>102</v>
      </c>
      <c r="D12" s="309">
        <v>4</v>
      </c>
      <c r="E12" s="309">
        <v>21</v>
      </c>
      <c r="F12" s="309">
        <v>4</v>
      </c>
      <c r="G12" s="309">
        <v>0</v>
      </c>
      <c r="H12" s="309">
        <v>70</v>
      </c>
      <c r="I12" s="309">
        <v>3</v>
      </c>
      <c r="J12" s="259"/>
      <c r="K12" s="259"/>
      <c r="L12" s="259"/>
      <c r="M12" s="259"/>
      <c r="N12" s="259"/>
      <c r="O12" s="259"/>
      <c r="P12" s="259"/>
      <c r="Q12" s="259"/>
      <c r="R12" s="259"/>
      <c r="S12" s="259"/>
      <c r="T12" s="259"/>
      <c r="U12" s="259"/>
      <c r="V12" s="259"/>
      <c r="W12" s="259"/>
      <c r="X12" s="259"/>
      <c r="Y12" s="259"/>
      <c r="Z12" s="259"/>
      <c r="AA12" s="259"/>
      <c r="AB12" s="259"/>
      <c r="AC12" s="259"/>
      <c r="AD12" s="259"/>
      <c r="AE12" s="259"/>
      <c r="AF12" s="259"/>
      <c r="AG12" s="259"/>
      <c r="AH12" s="259"/>
      <c r="AI12" s="259"/>
      <c r="AJ12" s="259"/>
      <c r="AK12" s="259"/>
      <c r="AL12" s="259"/>
      <c r="AM12" s="259"/>
      <c r="AN12" s="259"/>
      <c r="AO12" s="259"/>
      <c r="AP12" s="259"/>
      <c r="AQ12" s="259"/>
      <c r="AR12" s="259"/>
      <c r="AS12" s="259"/>
      <c r="AT12" s="259"/>
      <c r="AU12" s="259"/>
      <c r="AV12" s="259"/>
      <c r="AW12" s="259"/>
      <c r="AX12" s="259"/>
      <c r="AY12" s="259"/>
      <c r="AZ12" s="259"/>
      <c r="BA12" s="259"/>
      <c r="BB12" s="259"/>
      <c r="BC12" s="259"/>
      <c r="BD12" s="259"/>
      <c r="BE12" s="259"/>
      <c r="BF12" s="259"/>
      <c r="BG12" s="259"/>
      <c r="BH12" s="259"/>
      <c r="BI12" s="259"/>
      <c r="BJ12" s="259"/>
      <c r="BK12" s="259"/>
      <c r="BL12" s="259"/>
      <c r="BM12" s="259"/>
      <c r="BN12" s="259"/>
      <c r="BO12" s="259"/>
      <c r="BP12" s="259"/>
      <c r="BQ12" s="259"/>
      <c r="BR12" s="259"/>
      <c r="BS12" s="259"/>
      <c r="BT12" s="259"/>
      <c r="BU12" s="259"/>
      <c r="BV12" s="259"/>
      <c r="BW12" s="259"/>
      <c r="BX12" s="259"/>
      <c r="BY12" s="259"/>
      <c r="BZ12" s="259"/>
      <c r="CA12" s="259"/>
      <c r="CB12" s="259"/>
      <c r="CC12" s="259"/>
      <c r="CD12" s="259"/>
      <c r="CE12" s="259"/>
      <c r="CF12" s="259"/>
      <c r="CG12" s="259"/>
      <c r="CH12" s="259"/>
      <c r="CI12" s="259"/>
      <c r="CJ12" s="259"/>
      <c r="CK12" s="259"/>
      <c r="CL12" s="259"/>
      <c r="CM12" s="259"/>
      <c r="CN12" s="259"/>
      <c r="CO12" s="259"/>
      <c r="CP12" s="259"/>
      <c r="CQ12" s="259"/>
      <c r="CR12" s="259"/>
      <c r="CS12" s="259"/>
      <c r="CT12" s="259"/>
      <c r="CU12" s="259"/>
      <c r="CV12" s="259"/>
      <c r="CW12" s="259"/>
      <c r="CX12" s="259"/>
      <c r="CY12" s="259"/>
      <c r="CZ12" s="259"/>
      <c r="DA12" s="259"/>
      <c r="DB12" s="259"/>
      <c r="DC12" s="259"/>
      <c r="DD12" s="259"/>
      <c r="DE12" s="259"/>
      <c r="DF12" s="259"/>
      <c r="DG12" s="259"/>
      <c r="DH12" s="259"/>
      <c r="DI12" s="259"/>
      <c r="DJ12" s="259"/>
      <c r="DK12" s="259"/>
      <c r="DL12" s="259"/>
      <c r="DM12" s="259"/>
      <c r="DN12" s="259"/>
      <c r="DO12" s="259"/>
      <c r="DP12" s="259"/>
      <c r="DQ12" s="259"/>
      <c r="DR12" s="259"/>
      <c r="DS12" s="259"/>
      <c r="DT12" s="259"/>
      <c r="DU12" s="259"/>
      <c r="DV12" s="259"/>
      <c r="DW12" s="259"/>
      <c r="DX12" s="259"/>
      <c r="DY12" s="259"/>
      <c r="DZ12" s="259"/>
      <c r="EA12" s="259"/>
      <c r="EB12" s="259"/>
      <c r="EC12" s="259"/>
      <c r="ED12" s="259"/>
      <c r="EE12" s="259"/>
      <c r="EF12" s="259"/>
      <c r="EG12" s="259"/>
      <c r="EH12" s="259"/>
      <c r="EI12" s="259"/>
      <c r="EJ12" s="259"/>
      <c r="EK12" s="259"/>
      <c r="EL12" s="259"/>
      <c r="EM12" s="259"/>
      <c r="EN12" s="259"/>
      <c r="EO12" s="259"/>
      <c r="EP12" s="259"/>
      <c r="EQ12" s="259"/>
      <c r="ER12" s="259"/>
      <c r="ES12" s="259"/>
      <c r="ET12" s="259"/>
      <c r="EU12" s="259"/>
      <c r="EV12" s="259"/>
      <c r="EW12" s="259"/>
      <c r="EX12" s="259"/>
      <c r="EY12" s="259"/>
      <c r="EZ12" s="259"/>
      <c r="FA12" s="259"/>
      <c r="FB12" s="259"/>
      <c r="FC12" s="259"/>
      <c r="FD12" s="259"/>
      <c r="FE12" s="259"/>
      <c r="FF12" s="259"/>
      <c r="FG12" s="259"/>
      <c r="FH12" s="259"/>
      <c r="FI12" s="259"/>
      <c r="FJ12" s="259"/>
      <c r="FK12" s="259"/>
      <c r="FL12" s="259"/>
      <c r="FM12" s="259"/>
      <c r="FN12" s="259"/>
      <c r="FO12" s="259"/>
      <c r="FP12" s="259"/>
      <c r="FQ12" s="259"/>
      <c r="FR12" s="259"/>
      <c r="FS12" s="259"/>
      <c r="FT12" s="259"/>
      <c r="FU12" s="259"/>
      <c r="FV12" s="259"/>
      <c r="FW12" s="259"/>
      <c r="FX12" s="259"/>
      <c r="FY12" s="259"/>
      <c r="FZ12" s="259"/>
      <c r="GA12" s="259"/>
      <c r="GB12" s="259"/>
      <c r="GC12" s="259"/>
      <c r="GD12" s="259"/>
      <c r="GE12" s="259"/>
      <c r="GF12" s="259"/>
      <c r="GG12" s="259"/>
      <c r="GH12" s="259"/>
      <c r="GI12" s="259"/>
      <c r="GJ12" s="259"/>
      <c r="GK12" s="259"/>
      <c r="GL12" s="259"/>
      <c r="GM12" s="259"/>
      <c r="GN12" s="259"/>
      <c r="GO12" s="259"/>
      <c r="GP12" s="259"/>
      <c r="GQ12" s="259"/>
      <c r="GR12" s="259"/>
      <c r="GS12" s="259"/>
      <c r="GT12" s="259"/>
      <c r="GU12" s="259"/>
      <c r="GV12" s="259"/>
      <c r="GW12" s="259"/>
      <c r="GX12" s="259"/>
      <c r="GY12" s="259"/>
      <c r="GZ12" s="259"/>
      <c r="HA12" s="259"/>
      <c r="HB12" s="259"/>
      <c r="HC12" s="259"/>
      <c r="HD12" s="259"/>
      <c r="HE12" s="259"/>
      <c r="HF12" s="259"/>
      <c r="HG12" s="259"/>
      <c r="HH12" s="259"/>
      <c r="HI12" s="259"/>
      <c r="HJ12" s="259"/>
      <c r="HK12" s="259"/>
      <c r="HL12" s="259"/>
      <c r="HM12" s="259"/>
      <c r="HN12" s="259"/>
      <c r="HO12" s="259"/>
      <c r="HP12" s="259"/>
      <c r="HQ12" s="259"/>
      <c r="HR12" s="259"/>
      <c r="HS12" s="259"/>
      <c r="HT12" s="259"/>
      <c r="HU12" s="259"/>
      <c r="HV12" s="259"/>
      <c r="HW12" s="259"/>
      <c r="HX12" s="259"/>
    </row>
    <row r="13" spans="1:232" s="260" customFormat="1" ht="26.25" customHeight="1">
      <c r="A13" s="308" t="s">
        <v>8</v>
      </c>
      <c r="B13" s="309">
        <v>70</v>
      </c>
      <c r="C13" s="309">
        <f t="shared" si="1"/>
        <v>67</v>
      </c>
      <c r="D13" s="309">
        <v>1</v>
      </c>
      <c r="E13" s="309">
        <v>12</v>
      </c>
      <c r="F13" s="309">
        <v>5</v>
      </c>
      <c r="G13" s="309">
        <v>0</v>
      </c>
      <c r="H13" s="309">
        <v>46</v>
      </c>
      <c r="I13" s="309">
        <v>3</v>
      </c>
      <c r="J13" s="265"/>
      <c r="K13" s="265"/>
      <c r="L13" s="265"/>
      <c r="M13" s="265"/>
      <c r="N13" s="265"/>
      <c r="O13" s="265"/>
      <c r="P13" s="265"/>
      <c r="Q13" s="265"/>
      <c r="R13" s="265"/>
      <c r="S13" s="265"/>
      <c r="T13" s="265"/>
      <c r="U13" s="265"/>
      <c r="V13" s="265"/>
      <c r="W13" s="265"/>
      <c r="X13" s="265"/>
      <c r="Y13" s="265"/>
      <c r="Z13" s="265"/>
      <c r="AA13" s="265"/>
      <c r="AB13" s="265"/>
      <c r="AC13" s="265"/>
      <c r="AD13" s="265"/>
      <c r="AE13" s="265"/>
      <c r="AF13" s="265"/>
      <c r="AG13" s="265"/>
      <c r="AH13" s="265"/>
      <c r="AI13" s="265"/>
      <c r="AJ13" s="265"/>
      <c r="AK13" s="265"/>
      <c r="AL13" s="265"/>
      <c r="AM13" s="265"/>
      <c r="AN13" s="265"/>
      <c r="AO13" s="265"/>
      <c r="AP13" s="265"/>
      <c r="AQ13" s="265"/>
      <c r="AR13" s="265"/>
      <c r="AS13" s="265"/>
      <c r="AT13" s="265"/>
      <c r="AU13" s="265"/>
      <c r="AV13" s="265"/>
      <c r="AW13" s="265"/>
      <c r="AX13" s="265"/>
      <c r="AY13" s="265"/>
      <c r="AZ13" s="265"/>
      <c r="BA13" s="265"/>
      <c r="BB13" s="265"/>
      <c r="BC13" s="265"/>
      <c r="BD13" s="265"/>
      <c r="BE13" s="265"/>
      <c r="BF13" s="265"/>
      <c r="BG13" s="265"/>
      <c r="BH13" s="265"/>
      <c r="BI13" s="265"/>
      <c r="BJ13" s="265"/>
      <c r="BK13" s="265"/>
      <c r="BL13" s="265"/>
      <c r="BM13" s="265"/>
      <c r="BN13" s="265"/>
      <c r="BO13" s="265"/>
      <c r="BP13" s="265"/>
      <c r="BQ13" s="265"/>
      <c r="BR13" s="265"/>
      <c r="BS13" s="265"/>
      <c r="BT13" s="265"/>
      <c r="BU13" s="265"/>
      <c r="BV13" s="265"/>
      <c r="BW13" s="265"/>
      <c r="BX13" s="265"/>
      <c r="BY13" s="265"/>
      <c r="BZ13" s="265"/>
      <c r="CA13" s="265"/>
      <c r="CB13" s="265"/>
      <c r="CC13" s="265"/>
      <c r="CD13" s="265"/>
      <c r="CE13" s="265"/>
      <c r="CF13" s="265"/>
      <c r="CG13" s="265"/>
      <c r="CH13" s="265"/>
      <c r="CI13" s="265"/>
      <c r="CJ13" s="265"/>
      <c r="CK13" s="265"/>
      <c r="CL13" s="265"/>
      <c r="CM13" s="265"/>
      <c r="CN13" s="265"/>
      <c r="CO13" s="265"/>
      <c r="CP13" s="265"/>
      <c r="CQ13" s="265"/>
      <c r="CR13" s="265"/>
      <c r="CS13" s="265"/>
      <c r="CT13" s="265"/>
      <c r="CU13" s="265"/>
      <c r="CV13" s="265"/>
      <c r="CW13" s="265"/>
      <c r="CX13" s="265"/>
      <c r="CY13" s="265"/>
      <c r="CZ13" s="265"/>
      <c r="DA13" s="265"/>
      <c r="DB13" s="265"/>
      <c r="DC13" s="265"/>
      <c r="DD13" s="265"/>
      <c r="DE13" s="265"/>
      <c r="DF13" s="265"/>
      <c r="DG13" s="265"/>
      <c r="DH13" s="265"/>
      <c r="DI13" s="265"/>
      <c r="DJ13" s="265"/>
      <c r="DK13" s="265"/>
      <c r="DL13" s="265"/>
      <c r="DM13" s="265"/>
      <c r="DN13" s="265"/>
      <c r="DO13" s="265"/>
      <c r="DP13" s="265"/>
      <c r="DQ13" s="265"/>
      <c r="DR13" s="265"/>
      <c r="DS13" s="265"/>
      <c r="DT13" s="265"/>
      <c r="DU13" s="265"/>
      <c r="DV13" s="265"/>
      <c r="DW13" s="265"/>
      <c r="DX13" s="265"/>
      <c r="DY13" s="265"/>
      <c r="DZ13" s="265"/>
      <c r="EA13" s="265"/>
      <c r="EB13" s="265"/>
      <c r="EC13" s="265"/>
      <c r="ED13" s="265"/>
      <c r="EE13" s="265"/>
      <c r="EF13" s="265"/>
      <c r="EG13" s="265"/>
      <c r="EH13" s="265"/>
      <c r="EI13" s="265"/>
      <c r="EJ13" s="265"/>
      <c r="EK13" s="265"/>
      <c r="EL13" s="265"/>
      <c r="EM13" s="265"/>
      <c r="EN13" s="265"/>
      <c r="EO13" s="265"/>
      <c r="EP13" s="265"/>
      <c r="EQ13" s="265"/>
      <c r="ER13" s="265"/>
      <c r="ES13" s="265"/>
      <c r="ET13" s="265"/>
      <c r="EU13" s="265"/>
      <c r="EV13" s="265"/>
      <c r="EW13" s="265"/>
      <c r="EX13" s="265"/>
      <c r="EY13" s="265"/>
      <c r="EZ13" s="265"/>
      <c r="FA13" s="265"/>
      <c r="FB13" s="265"/>
      <c r="FC13" s="265"/>
      <c r="FD13" s="265"/>
      <c r="FE13" s="265"/>
      <c r="FF13" s="265"/>
      <c r="FG13" s="265"/>
      <c r="FH13" s="265"/>
      <c r="FI13" s="265"/>
      <c r="FJ13" s="265"/>
      <c r="FK13" s="265"/>
      <c r="FL13" s="265"/>
      <c r="FM13" s="265"/>
      <c r="FN13" s="265"/>
      <c r="FO13" s="265"/>
      <c r="FP13" s="265"/>
      <c r="FQ13" s="265"/>
      <c r="FR13" s="265"/>
      <c r="FS13" s="265"/>
      <c r="FT13" s="265"/>
      <c r="FU13" s="265"/>
      <c r="FV13" s="265"/>
      <c r="FW13" s="265"/>
      <c r="FX13" s="265"/>
      <c r="FY13" s="265"/>
      <c r="FZ13" s="265"/>
      <c r="GA13" s="265"/>
      <c r="GB13" s="265"/>
      <c r="GC13" s="265"/>
      <c r="GD13" s="265"/>
      <c r="GE13" s="265"/>
      <c r="GF13" s="265"/>
      <c r="GG13" s="265"/>
      <c r="GH13" s="265"/>
      <c r="GI13" s="265"/>
      <c r="GJ13" s="265"/>
      <c r="GK13" s="265"/>
      <c r="GL13" s="265"/>
      <c r="GM13" s="265"/>
      <c r="GN13" s="265"/>
      <c r="GO13" s="265"/>
      <c r="GP13" s="265"/>
      <c r="GQ13" s="265"/>
      <c r="GR13" s="265"/>
      <c r="GS13" s="265"/>
      <c r="GT13" s="265"/>
      <c r="GU13" s="265"/>
      <c r="GV13" s="265"/>
      <c r="GW13" s="265"/>
      <c r="GX13" s="265"/>
      <c r="GY13" s="265"/>
      <c r="GZ13" s="265"/>
      <c r="HA13" s="265"/>
      <c r="HB13" s="265"/>
      <c r="HC13" s="265"/>
      <c r="HD13" s="265"/>
      <c r="HE13" s="265"/>
      <c r="HF13" s="265"/>
      <c r="HG13" s="265"/>
      <c r="HH13" s="265"/>
      <c r="HI13" s="265"/>
      <c r="HJ13" s="265"/>
      <c r="HK13" s="265"/>
      <c r="HL13" s="265"/>
      <c r="HM13" s="265"/>
      <c r="HN13" s="265"/>
      <c r="HO13" s="265"/>
      <c r="HP13" s="265"/>
      <c r="HQ13" s="265"/>
      <c r="HR13" s="265"/>
      <c r="HS13" s="265"/>
      <c r="HT13" s="265"/>
      <c r="HU13" s="265"/>
      <c r="HV13" s="265"/>
      <c r="HW13" s="265"/>
      <c r="HX13" s="265"/>
    </row>
    <row r="14" spans="1:232" s="260" customFormat="1" ht="26.25" customHeight="1">
      <c r="A14" s="308" t="s">
        <v>37</v>
      </c>
      <c r="B14" s="309">
        <v>87</v>
      </c>
      <c r="C14" s="309">
        <f t="shared" si="1"/>
        <v>87</v>
      </c>
      <c r="D14" s="309">
        <v>6</v>
      </c>
      <c r="E14" s="309">
        <v>16</v>
      </c>
      <c r="F14" s="309">
        <v>2</v>
      </c>
      <c r="G14" s="309">
        <v>1</v>
      </c>
      <c r="H14" s="309">
        <v>59</v>
      </c>
      <c r="I14" s="309">
        <v>3</v>
      </c>
      <c r="J14" s="259"/>
      <c r="K14" s="259"/>
      <c r="L14" s="259"/>
      <c r="M14" s="259"/>
      <c r="N14" s="259"/>
      <c r="O14" s="259"/>
      <c r="P14" s="259"/>
      <c r="Q14" s="259"/>
      <c r="R14" s="259"/>
      <c r="S14" s="259"/>
      <c r="T14" s="259"/>
      <c r="U14" s="259"/>
      <c r="V14" s="259"/>
      <c r="W14" s="259"/>
      <c r="X14" s="259"/>
      <c r="Y14" s="259"/>
      <c r="Z14" s="259"/>
      <c r="AA14" s="259"/>
      <c r="AB14" s="259"/>
      <c r="AC14" s="259"/>
      <c r="AD14" s="259"/>
      <c r="AE14" s="259"/>
      <c r="AF14" s="259"/>
      <c r="AG14" s="259"/>
      <c r="AH14" s="259"/>
      <c r="AI14" s="259"/>
      <c r="AJ14" s="259"/>
      <c r="AK14" s="259"/>
      <c r="AL14" s="259"/>
      <c r="AM14" s="259"/>
      <c r="AN14" s="259"/>
      <c r="AO14" s="259"/>
      <c r="AP14" s="259"/>
      <c r="AQ14" s="259"/>
      <c r="AR14" s="259"/>
      <c r="AS14" s="259"/>
      <c r="AT14" s="259"/>
      <c r="AU14" s="259"/>
      <c r="AV14" s="259"/>
      <c r="AW14" s="259"/>
      <c r="AX14" s="259"/>
      <c r="AY14" s="259"/>
      <c r="AZ14" s="259"/>
      <c r="BA14" s="259"/>
      <c r="BB14" s="259"/>
      <c r="BC14" s="259"/>
      <c r="BD14" s="259"/>
      <c r="BE14" s="259"/>
      <c r="BF14" s="259"/>
      <c r="BG14" s="259"/>
      <c r="BH14" s="259"/>
      <c r="BI14" s="259"/>
      <c r="BJ14" s="259"/>
      <c r="BK14" s="259"/>
      <c r="BL14" s="259"/>
      <c r="BM14" s="259"/>
      <c r="BN14" s="259"/>
      <c r="BO14" s="259"/>
      <c r="BP14" s="259"/>
      <c r="BQ14" s="259"/>
      <c r="BR14" s="259"/>
      <c r="BS14" s="259"/>
      <c r="BT14" s="259"/>
      <c r="BU14" s="259"/>
      <c r="BV14" s="259"/>
      <c r="BW14" s="259"/>
      <c r="BX14" s="259"/>
      <c r="BY14" s="259"/>
      <c r="BZ14" s="259"/>
      <c r="CA14" s="259"/>
      <c r="CB14" s="259"/>
      <c r="CC14" s="259"/>
      <c r="CD14" s="259"/>
      <c r="CE14" s="259"/>
      <c r="CF14" s="259"/>
      <c r="CG14" s="259"/>
      <c r="CH14" s="259"/>
      <c r="CI14" s="259"/>
      <c r="CJ14" s="259"/>
      <c r="CK14" s="259"/>
      <c r="CL14" s="259"/>
      <c r="CM14" s="259"/>
      <c r="CN14" s="259"/>
      <c r="CO14" s="259"/>
      <c r="CP14" s="259"/>
      <c r="CQ14" s="259"/>
      <c r="CR14" s="259"/>
      <c r="CS14" s="259"/>
      <c r="CT14" s="259"/>
      <c r="CU14" s="259"/>
      <c r="CV14" s="259"/>
      <c r="CW14" s="259"/>
      <c r="CX14" s="259"/>
      <c r="CY14" s="259"/>
      <c r="CZ14" s="259"/>
      <c r="DA14" s="259"/>
      <c r="DB14" s="259"/>
      <c r="DC14" s="259"/>
      <c r="DD14" s="259"/>
      <c r="DE14" s="259"/>
      <c r="DF14" s="259"/>
      <c r="DG14" s="259"/>
      <c r="DH14" s="259"/>
      <c r="DI14" s="259"/>
      <c r="DJ14" s="259"/>
      <c r="DK14" s="259"/>
      <c r="DL14" s="259"/>
      <c r="DM14" s="259"/>
      <c r="DN14" s="259"/>
      <c r="DO14" s="259"/>
      <c r="DP14" s="259"/>
      <c r="DQ14" s="259"/>
      <c r="DR14" s="259"/>
      <c r="DS14" s="259"/>
      <c r="DT14" s="259"/>
      <c r="DU14" s="259"/>
      <c r="DV14" s="259"/>
      <c r="DW14" s="259"/>
      <c r="DX14" s="259"/>
      <c r="DY14" s="259"/>
      <c r="DZ14" s="259"/>
      <c r="EA14" s="259"/>
      <c r="EB14" s="259"/>
      <c r="EC14" s="259"/>
      <c r="ED14" s="259"/>
      <c r="EE14" s="259"/>
      <c r="EF14" s="259"/>
      <c r="EG14" s="259"/>
      <c r="EH14" s="259"/>
      <c r="EI14" s="259"/>
      <c r="EJ14" s="259"/>
      <c r="EK14" s="259"/>
      <c r="EL14" s="259"/>
      <c r="EM14" s="259"/>
      <c r="EN14" s="259"/>
      <c r="EO14" s="259"/>
      <c r="EP14" s="259"/>
      <c r="EQ14" s="259"/>
      <c r="ER14" s="259"/>
      <c r="ES14" s="259"/>
      <c r="ET14" s="259"/>
      <c r="EU14" s="259"/>
      <c r="EV14" s="259"/>
      <c r="EW14" s="259"/>
      <c r="EX14" s="259"/>
      <c r="EY14" s="259"/>
      <c r="EZ14" s="259"/>
      <c r="FA14" s="259"/>
      <c r="FB14" s="259"/>
      <c r="FC14" s="259"/>
      <c r="FD14" s="259"/>
      <c r="FE14" s="259"/>
      <c r="FF14" s="259"/>
      <c r="FG14" s="259"/>
      <c r="FH14" s="259"/>
      <c r="FI14" s="259"/>
      <c r="FJ14" s="259"/>
      <c r="FK14" s="259"/>
      <c r="FL14" s="259"/>
      <c r="FM14" s="259"/>
      <c r="FN14" s="259"/>
      <c r="FO14" s="259"/>
      <c r="FP14" s="259"/>
      <c r="FQ14" s="259"/>
      <c r="FR14" s="259"/>
      <c r="FS14" s="259"/>
      <c r="FT14" s="259"/>
      <c r="FU14" s="259"/>
      <c r="FV14" s="259"/>
      <c r="FW14" s="259"/>
      <c r="FX14" s="259"/>
      <c r="FY14" s="259"/>
      <c r="FZ14" s="259"/>
      <c r="GA14" s="259"/>
      <c r="GB14" s="259"/>
      <c r="GC14" s="259"/>
      <c r="GD14" s="259"/>
      <c r="GE14" s="259"/>
      <c r="GF14" s="259"/>
      <c r="GG14" s="259"/>
      <c r="GH14" s="259"/>
      <c r="GI14" s="259"/>
      <c r="GJ14" s="259"/>
      <c r="GK14" s="259"/>
      <c r="GL14" s="259"/>
      <c r="GM14" s="259"/>
      <c r="GN14" s="259"/>
      <c r="GO14" s="259"/>
      <c r="GP14" s="259"/>
      <c r="GQ14" s="259"/>
      <c r="GR14" s="259"/>
      <c r="GS14" s="259"/>
      <c r="GT14" s="259"/>
      <c r="GU14" s="259"/>
      <c r="GV14" s="259"/>
      <c r="GW14" s="259"/>
      <c r="GX14" s="259"/>
      <c r="GY14" s="259"/>
      <c r="GZ14" s="259"/>
      <c r="HA14" s="259"/>
      <c r="HB14" s="259"/>
      <c r="HC14" s="259"/>
      <c r="HD14" s="259"/>
      <c r="HE14" s="259"/>
      <c r="HF14" s="259"/>
      <c r="HG14" s="259"/>
      <c r="HH14" s="259"/>
      <c r="HI14" s="259"/>
      <c r="HJ14" s="259"/>
      <c r="HK14" s="259"/>
      <c r="HL14" s="259"/>
      <c r="HM14" s="259"/>
      <c r="HN14" s="259"/>
      <c r="HO14" s="259"/>
      <c r="HP14" s="259"/>
      <c r="HQ14" s="259"/>
      <c r="HR14" s="259"/>
      <c r="HS14" s="259"/>
      <c r="HT14" s="259"/>
      <c r="HU14" s="259"/>
      <c r="HV14" s="259"/>
      <c r="HW14" s="259"/>
      <c r="HX14" s="259"/>
    </row>
    <row r="15" spans="1:232" s="260" customFormat="1" ht="26.25" customHeight="1">
      <c r="A15" s="308" t="s">
        <v>38</v>
      </c>
      <c r="B15" s="309">
        <v>122</v>
      </c>
      <c r="C15" s="309">
        <f t="shared" si="1"/>
        <v>117</v>
      </c>
      <c r="D15" s="309">
        <v>12</v>
      </c>
      <c r="E15" s="309">
        <v>25</v>
      </c>
      <c r="F15" s="309">
        <v>0</v>
      </c>
      <c r="G15" s="309">
        <v>0</v>
      </c>
      <c r="H15" s="309">
        <v>76</v>
      </c>
      <c r="I15" s="309">
        <v>4</v>
      </c>
      <c r="J15" s="259"/>
      <c r="K15" s="259"/>
      <c r="L15" s="259"/>
      <c r="M15" s="259"/>
      <c r="N15" s="259"/>
      <c r="O15" s="259"/>
      <c r="P15" s="259"/>
      <c r="Q15" s="259"/>
      <c r="R15" s="259"/>
      <c r="S15" s="259"/>
      <c r="T15" s="259"/>
      <c r="U15" s="259"/>
      <c r="V15" s="259"/>
      <c r="W15" s="259"/>
      <c r="X15" s="259"/>
      <c r="Y15" s="259"/>
      <c r="Z15" s="259"/>
      <c r="AA15" s="259"/>
      <c r="AB15" s="259"/>
      <c r="AC15" s="259"/>
      <c r="AD15" s="259"/>
      <c r="AE15" s="259"/>
      <c r="AF15" s="259"/>
      <c r="AG15" s="259"/>
      <c r="AH15" s="259"/>
      <c r="AI15" s="259"/>
      <c r="AJ15" s="259"/>
      <c r="AK15" s="259"/>
      <c r="AL15" s="259"/>
      <c r="AM15" s="259"/>
      <c r="AN15" s="259"/>
      <c r="AO15" s="259"/>
      <c r="AP15" s="259"/>
      <c r="AQ15" s="259"/>
      <c r="AR15" s="259"/>
      <c r="AS15" s="259"/>
      <c r="AT15" s="259"/>
      <c r="AU15" s="259"/>
      <c r="AV15" s="259"/>
      <c r="AW15" s="259"/>
      <c r="AX15" s="259"/>
      <c r="AY15" s="259"/>
      <c r="AZ15" s="259"/>
      <c r="BA15" s="259"/>
      <c r="BB15" s="259"/>
      <c r="BC15" s="259"/>
      <c r="BD15" s="259"/>
      <c r="BE15" s="259"/>
      <c r="BF15" s="259"/>
      <c r="BG15" s="259"/>
      <c r="BH15" s="259"/>
      <c r="BI15" s="259"/>
      <c r="BJ15" s="259"/>
      <c r="BK15" s="259"/>
      <c r="BL15" s="259"/>
      <c r="BM15" s="259"/>
      <c r="BN15" s="259"/>
      <c r="BO15" s="259"/>
      <c r="BP15" s="259"/>
      <c r="BQ15" s="259"/>
      <c r="BR15" s="259"/>
      <c r="BS15" s="259"/>
      <c r="BT15" s="259"/>
      <c r="BU15" s="259"/>
      <c r="BV15" s="259"/>
      <c r="BW15" s="259"/>
      <c r="BX15" s="259"/>
      <c r="BY15" s="259"/>
      <c r="BZ15" s="259"/>
      <c r="CA15" s="259"/>
      <c r="CB15" s="259"/>
      <c r="CC15" s="259"/>
      <c r="CD15" s="259"/>
      <c r="CE15" s="259"/>
      <c r="CF15" s="259"/>
      <c r="CG15" s="259"/>
      <c r="CH15" s="259"/>
      <c r="CI15" s="259"/>
      <c r="CJ15" s="259"/>
      <c r="CK15" s="259"/>
      <c r="CL15" s="259"/>
      <c r="CM15" s="259"/>
      <c r="CN15" s="259"/>
      <c r="CO15" s="259"/>
      <c r="CP15" s="259"/>
      <c r="CQ15" s="259"/>
      <c r="CR15" s="259"/>
      <c r="CS15" s="259"/>
      <c r="CT15" s="259"/>
      <c r="CU15" s="259"/>
      <c r="CV15" s="259"/>
      <c r="CW15" s="259"/>
      <c r="CX15" s="259"/>
      <c r="CY15" s="259"/>
      <c r="CZ15" s="259"/>
      <c r="DA15" s="259"/>
      <c r="DB15" s="259"/>
      <c r="DC15" s="259"/>
      <c r="DD15" s="259"/>
      <c r="DE15" s="259"/>
      <c r="DF15" s="259"/>
      <c r="DG15" s="259"/>
      <c r="DH15" s="259"/>
      <c r="DI15" s="259"/>
      <c r="DJ15" s="259"/>
      <c r="DK15" s="259"/>
      <c r="DL15" s="259"/>
      <c r="DM15" s="259"/>
      <c r="DN15" s="259"/>
      <c r="DO15" s="259"/>
      <c r="DP15" s="259"/>
      <c r="DQ15" s="259"/>
      <c r="DR15" s="259"/>
      <c r="DS15" s="259"/>
      <c r="DT15" s="259"/>
      <c r="DU15" s="259"/>
      <c r="DV15" s="259"/>
      <c r="DW15" s="259"/>
      <c r="DX15" s="259"/>
      <c r="DY15" s="259"/>
      <c r="DZ15" s="259"/>
      <c r="EA15" s="259"/>
      <c r="EB15" s="259"/>
      <c r="EC15" s="259"/>
      <c r="ED15" s="259"/>
      <c r="EE15" s="259"/>
      <c r="EF15" s="259"/>
      <c r="EG15" s="259"/>
      <c r="EH15" s="259"/>
      <c r="EI15" s="259"/>
      <c r="EJ15" s="259"/>
      <c r="EK15" s="259"/>
      <c r="EL15" s="259"/>
      <c r="EM15" s="259"/>
      <c r="EN15" s="259"/>
      <c r="EO15" s="259"/>
      <c r="EP15" s="259"/>
      <c r="EQ15" s="259"/>
      <c r="ER15" s="259"/>
      <c r="ES15" s="259"/>
      <c r="ET15" s="259"/>
      <c r="EU15" s="259"/>
      <c r="EV15" s="259"/>
      <c r="EW15" s="259"/>
      <c r="EX15" s="259"/>
      <c r="EY15" s="259"/>
      <c r="EZ15" s="259"/>
      <c r="FA15" s="259"/>
      <c r="FB15" s="259"/>
      <c r="FC15" s="259"/>
      <c r="FD15" s="259"/>
      <c r="FE15" s="259"/>
      <c r="FF15" s="259"/>
      <c r="FG15" s="259"/>
      <c r="FH15" s="259"/>
      <c r="FI15" s="259"/>
      <c r="FJ15" s="259"/>
      <c r="FK15" s="259"/>
      <c r="FL15" s="259"/>
      <c r="FM15" s="259"/>
      <c r="FN15" s="259"/>
      <c r="FO15" s="259"/>
      <c r="FP15" s="259"/>
      <c r="FQ15" s="259"/>
      <c r="FR15" s="259"/>
      <c r="FS15" s="259"/>
      <c r="FT15" s="259"/>
      <c r="FU15" s="259"/>
      <c r="FV15" s="259"/>
      <c r="FW15" s="259"/>
      <c r="FX15" s="259"/>
      <c r="FY15" s="259"/>
      <c r="FZ15" s="259"/>
      <c r="GA15" s="259"/>
      <c r="GB15" s="259"/>
      <c r="GC15" s="259"/>
      <c r="GD15" s="259"/>
      <c r="GE15" s="259"/>
      <c r="GF15" s="259"/>
      <c r="GG15" s="259"/>
      <c r="GH15" s="259"/>
      <c r="GI15" s="259"/>
      <c r="GJ15" s="259"/>
      <c r="GK15" s="259"/>
      <c r="GL15" s="259"/>
      <c r="GM15" s="259"/>
      <c r="GN15" s="259"/>
      <c r="GO15" s="259"/>
      <c r="GP15" s="259"/>
      <c r="GQ15" s="259"/>
      <c r="GR15" s="259"/>
      <c r="GS15" s="259"/>
      <c r="GT15" s="259"/>
      <c r="GU15" s="259"/>
      <c r="GV15" s="259"/>
      <c r="GW15" s="259"/>
      <c r="GX15" s="259"/>
      <c r="GY15" s="259"/>
      <c r="GZ15" s="259"/>
      <c r="HA15" s="259"/>
      <c r="HB15" s="259"/>
      <c r="HC15" s="259"/>
      <c r="HD15" s="259"/>
      <c r="HE15" s="259"/>
      <c r="HF15" s="259"/>
      <c r="HG15" s="259"/>
      <c r="HH15" s="259"/>
      <c r="HI15" s="259"/>
      <c r="HJ15" s="259"/>
      <c r="HK15" s="259"/>
      <c r="HL15" s="259"/>
      <c r="HM15" s="259"/>
      <c r="HN15" s="259"/>
      <c r="HO15" s="259"/>
      <c r="HP15" s="259"/>
      <c r="HQ15" s="259"/>
      <c r="HR15" s="259"/>
      <c r="HS15" s="259"/>
      <c r="HT15" s="259"/>
      <c r="HU15" s="259"/>
      <c r="HV15" s="259"/>
      <c r="HW15" s="259"/>
      <c r="HX15" s="259"/>
    </row>
    <row r="16" spans="1:232" s="260" customFormat="1" ht="26.25" customHeight="1">
      <c r="A16" s="308" t="s">
        <v>39</v>
      </c>
      <c r="B16" s="309">
        <v>144</v>
      </c>
      <c r="C16" s="309">
        <f t="shared" si="1"/>
        <v>136</v>
      </c>
      <c r="D16" s="309">
        <v>4</v>
      </c>
      <c r="E16" s="309">
        <v>20</v>
      </c>
      <c r="F16" s="309">
        <v>10</v>
      </c>
      <c r="G16" s="309">
        <v>0</v>
      </c>
      <c r="H16" s="309">
        <v>99</v>
      </c>
      <c r="I16" s="309">
        <v>3</v>
      </c>
      <c r="J16" s="259"/>
      <c r="K16" s="259"/>
      <c r="L16" s="259"/>
      <c r="M16" s="259"/>
      <c r="N16" s="259"/>
      <c r="O16" s="259"/>
      <c r="P16" s="259"/>
      <c r="Q16" s="259"/>
      <c r="R16" s="259"/>
      <c r="S16" s="259"/>
      <c r="T16" s="259"/>
      <c r="U16" s="259"/>
      <c r="V16" s="259"/>
      <c r="W16" s="259"/>
      <c r="X16" s="259"/>
      <c r="Y16" s="259"/>
      <c r="Z16" s="259"/>
      <c r="AA16" s="259"/>
      <c r="AB16" s="259"/>
      <c r="AC16" s="259"/>
      <c r="AD16" s="259"/>
      <c r="AE16" s="259"/>
      <c r="AF16" s="259"/>
      <c r="AG16" s="259"/>
      <c r="AH16" s="259"/>
      <c r="AI16" s="259"/>
      <c r="AJ16" s="259"/>
      <c r="AK16" s="259"/>
      <c r="AL16" s="259"/>
      <c r="AM16" s="259"/>
      <c r="AN16" s="259"/>
      <c r="AO16" s="259"/>
      <c r="AP16" s="259"/>
      <c r="AQ16" s="259"/>
      <c r="AR16" s="259"/>
      <c r="AS16" s="259"/>
      <c r="AT16" s="259"/>
      <c r="AU16" s="259"/>
      <c r="AV16" s="259"/>
      <c r="AW16" s="259"/>
      <c r="AX16" s="259"/>
      <c r="AY16" s="259"/>
      <c r="AZ16" s="259"/>
      <c r="BA16" s="259"/>
      <c r="BB16" s="259"/>
      <c r="BC16" s="259"/>
      <c r="BD16" s="259"/>
      <c r="BE16" s="259"/>
      <c r="BF16" s="259"/>
      <c r="BG16" s="259"/>
      <c r="BH16" s="259"/>
      <c r="BI16" s="259"/>
      <c r="BJ16" s="259"/>
      <c r="BK16" s="259"/>
      <c r="BL16" s="259"/>
      <c r="BM16" s="259"/>
      <c r="BN16" s="259"/>
      <c r="BO16" s="259"/>
      <c r="BP16" s="259"/>
      <c r="BQ16" s="259"/>
      <c r="BR16" s="259"/>
      <c r="BS16" s="259"/>
      <c r="BT16" s="259"/>
      <c r="BU16" s="259"/>
      <c r="BV16" s="259"/>
      <c r="BW16" s="259"/>
      <c r="BX16" s="259"/>
      <c r="BY16" s="259"/>
      <c r="BZ16" s="259"/>
      <c r="CA16" s="259"/>
      <c r="CB16" s="259"/>
      <c r="CC16" s="259"/>
      <c r="CD16" s="259"/>
      <c r="CE16" s="259"/>
      <c r="CF16" s="259"/>
      <c r="CG16" s="259"/>
      <c r="CH16" s="259"/>
      <c r="CI16" s="259"/>
      <c r="CJ16" s="259"/>
      <c r="CK16" s="259"/>
      <c r="CL16" s="259"/>
      <c r="CM16" s="259"/>
      <c r="CN16" s="259"/>
      <c r="CO16" s="259"/>
      <c r="CP16" s="259"/>
      <c r="CQ16" s="259"/>
      <c r="CR16" s="259"/>
      <c r="CS16" s="259"/>
      <c r="CT16" s="259"/>
      <c r="CU16" s="259"/>
      <c r="CV16" s="259"/>
      <c r="CW16" s="259"/>
      <c r="CX16" s="259"/>
      <c r="CY16" s="259"/>
      <c r="CZ16" s="259"/>
      <c r="DA16" s="259"/>
      <c r="DB16" s="259"/>
      <c r="DC16" s="259"/>
      <c r="DD16" s="259"/>
      <c r="DE16" s="259"/>
      <c r="DF16" s="259"/>
      <c r="DG16" s="259"/>
      <c r="DH16" s="259"/>
      <c r="DI16" s="259"/>
      <c r="DJ16" s="259"/>
      <c r="DK16" s="259"/>
      <c r="DL16" s="259"/>
      <c r="DM16" s="259"/>
      <c r="DN16" s="259"/>
      <c r="DO16" s="259"/>
      <c r="DP16" s="259"/>
      <c r="DQ16" s="259"/>
      <c r="DR16" s="259"/>
      <c r="DS16" s="259"/>
      <c r="DT16" s="259"/>
      <c r="DU16" s="259"/>
      <c r="DV16" s="259"/>
      <c r="DW16" s="259"/>
      <c r="DX16" s="259"/>
      <c r="DY16" s="259"/>
      <c r="DZ16" s="259"/>
      <c r="EA16" s="259"/>
      <c r="EB16" s="259"/>
      <c r="EC16" s="259"/>
      <c r="ED16" s="259"/>
      <c r="EE16" s="259"/>
      <c r="EF16" s="259"/>
      <c r="EG16" s="259"/>
      <c r="EH16" s="259"/>
      <c r="EI16" s="259"/>
      <c r="EJ16" s="259"/>
      <c r="EK16" s="259"/>
      <c r="EL16" s="259"/>
      <c r="EM16" s="259"/>
      <c r="EN16" s="259"/>
      <c r="EO16" s="259"/>
      <c r="EP16" s="259"/>
      <c r="EQ16" s="259"/>
      <c r="ER16" s="259"/>
      <c r="ES16" s="259"/>
      <c r="ET16" s="259"/>
      <c r="EU16" s="259"/>
      <c r="EV16" s="259"/>
      <c r="EW16" s="259"/>
      <c r="EX16" s="259"/>
      <c r="EY16" s="259"/>
      <c r="EZ16" s="259"/>
      <c r="FA16" s="259"/>
      <c r="FB16" s="259"/>
      <c r="FC16" s="259"/>
      <c r="FD16" s="259"/>
      <c r="FE16" s="259"/>
      <c r="FF16" s="259"/>
      <c r="FG16" s="259"/>
      <c r="FH16" s="259"/>
      <c r="FI16" s="259"/>
      <c r="FJ16" s="259"/>
      <c r="FK16" s="259"/>
      <c r="FL16" s="259"/>
      <c r="FM16" s="259"/>
      <c r="FN16" s="259"/>
      <c r="FO16" s="259"/>
      <c r="FP16" s="259"/>
      <c r="FQ16" s="259"/>
      <c r="FR16" s="259"/>
      <c r="FS16" s="259"/>
      <c r="FT16" s="259"/>
      <c r="FU16" s="259"/>
      <c r="FV16" s="259"/>
      <c r="FW16" s="259"/>
      <c r="FX16" s="259"/>
      <c r="FY16" s="259"/>
      <c r="FZ16" s="259"/>
      <c r="GA16" s="259"/>
      <c r="GB16" s="259"/>
      <c r="GC16" s="259"/>
      <c r="GD16" s="259"/>
      <c r="GE16" s="259"/>
      <c r="GF16" s="259"/>
      <c r="GG16" s="259"/>
      <c r="GH16" s="259"/>
      <c r="GI16" s="259"/>
      <c r="GJ16" s="259"/>
      <c r="GK16" s="259"/>
      <c r="GL16" s="259"/>
      <c r="GM16" s="259"/>
      <c r="GN16" s="259"/>
      <c r="GO16" s="259"/>
      <c r="GP16" s="259"/>
      <c r="GQ16" s="259"/>
      <c r="GR16" s="259"/>
      <c r="GS16" s="259"/>
      <c r="GT16" s="259"/>
      <c r="GU16" s="259"/>
      <c r="GV16" s="259"/>
      <c r="GW16" s="259"/>
      <c r="GX16" s="259"/>
      <c r="GY16" s="259"/>
      <c r="GZ16" s="259"/>
      <c r="HA16" s="259"/>
      <c r="HB16" s="259"/>
      <c r="HC16" s="259"/>
      <c r="HD16" s="259"/>
      <c r="HE16" s="259"/>
      <c r="HF16" s="259"/>
      <c r="HG16" s="259"/>
      <c r="HH16" s="259"/>
      <c r="HI16" s="259"/>
      <c r="HJ16" s="259"/>
      <c r="HK16" s="259"/>
      <c r="HL16" s="259"/>
      <c r="HM16" s="259"/>
      <c r="HN16" s="259"/>
      <c r="HO16" s="259"/>
      <c r="HP16" s="259"/>
      <c r="HQ16" s="259"/>
      <c r="HR16" s="259"/>
      <c r="HS16" s="259"/>
      <c r="HT16" s="259"/>
      <c r="HU16" s="259"/>
      <c r="HV16" s="259"/>
      <c r="HW16" s="259"/>
      <c r="HX16" s="259"/>
    </row>
    <row r="17" spans="1:232" s="260" customFormat="1" ht="26.25" customHeight="1">
      <c r="A17" s="308" t="s">
        <v>40</v>
      </c>
      <c r="B17" s="309">
        <v>216</v>
      </c>
      <c r="C17" s="309">
        <f t="shared" si="1"/>
        <v>206</v>
      </c>
      <c r="D17" s="309">
        <v>7</v>
      </c>
      <c r="E17" s="309">
        <v>33</v>
      </c>
      <c r="F17" s="309">
        <v>12</v>
      </c>
      <c r="G17" s="309">
        <v>2</v>
      </c>
      <c r="H17" s="309">
        <v>141</v>
      </c>
      <c r="I17" s="309">
        <v>11</v>
      </c>
      <c r="J17" s="265"/>
      <c r="K17" s="265"/>
      <c r="L17" s="265"/>
      <c r="M17" s="265"/>
      <c r="N17" s="265"/>
      <c r="O17" s="265"/>
      <c r="P17" s="265"/>
      <c r="Q17" s="265"/>
      <c r="R17" s="265"/>
      <c r="S17" s="265"/>
      <c r="T17" s="265"/>
      <c r="U17" s="265"/>
      <c r="V17" s="265"/>
      <c r="W17" s="265"/>
      <c r="X17" s="265"/>
      <c r="Y17" s="265"/>
      <c r="Z17" s="265"/>
      <c r="AA17" s="265"/>
      <c r="AB17" s="265"/>
      <c r="AC17" s="265"/>
      <c r="AD17" s="265"/>
      <c r="AE17" s="265"/>
      <c r="AF17" s="265"/>
      <c r="AG17" s="265"/>
      <c r="AH17" s="265"/>
      <c r="AI17" s="265"/>
      <c r="AJ17" s="265"/>
      <c r="AK17" s="265"/>
      <c r="AL17" s="265"/>
      <c r="AM17" s="265"/>
      <c r="AN17" s="265"/>
      <c r="AO17" s="265"/>
      <c r="AP17" s="265"/>
      <c r="AQ17" s="265"/>
      <c r="AR17" s="265"/>
      <c r="AS17" s="265"/>
      <c r="AT17" s="265"/>
      <c r="AU17" s="265"/>
      <c r="AV17" s="265"/>
      <c r="AW17" s="265"/>
      <c r="AX17" s="265"/>
      <c r="AY17" s="265"/>
      <c r="AZ17" s="265"/>
      <c r="BA17" s="265"/>
      <c r="BB17" s="265"/>
      <c r="BC17" s="265"/>
      <c r="BD17" s="265"/>
      <c r="BE17" s="265"/>
      <c r="BF17" s="265"/>
      <c r="BG17" s="265"/>
      <c r="BH17" s="265"/>
      <c r="BI17" s="265"/>
      <c r="BJ17" s="265"/>
      <c r="BK17" s="265"/>
      <c r="BL17" s="265"/>
      <c r="BM17" s="265"/>
      <c r="BN17" s="265"/>
      <c r="BO17" s="265"/>
      <c r="BP17" s="265"/>
      <c r="BQ17" s="265"/>
      <c r="BR17" s="265"/>
      <c r="BS17" s="265"/>
      <c r="BT17" s="265"/>
      <c r="BU17" s="265"/>
      <c r="BV17" s="265"/>
      <c r="BW17" s="265"/>
      <c r="BX17" s="265"/>
      <c r="BY17" s="265"/>
      <c r="BZ17" s="265"/>
      <c r="CA17" s="265"/>
      <c r="CB17" s="265"/>
      <c r="CC17" s="265"/>
      <c r="CD17" s="265"/>
      <c r="CE17" s="265"/>
      <c r="CF17" s="265"/>
      <c r="CG17" s="265"/>
      <c r="CH17" s="265"/>
      <c r="CI17" s="265"/>
      <c r="CJ17" s="265"/>
      <c r="CK17" s="265"/>
      <c r="CL17" s="265"/>
      <c r="CM17" s="265"/>
      <c r="CN17" s="265"/>
      <c r="CO17" s="265"/>
      <c r="CP17" s="265"/>
      <c r="CQ17" s="265"/>
      <c r="CR17" s="265"/>
      <c r="CS17" s="265"/>
      <c r="CT17" s="265"/>
      <c r="CU17" s="265"/>
      <c r="CV17" s="265"/>
      <c r="CW17" s="265"/>
      <c r="CX17" s="265"/>
      <c r="CY17" s="265"/>
      <c r="CZ17" s="265"/>
      <c r="DA17" s="265"/>
      <c r="DB17" s="265"/>
      <c r="DC17" s="265"/>
      <c r="DD17" s="265"/>
      <c r="DE17" s="265"/>
      <c r="DF17" s="265"/>
      <c r="DG17" s="265"/>
      <c r="DH17" s="265"/>
      <c r="DI17" s="265"/>
      <c r="DJ17" s="265"/>
      <c r="DK17" s="265"/>
      <c r="DL17" s="265"/>
      <c r="DM17" s="265"/>
      <c r="DN17" s="265"/>
      <c r="DO17" s="265"/>
      <c r="DP17" s="265"/>
      <c r="DQ17" s="265"/>
      <c r="DR17" s="265"/>
      <c r="DS17" s="265"/>
      <c r="DT17" s="265"/>
      <c r="DU17" s="265"/>
      <c r="DV17" s="265"/>
      <c r="DW17" s="265"/>
      <c r="DX17" s="265"/>
      <c r="DY17" s="265"/>
      <c r="DZ17" s="265"/>
      <c r="EA17" s="265"/>
      <c r="EB17" s="265"/>
      <c r="EC17" s="265"/>
      <c r="ED17" s="265"/>
      <c r="EE17" s="265"/>
      <c r="EF17" s="265"/>
      <c r="EG17" s="265"/>
      <c r="EH17" s="265"/>
      <c r="EI17" s="265"/>
      <c r="EJ17" s="265"/>
      <c r="EK17" s="265"/>
      <c r="EL17" s="265"/>
      <c r="EM17" s="265"/>
      <c r="EN17" s="265"/>
      <c r="EO17" s="265"/>
      <c r="EP17" s="265"/>
      <c r="EQ17" s="265"/>
      <c r="ER17" s="265"/>
      <c r="ES17" s="265"/>
      <c r="ET17" s="265"/>
      <c r="EU17" s="265"/>
      <c r="EV17" s="265"/>
      <c r="EW17" s="265"/>
      <c r="EX17" s="265"/>
      <c r="EY17" s="265"/>
      <c r="EZ17" s="265"/>
      <c r="FA17" s="265"/>
      <c r="FB17" s="265"/>
      <c r="FC17" s="265"/>
      <c r="FD17" s="265"/>
      <c r="FE17" s="265"/>
      <c r="FF17" s="265"/>
      <c r="FG17" s="265"/>
      <c r="FH17" s="265"/>
      <c r="FI17" s="265"/>
      <c r="FJ17" s="265"/>
      <c r="FK17" s="265"/>
      <c r="FL17" s="265"/>
      <c r="FM17" s="265"/>
      <c r="FN17" s="265"/>
      <c r="FO17" s="265"/>
      <c r="FP17" s="265"/>
      <c r="FQ17" s="265"/>
      <c r="FR17" s="265"/>
      <c r="FS17" s="265"/>
      <c r="FT17" s="265"/>
      <c r="FU17" s="265"/>
      <c r="FV17" s="265"/>
      <c r="FW17" s="265"/>
      <c r="FX17" s="265"/>
      <c r="FY17" s="265"/>
      <c r="FZ17" s="265"/>
      <c r="GA17" s="265"/>
      <c r="GB17" s="265"/>
      <c r="GC17" s="265"/>
      <c r="GD17" s="265"/>
      <c r="GE17" s="265"/>
      <c r="GF17" s="265"/>
      <c r="GG17" s="265"/>
      <c r="GH17" s="265"/>
      <c r="GI17" s="265"/>
      <c r="GJ17" s="265"/>
      <c r="GK17" s="265"/>
      <c r="GL17" s="265"/>
      <c r="GM17" s="265"/>
      <c r="GN17" s="265"/>
      <c r="GO17" s="265"/>
      <c r="GP17" s="265"/>
      <c r="GQ17" s="265"/>
      <c r="GR17" s="265"/>
      <c r="GS17" s="265"/>
      <c r="GT17" s="265"/>
      <c r="GU17" s="265"/>
      <c r="GV17" s="265"/>
      <c r="GW17" s="265"/>
      <c r="GX17" s="265"/>
      <c r="GY17" s="265"/>
      <c r="GZ17" s="265"/>
      <c r="HA17" s="265"/>
      <c r="HB17" s="265"/>
      <c r="HC17" s="265"/>
      <c r="HD17" s="265"/>
      <c r="HE17" s="265"/>
      <c r="HF17" s="265"/>
      <c r="HG17" s="265"/>
      <c r="HH17" s="265"/>
      <c r="HI17" s="265"/>
      <c r="HJ17" s="265"/>
      <c r="HK17" s="265"/>
      <c r="HL17" s="265"/>
      <c r="HM17" s="265"/>
      <c r="HN17" s="265"/>
      <c r="HO17" s="265"/>
      <c r="HP17" s="265"/>
      <c r="HQ17" s="265"/>
      <c r="HR17" s="265"/>
      <c r="HS17" s="265"/>
      <c r="HT17" s="265"/>
      <c r="HU17" s="265"/>
      <c r="HV17" s="265"/>
      <c r="HW17" s="265"/>
      <c r="HX17" s="265"/>
    </row>
    <row r="18" spans="1:232" s="260" customFormat="1" ht="26.25" customHeight="1">
      <c r="A18" s="308" t="s">
        <v>13</v>
      </c>
      <c r="B18" s="309">
        <v>160</v>
      </c>
      <c r="C18" s="309">
        <f t="shared" si="1"/>
        <v>155</v>
      </c>
      <c r="D18" s="309">
        <v>3</v>
      </c>
      <c r="E18" s="309">
        <v>18</v>
      </c>
      <c r="F18" s="309">
        <v>5</v>
      </c>
      <c r="G18" s="309">
        <v>1</v>
      </c>
      <c r="H18" s="309">
        <v>115</v>
      </c>
      <c r="I18" s="309">
        <v>13</v>
      </c>
      <c r="J18" s="259"/>
      <c r="K18" s="259"/>
      <c r="L18" s="259"/>
      <c r="M18" s="259"/>
      <c r="N18" s="259"/>
      <c r="O18" s="259"/>
      <c r="P18" s="259"/>
      <c r="Q18" s="259"/>
      <c r="R18" s="259"/>
      <c r="S18" s="259"/>
      <c r="T18" s="259"/>
      <c r="U18" s="259"/>
      <c r="V18" s="259"/>
      <c r="W18" s="259"/>
      <c r="X18" s="259"/>
      <c r="Y18" s="259"/>
      <c r="Z18" s="259"/>
      <c r="AA18" s="259"/>
      <c r="AB18" s="259"/>
      <c r="AC18" s="259"/>
      <c r="AD18" s="259"/>
      <c r="AE18" s="259"/>
      <c r="AF18" s="259"/>
      <c r="AG18" s="259"/>
      <c r="AH18" s="259"/>
      <c r="AI18" s="259"/>
      <c r="AJ18" s="259"/>
      <c r="AK18" s="259"/>
      <c r="AL18" s="259"/>
      <c r="AM18" s="259"/>
      <c r="AN18" s="259"/>
      <c r="AO18" s="259"/>
      <c r="AP18" s="259"/>
      <c r="AQ18" s="259"/>
      <c r="AR18" s="259"/>
      <c r="AS18" s="259"/>
      <c r="AT18" s="259"/>
      <c r="AU18" s="259"/>
      <c r="AV18" s="259"/>
      <c r="AW18" s="259"/>
      <c r="AX18" s="259"/>
      <c r="AY18" s="259"/>
      <c r="AZ18" s="259"/>
      <c r="BA18" s="259"/>
      <c r="BB18" s="259"/>
      <c r="BC18" s="259"/>
      <c r="BD18" s="259"/>
      <c r="BE18" s="259"/>
      <c r="BF18" s="259"/>
      <c r="BG18" s="259"/>
      <c r="BH18" s="259"/>
      <c r="BI18" s="259"/>
      <c r="BJ18" s="259"/>
      <c r="BK18" s="259"/>
      <c r="BL18" s="259"/>
      <c r="BM18" s="259"/>
      <c r="BN18" s="259"/>
      <c r="BO18" s="259"/>
      <c r="BP18" s="259"/>
      <c r="BQ18" s="259"/>
      <c r="BR18" s="259"/>
      <c r="BS18" s="259"/>
      <c r="BT18" s="259"/>
      <c r="BU18" s="259"/>
      <c r="BV18" s="259"/>
      <c r="BW18" s="259"/>
      <c r="BX18" s="259"/>
      <c r="BY18" s="259"/>
      <c r="BZ18" s="259"/>
      <c r="CA18" s="259"/>
      <c r="CB18" s="259"/>
      <c r="CC18" s="259"/>
      <c r="CD18" s="259"/>
      <c r="CE18" s="259"/>
      <c r="CF18" s="259"/>
      <c r="CG18" s="259"/>
      <c r="CH18" s="259"/>
      <c r="CI18" s="259"/>
      <c r="CJ18" s="259"/>
      <c r="CK18" s="259"/>
      <c r="CL18" s="259"/>
      <c r="CM18" s="259"/>
      <c r="CN18" s="259"/>
      <c r="CO18" s="259"/>
      <c r="CP18" s="259"/>
      <c r="CQ18" s="259"/>
      <c r="CR18" s="259"/>
      <c r="CS18" s="259"/>
      <c r="CT18" s="259"/>
      <c r="CU18" s="259"/>
      <c r="CV18" s="259"/>
      <c r="CW18" s="259"/>
      <c r="CX18" s="259"/>
      <c r="CY18" s="259"/>
      <c r="CZ18" s="259"/>
      <c r="DA18" s="259"/>
      <c r="DB18" s="259"/>
      <c r="DC18" s="259"/>
      <c r="DD18" s="259"/>
      <c r="DE18" s="259"/>
      <c r="DF18" s="259"/>
      <c r="DG18" s="259"/>
      <c r="DH18" s="259"/>
      <c r="DI18" s="259"/>
      <c r="DJ18" s="259"/>
      <c r="DK18" s="259"/>
      <c r="DL18" s="259"/>
      <c r="DM18" s="259"/>
      <c r="DN18" s="259"/>
      <c r="DO18" s="259"/>
      <c r="DP18" s="259"/>
      <c r="DQ18" s="259"/>
      <c r="DR18" s="259"/>
      <c r="DS18" s="259"/>
      <c r="DT18" s="259"/>
      <c r="DU18" s="259"/>
      <c r="DV18" s="259"/>
      <c r="DW18" s="259"/>
      <c r="DX18" s="259"/>
      <c r="DY18" s="259"/>
      <c r="DZ18" s="259"/>
      <c r="EA18" s="259"/>
      <c r="EB18" s="259"/>
      <c r="EC18" s="259"/>
      <c r="ED18" s="259"/>
      <c r="EE18" s="259"/>
      <c r="EF18" s="259"/>
      <c r="EG18" s="259"/>
      <c r="EH18" s="259"/>
      <c r="EI18" s="259"/>
      <c r="EJ18" s="259"/>
      <c r="EK18" s="259"/>
      <c r="EL18" s="259"/>
      <c r="EM18" s="259"/>
      <c r="EN18" s="259"/>
      <c r="EO18" s="259"/>
      <c r="EP18" s="259"/>
      <c r="EQ18" s="259"/>
      <c r="ER18" s="259"/>
      <c r="ES18" s="259"/>
      <c r="ET18" s="259"/>
      <c r="EU18" s="259"/>
      <c r="EV18" s="259"/>
      <c r="EW18" s="259"/>
      <c r="EX18" s="259"/>
      <c r="EY18" s="259"/>
      <c r="EZ18" s="259"/>
      <c r="FA18" s="259"/>
      <c r="FB18" s="259"/>
      <c r="FC18" s="259"/>
      <c r="FD18" s="259"/>
      <c r="FE18" s="259"/>
      <c r="FF18" s="259"/>
      <c r="FG18" s="259"/>
      <c r="FH18" s="259"/>
      <c r="FI18" s="259"/>
      <c r="FJ18" s="259"/>
      <c r="FK18" s="259"/>
      <c r="FL18" s="259"/>
      <c r="FM18" s="259"/>
      <c r="FN18" s="259"/>
      <c r="FO18" s="259"/>
      <c r="FP18" s="259"/>
      <c r="FQ18" s="259"/>
      <c r="FR18" s="259"/>
      <c r="FS18" s="259"/>
      <c r="FT18" s="259"/>
      <c r="FU18" s="259"/>
      <c r="FV18" s="259"/>
      <c r="FW18" s="259"/>
      <c r="FX18" s="259"/>
      <c r="FY18" s="259"/>
      <c r="FZ18" s="259"/>
      <c r="GA18" s="259"/>
      <c r="GB18" s="259"/>
      <c r="GC18" s="259"/>
      <c r="GD18" s="259"/>
      <c r="GE18" s="259"/>
      <c r="GF18" s="259"/>
      <c r="GG18" s="259"/>
      <c r="GH18" s="259"/>
      <c r="GI18" s="259"/>
      <c r="GJ18" s="259"/>
      <c r="GK18" s="259"/>
      <c r="GL18" s="259"/>
      <c r="GM18" s="259"/>
      <c r="GN18" s="259"/>
      <c r="GO18" s="259"/>
      <c r="GP18" s="259"/>
      <c r="GQ18" s="259"/>
      <c r="GR18" s="259"/>
      <c r="GS18" s="259"/>
      <c r="GT18" s="259"/>
      <c r="GU18" s="259"/>
      <c r="GV18" s="259"/>
      <c r="GW18" s="259"/>
      <c r="GX18" s="259"/>
      <c r="GY18" s="259"/>
      <c r="GZ18" s="259"/>
      <c r="HA18" s="259"/>
      <c r="HB18" s="259"/>
      <c r="HC18" s="259"/>
      <c r="HD18" s="259"/>
      <c r="HE18" s="259"/>
      <c r="HF18" s="259"/>
      <c r="HG18" s="259"/>
      <c r="HH18" s="259"/>
      <c r="HI18" s="259"/>
      <c r="HJ18" s="259"/>
      <c r="HK18" s="259"/>
      <c r="HL18" s="259"/>
      <c r="HM18" s="259"/>
      <c r="HN18" s="259"/>
      <c r="HO18" s="259"/>
      <c r="HP18" s="259"/>
      <c r="HQ18" s="259"/>
      <c r="HR18" s="259"/>
      <c r="HS18" s="259"/>
      <c r="HT18" s="259"/>
      <c r="HU18" s="259"/>
      <c r="HV18" s="259"/>
      <c r="HW18" s="259"/>
      <c r="HX18" s="259"/>
    </row>
    <row r="19" spans="1:232" s="260" customFormat="1" ht="26.25" customHeight="1">
      <c r="A19" s="308" t="s">
        <v>14</v>
      </c>
      <c r="B19" s="309">
        <v>186</v>
      </c>
      <c r="C19" s="309">
        <f t="shared" si="1"/>
        <v>182</v>
      </c>
      <c r="D19" s="309">
        <v>0</v>
      </c>
      <c r="E19" s="309">
        <v>30</v>
      </c>
      <c r="F19" s="309">
        <v>7</v>
      </c>
      <c r="G19" s="309">
        <v>0</v>
      </c>
      <c r="H19" s="309">
        <v>127</v>
      </c>
      <c r="I19" s="309">
        <v>18</v>
      </c>
      <c r="J19" s="265"/>
      <c r="K19" s="265"/>
      <c r="L19" s="265"/>
      <c r="M19" s="265"/>
      <c r="N19" s="265"/>
      <c r="O19" s="265"/>
      <c r="P19" s="265"/>
      <c r="Q19" s="265"/>
      <c r="R19" s="265"/>
      <c r="S19" s="265"/>
      <c r="T19" s="265"/>
      <c r="U19" s="265"/>
      <c r="V19" s="265"/>
      <c r="W19" s="265"/>
      <c r="X19" s="265"/>
      <c r="Y19" s="265"/>
      <c r="Z19" s="265"/>
      <c r="AA19" s="265"/>
      <c r="AB19" s="265"/>
      <c r="AC19" s="265"/>
      <c r="AD19" s="265"/>
      <c r="AE19" s="265"/>
      <c r="AF19" s="265"/>
      <c r="AG19" s="265"/>
      <c r="AH19" s="265"/>
      <c r="AI19" s="265"/>
      <c r="AJ19" s="265"/>
      <c r="AK19" s="265"/>
      <c r="AL19" s="265"/>
      <c r="AM19" s="265"/>
      <c r="AN19" s="265"/>
      <c r="AO19" s="265"/>
      <c r="AP19" s="265"/>
      <c r="AQ19" s="265"/>
      <c r="AR19" s="265"/>
      <c r="AS19" s="265"/>
      <c r="AT19" s="265"/>
      <c r="AU19" s="265"/>
      <c r="AV19" s="265"/>
      <c r="AW19" s="265"/>
      <c r="AX19" s="265"/>
      <c r="AY19" s="265"/>
      <c r="AZ19" s="265"/>
      <c r="BA19" s="265"/>
      <c r="BB19" s="265"/>
      <c r="BC19" s="265"/>
      <c r="BD19" s="265"/>
      <c r="BE19" s="265"/>
      <c r="BF19" s="265"/>
      <c r="BG19" s="265"/>
      <c r="BH19" s="265"/>
      <c r="BI19" s="265"/>
      <c r="BJ19" s="265"/>
      <c r="BK19" s="265"/>
      <c r="BL19" s="265"/>
      <c r="BM19" s="265"/>
      <c r="BN19" s="265"/>
      <c r="BO19" s="265"/>
      <c r="BP19" s="265"/>
      <c r="BQ19" s="265"/>
      <c r="BR19" s="265"/>
      <c r="BS19" s="265"/>
      <c r="BT19" s="265"/>
      <c r="BU19" s="265"/>
      <c r="BV19" s="265"/>
      <c r="BW19" s="265"/>
      <c r="BX19" s="265"/>
      <c r="BY19" s="265"/>
      <c r="BZ19" s="265"/>
      <c r="CA19" s="265"/>
      <c r="CB19" s="265"/>
      <c r="CC19" s="265"/>
      <c r="CD19" s="265"/>
      <c r="CE19" s="265"/>
      <c r="CF19" s="265"/>
      <c r="CG19" s="265"/>
      <c r="CH19" s="265"/>
      <c r="CI19" s="265"/>
      <c r="CJ19" s="265"/>
      <c r="CK19" s="265"/>
      <c r="CL19" s="265"/>
      <c r="CM19" s="265"/>
      <c r="CN19" s="265"/>
      <c r="CO19" s="265"/>
      <c r="CP19" s="265"/>
      <c r="CQ19" s="265"/>
      <c r="CR19" s="265"/>
      <c r="CS19" s="265"/>
      <c r="CT19" s="265"/>
      <c r="CU19" s="265"/>
      <c r="CV19" s="265"/>
      <c r="CW19" s="265"/>
      <c r="CX19" s="265"/>
      <c r="CY19" s="265"/>
      <c r="CZ19" s="265"/>
      <c r="DA19" s="265"/>
      <c r="DB19" s="265"/>
      <c r="DC19" s="265"/>
      <c r="DD19" s="265"/>
      <c r="DE19" s="265"/>
      <c r="DF19" s="265"/>
      <c r="DG19" s="265"/>
      <c r="DH19" s="265"/>
      <c r="DI19" s="265"/>
      <c r="DJ19" s="265"/>
      <c r="DK19" s="265"/>
      <c r="DL19" s="265"/>
      <c r="DM19" s="265"/>
      <c r="DN19" s="265"/>
      <c r="DO19" s="265"/>
      <c r="DP19" s="265"/>
      <c r="DQ19" s="265"/>
      <c r="DR19" s="265"/>
      <c r="DS19" s="265"/>
      <c r="DT19" s="265"/>
      <c r="DU19" s="265"/>
      <c r="DV19" s="265"/>
      <c r="DW19" s="265"/>
      <c r="DX19" s="265"/>
      <c r="DY19" s="265"/>
      <c r="DZ19" s="265"/>
      <c r="EA19" s="265"/>
      <c r="EB19" s="265"/>
      <c r="EC19" s="265"/>
      <c r="ED19" s="265"/>
      <c r="EE19" s="265"/>
      <c r="EF19" s="265"/>
      <c r="EG19" s="265"/>
      <c r="EH19" s="265"/>
      <c r="EI19" s="265"/>
      <c r="EJ19" s="265"/>
      <c r="EK19" s="265"/>
      <c r="EL19" s="265"/>
      <c r="EM19" s="265"/>
      <c r="EN19" s="265"/>
      <c r="EO19" s="265"/>
      <c r="EP19" s="265"/>
      <c r="EQ19" s="265"/>
      <c r="ER19" s="265"/>
      <c r="ES19" s="265"/>
      <c r="ET19" s="265"/>
      <c r="EU19" s="265"/>
      <c r="EV19" s="265"/>
      <c r="EW19" s="265"/>
      <c r="EX19" s="265"/>
      <c r="EY19" s="265"/>
      <c r="EZ19" s="265"/>
      <c r="FA19" s="265"/>
      <c r="FB19" s="265"/>
      <c r="FC19" s="265"/>
      <c r="FD19" s="265"/>
      <c r="FE19" s="265"/>
      <c r="FF19" s="265"/>
      <c r="FG19" s="265"/>
      <c r="FH19" s="265"/>
      <c r="FI19" s="265"/>
      <c r="FJ19" s="265"/>
      <c r="FK19" s="265"/>
      <c r="FL19" s="265"/>
      <c r="FM19" s="265"/>
      <c r="FN19" s="265"/>
      <c r="FO19" s="265"/>
      <c r="FP19" s="265"/>
      <c r="FQ19" s="265"/>
      <c r="FR19" s="265"/>
      <c r="FS19" s="265"/>
      <c r="FT19" s="265"/>
      <c r="FU19" s="265"/>
      <c r="FV19" s="265"/>
      <c r="FW19" s="265"/>
      <c r="FX19" s="265"/>
      <c r="FY19" s="265"/>
      <c r="FZ19" s="265"/>
      <c r="GA19" s="265"/>
      <c r="GB19" s="265"/>
      <c r="GC19" s="265"/>
      <c r="GD19" s="265"/>
      <c r="GE19" s="265"/>
      <c r="GF19" s="265"/>
      <c r="GG19" s="265"/>
      <c r="GH19" s="265"/>
      <c r="GI19" s="265"/>
      <c r="GJ19" s="265"/>
      <c r="GK19" s="265"/>
      <c r="GL19" s="265"/>
      <c r="GM19" s="265"/>
      <c r="GN19" s="265"/>
      <c r="GO19" s="265"/>
      <c r="GP19" s="265"/>
      <c r="GQ19" s="265"/>
      <c r="GR19" s="265"/>
      <c r="GS19" s="265"/>
      <c r="GT19" s="265"/>
      <c r="GU19" s="265"/>
      <c r="GV19" s="265"/>
      <c r="GW19" s="265"/>
      <c r="GX19" s="265"/>
      <c r="GY19" s="265"/>
      <c r="GZ19" s="265"/>
      <c r="HA19" s="265"/>
      <c r="HB19" s="265"/>
      <c r="HC19" s="265"/>
      <c r="HD19" s="265"/>
      <c r="HE19" s="265"/>
      <c r="HF19" s="265"/>
      <c r="HG19" s="265"/>
      <c r="HH19" s="265"/>
      <c r="HI19" s="265"/>
      <c r="HJ19" s="265"/>
      <c r="HK19" s="265"/>
      <c r="HL19" s="265"/>
      <c r="HM19" s="265"/>
      <c r="HN19" s="265"/>
      <c r="HO19" s="265"/>
      <c r="HP19" s="265"/>
      <c r="HQ19" s="265"/>
      <c r="HR19" s="265"/>
      <c r="HS19" s="265"/>
      <c r="HT19" s="265"/>
      <c r="HU19" s="265"/>
      <c r="HV19" s="265"/>
      <c r="HW19" s="265"/>
      <c r="HX19" s="265"/>
    </row>
    <row r="20" spans="1:232" s="260" customFormat="1" ht="26.25" customHeight="1">
      <c r="A20" s="308" t="s">
        <v>41</v>
      </c>
      <c r="B20" s="309">
        <v>287</v>
      </c>
      <c r="C20" s="309">
        <f t="shared" si="1"/>
        <v>273</v>
      </c>
      <c r="D20" s="309">
        <v>15</v>
      </c>
      <c r="E20" s="309">
        <v>33</v>
      </c>
      <c r="F20" s="309">
        <v>16</v>
      </c>
      <c r="G20" s="309">
        <v>2</v>
      </c>
      <c r="H20" s="309">
        <v>200</v>
      </c>
      <c r="I20" s="309">
        <v>7</v>
      </c>
      <c r="J20" s="259"/>
      <c r="K20" s="259"/>
      <c r="L20" s="259"/>
      <c r="M20" s="259"/>
      <c r="N20" s="259"/>
      <c r="O20" s="259"/>
      <c r="P20" s="259"/>
      <c r="Q20" s="259"/>
      <c r="R20" s="259"/>
      <c r="S20" s="259"/>
      <c r="T20" s="259"/>
      <c r="U20" s="259"/>
      <c r="V20" s="259"/>
      <c r="W20" s="259"/>
      <c r="X20" s="259"/>
      <c r="Y20" s="259"/>
      <c r="Z20" s="259"/>
      <c r="AA20" s="259"/>
      <c r="AB20" s="259"/>
      <c r="AC20" s="259"/>
      <c r="AD20" s="259"/>
      <c r="AE20" s="259"/>
      <c r="AF20" s="259"/>
      <c r="AG20" s="259"/>
      <c r="AH20" s="259"/>
      <c r="AI20" s="259"/>
      <c r="AJ20" s="259"/>
      <c r="AK20" s="259"/>
      <c r="AL20" s="259"/>
      <c r="AM20" s="259"/>
      <c r="AN20" s="259"/>
      <c r="AO20" s="259"/>
      <c r="AP20" s="259"/>
      <c r="AQ20" s="259"/>
      <c r="AR20" s="259"/>
      <c r="AS20" s="259"/>
      <c r="AT20" s="259"/>
      <c r="AU20" s="259"/>
      <c r="AV20" s="259"/>
      <c r="AW20" s="259"/>
      <c r="AX20" s="259"/>
      <c r="AY20" s="259"/>
      <c r="AZ20" s="259"/>
      <c r="BA20" s="259"/>
      <c r="BB20" s="259"/>
      <c r="BC20" s="259"/>
      <c r="BD20" s="259"/>
      <c r="BE20" s="259"/>
      <c r="BF20" s="259"/>
      <c r="BG20" s="259"/>
      <c r="BH20" s="259"/>
      <c r="BI20" s="259"/>
      <c r="BJ20" s="259"/>
      <c r="BK20" s="259"/>
      <c r="BL20" s="259"/>
      <c r="BM20" s="259"/>
      <c r="BN20" s="259"/>
      <c r="BO20" s="259"/>
      <c r="BP20" s="259"/>
      <c r="BQ20" s="259"/>
      <c r="BR20" s="259"/>
      <c r="BS20" s="259"/>
      <c r="BT20" s="259"/>
      <c r="BU20" s="259"/>
      <c r="BV20" s="259"/>
      <c r="BW20" s="259"/>
      <c r="BX20" s="259"/>
      <c r="BY20" s="259"/>
      <c r="BZ20" s="259"/>
      <c r="CA20" s="259"/>
      <c r="CB20" s="259"/>
      <c r="CC20" s="259"/>
      <c r="CD20" s="259"/>
      <c r="CE20" s="259"/>
      <c r="CF20" s="259"/>
      <c r="CG20" s="259"/>
      <c r="CH20" s="259"/>
      <c r="CI20" s="259"/>
      <c r="CJ20" s="259"/>
      <c r="CK20" s="259"/>
      <c r="CL20" s="259"/>
      <c r="CM20" s="259"/>
      <c r="CN20" s="259"/>
      <c r="CO20" s="259"/>
      <c r="CP20" s="259"/>
      <c r="CQ20" s="259"/>
      <c r="CR20" s="259"/>
      <c r="CS20" s="259"/>
      <c r="CT20" s="259"/>
      <c r="CU20" s="259"/>
      <c r="CV20" s="259"/>
      <c r="CW20" s="259"/>
      <c r="CX20" s="259"/>
      <c r="CY20" s="259"/>
      <c r="CZ20" s="259"/>
      <c r="DA20" s="259"/>
      <c r="DB20" s="259"/>
      <c r="DC20" s="259"/>
      <c r="DD20" s="259"/>
      <c r="DE20" s="259"/>
      <c r="DF20" s="259"/>
      <c r="DG20" s="259"/>
      <c r="DH20" s="259"/>
      <c r="DI20" s="259"/>
      <c r="DJ20" s="259"/>
      <c r="DK20" s="259"/>
      <c r="DL20" s="259"/>
      <c r="DM20" s="259"/>
      <c r="DN20" s="259"/>
      <c r="DO20" s="259"/>
      <c r="DP20" s="259"/>
      <c r="DQ20" s="259"/>
      <c r="DR20" s="259"/>
      <c r="DS20" s="259"/>
      <c r="DT20" s="259"/>
      <c r="DU20" s="259"/>
      <c r="DV20" s="259"/>
      <c r="DW20" s="259"/>
      <c r="DX20" s="259"/>
      <c r="DY20" s="259"/>
      <c r="DZ20" s="259"/>
      <c r="EA20" s="259"/>
      <c r="EB20" s="259"/>
      <c r="EC20" s="259"/>
      <c r="ED20" s="259"/>
      <c r="EE20" s="259"/>
      <c r="EF20" s="259"/>
      <c r="EG20" s="259"/>
      <c r="EH20" s="259"/>
      <c r="EI20" s="259"/>
      <c r="EJ20" s="259"/>
      <c r="EK20" s="259"/>
      <c r="EL20" s="259"/>
      <c r="EM20" s="259"/>
      <c r="EN20" s="259"/>
      <c r="EO20" s="259"/>
      <c r="EP20" s="259"/>
      <c r="EQ20" s="259"/>
      <c r="ER20" s="259"/>
      <c r="ES20" s="259"/>
      <c r="ET20" s="259"/>
      <c r="EU20" s="259"/>
      <c r="EV20" s="259"/>
      <c r="EW20" s="259"/>
      <c r="EX20" s="259"/>
      <c r="EY20" s="259"/>
      <c r="EZ20" s="259"/>
      <c r="FA20" s="259"/>
      <c r="FB20" s="259"/>
      <c r="FC20" s="259"/>
      <c r="FD20" s="259"/>
      <c r="FE20" s="259"/>
      <c r="FF20" s="259"/>
      <c r="FG20" s="259"/>
      <c r="FH20" s="259"/>
      <c r="FI20" s="259"/>
      <c r="FJ20" s="259"/>
      <c r="FK20" s="259"/>
      <c r="FL20" s="259"/>
      <c r="FM20" s="259"/>
      <c r="FN20" s="259"/>
      <c r="FO20" s="259"/>
      <c r="FP20" s="259"/>
      <c r="FQ20" s="259"/>
      <c r="FR20" s="259"/>
      <c r="FS20" s="259"/>
      <c r="FT20" s="259"/>
      <c r="FU20" s="259"/>
      <c r="FV20" s="259"/>
      <c r="FW20" s="259"/>
      <c r="FX20" s="259"/>
      <c r="FY20" s="259"/>
      <c r="FZ20" s="259"/>
      <c r="GA20" s="259"/>
      <c r="GB20" s="259"/>
      <c r="GC20" s="259"/>
      <c r="GD20" s="259"/>
      <c r="GE20" s="259"/>
      <c r="GF20" s="259"/>
      <c r="GG20" s="259"/>
      <c r="GH20" s="259"/>
      <c r="GI20" s="259"/>
      <c r="GJ20" s="259"/>
      <c r="GK20" s="259"/>
      <c r="GL20" s="259"/>
      <c r="GM20" s="259"/>
      <c r="GN20" s="259"/>
      <c r="GO20" s="259"/>
      <c r="GP20" s="259"/>
      <c r="GQ20" s="259"/>
      <c r="GR20" s="259"/>
      <c r="GS20" s="259"/>
      <c r="GT20" s="259"/>
      <c r="GU20" s="259"/>
      <c r="GV20" s="259"/>
      <c r="GW20" s="259"/>
      <c r="GX20" s="259"/>
      <c r="GY20" s="259"/>
      <c r="GZ20" s="259"/>
      <c r="HA20" s="259"/>
      <c r="HB20" s="259"/>
      <c r="HC20" s="259"/>
      <c r="HD20" s="259"/>
      <c r="HE20" s="259"/>
      <c r="HF20" s="259"/>
      <c r="HG20" s="259"/>
      <c r="HH20" s="259"/>
      <c r="HI20" s="259"/>
      <c r="HJ20" s="259"/>
      <c r="HK20" s="259"/>
      <c r="HL20" s="259"/>
      <c r="HM20" s="259"/>
      <c r="HN20" s="259"/>
      <c r="HO20" s="259"/>
      <c r="HP20" s="259"/>
      <c r="HQ20" s="259"/>
      <c r="HR20" s="259"/>
      <c r="HS20" s="259"/>
      <c r="HT20" s="259"/>
      <c r="HU20" s="259"/>
      <c r="HV20" s="259"/>
      <c r="HW20" s="259"/>
      <c r="HX20" s="259"/>
    </row>
    <row r="21" spans="1:232" s="260" customFormat="1" ht="26.25" customHeight="1">
      <c r="A21" s="308" t="s">
        <v>16</v>
      </c>
      <c r="B21" s="309">
        <v>448</v>
      </c>
      <c r="C21" s="309">
        <f t="shared" si="1"/>
        <v>436</v>
      </c>
      <c r="D21" s="309">
        <v>17</v>
      </c>
      <c r="E21" s="309">
        <v>81</v>
      </c>
      <c r="F21" s="309">
        <v>10</v>
      </c>
      <c r="G21" s="309">
        <v>3</v>
      </c>
      <c r="H21" s="309">
        <v>289</v>
      </c>
      <c r="I21" s="309">
        <v>36</v>
      </c>
      <c r="J21" s="265"/>
      <c r="K21" s="265"/>
      <c r="L21" s="265"/>
      <c r="M21" s="265"/>
      <c r="N21" s="265"/>
      <c r="O21" s="265"/>
      <c r="P21" s="265"/>
      <c r="Q21" s="265"/>
      <c r="R21" s="265"/>
      <c r="S21" s="265"/>
      <c r="T21" s="265"/>
      <c r="U21" s="265"/>
      <c r="V21" s="265"/>
      <c r="W21" s="265"/>
      <c r="X21" s="265"/>
      <c r="Y21" s="265"/>
      <c r="Z21" s="265"/>
      <c r="AA21" s="265"/>
      <c r="AB21" s="265"/>
      <c r="AC21" s="265"/>
      <c r="AD21" s="265"/>
      <c r="AE21" s="265"/>
      <c r="AF21" s="265"/>
      <c r="AG21" s="265"/>
      <c r="AH21" s="265"/>
      <c r="AI21" s="265"/>
      <c r="AJ21" s="265"/>
      <c r="AK21" s="265"/>
      <c r="AL21" s="265"/>
      <c r="AM21" s="265"/>
      <c r="AN21" s="265"/>
      <c r="AO21" s="265"/>
      <c r="AP21" s="265"/>
      <c r="AQ21" s="265"/>
      <c r="AR21" s="265"/>
      <c r="AS21" s="265"/>
      <c r="AT21" s="265"/>
      <c r="AU21" s="265"/>
      <c r="AV21" s="265"/>
      <c r="AW21" s="265"/>
      <c r="AX21" s="265"/>
      <c r="AY21" s="265"/>
      <c r="AZ21" s="265"/>
      <c r="BA21" s="265"/>
      <c r="BB21" s="265"/>
      <c r="BC21" s="265"/>
      <c r="BD21" s="265"/>
      <c r="BE21" s="265"/>
      <c r="BF21" s="265"/>
      <c r="BG21" s="265"/>
      <c r="BH21" s="265"/>
      <c r="BI21" s="265"/>
      <c r="BJ21" s="265"/>
      <c r="BK21" s="265"/>
      <c r="BL21" s="265"/>
      <c r="BM21" s="265"/>
      <c r="BN21" s="265"/>
      <c r="BO21" s="265"/>
      <c r="BP21" s="265"/>
      <c r="BQ21" s="265"/>
      <c r="BR21" s="265"/>
      <c r="BS21" s="265"/>
      <c r="BT21" s="265"/>
      <c r="BU21" s="265"/>
      <c r="BV21" s="265"/>
      <c r="BW21" s="265"/>
      <c r="BX21" s="265"/>
      <c r="BY21" s="265"/>
      <c r="BZ21" s="265"/>
      <c r="CA21" s="265"/>
      <c r="CB21" s="265"/>
      <c r="CC21" s="265"/>
      <c r="CD21" s="265"/>
      <c r="CE21" s="265"/>
      <c r="CF21" s="265"/>
      <c r="CG21" s="265"/>
      <c r="CH21" s="265"/>
      <c r="CI21" s="265"/>
      <c r="CJ21" s="265"/>
      <c r="CK21" s="265"/>
      <c r="CL21" s="265"/>
      <c r="CM21" s="265"/>
      <c r="CN21" s="265"/>
      <c r="CO21" s="265"/>
      <c r="CP21" s="265"/>
      <c r="CQ21" s="265"/>
      <c r="CR21" s="265"/>
      <c r="CS21" s="265"/>
      <c r="CT21" s="265"/>
      <c r="CU21" s="265"/>
      <c r="CV21" s="265"/>
      <c r="CW21" s="265"/>
      <c r="CX21" s="265"/>
      <c r="CY21" s="265"/>
      <c r="CZ21" s="265"/>
      <c r="DA21" s="265"/>
      <c r="DB21" s="265"/>
      <c r="DC21" s="265"/>
      <c r="DD21" s="265"/>
      <c r="DE21" s="265"/>
      <c r="DF21" s="265"/>
      <c r="DG21" s="265"/>
      <c r="DH21" s="265"/>
      <c r="DI21" s="265"/>
      <c r="DJ21" s="265"/>
      <c r="DK21" s="265"/>
      <c r="DL21" s="265"/>
      <c r="DM21" s="265"/>
      <c r="DN21" s="265"/>
      <c r="DO21" s="265"/>
      <c r="DP21" s="265"/>
      <c r="DQ21" s="265"/>
      <c r="DR21" s="265"/>
      <c r="DS21" s="265"/>
      <c r="DT21" s="265"/>
      <c r="DU21" s="265"/>
      <c r="DV21" s="265"/>
      <c r="DW21" s="265"/>
      <c r="DX21" s="265"/>
      <c r="DY21" s="265"/>
      <c r="DZ21" s="265"/>
      <c r="EA21" s="265"/>
      <c r="EB21" s="265"/>
      <c r="EC21" s="265"/>
      <c r="ED21" s="265"/>
      <c r="EE21" s="265"/>
      <c r="EF21" s="265"/>
      <c r="EG21" s="265"/>
      <c r="EH21" s="265"/>
      <c r="EI21" s="265"/>
      <c r="EJ21" s="265"/>
      <c r="EK21" s="265"/>
      <c r="EL21" s="265"/>
      <c r="EM21" s="265"/>
      <c r="EN21" s="265"/>
      <c r="EO21" s="265"/>
      <c r="EP21" s="265"/>
      <c r="EQ21" s="265"/>
      <c r="ER21" s="265"/>
      <c r="ES21" s="265"/>
      <c r="ET21" s="265"/>
      <c r="EU21" s="265"/>
      <c r="EV21" s="265"/>
      <c r="EW21" s="265"/>
      <c r="EX21" s="265"/>
      <c r="EY21" s="265"/>
      <c r="EZ21" s="265"/>
      <c r="FA21" s="265"/>
      <c r="FB21" s="265"/>
      <c r="FC21" s="265"/>
      <c r="FD21" s="265"/>
      <c r="FE21" s="265"/>
      <c r="FF21" s="265"/>
      <c r="FG21" s="265"/>
      <c r="FH21" s="265"/>
      <c r="FI21" s="265"/>
      <c r="FJ21" s="265"/>
      <c r="FK21" s="265"/>
      <c r="FL21" s="265"/>
      <c r="FM21" s="265"/>
      <c r="FN21" s="265"/>
      <c r="FO21" s="265"/>
      <c r="FP21" s="265"/>
      <c r="FQ21" s="265"/>
      <c r="FR21" s="265"/>
      <c r="FS21" s="265"/>
      <c r="FT21" s="265"/>
      <c r="FU21" s="265"/>
      <c r="FV21" s="265"/>
      <c r="FW21" s="265"/>
      <c r="FX21" s="265"/>
      <c r="FY21" s="265"/>
      <c r="FZ21" s="265"/>
      <c r="GA21" s="265"/>
      <c r="GB21" s="265"/>
      <c r="GC21" s="265"/>
      <c r="GD21" s="265"/>
      <c r="GE21" s="265"/>
      <c r="GF21" s="265"/>
      <c r="GG21" s="265"/>
      <c r="GH21" s="265"/>
      <c r="GI21" s="265"/>
      <c r="GJ21" s="265"/>
      <c r="GK21" s="265"/>
      <c r="GL21" s="265"/>
      <c r="GM21" s="265"/>
      <c r="GN21" s="265"/>
      <c r="GO21" s="265"/>
      <c r="GP21" s="265"/>
      <c r="GQ21" s="265"/>
      <c r="GR21" s="265"/>
      <c r="GS21" s="265"/>
      <c r="GT21" s="265"/>
      <c r="GU21" s="265"/>
      <c r="GV21" s="265"/>
      <c r="GW21" s="265"/>
      <c r="GX21" s="265"/>
      <c r="GY21" s="265"/>
      <c r="GZ21" s="265"/>
      <c r="HA21" s="265"/>
      <c r="HB21" s="265"/>
      <c r="HC21" s="265"/>
      <c r="HD21" s="265"/>
      <c r="HE21" s="265"/>
      <c r="HF21" s="265"/>
      <c r="HG21" s="265"/>
      <c r="HH21" s="265"/>
      <c r="HI21" s="265"/>
      <c r="HJ21" s="265"/>
      <c r="HK21" s="265"/>
      <c r="HL21" s="265"/>
      <c r="HM21" s="265"/>
      <c r="HN21" s="265"/>
      <c r="HO21" s="265"/>
      <c r="HP21" s="265"/>
      <c r="HQ21" s="265"/>
      <c r="HR21" s="265"/>
      <c r="HS21" s="265"/>
      <c r="HT21" s="265"/>
      <c r="HU21" s="265"/>
      <c r="HV21" s="265"/>
      <c r="HW21" s="265"/>
      <c r="HX21" s="265"/>
    </row>
    <row r="22" spans="1:232" s="260" customFormat="1" ht="26.25" customHeight="1">
      <c r="A22" s="308" t="s">
        <v>42</v>
      </c>
      <c r="B22" s="309">
        <v>155</v>
      </c>
      <c r="C22" s="309">
        <f t="shared" si="1"/>
        <v>131</v>
      </c>
      <c r="D22" s="309">
        <v>3</v>
      </c>
      <c r="E22" s="309">
        <v>26</v>
      </c>
      <c r="F22" s="309">
        <v>4</v>
      </c>
      <c r="G22" s="309">
        <v>0</v>
      </c>
      <c r="H22" s="309">
        <v>83</v>
      </c>
      <c r="I22" s="309">
        <v>15</v>
      </c>
      <c r="J22" s="265"/>
      <c r="K22" s="265"/>
      <c r="L22" s="265"/>
      <c r="M22" s="265"/>
      <c r="N22" s="265"/>
      <c r="O22" s="265"/>
      <c r="P22" s="265"/>
      <c r="Q22" s="265"/>
      <c r="R22" s="265"/>
      <c r="S22" s="265"/>
      <c r="T22" s="265"/>
      <c r="U22" s="265"/>
      <c r="V22" s="265"/>
      <c r="W22" s="265"/>
      <c r="X22" s="265"/>
      <c r="Y22" s="265"/>
      <c r="Z22" s="265"/>
      <c r="AA22" s="265"/>
      <c r="AB22" s="265"/>
      <c r="AC22" s="265"/>
      <c r="AD22" s="265"/>
      <c r="AE22" s="265"/>
      <c r="AF22" s="265"/>
      <c r="AG22" s="265"/>
      <c r="AH22" s="265"/>
      <c r="AI22" s="265"/>
      <c r="AJ22" s="265"/>
      <c r="AK22" s="265"/>
      <c r="AL22" s="265"/>
      <c r="AM22" s="265"/>
      <c r="AN22" s="265"/>
      <c r="AO22" s="265"/>
      <c r="AP22" s="265"/>
      <c r="AQ22" s="265"/>
      <c r="AR22" s="265"/>
      <c r="AS22" s="265"/>
      <c r="AT22" s="265"/>
      <c r="AU22" s="265"/>
      <c r="AV22" s="265"/>
      <c r="AW22" s="265"/>
      <c r="AX22" s="265"/>
      <c r="AY22" s="265"/>
      <c r="AZ22" s="265"/>
      <c r="BA22" s="265"/>
      <c r="BB22" s="265"/>
      <c r="BC22" s="265"/>
      <c r="BD22" s="265"/>
      <c r="BE22" s="265"/>
      <c r="BF22" s="265"/>
      <c r="BG22" s="265"/>
      <c r="BH22" s="265"/>
      <c r="BI22" s="265"/>
      <c r="BJ22" s="265"/>
      <c r="BK22" s="265"/>
      <c r="BL22" s="265"/>
      <c r="BM22" s="265"/>
      <c r="BN22" s="265"/>
      <c r="BO22" s="265"/>
      <c r="BP22" s="265"/>
      <c r="BQ22" s="265"/>
      <c r="BR22" s="265"/>
      <c r="BS22" s="265"/>
      <c r="BT22" s="265"/>
      <c r="BU22" s="265"/>
      <c r="BV22" s="265"/>
      <c r="BW22" s="265"/>
      <c r="BX22" s="265"/>
      <c r="BY22" s="265"/>
      <c r="BZ22" s="265"/>
      <c r="CA22" s="265"/>
      <c r="CB22" s="265"/>
      <c r="CC22" s="265"/>
      <c r="CD22" s="265"/>
      <c r="CE22" s="265"/>
      <c r="CF22" s="265"/>
      <c r="CG22" s="265"/>
      <c r="CH22" s="265"/>
      <c r="CI22" s="265"/>
      <c r="CJ22" s="265"/>
      <c r="CK22" s="265"/>
      <c r="CL22" s="265"/>
      <c r="CM22" s="265"/>
      <c r="CN22" s="265"/>
      <c r="CO22" s="265"/>
      <c r="CP22" s="265"/>
      <c r="CQ22" s="265"/>
      <c r="CR22" s="265"/>
      <c r="CS22" s="265"/>
      <c r="CT22" s="265"/>
      <c r="CU22" s="265"/>
      <c r="CV22" s="265"/>
      <c r="CW22" s="265"/>
      <c r="CX22" s="265"/>
      <c r="CY22" s="265"/>
      <c r="CZ22" s="265"/>
      <c r="DA22" s="265"/>
      <c r="DB22" s="265"/>
      <c r="DC22" s="265"/>
      <c r="DD22" s="265"/>
      <c r="DE22" s="265"/>
      <c r="DF22" s="265"/>
      <c r="DG22" s="265"/>
      <c r="DH22" s="265"/>
      <c r="DI22" s="265"/>
      <c r="DJ22" s="265"/>
      <c r="DK22" s="265"/>
      <c r="DL22" s="265"/>
      <c r="DM22" s="265"/>
      <c r="DN22" s="265"/>
      <c r="DO22" s="265"/>
      <c r="DP22" s="265"/>
      <c r="DQ22" s="265"/>
      <c r="DR22" s="265"/>
      <c r="DS22" s="265"/>
      <c r="DT22" s="265"/>
      <c r="DU22" s="265"/>
      <c r="DV22" s="265"/>
      <c r="DW22" s="265"/>
      <c r="DX22" s="265"/>
      <c r="DY22" s="265"/>
      <c r="DZ22" s="265"/>
      <c r="EA22" s="265"/>
      <c r="EB22" s="265"/>
      <c r="EC22" s="265"/>
      <c r="ED22" s="265"/>
      <c r="EE22" s="265"/>
      <c r="EF22" s="265"/>
      <c r="EG22" s="265"/>
      <c r="EH22" s="265"/>
      <c r="EI22" s="265"/>
      <c r="EJ22" s="265"/>
      <c r="EK22" s="265"/>
      <c r="EL22" s="265"/>
      <c r="EM22" s="265"/>
      <c r="EN22" s="265"/>
      <c r="EO22" s="265"/>
      <c r="EP22" s="265"/>
      <c r="EQ22" s="265"/>
      <c r="ER22" s="265"/>
      <c r="ES22" s="265"/>
      <c r="ET22" s="265"/>
      <c r="EU22" s="265"/>
      <c r="EV22" s="265"/>
      <c r="EW22" s="265"/>
      <c r="EX22" s="265"/>
      <c r="EY22" s="265"/>
      <c r="EZ22" s="265"/>
      <c r="FA22" s="265"/>
      <c r="FB22" s="265"/>
      <c r="FC22" s="265"/>
      <c r="FD22" s="265"/>
      <c r="FE22" s="265"/>
      <c r="FF22" s="265"/>
      <c r="FG22" s="265"/>
      <c r="FH22" s="265"/>
      <c r="FI22" s="265"/>
      <c r="FJ22" s="265"/>
      <c r="FK22" s="265"/>
      <c r="FL22" s="265"/>
      <c r="FM22" s="265"/>
      <c r="FN22" s="265"/>
      <c r="FO22" s="265"/>
      <c r="FP22" s="265"/>
      <c r="FQ22" s="265"/>
      <c r="FR22" s="265"/>
      <c r="FS22" s="265"/>
      <c r="FT22" s="265"/>
      <c r="FU22" s="265"/>
      <c r="FV22" s="265"/>
      <c r="FW22" s="265"/>
      <c r="FX22" s="265"/>
      <c r="FY22" s="265"/>
      <c r="FZ22" s="265"/>
      <c r="GA22" s="265"/>
      <c r="GB22" s="265"/>
      <c r="GC22" s="265"/>
      <c r="GD22" s="265"/>
      <c r="GE22" s="265"/>
      <c r="GF22" s="265"/>
      <c r="GG22" s="265"/>
      <c r="GH22" s="265"/>
      <c r="GI22" s="265"/>
      <c r="GJ22" s="265"/>
      <c r="GK22" s="265"/>
      <c r="GL22" s="265"/>
      <c r="GM22" s="265"/>
      <c r="GN22" s="265"/>
      <c r="GO22" s="265"/>
      <c r="GP22" s="265"/>
      <c r="GQ22" s="265"/>
      <c r="GR22" s="265"/>
      <c r="GS22" s="265"/>
      <c r="GT22" s="265"/>
      <c r="GU22" s="265"/>
      <c r="GV22" s="265"/>
      <c r="GW22" s="265"/>
      <c r="GX22" s="265"/>
      <c r="GY22" s="265"/>
      <c r="GZ22" s="265"/>
      <c r="HA22" s="265"/>
      <c r="HB22" s="265"/>
      <c r="HC22" s="265"/>
      <c r="HD22" s="265"/>
      <c r="HE22" s="265"/>
      <c r="HF22" s="265"/>
      <c r="HG22" s="265"/>
      <c r="HH22" s="265"/>
      <c r="HI22" s="265"/>
      <c r="HJ22" s="265"/>
      <c r="HK22" s="265"/>
      <c r="HL22" s="265"/>
      <c r="HM22" s="265"/>
      <c r="HN22" s="265"/>
      <c r="HO22" s="265"/>
      <c r="HP22" s="265"/>
      <c r="HQ22" s="265"/>
      <c r="HR22" s="265"/>
      <c r="HS22" s="265"/>
      <c r="HT22" s="265"/>
      <c r="HU22" s="265"/>
      <c r="HV22" s="265"/>
      <c r="HW22" s="265"/>
      <c r="HX22" s="265"/>
    </row>
    <row r="23" spans="1:232" s="260" customFormat="1" ht="26.25" customHeight="1">
      <c r="A23" s="308" t="s">
        <v>43</v>
      </c>
      <c r="B23" s="309">
        <v>322</v>
      </c>
      <c r="C23" s="309">
        <f t="shared" si="1"/>
        <v>315</v>
      </c>
      <c r="D23" s="309">
        <v>16</v>
      </c>
      <c r="E23" s="309">
        <v>50</v>
      </c>
      <c r="F23" s="309">
        <v>14</v>
      </c>
      <c r="G23" s="309">
        <v>1</v>
      </c>
      <c r="H23" s="309">
        <v>220</v>
      </c>
      <c r="I23" s="309">
        <v>14</v>
      </c>
      <c r="J23" s="259"/>
      <c r="K23" s="259"/>
      <c r="L23" s="259"/>
      <c r="M23" s="259"/>
      <c r="N23" s="259"/>
      <c r="O23" s="259"/>
      <c r="P23" s="259"/>
      <c r="Q23" s="259"/>
      <c r="R23" s="259"/>
      <c r="S23" s="259"/>
      <c r="T23" s="259"/>
      <c r="U23" s="259"/>
      <c r="V23" s="259"/>
      <c r="W23" s="259"/>
      <c r="X23" s="259"/>
      <c r="Y23" s="259"/>
      <c r="Z23" s="259"/>
      <c r="AA23" s="259"/>
      <c r="AB23" s="259"/>
      <c r="AC23" s="259"/>
      <c r="AD23" s="259"/>
      <c r="AE23" s="259"/>
      <c r="AF23" s="259"/>
      <c r="AG23" s="259"/>
      <c r="AH23" s="259"/>
      <c r="AI23" s="259"/>
      <c r="AJ23" s="259"/>
      <c r="AK23" s="259"/>
      <c r="AL23" s="259"/>
      <c r="AM23" s="259"/>
      <c r="AN23" s="259"/>
      <c r="AO23" s="259"/>
      <c r="AP23" s="259"/>
      <c r="AQ23" s="259"/>
      <c r="AR23" s="259"/>
      <c r="AS23" s="259"/>
      <c r="AT23" s="259"/>
      <c r="AU23" s="259"/>
      <c r="AV23" s="259"/>
      <c r="AW23" s="259"/>
      <c r="AX23" s="259"/>
      <c r="AY23" s="259"/>
      <c r="AZ23" s="259"/>
      <c r="BA23" s="259"/>
      <c r="BB23" s="259"/>
      <c r="BC23" s="259"/>
      <c r="BD23" s="259"/>
      <c r="BE23" s="259"/>
      <c r="BF23" s="259"/>
      <c r="BG23" s="259"/>
      <c r="BH23" s="259"/>
      <c r="BI23" s="259"/>
      <c r="BJ23" s="259"/>
      <c r="BK23" s="259"/>
      <c r="BL23" s="259"/>
      <c r="BM23" s="259"/>
      <c r="BN23" s="259"/>
      <c r="BO23" s="259"/>
      <c r="BP23" s="259"/>
      <c r="BQ23" s="259"/>
      <c r="BR23" s="259"/>
      <c r="BS23" s="259"/>
      <c r="BT23" s="259"/>
      <c r="BU23" s="259"/>
      <c r="BV23" s="259"/>
      <c r="BW23" s="259"/>
      <c r="BX23" s="259"/>
      <c r="BY23" s="259"/>
      <c r="BZ23" s="259"/>
      <c r="CA23" s="259"/>
      <c r="CB23" s="259"/>
      <c r="CC23" s="259"/>
      <c r="CD23" s="259"/>
      <c r="CE23" s="259"/>
      <c r="CF23" s="259"/>
      <c r="CG23" s="259"/>
      <c r="CH23" s="259"/>
      <c r="CI23" s="259"/>
      <c r="CJ23" s="259"/>
      <c r="CK23" s="259"/>
      <c r="CL23" s="259"/>
      <c r="CM23" s="259"/>
      <c r="CN23" s="259"/>
      <c r="CO23" s="259"/>
      <c r="CP23" s="259"/>
      <c r="CQ23" s="259"/>
      <c r="CR23" s="259"/>
      <c r="CS23" s="259"/>
      <c r="CT23" s="259"/>
      <c r="CU23" s="259"/>
      <c r="CV23" s="259"/>
      <c r="CW23" s="259"/>
      <c r="CX23" s="259"/>
      <c r="CY23" s="259"/>
      <c r="CZ23" s="259"/>
      <c r="DA23" s="259"/>
      <c r="DB23" s="259"/>
      <c r="DC23" s="259"/>
      <c r="DD23" s="259"/>
      <c r="DE23" s="259"/>
      <c r="DF23" s="259"/>
      <c r="DG23" s="259"/>
      <c r="DH23" s="259"/>
      <c r="DI23" s="259"/>
      <c r="DJ23" s="259"/>
      <c r="DK23" s="259"/>
      <c r="DL23" s="259"/>
      <c r="DM23" s="259"/>
      <c r="DN23" s="259"/>
      <c r="DO23" s="259"/>
      <c r="DP23" s="259"/>
      <c r="DQ23" s="259"/>
      <c r="DR23" s="259"/>
      <c r="DS23" s="259"/>
      <c r="DT23" s="259"/>
      <c r="DU23" s="259"/>
      <c r="DV23" s="259"/>
      <c r="DW23" s="259"/>
      <c r="DX23" s="259"/>
      <c r="DY23" s="259"/>
      <c r="DZ23" s="259"/>
      <c r="EA23" s="259"/>
      <c r="EB23" s="259"/>
      <c r="EC23" s="259"/>
      <c r="ED23" s="259"/>
      <c r="EE23" s="259"/>
      <c r="EF23" s="259"/>
      <c r="EG23" s="259"/>
      <c r="EH23" s="259"/>
      <c r="EI23" s="259"/>
      <c r="EJ23" s="259"/>
      <c r="EK23" s="259"/>
      <c r="EL23" s="259"/>
      <c r="EM23" s="259"/>
      <c r="EN23" s="259"/>
      <c r="EO23" s="259"/>
      <c r="EP23" s="259"/>
      <c r="EQ23" s="259"/>
      <c r="ER23" s="259"/>
      <c r="ES23" s="259"/>
      <c r="ET23" s="259"/>
      <c r="EU23" s="259"/>
      <c r="EV23" s="259"/>
      <c r="EW23" s="259"/>
      <c r="EX23" s="259"/>
      <c r="EY23" s="259"/>
      <c r="EZ23" s="259"/>
      <c r="FA23" s="259"/>
      <c r="FB23" s="259"/>
      <c r="FC23" s="259"/>
      <c r="FD23" s="259"/>
      <c r="FE23" s="259"/>
      <c r="FF23" s="259"/>
      <c r="FG23" s="259"/>
      <c r="FH23" s="259"/>
      <c r="FI23" s="259"/>
      <c r="FJ23" s="259"/>
      <c r="FK23" s="259"/>
      <c r="FL23" s="259"/>
      <c r="FM23" s="259"/>
      <c r="FN23" s="259"/>
      <c r="FO23" s="259"/>
      <c r="FP23" s="259"/>
      <c r="FQ23" s="259"/>
      <c r="FR23" s="259"/>
      <c r="FS23" s="259"/>
      <c r="FT23" s="259"/>
      <c r="FU23" s="259"/>
      <c r="FV23" s="259"/>
      <c r="FW23" s="259"/>
      <c r="FX23" s="259"/>
      <c r="FY23" s="259"/>
      <c r="FZ23" s="259"/>
      <c r="GA23" s="259"/>
      <c r="GB23" s="259"/>
      <c r="GC23" s="259"/>
      <c r="GD23" s="259"/>
      <c r="GE23" s="259"/>
      <c r="GF23" s="259"/>
      <c r="GG23" s="259"/>
      <c r="GH23" s="259"/>
      <c r="GI23" s="259"/>
      <c r="GJ23" s="259"/>
      <c r="GK23" s="259"/>
      <c r="GL23" s="259"/>
      <c r="GM23" s="259"/>
      <c r="GN23" s="259"/>
      <c r="GO23" s="259"/>
      <c r="GP23" s="259"/>
      <c r="GQ23" s="259"/>
      <c r="GR23" s="259"/>
      <c r="GS23" s="259"/>
      <c r="GT23" s="259"/>
      <c r="GU23" s="259"/>
      <c r="GV23" s="259"/>
      <c r="GW23" s="259"/>
      <c r="GX23" s="259"/>
      <c r="GY23" s="259"/>
      <c r="GZ23" s="259"/>
      <c r="HA23" s="259"/>
      <c r="HB23" s="259"/>
      <c r="HC23" s="259"/>
      <c r="HD23" s="259"/>
      <c r="HE23" s="259"/>
      <c r="HF23" s="259"/>
      <c r="HG23" s="259"/>
      <c r="HH23" s="259"/>
      <c r="HI23" s="259"/>
      <c r="HJ23" s="259"/>
      <c r="HK23" s="259"/>
      <c r="HL23" s="259"/>
      <c r="HM23" s="259"/>
      <c r="HN23" s="259"/>
      <c r="HO23" s="259"/>
      <c r="HP23" s="259"/>
      <c r="HQ23" s="259"/>
      <c r="HR23" s="259"/>
      <c r="HS23" s="259"/>
      <c r="HT23" s="259"/>
      <c r="HU23" s="259"/>
      <c r="HV23" s="259"/>
      <c r="HW23" s="259"/>
      <c r="HX23" s="259"/>
    </row>
    <row r="24" spans="1:232" s="326" customFormat="1" ht="5.25" customHeight="1">
      <c r="A24" s="402"/>
      <c r="B24" s="404"/>
      <c r="C24" s="404"/>
      <c r="D24" s="404"/>
      <c r="E24" s="404"/>
      <c r="F24" s="404"/>
      <c r="G24" s="404"/>
      <c r="H24" s="404"/>
      <c r="I24" s="404"/>
      <c r="J24" s="325"/>
      <c r="K24" s="325"/>
      <c r="L24" s="325"/>
      <c r="M24" s="325"/>
      <c r="N24" s="325"/>
      <c r="O24" s="325"/>
      <c r="P24" s="325"/>
      <c r="Q24" s="325"/>
      <c r="R24" s="325"/>
      <c r="S24" s="325"/>
      <c r="T24" s="325"/>
      <c r="U24" s="325"/>
      <c r="V24" s="325"/>
      <c r="W24" s="325"/>
      <c r="X24" s="325"/>
      <c r="Y24" s="325"/>
      <c r="Z24" s="325"/>
      <c r="AA24" s="325"/>
      <c r="AB24" s="325"/>
      <c r="AC24" s="325"/>
      <c r="AD24" s="325"/>
      <c r="AE24" s="325"/>
      <c r="AF24" s="325"/>
      <c r="AG24" s="325"/>
      <c r="AH24" s="325"/>
      <c r="AI24" s="325"/>
      <c r="AJ24" s="325"/>
      <c r="AK24" s="325"/>
      <c r="AL24" s="325"/>
      <c r="AM24" s="325"/>
      <c r="AN24" s="325"/>
      <c r="AO24" s="325"/>
      <c r="AP24" s="325"/>
      <c r="AQ24" s="325"/>
      <c r="AR24" s="325"/>
      <c r="AS24" s="325"/>
      <c r="AT24" s="325"/>
      <c r="AU24" s="325"/>
      <c r="AV24" s="325"/>
      <c r="AW24" s="325"/>
      <c r="AX24" s="325"/>
      <c r="AY24" s="325"/>
      <c r="AZ24" s="325"/>
      <c r="BA24" s="325"/>
      <c r="BB24" s="325"/>
      <c r="BC24" s="325"/>
      <c r="BD24" s="325"/>
      <c r="BE24" s="325"/>
      <c r="BF24" s="325"/>
      <c r="BG24" s="325"/>
      <c r="BH24" s="325"/>
      <c r="BI24" s="325"/>
      <c r="BJ24" s="325"/>
      <c r="BK24" s="325"/>
      <c r="BL24" s="325"/>
      <c r="BM24" s="325"/>
      <c r="BN24" s="325"/>
      <c r="BO24" s="325"/>
      <c r="BP24" s="325"/>
      <c r="BQ24" s="325"/>
      <c r="BR24" s="325"/>
      <c r="BS24" s="325"/>
      <c r="BT24" s="325"/>
      <c r="BU24" s="325"/>
      <c r="BV24" s="325"/>
      <c r="BW24" s="325"/>
      <c r="BX24" s="325"/>
      <c r="BY24" s="325"/>
      <c r="BZ24" s="325"/>
      <c r="CA24" s="325"/>
      <c r="CB24" s="325"/>
      <c r="CC24" s="325"/>
      <c r="CD24" s="325"/>
      <c r="CE24" s="325"/>
      <c r="CF24" s="325"/>
      <c r="CG24" s="325"/>
      <c r="CH24" s="325"/>
      <c r="CI24" s="325"/>
      <c r="CJ24" s="325"/>
      <c r="CK24" s="325"/>
      <c r="CL24" s="325"/>
      <c r="CM24" s="325"/>
      <c r="CN24" s="325"/>
      <c r="CO24" s="325"/>
      <c r="CP24" s="325"/>
      <c r="CQ24" s="325"/>
      <c r="CR24" s="325"/>
      <c r="CS24" s="325"/>
      <c r="CT24" s="325"/>
      <c r="CU24" s="325"/>
      <c r="CV24" s="325"/>
      <c r="CW24" s="325"/>
      <c r="CX24" s="325"/>
      <c r="CY24" s="325"/>
      <c r="CZ24" s="325"/>
      <c r="DA24" s="325"/>
      <c r="DB24" s="325"/>
      <c r="DC24" s="325"/>
      <c r="DD24" s="325"/>
      <c r="DE24" s="325"/>
      <c r="DF24" s="325"/>
      <c r="DG24" s="325"/>
      <c r="DH24" s="325"/>
      <c r="DI24" s="325"/>
      <c r="DJ24" s="325"/>
      <c r="DK24" s="325"/>
      <c r="DL24" s="325"/>
      <c r="DM24" s="325"/>
      <c r="DN24" s="325"/>
      <c r="DO24" s="325"/>
      <c r="DP24" s="325"/>
      <c r="DQ24" s="325"/>
      <c r="DR24" s="325"/>
      <c r="DS24" s="325"/>
      <c r="DT24" s="325"/>
      <c r="DU24" s="325"/>
      <c r="DV24" s="325"/>
      <c r="DW24" s="325"/>
      <c r="DX24" s="325"/>
      <c r="DY24" s="325"/>
      <c r="DZ24" s="325"/>
      <c r="EA24" s="325"/>
      <c r="EB24" s="325"/>
      <c r="EC24" s="325"/>
      <c r="ED24" s="325"/>
      <c r="EE24" s="325"/>
      <c r="EF24" s="325"/>
      <c r="EG24" s="325"/>
      <c r="EH24" s="325"/>
      <c r="EI24" s="325"/>
      <c r="EJ24" s="325"/>
      <c r="EK24" s="325"/>
      <c r="EL24" s="325"/>
      <c r="EM24" s="325"/>
      <c r="EN24" s="325"/>
      <c r="EO24" s="325"/>
      <c r="EP24" s="325"/>
      <c r="EQ24" s="325"/>
      <c r="ER24" s="325"/>
      <c r="ES24" s="325"/>
      <c r="ET24" s="325"/>
      <c r="EU24" s="325"/>
      <c r="EV24" s="325"/>
      <c r="EW24" s="325"/>
      <c r="EX24" s="325"/>
      <c r="EY24" s="325"/>
      <c r="EZ24" s="325"/>
      <c r="FA24" s="325"/>
      <c r="FB24" s="325"/>
      <c r="FC24" s="325"/>
      <c r="FD24" s="325"/>
      <c r="FE24" s="325"/>
      <c r="FF24" s="325"/>
      <c r="FG24" s="325"/>
      <c r="FH24" s="325"/>
      <c r="FI24" s="325"/>
      <c r="FJ24" s="325"/>
      <c r="FK24" s="325"/>
      <c r="FL24" s="325"/>
      <c r="FM24" s="325"/>
      <c r="FN24" s="325"/>
      <c r="FO24" s="325"/>
      <c r="FP24" s="325"/>
      <c r="FQ24" s="325"/>
      <c r="FR24" s="325"/>
      <c r="FS24" s="325"/>
      <c r="FT24" s="325"/>
      <c r="FU24" s="325"/>
      <c r="FV24" s="325"/>
      <c r="FW24" s="325"/>
      <c r="FX24" s="325"/>
      <c r="FY24" s="325"/>
      <c r="FZ24" s="325"/>
      <c r="GA24" s="325"/>
      <c r="GB24" s="325"/>
      <c r="GC24" s="325"/>
      <c r="GD24" s="325"/>
      <c r="GE24" s="325"/>
      <c r="GF24" s="325"/>
      <c r="GG24" s="325"/>
      <c r="GH24" s="325"/>
      <c r="GI24" s="325"/>
      <c r="GJ24" s="325"/>
      <c r="GK24" s="325"/>
      <c r="GL24" s="325"/>
      <c r="GM24" s="325"/>
      <c r="GN24" s="325"/>
      <c r="GO24" s="325"/>
      <c r="GP24" s="325"/>
      <c r="GQ24" s="325"/>
      <c r="GR24" s="325"/>
      <c r="GS24" s="325"/>
      <c r="GT24" s="325"/>
      <c r="GU24" s="325"/>
      <c r="GV24" s="325"/>
      <c r="GW24" s="325"/>
      <c r="GX24" s="325"/>
      <c r="GY24" s="325"/>
      <c r="GZ24" s="325"/>
      <c r="HA24" s="325"/>
      <c r="HB24" s="325"/>
      <c r="HC24" s="325"/>
      <c r="HD24" s="325"/>
      <c r="HE24" s="325"/>
      <c r="HF24" s="325"/>
      <c r="HG24" s="325"/>
      <c r="HH24" s="325"/>
      <c r="HI24" s="325"/>
      <c r="HJ24" s="325"/>
      <c r="HK24" s="325"/>
      <c r="HL24" s="325"/>
      <c r="HM24" s="325"/>
      <c r="HN24" s="325"/>
      <c r="HO24" s="325"/>
      <c r="HP24" s="325"/>
      <c r="HQ24" s="325"/>
      <c r="HR24" s="325"/>
      <c r="HS24" s="325"/>
      <c r="HT24" s="325"/>
      <c r="HU24" s="325"/>
      <c r="HV24" s="325"/>
      <c r="HW24" s="325"/>
      <c r="HX24" s="325"/>
    </row>
    <row r="25" spans="1:232" s="326" customFormat="1" ht="17.25">
      <c r="A25" s="405"/>
      <c r="B25" s="350"/>
      <c r="C25" s="350"/>
      <c r="D25" s="350"/>
      <c r="E25" s="350"/>
      <c r="F25" s="350"/>
      <c r="G25" s="350"/>
      <c r="H25" s="350"/>
      <c r="I25" s="350"/>
      <c r="J25" s="325"/>
      <c r="K25" s="325"/>
      <c r="L25" s="325"/>
      <c r="M25" s="325"/>
      <c r="N25" s="325"/>
      <c r="O25" s="325"/>
      <c r="P25" s="325"/>
      <c r="Q25" s="325"/>
      <c r="R25" s="325"/>
      <c r="S25" s="325"/>
      <c r="T25" s="325"/>
      <c r="U25" s="325"/>
      <c r="V25" s="325"/>
      <c r="W25" s="325"/>
      <c r="X25" s="325"/>
      <c r="Y25" s="325"/>
      <c r="Z25" s="325"/>
      <c r="AA25" s="325"/>
      <c r="AB25" s="325"/>
      <c r="AC25" s="325"/>
      <c r="AD25" s="325"/>
      <c r="AE25" s="325"/>
      <c r="AF25" s="325"/>
      <c r="AG25" s="325"/>
      <c r="AH25" s="325"/>
      <c r="AI25" s="325"/>
      <c r="AJ25" s="325"/>
      <c r="AK25" s="325"/>
      <c r="AL25" s="325"/>
      <c r="AM25" s="325"/>
      <c r="AN25" s="325"/>
      <c r="AO25" s="325"/>
      <c r="AP25" s="325"/>
      <c r="AQ25" s="325"/>
      <c r="AR25" s="325"/>
      <c r="AS25" s="325"/>
      <c r="AT25" s="325"/>
      <c r="AU25" s="325"/>
      <c r="AV25" s="325"/>
      <c r="AW25" s="325"/>
      <c r="AX25" s="325"/>
      <c r="AY25" s="325"/>
      <c r="AZ25" s="325"/>
      <c r="BA25" s="325"/>
      <c r="BB25" s="325"/>
      <c r="BC25" s="325"/>
      <c r="BD25" s="325"/>
      <c r="BE25" s="325"/>
      <c r="BF25" s="325"/>
      <c r="BG25" s="325"/>
      <c r="BH25" s="325"/>
      <c r="BI25" s="325"/>
      <c r="BJ25" s="325"/>
      <c r="BK25" s="325"/>
      <c r="BL25" s="325"/>
      <c r="BM25" s="325"/>
      <c r="BN25" s="325"/>
      <c r="BO25" s="325"/>
      <c r="BP25" s="325"/>
      <c r="BQ25" s="325"/>
      <c r="BR25" s="325"/>
      <c r="BS25" s="325"/>
      <c r="BT25" s="325"/>
      <c r="BU25" s="325"/>
      <c r="BV25" s="325"/>
      <c r="BW25" s="325"/>
      <c r="BX25" s="325"/>
      <c r="BY25" s="325"/>
      <c r="BZ25" s="325"/>
      <c r="CA25" s="325"/>
      <c r="CB25" s="325"/>
      <c r="CC25" s="325"/>
      <c r="CD25" s="325"/>
      <c r="CE25" s="325"/>
      <c r="CF25" s="325"/>
      <c r="CG25" s="325"/>
      <c r="CH25" s="325"/>
      <c r="CI25" s="325"/>
      <c r="CJ25" s="325"/>
      <c r="CK25" s="325"/>
      <c r="CL25" s="325"/>
      <c r="CM25" s="325"/>
      <c r="CN25" s="325"/>
      <c r="CO25" s="325"/>
      <c r="CP25" s="325"/>
      <c r="CQ25" s="325"/>
      <c r="CR25" s="325"/>
      <c r="CS25" s="325"/>
      <c r="CT25" s="325"/>
      <c r="CU25" s="325"/>
      <c r="CV25" s="325"/>
      <c r="CW25" s="325"/>
      <c r="CX25" s="325"/>
      <c r="CY25" s="325"/>
      <c r="CZ25" s="325"/>
      <c r="DA25" s="325"/>
      <c r="DB25" s="325"/>
      <c r="DC25" s="325"/>
      <c r="DD25" s="325"/>
      <c r="DE25" s="325"/>
      <c r="DF25" s="325"/>
      <c r="DG25" s="325"/>
      <c r="DH25" s="325"/>
      <c r="DI25" s="325"/>
      <c r="DJ25" s="325"/>
      <c r="DK25" s="325"/>
      <c r="DL25" s="325"/>
      <c r="DM25" s="325"/>
      <c r="DN25" s="325"/>
      <c r="DO25" s="325"/>
      <c r="DP25" s="325"/>
      <c r="DQ25" s="325"/>
      <c r="DR25" s="325"/>
      <c r="DS25" s="325"/>
      <c r="DT25" s="325"/>
      <c r="DU25" s="325"/>
      <c r="DV25" s="325"/>
      <c r="DW25" s="325"/>
      <c r="DX25" s="325"/>
      <c r="DY25" s="325"/>
      <c r="DZ25" s="325"/>
      <c r="EA25" s="325"/>
      <c r="EB25" s="325"/>
      <c r="EC25" s="325"/>
      <c r="ED25" s="325"/>
      <c r="EE25" s="325"/>
      <c r="EF25" s="325"/>
      <c r="EG25" s="325"/>
      <c r="EH25" s="325"/>
      <c r="EI25" s="325"/>
      <c r="EJ25" s="325"/>
      <c r="EK25" s="325"/>
      <c r="EL25" s="325"/>
      <c r="EM25" s="325"/>
      <c r="EN25" s="325"/>
      <c r="EO25" s="325"/>
      <c r="EP25" s="325"/>
      <c r="EQ25" s="325"/>
      <c r="ER25" s="325"/>
      <c r="ES25" s="325"/>
      <c r="ET25" s="325"/>
      <c r="EU25" s="325"/>
      <c r="EV25" s="325"/>
      <c r="EW25" s="325"/>
      <c r="EX25" s="325"/>
      <c r="EY25" s="325"/>
      <c r="EZ25" s="325"/>
      <c r="FA25" s="325"/>
      <c r="FB25" s="325"/>
      <c r="FC25" s="325"/>
      <c r="FD25" s="325"/>
      <c r="FE25" s="325"/>
      <c r="FF25" s="325"/>
      <c r="FG25" s="325"/>
      <c r="FH25" s="325"/>
      <c r="FI25" s="325"/>
      <c r="FJ25" s="325"/>
      <c r="FK25" s="325"/>
      <c r="FL25" s="325"/>
      <c r="FM25" s="325"/>
      <c r="FN25" s="325"/>
      <c r="FO25" s="325"/>
      <c r="FP25" s="325"/>
      <c r="FQ25" s="325"/>
      <c r="FR25" s="325"/>
      <c r="FS25" s="325"/>
      <c r="FT25" s="325"/>
      <c r="FU25" s="325"/>
      <c r="FV25" s="325"/>
      <c r="FW25" s="325"/>
      <c r="FX25" s="325"/>
      <c r="FY25" s="325"/>
      <c r="FZ25" s="325"/>
      <c r="GA25" s="325"/>
      <c r="GB25" s="325"/>
      <c r="GC25" s="325"/>
      <c r="GD25" s="325"/>
      <c r="GE25" s="325"/>
      <c r="GF25" s="325"/>
      <c r="GG25" s="325"/>
      <c r="GH25" s="325"/>
      <c r="GI25" s="325"/>
      <c r="GJ25" s="325"/>
      <c r="GK25" s="325"/>
      <c r="GL25" s="325"/>
      <c r="GM25" s="325"/>
      <c r="GN25" s="325"/>
      <c r="GO25" s="325"/>
      <c r="GP25" s="325"/>
      <c r="GQ25" s="325"/>
      <c r="GR25" s="325"/>
      <c r="GS25" s="325"/>
      <c r="GT25" s="325"/>
      <c r="GU25" s="325"/>
      <c r="GV25" s="325"/>
      <c r="GW25" s="325"/>
      <c r="GX25" s="325"/>
      <c r="GY25" s="325"/>
      <c r="GZ25" s="325"/>
      <c r="HA25" s="325"/>
      <c r="HB25" s="325"/>
      <c r="HC25" s="325"/>
      <c r="HD25" s="325"/>
      <c r="HE25" s="325"/>
      <c r="HF25" s="325"/>
      <c r="HG25" s="325"/>
      <c r="HH25" s="325"/>
      <c r="HI25" s="325"/>
      <c r="HJ25" s="325"/>
      <c r="HK25" s="325"/>
      <c r="HL25" s="325"/>
      <c r="HM25" s="325"/>
      <c r="HN25" s="325"/>
      <c r="HO25" s="325"/>
      <c r="HP25" s="325"/>
      <c r="HQ25" s="325"/>
      <c r="HR25" s="325"/>
      <c r="HS25" s="325"/>
      <c r="HT25" s="325"/>
      <c r="HU25" s="325"/>
      <c r="HV25" s="325"/>
      <c r="HW25" s="325"/>
      <c r="HX25" s="325"/>
    </row>
    <row r="26" spans="1:232" s="326" customFormat="1" ht="17.25">
      <c r="A26" s="405"/>
      <c r="B26" s="351"/>
      <c r="C26" s="350"/>
      <c r="D26" s="350"/>
      <c r="E26" s="350"/>
      <c r="F26" s="350"/>
      <c r="G26" s="350"/>
      <c r="H26" s="350"/>
      <c r="I26" s="350"/>
      <c r="J26" s="325"/>
      <c r="K26" s="325"/>
      <c r="L26" s="325"/>
      <c r="M26" s="325"/>
      <c r="N26" s="325"/>
      <c r="O26" s="325"/>
      <c r="P26" s="325"/>
      <c r="Q26" s="325"/>
      <c r="R26" s="325"/>
      <c r="S26" s="325"/>
      <c r="T26" s="325"/>
      <c r="U26" s="325"/>
      <c r="V26" s="325"/>
      <c r="W26" s="325"/>
      <c r="X26" s="325"/>
      <c r="Y26" s="325"/>
      <c r="Z26" s="325"/>
      <c r="AA26" s="325"/>
      <c r="AB26" s="325"/>
      <c r="AC26" s="325"/>
      <c r="AD26" s="325"/>
      <c r="AE26" s="325"/>
      <c r="AF26" s="325"/>
      <c r="AG26" s="325"/>
      <c r="AH26" s="325"/>
      <c r="AI26" s="325"/>
      <c r="AJ26" s="325"/>
      <c r="AK26" s="325"/>
      <c r="AL26" s="325"/>
      <c r="AM26" s="325"/>
      <c r="AN26" s="325"/>
      <c r="AO26" s="325"/>
      <c r="AP26" s="325"/>
      <c r="AQ26" s="325"/>
      <c r="AR26" s="325"/>
      <c r="AS26" s="325"/>
      <c r="AT26" s="325"/>
      <c r="AU26" s="325"/>
      <c r="AV26" s="325"/>
      <c r="AW26" s="325"/>
      <c r="AX26" s="325"/>
      <c r="AY26" s="325"/>
      <c r="AZ26" s="325"/>
      <c r="BA26" s="325"/>
      <c r="BB26" s="325"/>
      <c r="BC26" s="325"/>
      <c r="BD26" s="325"/>
      <c r="BE26" s="325"/>
      <c r="BF26" s="325"/>
      <c r="BG26" s="325"/>
      <c r="BH26" s="325"/>
      <c r="BI26" s="325"/>
      <c r="BJ26" s="325"/>
      <c r="BK26" s="325"/>
      <c r="BL26" s="325"/>
      <c r="BM26" s="325"/>
      <c r="BN26" s="325"/>
      <c r="BO26" s="325"/>
      <c r="BP26" s="325"/>
      <c r="BQ26" s="325"/>
      <c r="BR26" s="325"/>
      <c r="BS26" s="325"/>
      <c r="BT26" s="325"/>
      <c r="BU26" s="325"/>
      <c r="BV26" s="325"/>
      <c r="BW26" s="325"/>
      <c r="BX26" s="325"/>
      <c r="BY26" s="325"/>
      <c r="BZ26" s="325"/>
      <c r="CA26" s="325"/>
      <c r="CB26" s="325"/>
      <c r="CC26" s="325"/>
      <c r="CD26" s="325"/>
      <c r="CE26" s="325"/>
      <c r="CF26" s="325"/>
      <c r="CG26" s="325"/>
      <c r="CH26" s="325"/>
      <c r="CI26" s="325"/>
      <c r="CJ26" s="325"/>
      <c r="CK26" s="325"/>
      <c r="CL26" s="325"/>
      <c r="CM26" s="325"/>
      <c r="CN26" s="325"/>
      <c r="CO26" s="325"/>
      <c r="CP26" s="325"/>
      <c r="CQ26" s="325"/>
      <c r="CR26" s="325"/>
      <c r="CS26" s="325"/>
      <c r="CT26" s="325"/>
      <c r="CU26" s="325"/>
      <c r="CV26" s="325"/>
      <c r="CW26" s="325"/>
      <c r="CX26" s="325"/>
      <c r="CY26" s="325"/>
      <c r="CZ26" s="325"/>
      <c r="DA26" s="325"/>
      <c r="DB26" s="325"/>
      <c r="DC26" s="325"/>
      <c r="DD26" s="325"/>
      <c r="DE26" s="325"/>
      <c r="DF26" s="325"/>
      <c r="DG26" s="325"/>
      <c r="DH26" s="325"/>
      <c r="DI26" s="325"/>
      <c r="DJ26" s="325"/>
      <c r="DK26" s="325"/>
      <c r="DL26" s="325"/>
      <c r="DM26" s="325"/>
      <c r="DN26" s="325"/>
      <c r="DO26" s="325"/>
      <c r="DP26" s="325"/>
      <c r="DQ26" s="325"/>
      <c r="DR26" s="325"/>
      <c r="DS26" s="325"/>
      <c r="DT26" s="325"/>
      <c r="DU26" s="325"/>
      <c r="DV26" s="325"/>
      <c r="DW26" s="325"/>
      <c r="DX26" s="325"/>
      <c r="DY26" s="325"/>
      <c r="DZ26" s="325"/>
      <c r="EA26" s="325"/>
      <c r="EB26" s="325"/>
      <c r="EC26" s="325"/>
      <c r="ED26" s="325"/>
      <c r="EE26" s="325"/>
      <c r="EF26" s="325"/>
      <c r="EG26" s="325"/>
      <c r="EH26" s="325"/>
      <c r="EI26" s="325"/>
      <c r="EJ26" s="325"/>
      <c r="EK26" s="325"/>
      <c r="EL26" s="325"/>
      <c r="EM26" s="325"/>
      <c r="EN26" s="325"/>
      <c r="EO26" s="325"/>
      <c r="EP26" s="325"/>
      <c r="EQ26" s="325"/>
      <c r="ER26" s="325"/>
      <c r="ES26" s="325"/>
      <c r="ET26" s="325"/>
      <c r="EU26" s="325"/>
      <c r="EV26" s="325"/>
      <c r="EW26" s="325"/>
      <c r="EX26" s="325"/>
      <c r="EY26" s="325"/>
      <c r="EZ26" s="325"/>
      <c r="FA26" s="325"/>
      <c r="FB26" s="325"/>
      <c r="FC26" s="325"/>
      <c r="FD26" s="325"/>
      <c r="FE26" s="325"/>
      <c r="FF26" s="325"/>
      <c r="FG26" s="325"/>
      <c r="FH26" s="325"/>
      <c r="FI26" s="325"/>
      <c r="FJ26" s="325"/>
      <c r="FK26" s="325"/>
      <c r="FL26" s="325"/>
      <c r="FM26" s="325"/>
      <c r="FN26" s="325"/>
      <c r="FO26" s="325"/>
      <c r="FP26" s="325"/>
      <c r="FQ26" s="325"/>
      <c r="FR26" s="325"/>
      <c r="FS26" s="325"/>
      <c r="FT26" s="325"/>
      <c r="FU26" s="325"/>
      <c r="FV26" s="325"/>
      <c r="FW26" s="325"/>
      <c r="FX26" s="325"/>
      <c r="FY26" s="325"/>
      <c r="FZ26" s="325"/>
      <c r="GA26" s="325"/>
      <c r="GB26" s="325"/>
      <c r="GC26" s="325"/>
      <c r="GD26" s="325"/>
      <c r="GE26" s="325"/>
      <c r="GF26" s="325"/>
      <c r="GG26" s="325"/>
      <c r="GH26" s="325"/>
      <c r="GI26" s="325"/>
      <c r="GJ26" s="325"/>
      <c r="GK26" s="325"/>
      <c r="GL26" s="325"/>
      <c r="GM26" s="325"/>
      <c r="GN26" s="325"/>
      <c r="GO26" s="325"/>
      <c r="GP26" s="325"/>
      <c r="GQ26" s="325"/>
      <c r="GR26" s="325"/>
      <c r="GS26" s="325"/>
      <c r="GT26" s="325"/>
      <c r="GU26" s="325"/>
      <c r="GV26" s="325"/>
      <c r="GW26" s="325"/>
      <c r="GX26" s="325"/>
      <c r="GY26" s="325"/>
      <c r="GZ26" s="325"/>
      <c r="HA26" s="325"/>
      <c r="HB26" s="325"/>
      <c r="HC26" s="325"/>
      <c r="HD26" s="325"/>
      <c r="HE26" s="325"/>
      <c r="HF26" s="325"/>
      <c r="HG26" s="325"/>
      <c r="HH26" s="325"/>
      <c r="HI26" s="325"/>
      <c r="HJ26" s="325"/>
      <c r="HK26" s="325"/>
      <c r="HL26" s="325"/>
      <c r="HM26" s="325"/>
      <c r="HN26" s="325"/>
      <c r="HO26" s="325"/>
      <c r="HP26" s="325"/>
      <c r="HQ26" s="325"/>
      <c r="HR26" s="325"/>
      <c r="HS26" s="325"/>
      <c r="HT26" s="325"/>
      <c r="HU26" s="325"/>
      <c r="HV26" s="325"/>
      <c r="HW26" s="325"/>
      <c r="HX26" s="325"/>
    </row>
    <row r="27" spans="1:232" ht="17.25">
      <c r="A27" s="325"/>
      <c r="B27" s="352"/>
      <c r="C27" s="352"/>
      <c r="D27" s="352"/>
      <c r="E27" s="352"/>
      <c r="F27" s="352"/>
      <c r="G27" s="352"/>
      <c r="H27" s="352"/>
      <c r="I27" s="352"/>
    </row>
    <row r="28" spans="1:232" ht="17.25">
      <c r="A28" s="325"/>
      <c r="B28" s="352"/>
      <c r="C28" s="352"/>
      <c r="D28" s="352"/>
      <c r="E28" s="352"/>
      <c r="F28" s="352"/>
      <c r="G28" s="352"/>
      <c r="H28" s="352"/>
      <c r="I28" s="352"/>
    </row>
    <row r="29" spans="1:232" ht="17.25">
      <c r="A29" s="325"/>
      <c r="B29" s="352"/>
      <c r="C29" s="352"/>
      <c r="D29" s="352"/>
      <c r="E29" s="352"/>
      <c r="F29" s="352"/>
      <c r="G29" s="352"/>
      <c r="H29" s="352"/>
      <c r="I29" s="352"/>
    </row>
  </sheetData>
  <mergeCells count="10">
    <mergeCell ref="B3:I3"/>
    <mergeCell ref="B4:B6"/>
    <mergeCell ref="C4:C6"/>
    <mergeCell ref="D4:I4"/>
    <mergeCell ref="D5:D6"/>
    <mergeCell ref="E5:E6"/>
    <mergeCell ref="F5:F6"/>
    <mergeCell ref="G5:G6"/>
    <mergeCell ref="H5:H6"/>
    <mergeCell ref="I5:I6"/>
  </mergeCells>
  <phoneticPr fontId="37"/>
  <pageMargins left="0.78749999999999998" right="0.78749999999999998" top="0.86597222222222203" bottom="0.51180555555555596" header="0.511811023622047" footer="0.511811023622047"/>
  <pageSetup paperSize="9" orientation="portrait" horizontalDpi="300" verticalDpi="3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J27"/>
  <sheetViews>
    <sheetView showGridLines="0" view="pageBreakPreview" zoomScale="60" zoomScaleNormal="70" zoomScalePageLayoutView="85" workbookViewId="0">
      <pane xSplit="1" ySplit="6" topLeftCell="B7" activePane="bottomRight" state="frozen"/>
      <selection activeCell="Y10" sqref="Y10"/>
      <selection pane="topRight" activeCell="Y10" sqref="Y10"/>
      <selection pane="bottomLeft" activeCell="Y10" sqref="Y10"/>
      <selection pane="bottomRight" activeCell="S2" sqref="S2"/>
    </sheetView>
  </sheetViews>
  <sheetFormatPr defaultColWidth="13.375" defaultRowHeight="14.25"/>
  <cols>
    <col min="1" max="1" width="9.625" style="371" customWidth="1"/>
    <col min="2" max="2" width="9.5" style="371" customWidth="1"/>
    <col min="3" max="3" width="7" style="371" customWidth="1"/>
    <col min="4" max="9" width="5.875" style="371" customWidth="1"/>
    <col min="10" max="10" width="7.125" style="371" customWidth="1"/>
    <col min="11" max="11" width="11.125" style="371" customWidth="1"/>
    <col min="12" max="12" width="10.25" style="371" customWidth="1"/>
    <col min="13" max="13" width="7.125" style="371" customWidth="1"/>
    <col min="14" max="14" width="9.875" style="371" customWidth="1"/>
    <col min="15" max="15" width="7.125" style="371" customWidth="1"/>
    <col min="16" max="16" width="8.375" style="371" customWidth="1"/>
    <col min="17" max="17" width="5.875" style="371" customWidth="1"/>
    <col min="18" max="18" width="7.125" style="371" customWidth="1"/>
    <col min="19" max="19" width="12.375" style="371" customWidth="1"/>
    <col min="20" max="20" width="7.5" style="371" customWidth="1"/>
    <col min="21" max="256" width="13.375" style="371"/>
    <col min="257" max="257" width="9.625" style="371" customWidth="1"/>
    <col min="258" max="258" width="9.5" style="371" customWidth="1"/>
    <col min="259" max="259" width="7" style="371" customWidth="1"/>
    <col min="260" max="265" width="5.875" style="371" customWidth="1"/>
    <col min="266" max="266" width="7.125" style="371" customWidth="1"/>
    <col min="267" max="267" width="9.625" style="371" customWidth="1"/>
    <col min="268" max="268" width="8.375" style="371" customWidth="1"/>
    <col min="269" max="270" width="7.125" style="371" customWidth="1"/>
    <col min="271" max="273" width="5.875" style="371" customWidth="1"/>
    <col min="274" max="275" width="7.125" style="371" customWidth="1"/>
    <col min="276" max="276" width="7.5" style="371" customWidth="1"/>
    <col min="277" max="512" width="13.375" style="371"/>
    <col min="513" max="513" width="9.625" style="371" customWidth="1"/>
    <col min="514" max="514" width="9.5" style="371" customWidth="1"/>
    <col min="515" max="515" width="7" style="371" customWidth="1"/>
    <col min="516" max="521" width="5.875" style="371" customWidth="1"/>
    <col min="522" max="522" width="7.125" style="371" customWidth="1"/>
    <col min="523" max="523" width="9.625" style="371" customWidth="1"/>
    <col min="524" max="524" width="8.375" style="371" customWidth="1"/>
    <col min="525" max="526" width="7.125" style="371" customWidth="1"/>
    <col min="527" max="529" width="5.875" style="371" customWidth="1"/>
    <col min="530" max="531" width="7.125" style="371" customWidth="1"/>
    <col min="532" max="532" width="7.5" style="371" customWidth="1"/>
    <col min="533" max="768" width="13.375" style="371"/>
    <col min="769" max="769" width="9.625" style="371" customWidth="1"/>
    <col min="770" max="770" width="9.5" style="371" customWidth="1"/>
    <col min="771" max="771" width="7" style="371" customWidth="1"/>
    <col min="772" max="777" width="5.875" style="371" customWidth="1"/>
    <col min="778" max="778" width="7.125" style="371" customWidth="1"/>
    <col min="779" max="779" width="9.625" style="371" customWidth="1"/>
    <col min="780" max="780" width="8.375" style="371" customWidth="1"/>
    <col min="781" max="782" width="7.125" style="371" customWidth="1"/>
    <col min="783" max="785" width="5.875" style="371" customWidth="1"/>
    <col min="786" max="787" width="7.125" style="371" customWidth="1"/>
    <col min="788" max="788" width="7.5" style="371" customWidth="1"/>
    <col min="789" max="1024" width="13.375" style="371"/>
    <col min="1025" max="16384" width="13.375" style="290"/>
  </cols>
  <sheetData>
    <row r="1" spans="1:234" s="356" customFormat="1" ht="21" customHeight="1">
      <c r="A1" s="353" t="s">
        <v>242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5"/>
      <c r="U1" s="355"/>
      <c r="V1" s="355"/>
      <c r="W1" s="355"/>
      <c r="X1" s="355"/>
      <c r="Y1" s="355"/>
      <c r="Z1" s="355"/>
      <c r="AA1" s="355"/>
      <c r="AB1" s="355"/>
      <c r="AC1" s="355"/>
      <c r="AD1" s="355"/>
      <c r="AE1" s="355"/>
      <c r="AF1" s="355"/>
      <c r="AG1" s="355"/>
      <c r="AH1" s="355"/>
      <c r="AI1" s="355"/>
      <c r="AJ1" s="355"/>
      <c r="AK1" s="355"/>
      <c r="AL1" s="355"/>
      <c r="AM1" s="355"/>
      <c r="AN1" s="355"/>
      <c r="AO1" s="355"/>
      <c r="AP1" s="355"/>
      <c r="AQ1" s="355"/>
      <c r="AR1" s="355"/>
      <c r="AS1" s="355"/>
      <c r="AT1" s="355"/>
      <c r="AU1" s="355"/>
      <c r="AV1" s="355"/>
      <c r="AW1" s="355"/>
      <c r="AX1" s="355"/>
      <c r="AY1" s="355"/>
      <c r="AZ1" s="355"/>
      <c r="BA1" s="355"/>
      <c r="BB1" s="355"/>
      <c r="BC1" s="355"/>
      <c r="BD1" s="355"/>
      <c r="BE1" s="355"/>
      <c r="BF1" s="355"/>
      <c r="BG1" s="355"/>
      <c r="BH1" s="355"/>
      <c r="BI1" s="355"/>
      <c r="BJ1" s="355"/>
      <c r="BK1" s="355"/>
      <c r="BL1" s="355"/>
      <c r="BM1" s="355"/>
      <c r="BN1" s="355"/>
      <c r="BO1" s="355"/>
      <c r="BP1" s="355"/>
      <c r="BQ1" s="355"/>
      <c r="BR1" s="355"/>
      <c r="BS1" s="355"/>
      <c r="BT1" s="355"/>
      <c r="BU1" s="355"/>
      <c r="BV1" s="355"/>
      <c r="BW1" s="355"/>
      <c r="BX1" s="355"/>
      <c r="BY1" s="355"/>
      <c r="BZ1" s="355"/>
      <c r="CA1" s="355"/>
      <c r="CB1" s="355"/>
      <c r="CC1" s="355"/>
      <c r="CD1" s="355"/>
      <c r="CE1" s="355"/>
      <c r="CF1" s="355"/>
      <c r="CG1" s="355"/>
      <c r="CH1" s="355"/>
      <c r="CI1" s="355"/>
      <c r="CJ1" s="355"/>
      <c r="CK1" s="355"/>
      <c r="CL1" s="355"/>
      <c r="CM1" s="355"/>
      <c r="CN1" s="355"/>
      <c r="CO1" s="355"/>
      <c r="CP1" s="355"/>
      <c r="CQ1" s="355"/>
      <c r="CR1" s="355"/>
      <c r="CS1" s="355"/>
      <c r="CT1" s="355"/>
      <c r="CU1" s="355"/>
      <c r="CV1" s="355"/>
      <c r="CW1" s="355"/>
      <c r="CX1" s="355"/>
      <c r="CY1" s="355"/>
      <c r="CZ1" s="355"/>
      <c r="DA1" s="355"/>
      <c r="DB1" s="355"/>
      <c r="DC1" s="355"/>
      <c r="DD1" s="355"/>
      <c r="DE1" s="355"/>
      <c r="DF1" s="355"/>
      <c r="DG1" s="355"/>
      <c r="DH1" s="355"/>
      <c r="DI1" s="355"/>
      <c r="DJ1" s="355"/>
      <c r="DK1" s="355"/>
      <c r="DL1" s="355"/>
      <c r="DM1" s="355"/>
      <c r="DN1" s="355"/>
      <c r="DO1" s="355"/>
      <c r="DP1" s="355"/>
      <c r="DQ1" s="355"/>
      <c r="DR1" s="355"/>
      <c r="DS1" s="355"/>
      <c r="DT1" s="355"/>
      <c r="DU1" s="355"/>
      <c r="DV1" s="355"/>
      <c r="DW1" s="355"/>
      <c r="DX1" s="355"/>
      <c r="DY1" s="355"/>
      <c r="DZ1" s="355"/>
      <c r="EA1" s="355"/>
      <c r="EB1" s="355"/>
      <c r="EC1" s="355"/>
      <c r="ED1" s="355"/>
      <c r="EE1" s="355"/>
      <c r="EF1" s="355"/>
      <c r="EG1" s="355"/>
      <c r="EH1" s="355"/>
      <c r="EI1" s="355"/>
      <c r="EJ1" s="355"/>
      <c r="EK1" s="355"/>
      <c r="EL1" s="355"/>
      <c r="EM1" s="355"/>
      <c r="EN1" s="355"/>
      <c r="EO1" s="355"/>
      <c r="EP1" s="355"/>
      <c r="EQ1" s="355"/>
      <c r="ER1" s="355"/>
      <c r="ES1" s="355"/>
      <c r="ET1" s="355"/>
      <c r="EU1" s="355"/>
      <c r="EV1" s="355"/>
      <c r="EW1" s="355"/>
      <c r="EX1" s="355"/>
      <c r="EY1" s="355"/>
      <c r="EZ1" s="355"/>
      <c r="FA1" s="355"/>
      <c r="FB1" s="355"/>
      <c r="FC1" s="355"/>
      <c r="FD1" s="355"/>
      <c r="FE1" s="355"/>
      <c r="FF1" s="355"/>
      <c r="FG1" s="355"/>
      <c r="FH1" s="355"/>
      <c r="FI1" s="355"/>
      <c r="FJ1" s="355"/>
      <c r="FK1" s="355"/>
      <c r="FL1" s="355"/>
      <c r="FM1" s="355"/>
      <c r="FN1" s="355"/>
      <c r="FO1" s="355"/>
      <c r="FP1" s="355"/>
      <c r="FQ1" s="355"/>
      <c r="FR1" s="355"/>
      <c r="FS1" s="355"/>
      <c r="FT1" s="355"/>
      <c r="FU1" s="355"/>
      <c r="FV1" s="355"/>
      <c r="FW1" s="355"/>
      <c r="FX1" s="355"/>
      <c r="FY1" s="355"/>
      <c r="FZ1" s="355"/>
      <c r="GA1" s="355"/>
      <c r="GB1" s="355"/>
      <c r="GC1" s="355"/>
      <c r="GD1" s="355"/>
      <c r="GE1" s="355"/>
      <c r="GF1" s="355"/>
      <c r="GG1" s="355"/>
      <c r="GH1" s="355"/>
      <c r="GI1" s="355"/>
      <c r="GJ1" s="355"/>
      <c r="GK1" s="355"/>
      <c r="GL1" s="355"/>
      <c r="GM1" s="355"/>
      <c r="GN1" s="355"/>
      <c r="GO1" s="355"/>
      <c r="GP1" s="355"/>
      <c r="GQ1" s="355"/>
      <c r="GR1" s="355"/>
      <c r="GS1" s="355"/>
      <c r="GT1" s="355"/>
      <c r="GU1" s="355"/>
      <c r="GV1" s="355"/>
      <c r="GW1" s="355"/>
      <c r="GX1" s="355"/>
      <c r="GY1" s="355"/>
      <c r="GZ1" s="355"/>
      <c r="HA1" s="355"/>
      <c r="HB1" s="355"/>
      <c r="HC1" s="355"/>
      <c r="HD1" s="355"/>
      <c r="HE1" s="355"/>
      <c r="HF1" s="355"/>
      <c r="HG1" s="355"/>
      <c r="HH1" s="355"/>
      <c r="HI1" s="355"/>
      <c r="HJ1" s="355"/>
      <c r="HK1" s="355"/>
      <c r="HL1" s="355"/>
      <c r="HM1" s="355"/>
      <c r="HN1" s="355"/>
      <c r="HO1" s="355"/>
      <c r="HP1" s="355"/>
      <c r="HQ1" s="355"/>
      <c r="HR1" s="355"/>
      <c r="HS1" s="355"/>
      <c r="HT1" s="355"/>
      <c r="HU1" s="355"/>
      <c r="HV1" s="355"/>
      <c r="HW1" s="355"/>
      <c r="HX1" s="355"/>
      <c r="HY1" s="355"/>
      <c r="HZ1" s="355"/>
    </row>
    <row r="2" spans="1:234" s="313" customFormat="1" ht="17.25">
      <c r="A2" s="357"/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407"/>
      <c r="S2" s="396" t="s">
        <v>284</v>
      </c>
      <c r="T2" s="311"/>
      <c r="U2" s="311"/>
      <c r="V2" s="311"/>
      <c r="W2" s="311"/>
      <c r="X2" s="311"/>
      <c r="Y2" s="311"/>
      <c r="Z2" s="311"/>
      <c r="AA2" s="311"/>
      <c r="AB2" s="311"/>
      <c r="AC2" s="311"/>
      <c r="AD2" s="311"/>
      <c r="AE2" s="311"/>
      <c r="AF2" s="311"/>
      <c r="AG2" s="311"/>
      <c r="AH2" s="311"/>
      <c r="AI2" s="311"/>
      <c r="AJ2" s="311"/>
      <c r="AK2" s="311"/>
      <c r="AL2" s="311"/>
      <c r="AM2" s="311"/>
      <c r="AN2" s="311"/>
      <c r="AO2" s="311"/>
      <c r="AP2" s="311"/>
      <c r="AQ2" s="311"/>
      <c r="AR2" s="311"/>
      <c r="AS2" s="311"/>
      <c r="AT2" s="311"/>
      <c r="AU2" s="311"/>
      <c r="AV2" s="311"/>
      <c r="AW2" s="311"/>
      <c r="AX2" s="311"/>
      <c r="AY2" s="311"/>
      <c r="AZ2" s="311"/>
      <c r="BA2" s="311"/>
      <c r="BB2" s="311"/>
      <c r="BC2" s="311"/>
      <c r="BD2" s="311"/>
      <c r="BE2" s="311"/>
      <c r="BF2" s="311"/>
      <c r="BG2" s="311"/>
      <c r="BH2" s="311"/>
      <c r="BI2" s="311"/>
      <c r="BJ2" s="311"/>
      <c r="BK2" s="311"/>
      <c r="BL2" s="311"/>
      <c r="BM2" s="311"/>
      <c r="BN2" s="311"/>
      <c r="BO2" s="311"/>
      <c r="BP2" s="311"/>
      <c r="BQ2" s="311"/>
      <c r="BR2" s="311"/>
      <c r="BS2" s="311"/>
      <c r="BT2" s="311"/>
      <c r="BU2" s="311"/>
      <c r="BV2" s="311"/>
      <c r="BW2" s="311"/>
      <c r="BX2" s="311"/>
      <c r="BY2" s="311"/>
      <c r="BZ2" s="311"/>
      <c r="CA2" s="311"/>
      <c r="CB2" s="311"/>
      <c r="CC2" s="311"/>
      <c r="CD2" s="311"/>
      <c r="CE2" s="311"/>
      <c r="CF2" s="311"/>
      <c r="CG2" s="311"/>
      <c r="CH2" s="311"/>
      <c r="CI2" s="311"/>
      <c r="CJ2" s="311"/>
      <c r="CK2" s="311"/>
      <c r="CL2" s="311"/>
      <c r="CM2" s="311"/>
      <c r="CN2" s="311"/>
      <c r="CO2" s="311"/>
      <c r="CP2" s="311"/>
      <c r="CQ2" s="311"/>
      <c r="CR2" s="311"/>
      <c r="CS2" s="311"/>
      <c r="CT2" s="311"/>
      <c r="CU2" s="311"/>
      <c r="CV2" s="311"/>
      <c r="CW2" s="311"/>
      <c r="CX2" s="311"/>
      <c r="CY2" s="311"/>
      <c r="CZ2" s="311"/>
      <c r="DA2" s="311"/>
      <c r="DB2" s="311"/>
      <c r="DC2" s="311"/>
      <c r="DD2" s="311"/>
      <c r="DE2" s="311"/>
      <c r="DF2" s="311"/>
      <c r="DG2" s="311"/>
      <c r="DH2" s="311"/>
      <c r="DI2" s="311"/>
      <c r="DJ2" s="311"/>
      <c r="DK2" s="311"/>
      <c r="DL2" s="311"/>
      <c r="DM2" s="311"/>
      <c r="DN2" s="311"/>
      <c r="DO2" s="311"/>
      <c r="DP2" s="311"/>
      <c r="DQ2" s="311"/>
      <c r="DR2" s="311"/>
      <c r="DS2" s="311"/>
      <c r="DT2" s="311"/>
      <c r="DU2" s="311"/>
      <c r="DV2" s="311"/>
      <c r="DW2" s="311"/>
      <c r="DX2" s="311"/>
      <c r="DY2" s="311"/>
      <c r="DZ2" s="311"/>
      <c r="EA2" s="311"/>
      <c r="EB2" s="311"/>
      <c r="EC2" s="311"/>
      <c r="ED2" s="311"/>
      <c r="EE2" s="311"/>
      <c r="EF2" s="311"/>
      <c r="EG2" s="311"/>
      <c r="EH2" s="311"/>
      <c r="EI2" s="311"/>
      <c r="EJ2" s="311"/>
      <c r="EK2" s="311"/>
      <c r="EL2" s="311"/>
      <c r="EM2" s="311"/>
      <c r="EN2" s="311"/>
      <c r="EO2" s="311"/>
      <c r="EP2" s="311"/>
      <c r="EQ2" s="311"/>
      <c r="ER2" s="311"/>
      <c r="ES2" s="311"/>
      <c r="ET2" s="311"/>
      <c r="EU2" s="311"/>
      <c r="EV2" s="311"/>
      <c r="EW2" s="311"/>
      <c r="EX2" s="311"/>
      <c r="EY2" s="311"/>
      <c r="EZ2" s="311"/>
      <c r="FA2" s="311"/>
      <c r="FB2" s="311"/>
      <c r="FC2" s="311"/>
      <c r="FD2" s="311"/>
      <c r="FE2" s="311"/>
      <c r="FF2" s="311"/>
      <c r="FG2" s="311"/>
      <c r="FH2" s="311"/>
      <c r="FI2" s="311"/>
      <c r="FJ2" s="311"/>
      <c r="FK2" s="311"/>
      <c r="FL2" s="311"/>
      <c r="FM2" s="311"/>
      <c r="FN2" s="311"/>
      <c r="FO2" s="311"/>
      <c r="FP2" s="311"/>
      <c r="FQ2" s="311"/>
      <c r="FR2" s="311"/>
      <c r="FS2" s="311"/>
      <c r="FT2" s="311"/>
      <c r="FU2" s="311"/>
      <c r="FV2" s="311"/>
      <c r="FW2" s="311"/>
      <c r="FX2" s="311"/>
      <c r="FY2" s="311"/>
      <c r="FZ2" s="311"/>
      <c r="GA2" s="311"/>
      <c r="GB2" s="311"/>
      <c r="GC2" s="311"/>
      <c r="GD2" s="311"/>
      <c r="GE2" s="311"/>
      <c r="GF2" s="311"/>
      <c r="GG2" s="311"/>
      <c r="GH2" s="311"/>
      <c r="GI2" s="311"/>
      <c r="GJ2" s="311"/>
      <c r="GK2" s="311"/>
      <c r="GL2" s="311"/>
      <c r="GM2" s="311"/>
      <c r="GN2" s="311"/>
      <c r="GO2" s="311"/>
      <c r="GP2" s="311"/>
      <c r="GQ2" s="311"/>
      <c r="GR2" s="311"/>
      <c r="GS2" s="311"/>
      <c r="GT2" s="311"/>
      <c r="GU2" s="311"/>
      <c r="GV2" s="311"/>
      <c r="GW2" s="311"/>
      <c r="GX2" s="311"/>
      <c r="GY2" s="311"/>
      <c r="GZ2" s="311"/>
      <c r="HA2" s="311"/>
      <c r="HB2" s="311"/>
      <c r="HC2" s="311"/>
      <c r="HD2" s="311"/>
      <c r="HE2" s="311"/>
      <c r="HF2" s="311"/>
      <c r="HG2" s="311"/>
      <c r="HH2" s="311"/>
      <c r="HI2" s="311"/>
      <c r="HJ2" s="311"/>
      <c r="HK2" s="311"/>
      <c r="HL2" s="311"/>
      <c r="HM2" s="311"/>
      <c r="HN2" s="311"/>
      <c r="HO2" s="311"/>
      <c r="HP2" s="311"/>
      <c r="HQ2" s="311"/>
      <c r="HR2" s="311"/>
      <c r="HS2" s="311"/>
      <c r="HT2" s="311"/>
      <c r="HU2" s="311"/>
      <c r="HV2" s="311"/>
      <c r="HW2" s="311"/>
      <c r="HX2" s="311"/>
      <c r="HY2" s="311"/>
      <c r="HZ2" s="311"/>
    </row>
    <row r="3" spans="1:234" s="313" customFormat="1" ht="15.95" customHeight="1">
      <c r="A3" s="359" t="s">
        <v>102</v>
      </c>
      <c r="B3" s="446" t="s">
        <v>230</v>
      </c>
      <c r="C3" s="446"/>
      <c r="D3" s="446"/>
      <c r="E3" s="446"/>
      <c r="F3" s="446"/>
      <c r="G3" s="446"/>
      <c r="H3" s="446"/>
      <c r="I3" s="446"/>
      <c r="J3" s="446"/>
      <c r="K3" s="446" t="s">
        <v>74</v>
      </c>
      <c r="L3" s="446"/>
      <c r="M3" s="446"/>
      <c r="N3" s="446"/>
      <c r="O3" s="446"/>
      <c r="P3" s="446"/>
      <c r="Q3" s="446"/>
      <c r="R3" s="446"/>
      <c r="S3" s="446"/>
      <c r="T3" s="311"/>
      <c r="U3" s="311"/>
      <c r="V3" s="311"/>
      <c r="W3" s="311"/>
      <c r="X3" s="311"/>
      <c r="Y3" s="311"/>
      <c r="Z3" s="311"/>
      <c r="AA3" s="311"/>
      <c r="AB3" s="311"/>
      <c r="AC3" s="311"/>
      <c r="AD3" s="311"/>
      <c r="AE3" s="311"/>
      <c r="AF3" s="311"/>
      <c r="AG3" s="311"/>
      <c r="AH3" s="311"/>
      <c r="AI3" s="311"/>
      <c r="AJ3" s="311"/>
      <c r="AK3" s="311"/>
      <c r="AL3" s="311"/>
      <c r="AM3" s="311"/>
      <c r="AN3" s="311"/>
      <c r="AO3" s="311"/>
      <c r="AP3" s="311"/>
      <c r="AQ3" s="311"/>
      <c r="AR3" s="311"/>
      <c r="AS3" s="311"/>
      <c r="AT3" s="311"/>
      <c r="AU3" s="311"/>
      <c r="AV3" s="311"/>
      <c r="AW3" s="311"/>
      <c r="AX3" s="311"/>
      <c r="AY3" s="311"/>
      <c r="AZ3" s="311"/>
      <c r="BA3" s="311"/>
      <c r="BB3" s="311"/>
      <c r="BC3" s="311"/>
      <c r="BD3" s="311"/>
      <c r="BE3" s="311"/>
      <c r="BF3" s="311"/>
      <c r="BG3" s="311"/>
      <c r="BH3" s="311"/>
      <c r="BI3" s="311"/>
      <c r="BJ3" s="311"/>
      <c r="BK3" s="311"/>
      <c r="BL3" s="311"/>
      <c r="BM3" s="311"/>
      <c r="BN3" s="311"/>
      <c r="BO3" s="311"/>
      <c r="BP3" s="311"/>
      <c r="BQ3" s="311"/>
      <c r="BR3" s="311"/>
      <c r="BS3" s="311"/>
      <c r="BT3" s="311"/>
      <c r="BU3" s="311"/>
      <c r="BV3" s="311"/>
      <c r="BW3" s="311"/>
      <c r="BX3" s="311"/>
      <c r="BY3" s="311"/>
      <c r="BZ3" s="311"/>
      <c r="CA3" s="311"/>
      <c r="CB3" s="311"/>
      <c r="CC3" s="311"/>
      <c r="CD3" s="311"/>
      <c r="CE3" s="311"/>
      <c r="CF3" s="311"/>
      <c r="CG3" s="311"/>
      <c r="CH3" s="311"/>
      <c r="CI3" s="311"/>
      <c r="CJ3" s="311"/>
      <c r="CK3" s="311"/>
      <c r="CL3" s="311"/>
      <c r="CM3" s="311"/>
      <c r="CN3" s="311"/>
      <c r="CO3" s="311"/>
      <c r="CP3" s="311"/>
      <c r="CQ3" s="311"/>
      <c r="CR3" s="311"/>
      <c r="CS3" s="311"/>
      <c r="CT3" s="311"/>
      <c r="CU3" s="311"/>
      <c r="CV3" s="311"/>
      <c r="CW3" s="311"/>
      <c r="CX3" s="311"/>
      <c r="CY3" s="311"/>
      <c r="CZ3" s="311"/>
      <c r="DA3" s="311"/>
      <c r="DB3" s="311"/>
      <c r="DC3" s="311"/>
      <c r="DD3" s="311"/>
      <c r="DE3" s="311"/>
      <c r="DF3" s="311"/>
      <c r="DG3" s="311"/>
      <c r="DH3" s="311"/>
      <c r="DI3" s="311"/>
      <c r="DJ3" s="311"/>
      <c r="DK3" s="311"/>
      <c r="DL3" s="311"/>
      <c r="DM3" s="311"/>
      <c r="DN3" s="311"/>
      <c r="DO3" s="311"/>
      <c r="DP3" s="311"/>
      <c r="DQ3" s="311"/>
      <c r="DR3" s="311"/>
      <c r="DS3" s="311"/>
      <c r="DT3" s="311"/>
      <c r="DU3" s="311"/>
      <c r="DV3" s="311"/>
      <c r="DW3" s="311"/>
      <c r="DX3" s="311"/>
      <c r="DY3" s="311"/>
      <c r="DZ3" s="311"/>
      <c r="EA3" s="311"/>
      <c r="EB3" s="311"/>
      <c r="EC3" s="311"/>
      <c r="ED3" s="311"/>
      <c r="EE3" s="311"/>
      <c r="EF3" s="311"/>
      <c r="EG3" s="311"/>
      <c r="EH3" s="311"/>
      <c r="EI3" s="311"/>
      <c r="EJ3" s="311"/>
      <c r="EK3" s="311"/>
      <c r="EL3" s="311"/>
      <c r="EM3" s="311"/>
      <c r="EN3" s="311"/>
      <c r="EO3" s="311"/>
      <c r="EP3" s="311"/>
      <c r="EQ3" s="311"/>
      <c r="ER3" s="311"/>
      <c r="ES3" s="311"/>
      <c r="ET3" s="311"/>
      <c r="EU3" s="311"/>
      <c r="EV3" s="311"/>
      <c r="EW3" s="311"/>
      <c r="EX3" s="311"/>
      <c r="EY3" s="311"/>
      <c r="EZ3" s="311"/>
      <c r="FA3" s="311"/>
      <c r="FB3" s="311"/>
      <c r="FC3" s="311"/>
      <c r="FD3" s="311"/>
      <c r="FE3" s="311"/>
      <c r="FF3" s="311"/>
      <c r="FG3" s="311"/>
      <c r="FH3" s="311"/>
      <c r="FI3" s="311"/>
      <c r="FJ3" s="311"/>
      <c r="FK3" s="311"/>
      <c r="FL3" s="311"/>
      <c r="FM3" s="311"/>
      <c r="FN3" s="311"/>
      <c r="FO3" s="311"/>
      <c r="FP3" s="311"/>
      <c r="FQ3" s="311"/>
      <c r="FR3" s="311"/>
      <c r="FS3" s="311"/>
      <c r="FT3" s="311"/>
      <c r="FU3" s="311"/>
      <c r="FV3" s="311"/>
      <c r="FW3" s="311"/>
      <c r="FX3" s="311"/>
      <c r="FY3" s="311"/>
      <c r="FZ3" s="311"/>
      <c r="GA3" s="311"/>
      <c r="GB3" s="311"/>
      <c r="GC3" s="311"/>
      <c r="GD3" s="311"/>
      <c r="GE3" s="311"/>
      <c r="GF3" s="311"/>
      <c r="GG3" s="311"/>
      <c r="GH3" s="311"/>
      <c r="GI3" s="311"/>
      <c r="GJ3" s="311"/>
      <c r="GK3" s="311"/>
      <c r="GL3" s="311"/>
      <c r="GM3" s="311"/>
      <c r="GN3" s="311"/>
      <c r="GO3" s="311"/>
      <c r="GP3" s="311"/>
      <c r="GQ3" s="311"/>
      <c r="GR3" s="311"/>
      <c r="GS3" s="311"/>
      <c r="GT3" s="311"/>
      <c r="GU3" s="311"/>
      <c r="GV3" s="311"/>
      <c r="GW3" s="311"/>
      <c r="GX3" s="311"/>
      <c r="GY3" s="311"/>
      <c r="GZ3" s="311"/>
      <c r="HA3" s="311"/>
      <c r="HB3" s="311"/>
      <c r="HC3" s="311"/>
      <c r="HD3" s="311"/>
      <c r="HE3" s="311"/>
      <c r="HF3" s="311"/>
      <c r="HG3" s="311"/>
      <c r="HH3" s="311"/>
      <c r="HI3" s="311"/>
      <c r="HJ3" s="311"/>
      <c r="HK3" s="311"/>
      <c r="HL3" s="311"/>
      <c r="HM3" s="311"/>
      <c r="HN3" s="311"/>
      <c r="HO3" s="311"/>
      <c r="HP3" s="311"/>
      <c r="HQ3" s="311"/>
      <c r="HR3" s="311"/>
      <c r="HS3" s="311"/>
      <c r="HT3" s="311"/>
      <c r="HU3" s="311"/>
      <c r="HV3" s="311"/>
      <c r="HW3" s="311"/>
      <c r="HX3" s="311"/>
      <c r="HY3" s="311"/>
      <c r="HZ3" s="311"/>
    </row>
    <row r="4" spans="1:234" s="313" customFormat="1" ht="15.95" customHeight="1">
      <c r="A4" s="314"/>
      <c r="B4" s="450" t="s">
        <v>231</v>
      </c>
      <c r="C4" s="450" t="s">
        <v>232</v>
      </c>
      <c r="D4" s="520" t="s">
        <v>243</v>
      </c>
      <c r="E4" s="520"/>
      <c r="F4" s="520"/>
      <c r="G4" s="520"/>
      <c r="H4" s="520"/>
      <c r="I4" s="520"/>
      <c r="J4" s="520"/>
      <c r="K4" s="448" t="s">
        <v>231</v>
      </c>
      <c r="L4" s="448" t="s">
        <v>232</v>
      </c>
      <c r="M4" s="521" t="s">
        <v>243</v>
      </c>
      <c r="N4" s="521"/>
      <c r="O4" s="521"/>
      <c r="P4" s="521"/>
      <c r="Q4" s="521"/>
      <c r="R4" s="521"/>
      <c r="S4" s="521"/>
      <c r="T4" s="311"/>
      <c r="U4" s="311"/>
      <c r="V4" s="311"/>
      <c r="W4" s="311"/>
      <c r="X4" s="311"/>
      <c r="Y4" s="311"/>
      <c r="Z4" s="311"/>
      <c r="AA4" s="311"/>
      <c r="AB4" s="311"/>
      <c r="AC4" s="311"/>
      <c r="AD4" s="311"/>
      <c r="AE4" s="311"/>
      <c r="AF4" s="311"/>
      <c r="AG4" s="311"/>
      <c r="AH4" s="311"/>
      <c r="AI4" s="311"/>
      <c r="AJ4" s="311"/>
      <c r="AK4" s="311"/>
      <c r="AL4" s="311"/>
      <c r="AM4" s="311"/>
      <c r="AN4" s="311"/>
      <c r="AO4" s="311"/>
      <c r="AP4" s="311"/>
      <c r="AQ4" s="311"/>
      <c r="AR4" s="311"/>
      <c r="AS4" s="311"/>
      <c r="AT4" s="311"/>
      <c r="AU4" s="311"/>
      <c r="AV4" s="311"/>
      <c r="AW4" s="311"/>
      <c r="AX4" s="311"/>
      <c r="AY4" s="311"/>
      <c r="AZ4" s="311"/>
      <c r="BA4" s="311"/>
      <c r="BB4" s="311"/>
      <c r="BC4" s="311"/>
      <c r="BD4" s="311"/>
      <c r="BE4" s="311"/>
      <c r="BF4" s="311"/>
      <c r="BG4" s="311"/>
      <c r="BH4" s="311"/>
      <c r="BI4" s="311"/>
      <c r="BJ4" s="311"/>
      <c r="BK4" s="311"/>
      <c r="BL4" s="311"/>
      <c r="BM4" s="311"/>
      <c r="BN4" s="311"/>
      <c r="BO4" s="311"/>
      <c r="BP4" s="311"/>
      <c r="BQ4" s="311"/>
      <c r="BR4" s="311"/>
      <c r="BS4" s="311"/>
      <c r="BT4" s="311"/>
      <c r="BU4" s="311"/>
      <c r="BV4" s="311"/>
      <c r="BW4" s="311"/>
      <c r="BX4" s="311"/>
      <c r="BY4" s="311"/>
      <c r="BZ4" s="311"/>
      <c r="CA4" s="311"/>
      <c r="CB4" s="311"/>
      <c r="CC4" s="311"/>
      <c r="CD4" s="311"/>
      <c r="CE4" s="311"/>
      <c r="CF4" s="311"/>
      <c r="CG4" s="311"/>
      <c r="CH4" s="311"/>
      <c r="CI4" s="311"/>
      <c r="CJ4" s="311"/>
      <c r="CK4" s="311"/>
      <c r="CL4" s="311"/>
      <c r="CM4" s="311"/>
      <c r="CN4" s="311"/>
      <c r="CO4" s="311"/>
      <c r="CP4" s="311"/>
      <c r="CQ4" s="311"/>
      <c r="CR4" s="311"/>
      <c r="CS4" s="311"/>
      <c r="CT4" s="311"/>
      <c r="CU4" s="311"/>
      <c r="CV4" s="311"/>
      <c r="CW4" s="311"/>
      <c r="CX4" s="311"/>
      <c r="CY4" s="311"/>
      <c r="CZ4" s="311"/>
      <c r="DA4" s="311"/>
      <c r="DB4" s="311"/>
      <c r="DC4" s="311"/>
      <c r="DD4" s="311"/>
      <c r="DE4" s="311"/>
      <c r="DF4" s="311"/>
      <c r="DG4" s="311"/>
      <c r="DH4" s="311"/>
      <c r="DI4" s="311"/>
      <c r="DJ4" s="311"/>
      <c r="DK4" s="311"/>
      <c r="DL4" s="311"/>
      <c r="DM4" s="311"/>
      <c r="DN4" s="311"/>
      <c r="DO4" s="311"/>
      <c r="DP4" s="311"/>
      <c r="DQ4" s="311"/>
      <c r="DR4" s="311"/>
      <c r="DS4" s="311"/>
      <c r="DT4" s="311"/>
      <c r="DU4" s="311"/>
      <c r="DV4" s="311"/>
      <c r="DW4" s="311"/>
      <c r="DX4" s="311"/>
      <c r="DY4" s="311"/>
      <c r="DZ4" s="311"/>
      <c r="EA4" s="311"/>
      <c r="EB4" s="311"/>
      <c r="EC4" s="311"/>
      <c r="ED4" s="311"/>
      <c r="EE4" s="311"/>
      <c r="EF4" s="311"/>
      <c r="EG4" s="311"/>
      <c r="EH4" s="311"/>
      <c r="EI4" s="311"/>
      <c r="EJ4" s="311"/>
      <c r="EK4" s="311"/>
      <c r="EL4" s="311"/>
      <c r="EM4" s="311"/>
      <c r="EN4" s="311"/>
      <c r="EO4" s="311"/>
      <c r="EP4" s="311"/>
      <c r="EQ4" s="311"/>
      <c r="ER4" s="311"/>
      <c r="ES4" s="311"/>
      <c r="ET4" s="311"/>
      <c r="EU4" s="311"/>
      <c r="EV4" s="311"/>
      <c r="EW4" s="311"/>
      <c r="EX4" s="311"/>
      <c r="EY4" s="311"/>
      <c r="EZ4" s="311"/>
      <c r="FA4" s="311"/>
      <c r="FB4" s="311"/>
      <c r="FC4" s="311"/>
      <c r="FD4" s="311"/>
      <c r="FE4" s="311"/>
      <c r="FF4" s="311"/>
      <c r="FG4" s="311"/>
      <c r="FH4" s="311"/>
      <c r="FI4" s="311"/>
      <c r="FJ4" s="311"/>
      <c r="FK4" s="311"/>
      <c r="FL4" s="311"/>
      <c r="FM4" s="311"/>
      <c r="FN4" s="311"/>
      <c r="FO4" s="311"/>
      <c r="FP4" s="311"/>
      <c r="FQ4" s="311"/>
      <c r="FR4" s="311"/>
      <c r="FS4" s="311"/>
      <c r="FT4" s="311"/>
      <c r="FU4" s="311"/>
      <c r="FV4" s="311"/>
      <c r="FW4" s="311"/>
      <c r="FX4" s="311"/>
      <c r="FY4" s="311"/>
      <c r="FZ4" s="311"/>
      <c r="GA4" s="311"/>
      <c r="GB4" s="311"/>
      <c r="GC4" s="311"/>
      <c r="GD4" s="311"/>
      <c r="GE4" s="311"/>
      <c r="GF4" s="311"/>
      <c r="GG4" s="311"/>
      <c r="GH4" s="311"/>
      <c r="GI4" s="311"/>
      <c r="GJ4" s="311"/>
      <c r="GK4" s="311"/>
      <c r="GL4" s="311"/>
      <c r="GM4" s="311"/>
      <c r="GN4" s="311"/>
      <c r="GO4" s="311"/>
      <c r="GP4" s="311"/>
      <c r="GQ4" s="311"/>
      <c r="GR4" s="311"/>
      <c r="GS4" s="311"/>
      <c r="GT4" s="311"/>
      <c r="GU4" s="311"/>
      <c r="GV4" s="311"/>
      <c r="GW4" s="311"/>
      <c r="GX4" s="311"/>
      <c r="GY4" s="311"/>
      <c r="GZ4" s="311"/>
      <c r="HA4" s="311"/>
      <c r="HB4" s="311"/>
      <c r="HC4" s="311"/>
      <c r="HD4" s="311"/>
      <c r="HE4" s="311"/>
      <c r="HF4" s="311"/>
      <c r="HG4" s="311"/>
      <c r="HH4" s="311"/>
      <c r="HI4" s="311"/>
      <c r="HJ4" s="311"/>
      <c r="HK4" s="311"/>
      <c r="HL4" s="311"/>
      <c r="HM4" s="311"/>
      <c r="HN4" s="311"/>
      <c r="HO4" s="311"/>
      <c r="HP4" s="311"/>
      <c r="HQ4" s="311"/>
      <c r="HR4" s="311"/>
      <c r="HS4" s="311"/>
      <c r="HT4" s="311"/>
      <c r="HU4" s="311"/>
      <c r="HV4" s="311"/>
      <c r="HW4" s="311"/>
      <c r="HX4" s="311"/>
      <c r="HY4" s="311"/>
      <c r="HZ4" s="311"/>
    </row>
    <row r="5" spans="1:234" s="313" customFormat="1" ht="78.75" customHeight="1">
      <c r="A5" s="314"/>
      <c r="B5" s="450"/>
      <c r="C5" s="450"/>
      <c r="D5" s="450" t="s">
        <v>244</v>
      </c>
      <c r="E5" s="450" t="s">
        <v>245</v>
      </c>
      <c r="F5" s="522" t="s">
        <v>246</v>
      </c>
      <c r="G5" s="448" t="s">
        <v>247</v>
      </c>
      <c r="H5" s="450" t="s">
        <v>248</v>
      </c>
      <c r="I5" s="450" t="s">
        <v>249</v>
      </c>
      <c r="J5" s="450" t="s">
        <v>98</v>
      </c>
      <c r="K5" s="448"/>
      <c r="L5" s="448"/>
      <c r="M5" s="448" t="s">
        <v>244</v>
      </c>
      <c r="N5" s="448" t="s">
        <v>245</v>
      </c>
      <c r="O5" s="448" t="s">
        <v>246</v>
      </c>
      <c r="P5" s="448" t="s">
        <v>247</v>
      </c>
      <c r="Q5" s="448" t="s">
        <v>248</v>
      </c>
      <c r="R5" s="448" t="s">
        <v>249</v>
      </c>
      <c r="S5" s="519" t="s">
        <v>98</v>
      </c>
      <c r="T5" s="311"/>
      <c r="U5" s="311"/>
      <c r="V5" s="311"/>
      <c r="W5" s="311"/>
      <c r="X5" s="311"/>
      <c r="Y5" s="311"/>
      <c r="Z5" s="311"/>
      <c r="AA5" s="311"/>
      <c r="AB5" s="311"/>
      <c r="AC5" s="311"/>
      <c r="AD5" s="311"/>
      <c r="AE5" s="311"/>
      <c r="AF5" s="311"/>
      <c r="AG5" s="311"/>
      <c r="AH5" s="311"/>
      <c r="AI5" s="311"/>
      <c r="AJ5" s="311"/>
      <c r="AK5" s="311"/>
      <c r="AL5" s="311"/>
      <c r="AM5" s="311"/>
      <c r="AN5" s="311"/>
      <c r="AO5" s="311"/>
      <c r="AP5" s="311"/>
      <c r="AQ5" s="311"/>
      <c r="AR5" s="311"/>
      <c r="AS5" s="311"/>
      <c r="AT5" s="311"/>
      <c r="AU5" s="311"/>
      <c r="AV5" s="311"/>
      <c r="AW5" s="311"/>
      <c r="AX5" s="311"/>
      <c r="AY5" s="311"/>
      <c r="AZ5" s="311"/>
      <c r="BA5" s="311"/>
      <c r="BB5" s="311"/>
      <c r="BC5" s="311"/>
      <c r="BD5" s="311"/>
      <c r="BE5" s="311"/>
      <c r="BF5" s="311"/>
      <c r="BG5" s="311"/>
      <c r="BH5" s="311"/>
      <c r="BI5" s="311"/>
      <c r="BJ5" s="311"/>
      <c r="BK5" s="311"/>
      <c r="BL5" s="311"/>
      <c r="BM5" s="311"/>
      <c r="BN5" s="311"/>
      <c r="BO5" s="311"/>
      <c r="BP5" s="311"/>
      <c r="BQ5" s="311"/>
      <c r="BR5" s="311"/>
      <c r="BS5" s="311"/>
      <c r="BT5" s="311"/>
      <c r="BU5" s="311"/>
      <c r="BV5" s="311"/>
      <c r="BW5" s="311"/>
      <c r="BX5" s="311"/>
      <c r="BY5" s="311"/>
      <c r="BZ5" s="311"/>
      <c r="CA5" s="311"/>
      <c r="CB5" s="311"/>
      <c r="CC5" s="311"/>
      <c r="CD5" s="311"/>
      <c r="CE5" s="311"/>
      <c r="CF5" s="311"/>
      <c r="CG5" s="311"/>
      <c r="CH5" s="311"/>
      <c r="CI5" s="311"/>
      <c r="CJ5" s="311"/>
      <c r="CK5" s="311"/>
      <c r="CL5" s="311"/>
      <c r="CM5" s="311"/>
      <c r="CN5" s="311"/>
      <c r="CO5" s="311"/>
      <c r="CP5" s="311"/>
      <c r="CQ5" s="311"/>
      <c r="CR5" s="311"/>
      <c r="CS5" s="311"/>
      <c r="CT5" s="311"/>
      <c r="CU5" s="311"/>
      <c r="CV5" s="311"/>
      <c r="CW5" s="311"/>
      <c r="CX5" s="311"/>
      <c r="CY5" s="311"/>
      <c r="CZ5" s="311"/>
      <c r="DA5" s="311"/>
      <c r="DB5" s="311"/>
      <c r="DC5" s="311"/>
      <c r="DD5" s="311"/>
      <c r="DE5" s="311"/>
      <c r="DF5" s="311"/>
      <c r="DG5" s="311"/>
      <c r="DH5" s="311"/>
      <c r="DI5" s="311"/>
      <c r="DJ5" s="311"/>
      <c r="DK5" s="311"/>
      <c r="DL5" s="311"/>
      <c r="DM5" s="311"/>
      <c r="DN5" s="311"/>
      <c r="DO5" s="311"/>
      <c r="DP5" s="311"/>
      <c r="DQ5" s="311"/>
      <c r="DR5" s="311"/>
      <c r="DS5" s="311"/>
      <c r="DT5" s="311"/>
      <c r="DU5" s="311"/>
      <c r="DV5" s="311"/>
      <c r="DW5" s="311"/>
      <c r="DX5" s="311"/>
      <c r="DY5" s="311"/>
      <c r="DZ5" s="311"/>
      <c r="EA5" s="311"/>
      <c r="EB5" s="311"/>
      <c r="EC5" s="311"/>
      <c r="ED5" s="311"/>
      <c r="EE5" s="311"/>
      <c r="EF5" s="311"/>
      <c r="EG5" s="311"/>
      <c r="EH5" s="311"/>
      <c r="EI5" s="311"/>
      <c r="EJ5" s="311"/>
      <c r="EK5" s="311"/>
      <c r="EL5" s="311"/>
      <c r="EM5" s="311"/>
      <c r="EN5" s="311"/>
      <c r="EO5" s="311"/>
      <c r="EP5" s="311"/>
      <c r="EQ5" s="311"/>
      <c r="ER5" s="311"/>
      <c r="ES5" s="311"/>
      <c r="ET5" s="311"/>
      <c r="EU5" s="311"/>
      <c r="EV5" s="311"/>
      <c r="EW5" s="311"/>
      <c r="EX5" s="311"/>
      <c r="EY5" s="311"/>
      <c r="EZ5" s="311"/>
      <c r="FA5" s="311"/>
      <c r="FB5" s="311"/>
      <c r="FC5" s="311"/>
      <c r="FD5" s="311"/>
      <c r="FE5" s="311"/>
      <c r="FF5" s="311"/>
      <c r="FG5" s="311"/>
      <c r="FH5" s="311"/>
      <c r="FI5" s="311"/>
      <c r="FJ5" s="311"/>
      <c r="FK5" s="311"/>
      <c r="FL5" s="311"/>
      <c r="FM5" s="311"/>
      <c r="FN5" s="311"/>
      <c r="FO5" s="311"/>
      <c r="FP5" s="311"/>
      <c r="FQ5" s="311"/>
      <c r="FR5" s="311"/>
      <c r="FS5" s="311"/>
      <c r="FT5" s="311"/>
      <c r="FU5" s="311"/>
      <c r="FV5" s="311"/>
      <c r="FW5" s="311"/>
      <c r="FX5" s="311"/>
      <c r="FY5" s="311"/>
      <c r="FZ5" s="311"/>
      <c r="GA5" s="311"/>
      <c r="GB5" s="311"/>
      <c r="GC5" s="311"/>
      <c r="GD5" s="311"/>
      <c r="GE5" s="311"/>
      <c r="GF5" s="311"/>
      <c r="GG5" s="311"/>
      <c r="GH5" s="311"/>
      <c r="GI5" s="311"/>
      <c r="GJ5" s="311"/>
      <c r="GK5" s="311"/>
      <c r="GL5" s="311"/>
      <c r="GM5" s="311"/>
      <c r="GN5" s="311"/>
      <c r="GO5" s="311"/>
      <c r="GP5" s="311"/>
      <c r="GQ5" s="311"/>
      <c r="GR5" s="311"/>
      <c r="GS5" s="311"/>
      <c r="GT5" s="311"/>
      <c r="GU5" s="311"/>
      <c r="GV5" s="311"/>
      <c r="GW5" s="311"/>
      <c r="GX5" s="311"/>
      <c r="GY5" s="311"/>
      <c r="GZ5" s="311"/>
      <c r="HA5" s="311"/>
      <c r="HB5" s="311"/>
      <c r="HC5" s="311"/>
      <c r="HD5" s="311"/>
      <c r="HE5" s="311"/>
      <c r="HF5" s="311"/>
      <c r="HG5" s="311"/>
      <c r="HH5" s="311"/>
      <c r="HI5" s="311"/>
      <c r="HJ5" s="311"/>
      <c r="HK5" s="311"/>
      <c r="HL5" s="311"/>
      <c r="HM5" s="311"/>
      <c r="HN5" s="311"/>
      <c r="HO5" s="311"/>
      <c r="HP5" s="311"/>
      <c r="HQ5" s="311"/>
      <c r="HR5" s="311"/>
      <c r="HS5" s="311"/>
      <c r="HT5" s="311"/>
      <c r="HU5" s="311"/>
      <c r="HV5" s="311"/>
      <c r="HW5" s="311"/>
      <c r="HX5" s="311"/>
      <c r="HY5" s="311"/>
      <c r="HZ5" s="311"/>
    </row>
    <row r="6" spans="1:234" s="313" customFormat="1" ht="15.95" customHeight="1">
      <c r="A6" s="362" t="s">
        <v>108</v>
      </c>
      <c r="B6" s="450"/>
      <c r="C6" s="450"/>
      <c r="D6" s="450"/>
      <c r="E6" s="450"/>
      <c r="F6" s="522"/>
      <c r="G6" s="448"/>
      <c r="H6" s="448"/>
      <c r="I6" s="448"/>
      <c r="J6" s="448"/>
      <c r="K6" s="448"/>
      <c r="L6" s="448"/>
      <c r="M6" s="448"/>
      <c r="N6" s="448"/>
      <c r="O6" s="448"/>
      <c r="P6" s="448"/>
      <c r="Q6" s="448"/>
      <c r="R6" s="448"/>
      <c r="S6" s="519"/>
      <c r="T6" s="311"/>
      <c r="U6" s="311"/>
      <c r="V6" s="311"/>
      <c r="W6" s="311"/>
      <c r="X6" s="311"/>
      <c r="Y6" s="311"/>
      <c r="Z6" s="311"/>
      <c r="AA6" s="311"/>
      <c r="AB6" s="311"/>
      <c r="AC6" s="311"/>
      <c r="AD6" s="311"/>
      <c r="AE6" s="311"/>
      <c r="AF6" s="311"/>
      <c r="AG6" s="311"/>
      <c r="AH6" s="311"/>
      <c r="AI6" s="311"/>
      <c r="AJ6" s="311"/>
      <c r="AK6" s="311"/>
      <c r="AL6" s="311"/>
      <c r="AM6" s="311"/>
      <c r="AN6" s="311"/>
      <c r="AO6" s="311"/>
      <c r="AP6" s="311"/>
      <c r="AQ6" s="311"/>
      <c r="AR6" s="311"/>
      <c r="AS6" s="311"/>
      <c r="AT6" s="311"/>
      <c r="AU6" s="311"/>
      <c r="AV6" s="311"/>
      <c r="AW6" s="311"/>
      <c r="AX6" s="311"/>
      <c r="AY6" s="311"/>
      <c r="AZ6" s="311"/>
      <c r="BA6" s="311"/>
      <c r="BB6" s="311"/>
      <c r="BC6" s="311"/>
      <c r="BD6" s="311"/>
      <c r="BE6" s="311"/>
      <c r="BF6" s="311"/>
      <c r="BG6" s="311"/>
      <c r="BH6" s="311"/>
      <c r="BI6" s="311"/>
      <c r="BJ6" s="311"/>
      <c r="BK6" s="311"/>
      <c r="BL6" s="311"/>
      <c r="BM6" s="311"/>
      <c r="BN6" s="311"/>
      <c r="BO6" s="311"/>
      <c r="BP6" s="311"/>
      <c r="BQ6" s="311"/>
      <c r="BR6" s="311"/>
      <c r="BS6" s="311"/>
      <c r="BT6" s="311"/>
      <c r="BU6" s="311"/>
      <c r="BV6" s="311"/>
      <c r="BW6" s="311"/>
      <c r="BX6" s="311"/>
      <c r="BY6" s="311"/>
      <c r="BZ6" s="311"/>
      <c r="CA6" s="311"/>
      <c r="CB6" s="311"/>
      <c r="CC6" s="311"/>
      <c r="CD6" s="311"/>
      <c r="CE6" s="311"/>
      <c r="CF6" s="311"/>
      <c r="CG6" s="311"/>
      <c r="CH6" s="311"/>
      <c r="CI6" s="311"/>
      <c r="CJ6" s="311"/>
      <c r="CK6" s="311"/>
      <c r="CL6" s="311"/>
      <c r="CM6" s="311"/>
      <c r="CN6" s="311"/>
      <c r="CO6" s="311"/>
      <c r="CP6" s="311"/>
      <c r="CQ6" s="311"/>
      <c r="CR6" s="311"/>
      <c r="CS6" s="311"/>
      <c r="CT6" s="311"/>
      <c r="CU6" s="311"/>
      <c r="CV6" s="311"/>
      <c r="CW6" s="311"/>
      <c r="CX6" s="311"/>
      <c r="CY6" s="311"/>
      <c r="CZ6" s="311"/>
      <c r="DA6" s="311"/>
      <c r="DB6" s="311"/>
      <c r="DC6" s="311"/>
      <c r="DD6" s="311"/>
      <c r="DE6" s="311"/>
      <c r="DF6" s="311"/>
      <c r="DG6" s="311"/>
      <c r="DH6" s="311"/>
      <c r="DI6" s="311"/>
      <c r="DJ6" s="311"/>
      <c r="DK6" s="311"/>
      <c r="DL6" s="311"/>
      <c r="DM6" s="311"/>
      <c r="DN6" s="311"/>
      <c r="DO6" s="311"/>
      <c r="DP6" s="311"/>
      <c r="DQ6" s="311"/>
      <c r="DR6" s="311"/>
      <c r="DS6" s="311"/>
      <c r="DT6" s="311"/>
      <c r="DU6" s="311"/>
      <c r="DV6" s="311"/>
      <c r="DW6" s="311"/>
      <c r="DX6" s="311"/>
      <c r="DY6" s="311"/>
      <c r="DZ6" s="311"/>
      <c r="EA6" s="311"/>
      <c r="EB6" s="311"/>
      <c r="EC6" s="311"/>
      <c r="ED6" s="311"/>
      <c r="EE6" s="311"/>
      <c r="EF6" s="311"/>
      <c r="EG6" s="311"/>
      <c r="EH6" s="311"/>
      <c r="EI6" s="311"/>
      <c r="EJ6" s="311"/>
      <c r="EK6" s="311"/>
      <c r="EL6" s="311"/>
      <c r="EM6" s="311"/>
      <c r="EN6" s="311"/>
      <c r="EO6" s="311"/>
      <c r="EP6" s="311"/>
      <c r="EQ6" s="311"/>
      <c r="ER6" s="311"/>
      <c r="ES6" s="311"/>
      <c r="ET6" s="311"/>
      <c r="EU6" s="311"/>
      <c r="EV6" s="311"/>
      <c r="EW6" s="311"/>
      <c r="EX6" s="311"/>
      <c r="EY6" s="311"/>
      <c r="EZ6" s="311"/>
      <c r="FA6" s="311"/>
      <c r="FB6" s="311"/>
      <c r="FC6" s="311"/>
      <c r="FD6" s="311"/>
      <c r="FE6" s="311"/>
      <c r="FF6" s="311"/>
      <c r="FG6" s="311"/>
      <c r="FH6" s="311"/>
      <c r="FI6" s="311"/>
      <c r="FJ6" s="311"/>
      <c r="FK6" s="311"/>
      <c r="FL6" s="311"/>
      <c r="FM6" s="311"/>
      <c r="FN6" s="311"/>
      <c r="FO6" s="311"/>
      <c r="FP6" s="311"/>
      <c r="FQ6" s="311"/>
      <c r="FR6" s="311"/>
      <c r="FS6" s="311"/>
      <c r="FT6" s="311"/>
      <c r="FU6" s="311"/>
      <c r="FV6" s="311"/>
      <c r="FW6" s="311"/>
      <c r="FX6" s="311"/>
      <c r="FY6" s="311"/>
      <c r="FZ6" s="311"/>
      <c r="GA6" s="311"/>
      <c r="GB6" s="311"/>
      <c r="GC6" s="311"/>
      <c r="GD6" s="311"/>
      <c r="GE6" s="311"/>
      <c r="GF6" s="311"/>
      <c r="GG6" s="311"/>
      <c r="GH6" s="311"/>
      <c r="GI6" s="311"/>
      <c r="GJ6" s="311"/>
      <c r="GK6" s="311"/>
      <c r="GL6" s="311"/>
      <c r="GM6" s="311"/>
      <c r="GN6" s="311"/>
      <c r="GO6" s="311"/>
      <c r="GP6" s="311"/>
      <c r="GQ6" s="311"/>
      <c r="GR6" s="311"/>
      <c r="GS6" s="311"/>
      <c r="GT6" s="311"/>
      <c r="GU6" s="311"/>
      <c r="GV6" s="311"/>
      <c r="GW6" s="311"/>
      <c r="GX6" s="311"/>
      <c r="GY6" s="311"/>
      <c r="GZ6" s="311"/>
      <c r="HA6" s="311"/>
      <c r="HB6" s="311"/>
      <c r="HC6" s="311"/>
      <c r="HD6" s="311"/>
      <c r="HE6" s="311"/>
      <c r="HF6" s="311"/>
      <c r="HG6" s="311"/>
      <c r="HH6" s="311"/>
      <c r="HI6" s="311"/>
      <c r="HJ6" s="311"/>
      <c r="HK6" s="311"/>
      <c r="HL6" s="311"/>
      <c r="HM6" s="311"/>
      <c r="HN6" s="311"/>
      <c r="HO6" s="311"/>
      <c r="HP6" s="311"/>
      <c r="HQ6" s="311"/>
      <c r="HR6" s="311"/>
      <c r="HS6" s="311"/>
      <c r="HT6" s="311"/>
      <c r="HU6" s="311"/>
      <c r="HV6" s="311"/>
      <c r="HW6" s="311"/>
      <c r="HX6" s="311"/>
      <c r="HY6" s="311"/>
      <c r="HZ6" s="311"/>
    </row>
    <row r="7" spans="1:234" s="356" customFormat="1" ht="24.75" customHeight="1">
      <c r="A7" s="365" t="s">
        <v>34</v>
      </c>
      <c r="B7" s="408">
        <f t="shared" ref="B7:S7" si="0">SUM(B8:B23)</f>
        <v>132</v>
      </c>
      <c r="C7" s="408">
        <f t="shared" si="0"/>
        <v>71</v>
      </c>
      <c r="D7" s="408">
        <f t="shared" si="0"/>
        <v>4</v>
      </c>
      <c r="E7" s="408">
        <f t="shared" si="0"/>
        <v>33</v>
      </c>
      <c r="F7" s="408">
        <f t="shared" si="0"/>
        <v>5</v>
      </c>
      <c r="G7" s="408">
        <f t="shared" si="0"/>
        <v>8</v>
      </c>
      <c r="H7" s="408">
        <f t="shared" si="0"/>
        <v>0</v>
      </c>
      <c r="I7" s="408">
        <f t="shared" si="0"/>
        <v>3</v>
      </c>
      <c r="J7" s="408">
        <f t="shared" si="0"/>
        <v>18</v>
      </c>
      <c r="K7" s="408">
        <f t="shared" si="0"/>
        <v>11843</v>
      </c>
      <c r="L7" s="408">
        <f t="shared" si="0"/>
        <v>7519</v>
      </c>
      <c r="M7" s="408">
        <f t="shared" si="0"/>
        <v>380</v>
      </c>
      <c r="N7" s="408">
        <f t="shared" si="0"/>
        <v>3245</v>
      </c>
      <c r="O7" s="408">
        <f t="shared" si="0"/>
        <v>709</v>
      </c>
      <c r="P7" s="408">
        <f t="shared" si="0"/>
        <v>468</v>
      </c>
      <c r="Q7" s="408">
        <f t="shared" si="0"/>
        <v>7</v>
      </c>
      <c r="R7" s="408">
        <f t="shared" si="0"/>
        <v>457</v>
      </c>
      <c r="S7" s="408">
        <f t="shared" si="0"/>
        <v>2253</v>
      </c>
      <c r="T7" s="367"/>
      <c r="U7" s="367"/>
      <c r="V7" s="367"/>
      <c r="W7" s="367"/>
      <c r="X7" s="367"/>
      <c r="Y7" s="367"/>
      <c r="Z7" s="367"/>
      <c r="AA7" s="367"/>
      <c r="AB7" s="367"/>
      <c r="AC7" s="367"/>
      <c r="AD7" s="367"/>
      <c r="AE7" s="367"/>
      <c r="AF7" s="367"/>
      <c r="AG7" s="367"/>
      <c r="AH7" s="367"/>
      <c r="AI7" s="367"/>
      <c r="AJ7" s="367"/>
      <c r="AK7" s="367"/>
      <c r="AL7" s="367"/>
      <c r="AM7" s="367"/>
      <c r="AN7" s="367"/>
      <c r="AO7" s="367"/>
      <c r="AP7" s="367"/>
      <c r="AQ7" s="367"/>
      <c r="AR7" s="367"/>
      <c r="AS7" s="367"/>
      <c r="AT7" s="367"/>
      <c r="AU7" s="367"/>
      <c r="AV7" s="367"/>
      <c r="AW7" s="367"/>
      <c r="AX7" s="367"/>
      <c r="AY7" s="367"/>
      <c r="AZ7" s="367"/>
      <c r="BA7" s="367"/>
      <c r="BB7" s="367"/>
      <c r="BC7" s="367"/>
      <c r="BD7" s="367"/>
      <c r="BE7" s="367"/>
      <c r="BF7" s="367"/>
      <c r="BG7" s="367"/>
      <c r="BH7" s="367"/>
      <c r="BI7" s="367"/>
      <c r="BJ7" s="367"/>
      <c r="BK7" s="367"/>
      <c r="BL7" s="367"/>
      <c r="BM7" s="367"/>
      <c r="BN7" s="367"/>
      <c r="BO7" s="367"/>
      <c r="BP7" s="367"/>
      <c r="BQ7" s="367"/>
      <c r="BR7" s="367"/>
      <c r="BS7" s="367"/>
      <c r="BT7" s="367"/>
      <c r="BU7" s="367"/>
      <c r="BV7" s="367"/>
      <c r="BW7" s="367"/>
      <c r="BX7" s="367"/>
      <c r="BY7" s="367"/>
      <c r="BZ7" s="367"/>
      <c r="CA7" s="367"/>
      <c r="CB7" s="367"/>
      <c r="CC7" s="367"/>
      <c r="CD7" s="367"/>
      <c r="CE7" s="367"/>
      <c r="CF7" s="367"/>
      <c r="CG7" s="367"/>
      <c r="CH7" s="367"/>
      <c r="CI7" s="367"/>
      <c r="CJ7" s="367"/>
      <c r="CK7" s="367"/>
      <c r="CL7" s="367"/>
      <c r="CM7" s="367"/>
      <c r="CN7" s="367"/>
      <c r="CO7" s="367"/>
      <c r="CP7" s="367"/>
      <c r="CQ7" s="367"/>
      <c r="CR7" s="367"/>
      <c r="CS7" s="367"/>
      <c r="CT7" s="367"/>
      <c r="CU7" s="367"/>
      <c r="CV7" s="367"/>
      <c r="CW7" s="367"/>
      <c r="CX7" s="367"/>
      <c r="CY7" s="367"/>
      <c r="CZ7" s="367"/>
      <c r="DA7" s="367"/>
      <c r="DB7" s="367"/>
      <c r="DC7" s="367"/>
      <c r="DD7" s="367"/>
      <c r="DE7" s="367"/>
      <c r="DF7" s="367"/>
      <c r="DG7" s="367"/>
      <c r="DH7" s="367"/>
      <c r="DI7" s="367"/>
      <c r="DJ7" s="367"/>
      <c r="DK7" s="367"/>
      <c r="DL7" s="367"/>
      <c r="DM7" s="367"/>
      <c r="DN7" s="367"/>
      <c r="DO7" s="367"/>
      <c r="DP7" s="367"/>
      <c r="DQ7" s="367"/>
      <c r="DR7" s="367"/>
      <c r="DS7" s="367"/>
      <c r="DT7" s="367"/>
      <c r="DU7" s="367"/>
      <c r="DV7" s="367"/>
      <c r="DW7" s="367"/>
      <c r="DX7" s="367"/>
      <c r="DY7" s="367"/>
      <c r="DZ7" s="367"/>
      <c r="EA7" s="367"/>
      <c r="EB7" s="367"/>
      <c r="EC7" s="367"/>
      <c r="ED7" s="367"/>
      <c r="EE7" s="367"/>
      <c r="EF7" s="367"/>
      <c r="EG7" s="367"/>
      <c r="EH7" s="367"/>
      <c r="EI7" s="367"/>
      <c r="EJ7" s="367"/>
      <c r="EK7" s="367"/>
      <c r="EL7" s="367"/>
      <c r="EM7" s="367"/>
      <c r="EN7" s="367"/>
      <c r="EO7" s="367"/>
      <c r="EP7" s="367"/>
      <c r="EQ7" s="367"/>
      <c r="ER7" s="367"/>
      <c r="ES7" s="367"/>
      <c r="ET7" s="367"/>
      <c r="EU7" s="367"/>
      <c r="EV7" s="367"/>
      <c r="EW7" s="367"/>
      <c r="EX7" s="367"/>
      <c r="EY7" s="367"/>
      <c r="EZ7" s="367"/>
      <c r="FA7" s="367"/>
      <c r="FB7" s="367"/>
      <c r="FC7" s="367"/>
      <c r="FD7" s="367"/>
      <c r="FE7" s="367"/>
      <c r="FF7" s="367"/>
      <c r="FG7" s="367"/>
      <c r="FH7" s="367"/>
      <c r="FI7" s="367"/>
      <c r="FJ7" s="367"/>
      <c r="FK7" s="367"/>
      <c r="FL7" s="367"/>
      <c r="FM7" s="367"/>
      <c r="FN7" s="367"/>
      <c r="FO7" s="367"/>
      <c r="FP7" s="367"/>
      <c r="FQ7" s="367"/>
      <c r="FR7" s="367"/>
      <c r="FS7" s="367"/>
      <c r="FT7" s="367"/>
      <c r="FU7" s="367"/>
      <c r="FV7" s="367"/>
      <c r="FW7" s="367"/>
      <c r="FX7" s="367"/>
      <c r="FY7" s="367"/>
      <c r="FZ7" s="367"/>
      <c r="GA7" s="367"/>
      <c r="GB7" s="367"/>
      <c r="GC7" s="367"/>
      <c r="GD7" s="367"/>
      <c r="GE7" s="367"/>
      <c r="GF7" s="367"/>
      <c r="GG7" s="367"/>
      <c r="GH7" s="367"/>
      <c r="GI7" s="367"/>
      <c r="GJ7" s="367"/>
      <c r="GK7" s="367"/>
      <c r="GL7" s="367"/>
      <c r="GM7" s="367"/>
      <c r="GN7" s="367"/>
      <c r="GO7" s="367"/>
      <c r="GP7" s="367"/>
      <c r="GQ7" s="367"/>
      <c r="GR7" s="367"/>
      <c r="GS7" s="367"/>
      <c r="GT7" s="367"/>
      <c r="GU7" s="367"/>
      <c r="GV7" s="367"/>
      <c r="GW7" s="367"/>
      <c r="GX7" s="367"/>
      <c r="GY7" s="367"/>
      <c r="GZ7" s="367"/>
      <c r="HA7" s="367"/>
      <c r="HB7" s="367"/>
      <c r="HC7" s="367"/>
      <c r="HD7" s="367"/>
      <c r="HE7" s="367"/>
      <c r="HF7" s="367"/>
      <c r="HG7" s="367"/>
      <c r="HH7" s="367"/>
      <c r="HI7" s="367"/>
      <c r="HJ7" s="367"/>
      <c r="HK7" s="367"/>
      <c r="HL7" s="367"/>
      <c r="HM7" s="367"/>
      <c r="HN7" s="367"/>
      <c r="HO7" s="367"/>
      <c r="HP7" s="367"/>
      <c r="HQ7" s="367"/>
      <c r="HR7" s="367"/>
      <c r="HS7" s="367"/>
      <c r="HT7" s="367"/>
      <c r="HU7" s="367"/>
      <c r="HV7" s="367"/>
      <c r="HW7" s="367"/>
      <c r="HX7" s="367"/>
      <c r="HY7" s="367"/>
      <c r="HZ7" s="367"/>
    </row>
    <row r="8" spans="1:234" s="313" customFormat="1" ht="24.75" customHeight="1">
      <c r="A8" s="310" t="s">
        <v>35</v>
      </c>
      <c r="B8" s="311">
        <v>9</v>
      </c>
      <c r="C8" s="311">
        <f t="shared" ref="C8:C23" si="1">SUM(D8:J8)</f>
        <v>6</v>
      </c>
      <c r="D8" s="311">
        <v>0</v>
      </c>
      <c r="E8" s="311">
        <v>4</v>
      </c>
      <c r="F8" s="311">
        <v>0</v>
      </c>
      <c r="G8" s="311">
        <v>1</v>
      </c>
      <c r="H8" s="311">
        <v>0</v>
      </c>
      <c r="I8" s="311">
        <v>0</v>
      </c>
      <c r="J8" s="311">
        <v>1</v>
      </c>
      <c r="K8" s="311">
        <v>726</v>
      </c>
      <c r="L8" s="311">
        <f t="shared" ref="L8:L23" si="2">SUM(M8:S8)</f>
        <v>481</v>
      </c>
      <c r="M8" s="311">
        <v>29</v>
      </c>
      <c r="N8" s="311">
        <v>221</v>
      </c>
      <c r="O8" s="311">
        <v>38</v>
      </c>
      <c r="P8" s="311">
        <v>19</v>
      </c>
      <c r="Q8" s="311">
        <v>0</v>
      </c>
      <c r="R8" s="311">
        <v>31</v>
      </c>
      <c r="S8" s="311">
        <v>143</v>
      </c>
      <c r="T8" s="312"/>
      <c r="U8" s="312"/>
      <c r="V8" s="312"/>
      <c r="W8" s="312"/>
      <c r="X8" s="312"/>
      <c r="Y8" s="312"/>
      <c r="Z8" s="312"/>
      <c r="AA8" s="312"/>
      <c r="AB8" s="312"/>
      <c r="AC8" s="312"/>
      <c r="AD8" s="312"/>
      <c r="AE8" s="312"/>
      <c r="AF8" s="312"/>
      <c r="AG8" s="312"/>
      <c r="AH8" s="312"/>
      <c r="AI8" s="312"/>
      <c r="AJ8" s="312"/>
      <c r="AK8" s="312"/>
      <c r="AL8" s="312"/>
      <c r="AM8" s="312"/>
      <c r="AN8" s="312"/>
      <c r="AO8" s="312"/>
      <c r="AP8" s="312"/>
      <c r="AQ8" s="312"/>
      <c r="AR8" s="312"/>
      <c r="AS8" s="312"/>
      <c r="AT8" s="312"/>
      <c r="AU8" s="312"/>
      <c r="AV8" s="312"/>
      <c r="AW8" s="312"/>
      <c r="AX8" s="312"/>
      <c r="AY8" s="312"/>
      <c r="AZ8" s="312"/>
      <c r="BA8" s="312"/>
      <c r="BB8" s="312"/>
      <c r="BC8" s="312"/>
      <c r="BD8" s="312"/>
      <c r="BE8" s="312"/>
      <c r="BF8" s="312"/>
      <c r="BG8" s="312"/>
      <c r="BH8" s="312"/>
      <c r="BI8" s="312"/>
      <c r="BJ8" s="312"/>
      <c r="BK8" s="312"/>
      <c r="BL8" s="312"/>
      <c r="BM8" s="312"/>
      <c r="BN8" s="312"/>
      <c r="BO8" s="312"/>
      <c r="BP8" s="312"/>
      <c r="BQ8" s="312"/>
      <c r="BR8" s="312"/>
      <c r="BS8" s="312"/>
      <c r="BT8" s="312"/>
      <c r="BU8" s="312"/>
      <c r="BV8" s="312"/>
      <c r="BW8" s="312"/>
      <c r="BX8" s="312"/>
      <c r="BY8" s="312"/>
      <c r="BZ8" s="312"/>
      <c r="CA8" s="312"/>
      <c r="CB8" s="312"/>
      <c r="CC8" s="312"/>
      <c r="CD8" s="312"/>
      <c r="CE8" s="312"/>
      <c r="CF8" s="312"/>
      <c r="CG8" s="312"/>
      <c r="CH8" s="312"/>
      <c r="CI8" s="312"/>
      <c r="CJ8" s="312"/>
      <c r="CK8" s="312"/>
      <c r="CL8" s="312"/>
      <c r="CM8" s="312"/>
      <c r="CN8" s="312"/>
      <c r="CO8" s="312"/>
      <c r="CP8" s="312"/>
      <c r="CQ8" s="312"/>
      <c r="CR8" s="312"/>
      <c r="CS8" s="312"/>
      <c r="CT8" s="312"/>
      <c r="CU8" s="312"/>
      <c r="CV8" s="312"/>
      <c r="CW8" s="312"/>
      <c r="CX8" s="312"/>
      <c r="CY8" s="312"/>
      <c r="CZ8" s="312"/>
      <c r="DA8" s="312"/>
      <c r="DB8" s="312"/>
      <c r="DC8" s="312"/>
      <c r="DD8" s="312"/>
      <c r="DE8" s="312"/>
      <c r="DF8" s="312"/>
      <c r="DG8" s="312"/>
      <c r="DH8" s="312"/>
      <c r="DI8" s="312"/>
      <c r="DJ8" s="312"/>
      <c r="DK8" s="312"/>
      <c r="DL8" s="312"/>
      <c r="DM8" s="312"/>
      <c r="DN8" s="312"/>
      <c r="DO8" s="312"/>
      <c r="DP8" s="312"/>
      <c r="DQ8" s="312"/>
      <c r="DR8" s="312"/>
      <c r="DS8" s="312"/>
      <c r="DT8" s="312"/>
      <c r="DU8" s="312"/>
      <c r="DV8" s="312"/>
      <c r="DW8" s="312"/>
      <c r="DX8" s="312"/>
      <c r="DY8" s="312"/>
      <c r="DZ8" s="312"/>
      <c r="EA8" s="312"/>
      <c r="EB8" s="312"/>
      <c r="EC8" s="312"/>
      <c r="ED8" s="312"/>
      <c r="EE8" s="312"/>
      <c r="EF8" s="312"/>
      <c r="EG8" s="312"/>
      <c r="EH8" s="312"/>
      <c r="EI8" s="312"/>
      <c r="EJ8" s="312"/>
      <c r="EK8" s="312"/>
      <c r="EL8" s="312"/>
      <c r="EM8" s="312"/>
      <c r="EN8" s="312"/>
      <c r="EO8" s="312"/>
      <c r="EP8" s="312"/>
      <c r="EQ8" s="312"/>
      <c r="ER8" s="312"/>
      <c r="ES8" s="312"/>
      <c r="ET8" s="312"/>
      <c r="EU8" s="312"/>
      <c r="EV8" s="312"/>
      <c r="EW8" s="312"/>
      <c r="EX8" s="312"/>
      <c r="EY8" s="312"/>
      <c r="EZ8" s="312"/>
      <c r="FA8" s="312"/>
      <c r="FB8" s="312"/>
      <c r="FC8" s="312"/>
      <c r="FD8" s="312"/>
      <c r="FE8" s="312"/>
      <c r="FF8" s="312"/>
      <c r="FG8" s="312"/>
      <c r="FH8" s="312"/>
      <c r="FI8" s="312"/>
      <c r="FJ8" s="312"/>
      <c r="FK8" s="312"/>
      <c r="FL8" s="312"/>
      <c r="FM8" s="312"/>
      <c r="FN8" s="312"/>
      <c r="FO8" s="312"/>
      <c r="FP8" s="312"/>
      <c r="FQ8" s="312"/>
      <c r="FR8" s="312"/>
      <c r="FS8" s="312"/>
      <c r="FT8" s="312"/>
      <c r="FU8" s="312"/>
      <c r="FV8" s="312"/>
      <c r="FW8" s="312"/>
      <c r="FX8" s="312"/>
      <c r="FY8" s="312"/>
      <c r="FZ8" s="312"/>
      <c r="GA8" s="312"/>
      <c r="GB8" s="312"/>
      <c r="GC8" s="312"/>
      <c r="GD8" s="312"/>
      <c r="GE8" s="312"/>
      <c r="GF8" s="312"/>
      <c r="GG8" s="312"/>
      <c r="GH8" s="312"/>
      <c r="GI8" s="312"/>
      <c r="GJ8" s="312"/>
      <c r="GK8" s="312"/>
      <c r="GL8" s="312"/>
      <c r="GM8" s="312"/>
      <c r="GN8" s="312"/>
      <c r="GO8" s="312"/>
      <c r="GP8" s="312"/>
      <c r="GQ8" s="312"/>
      <c r="GR8" s="312"/>
      <c r="GS8" s="312"/>
      <c r="GT8" s="312"/>
      <c r="GU8" s="312"/>
      <c r="GV8" s="312"/>
      <c r="GW8" s="312"/>
      <c r="GX8" s="312"/>
      <c r="GY8" s="312"/>
      <c r="GZ8" s="312"/>
      <c r="HA8" s="312"/>
      <c r="HB8" s="312"/>
      <c r="HC8" s="312"/>
      <c r="HD8" s="312"/>
      <c r="HE8" s="312"/>
      <c r="HF8" s="312"/>
      <c r="HG8" s="312"/>
      <c r="HH8" s="312"/>
      <c r="HI8" s="312"/>
      <c r="HJ8" s="312"/>
      <c r="HK8" s="312"/>
      <c r="HL8" s="312"/>
      <c r="HM8" s="312"/>
      <c r="HN8" s="312"/>
      <c r="HO8" s="312"/>
      <c r="HP8" s="312"/>
      <c r="HQ8" s="312"/>
      <c r="HR8" s="312"/>
      <c r="HS8" s="312"/>
      <c r="HT8" s="312"/>
      <c r="HU8" s="312"/>
      <c r="HV8" s="312"/>
      <c r="HW8" s="312"/>
      <c r="HX8" s="312"/>
      <c r="HY8" s="312"/>
      <c r="HZ8" s="312"/>
    </row>
    <row r="9" spans="1:234" s="313" customFormat="1" ht="24.75" customHeight="1">
      <c r="A9" s="310" t="s">
        <v>4</v>
      </c>
      <c r="B9" s="311">
        <v>2</v>
      </c>
      <c r="C9" s="311">
        <f t="shared" si="1"/>
        <v>0</v>
      </c>
      <c r="D9" s="311">
        <v>0</v>
      </c>
      <c r="E9" s="311">
        <v>0</v>
      </c>
      <c r="F9" s="311">
        <v>0</v>
      </c>
      <c r="G9" s="311">
        <v>0</v>
      </c>
      <c r="H9" s="311">
        <v>0</v>
      </c>
      <c r="I9" s="311">
        <v>0</v>
      </c>
      <c r="J9" s="311">
        <v>0</v>
      </c>
      <c r="K9" s="311">
        <v>390</v>
      </c>
      <c r="L9" s="311">
        <f t="shared" si="2"/>
        <v>267</v>
      </c>
      <c r="M9" s="311">
        <v>10</v>
      </c>
      <c r="N9" s="311">
        <v>106</v>
      </c>
      <c r="O9" s="311">
        <v>14</v>
      </c>
      <c r="P9" s="311">
        <v>14</v>
      </c>
      <c r="Q9" s="311">
        <v>0</v>
      </c>
      <c r="R9" s="311">
        <v>17</v>
      </c>
      <c r="S9" s="311">
        <v>106</v>
      </c>
      <c r="T9" s="311"/>
      <c r="U9" s="311"/>
      <c r="V9" s="311"/>
      <c r="W9" s="311"/>
      <c r="X9" s="311"/>
      <c r="Y9" s="311"/>
      <c r="Z9" s="311"/>
      <c r="AA9" s="311"/>
      <c r="AB9" s="311"/>
      <c r="AC9" s="311"/>
      <c r="AD9" s="311"/>
      <c r="AE9" s="311"/>
      <c r="AF9" s="311"/>
      <c r="AG9" s="311"/>
      <c r="AH9" s="311"/>
      <c r="AI9" s="311"/>
      <c r="AJ9" s="311"/>
      <c r="AK9" s="311"/>
      <c r="AL9" s="311"/>
      <c r="AM9" s="311"/>
      <c r="AN9" s="311"/>
      <c r="AO9" s="311"/>
      <c r="AP9" s="311"/>
      <c r="AQ9" s="311"/>
      <c r="AR9" s="311"/>
      <c r="AS9" s="311"/>
      <c r="AT9" s="311"/>
      <c r="AU9" s="311"/>
      <c r="AV9" s="311"/>
      <c r="AW9" s="311"/>
      <c r="AX9" s="311"/>
      <c r="AY9" s="311"/>
      <c r="AZ9" s="311"/>
      <c r="BA9" s="311"/>
      <c r="BB9" s="311"/>
      <c r="BC9" s="311"/>
      <c r="BD9" s="311"/>
      <c r="BE9" s="311"/>
      <c r="BF9" s="311"/>
      <c r="BG9" s="311"/>
      <c r="BH9" s="311"/>
      <c r="BI9" s="311"/>
      <c r="BJ9" s="311"/>
      <c r="BK9" s="311"/>
      <c r="BL9" s="311"/>
      <c r="BM9" s="311"/>
      <c r="BN9" s="311"/>
      <c r="BO9" s="311"/>
      <c r="BP9" s="311"/>
      <c r="BQ9" s="311"/>
      <c r="BR9" s="311"/>
      <c r="BS9" s="311"/>
      <c r="BT9" s="311"/>
      <c r="BU9" s="311"/>
      <c r="BV9" s="311"/>
      <c r="BW9" s="311"/>
      <c r="BX9" s="311"/>
      <c r="BY9" s="311"/>
      <c r="BZ9" s="311"/>
      <c r="CA9" s="311"/>
      <c r="CB9" s="311"/>
      <c r="CC9" s="311"/>
      <c r="CD9" s="311"/>
      <c r="CE9" s="311"/>
      <c r="CF9" s="311"/>
      <c r="CG9" s="311"/>
      <c r="CH9" s="311"/>
      <c r="CI9" s="311"/>
      <c r="CJ9" s="311"/>
      <c r="CK9" s="311"/>
      <c r="CL9" s="311"/>
      <c r="CM9" s="311"/>
      <c r="CN9" s="311"/>
      <c r="CO9" s="311"/>
      <c r="CP9" s="311"/>
      <c r="CQ9" s="311"/>
      <c r="CR9" s="311"/>
      <c r="CS9" s="311"/>
      <c r="CT9" s="311"/>
      <c r="CU9" s="311"/>
      <c r="CV9" s="311"/>
      <c r="CW9" s="311"/>
      <c r="CX9" s="311"/>
      <c r="CY9" s="311"/>
      <c r="CZ9" s="311"/>
      <c r="DA9" s="311"/>
      <c r="DB9" s="311"/>
      <c r="DC9" s="311"/>
      <c r="DD9" s="311"/>
      <c r="DE9" s="311"/>
      <c r="DF9" s="311"/>
      <c r="DG9" s="311"/>
      <c r="DH9" s="311"/>
      <c r="DI9" s="311"/>
      <c r="DJ9" s="311"/>
      <c r="DK9" s="311"/>
      <c r="DL9" s="311"/>
      <c r="DM9" s="311"/>
      <c r="DN9" s="311"/>
      <c r="DO9" s="311"/>
      <c r="DP9" s="311"/>
      <c r="DQ9" s="311"/>
      <c r="DR9" s="311"/>
      <c r="DS9" s="311"/>
      <c r="DT9" s="311"/>
      <c r="DU9" s="311"/>
      <c r="DV9" s="311"/>
      <c r="DW9" s="311"/>
      <c r="DX9" s="311"/>
      <c r="DY9" s="311"/>
      <c r="DZ9" s="311"/>
      <c r="EA9" s="311"/>
      <c r="EB9" s="311"/>
      <c r="EC9" s="311"/>
      <c r="ED9" s="311"/>
      <c r="EE9" s="311"/>
      <c r="EF9" s="311"/>
      <c r="EG9" s="311"/>
      <c r="EH9" s="311"/>
      <c r="EI9" s="311"/>
      <c r="EJ9" s="311"/>
      <c r="EK9" s="311"/>
      <c r="EL9" s="311"/>
      <c r="EM9" s="311"/>
      <c r="EN9" s="311"/>
      <c r="EO9" s="311"/>
      <c r="EP9" s="311"/>
      <c r="EQ9" s="311"/>
      <c r="ER9" s="311"/>
      <c r="ES9" s="311"/>
      <c r="ET9" s="311"/>
      <c r="EU9" s="311"/>
      <c r="EV9" s="311"/>
      <c r="EW9" s="311"/>
      <c r="EX9" s="311"/>
      <c r="EY9" s="311"/>
      <c r="EZ9" s="311"/>
      <c r="FA9" s="311"/>
      <c r="FB9" s="311"/>
      <c r="FC9" s="311"/>
      <c r="FD9" s="311"/>
      <c r="FE9" s="311"/>
      <c r="FF9" s="311"/>
      <c r="FG9" s="311"/>
      <c r="FH9" s="311"/>
      <c r="FI9" s="311"/>
      <c r="FJ9" s="311"/>
      <c r="FK9" s="311"/>
      <c r="FL9" s="311"/>
      <c r="FM9" s="311"/>
      <c r="FN9" s="311"/>
      <c r="FO9" s="311"/>
      <c r="FP9" s="311"/>
      <c r="FQ9" s="311"/>
      <c r="FR9" s="311"/>
      <c r="FS9" s="311"/>
      <c r="FT9" s="311"/>
      <c r="FU9" s="311"/>
      <c r="FV9" s="311"/>
      <c r="FW9" s="311"/>
      <c r="FX9" s="311"/>
      <c r="FY9" s="311"/>
      <c r="FZ9" s="311"/>
      <c r="GA9" s="311"/>
      <c r="GB9" s="311"/>
      <c r="GC9" s="311"/>
      <c r="GD9" s="311"/>
      <c r="GE9" s="311"/>
      <c r="GF9" s="311"/>
      <c r="GG9" s="311"/>
      <c r="GH9" s="311"/>
      <c r="GI9" s="311"/>
      <c r="GJ9" s="311"/>
      <c r="GK9" s="311"/>
      <c r="GL9" s="311"/>
      <c r="GM9" s="311"/>
      <c r="GN9" s="311"/>
      <c r="GO9" s="311"/>
      <c r="GP9" s="311"/>
      <c r="GQ9" s="311"/>
      <c r="GR9" s="311"/>
      <c r="GS9" s="311"/>
      <c r="GT9" s="311"/>
      <c r="GU9" s="311"/>
      <c r="GV9" s="311"/>
      <c r="GW9" s="311"/>
      <c r="GX9" s="311"/>
      <c r="GY9" s="311"/>
      <c r="GZ9" s="311"/>
      <c r="HA9" s="311"/>
      <c r="HB9" s="311"/>
      <c r="HC9" s="311"/>
      <c r="HD9" s="311"/>
      <c r="HE9" s="311"/>
      <c r="HF9" s="311"/>
      <c r="HG9" s="311"/>
      <c r="HH9" s="311"/>
      <c r="HI9" s="311"/>
      <c r="HJ9" s="311"/>
      <c r="HK9" s="311"/>
      <c r="HL9" s="311"/>
      <c r="HM9" s="311"/>
      <c r="HN9" s="311"/>
      <c r="HO9" s="311"/>
      <c r="HP9" s="311"/>
      <c r="HQ9" s="311"/>
      <c r="HR9" s="311"/>
      <c r="HS9" s="311"/>
      <c r="HT9" s="311"/>
      <c r="HU9" s="311"/>
      <c r="HV9" s="311"/>
      <c r="HW9" s="311"/>
      <c r="HX9" s="311"/>
      <c r="HY9" s="311"/>
      <c r="HZ9" s="311"/>
    </row>
    <row r="10" spans="1:234" s="313" customFormat="1" ht="24.75" customHeight="1">
      <c r="A10" s="310" t="s">
        <v>5</v>
      </c>
      <c r="B10" s="311">
        <v>9</v>
      </c>
      <c r="C10" s="311">
        <f t="shared" si="1"/>
        <v>7</v>
      </c>
      <c r="D10" s="311">
        <v>1</v>
      </c>
      <c r="E10" s="311">
        <v>1</v>
      </c>
      <c r="F10" s="311">
        <v>1</v>
      </c>
      <c r="G10" s="311">
        <v>1</v>
      </c>
      <c r="H10" s="311">
        <v>0</v>
      </c>
      <c r="I10" s="311">
        <v>1</v>
      </c>
      <c r="J10" s="311">
        <v>2</v>
      </c>
      <c r="K10" s="311">
        <v>1180</v>
      </c>
      <c r="L10" s="311">
        <f t="shared" si="2"/>
        <v>658</v>
      </c>
      <c r="M10" s="311">
        <v>36</v>
      </c>
      <c r="N10" s="311">
        <v>264</v>
      </c>
      <c r="O10" s="311">
        <v>98</v>
      </c>
      <c r="P10" s="311">
        <v>64</v>
      </c>
      <c r="Q10" s="311">
        <v>4</v>
      </c>
      <c r="R10" s="311">
        <v>28</v>
      </c>
      <c r="S10" s="311">
        <v>164</v>
      </c>
      <c r="T10" s="312"/>
      <c r="U10" s="312"/>
      <c r="V10" s="312"/>
      <c r="W10" s="312"/>
      <c r="X10" s="312"/>
      <c r="Y10" s="312"/>
      <c r="Z10" s="312"/>
      <c r="AA10" s="312"/>
      <c r="AB10" s="312"/>
      <c r="AC10" s="312"/>
      <c r="AD10" s="312"/>
      <c r="AE10" s="312"/>
      <c r="AF10" s="312"/>
      <c r="AG10" s="312"/>
      <c r="AH10" s="312"/>
      <c r="AI10" s="312"/>
      <c r="AJ10" s="312"/>
      <c r="AK10" s="312"/>
      <c r="AL10" s="312"/>
      <c r="AM10" s="312"/>
      <c r="AN10" s="312"/>
      <c r="AO10" s="312"/>
      <c r="AP10" s="312"/>
      <c r="AQ10" s="312"/>
      <c r="AR10" s="312"/>
      <c r="AS10" s="312"/>
      <c r="AT10" s="312"/>
      <c r="AU10" s="312"/>
      <c r="AV10" s="312"/>
      <c r="AW10" s="312"/>
      <c r="AX10" s="312"/>
      <c r="AY10" s="312"/>
      <c r="AZ10" s="312"/>
      <c r="BA10" s="312"/>
      <c r="BB10" s="312"/>
      <c r="BC10" s="312"/>
      <c r="BD10" s="312"/>
      <c r="BE10" s="312"/>
      <c r="BF10" s="312"/>
      <c r="BG10" s="312"/>
      <c r="BH10" s="312"/>
      <c r="BI10" s="312"/>
      <c r="BJ10" s="312"/>
      <c r="BK10" s="312"/>
      <c r="BL10" s="312"/>
      <c r="BM10" s="312"/>
      <c r="BN10" s="312"/>
      <c r="BO10" s="312"/>
      <c r="BP10" s="312"/>
      <c r="BQ10" s="312"/>
      <c r="BR10" s="312"/>
      <c r="BS10" s="312"/>
      <c r="BT10" s="312"/>
      <c r="BU10" s="312"/>
      <c r="BV10" s="312"/>
      <c r="BW10" s="312"/>
      <c r="BX10" s="312"/>
      <c r="BY10" s="312"/>
      <c r="BZ10" s="312"/>
      <c r="CA10" s="312"/>
      <c r="CB10" s="312"/>
      <c r="CC10" s="312"/>
      <c r="CD10" s="312"/>
      <c r="CE10" s="312"/>
      <c r="CF10" s="312"/>
      <c r="CG10" s="312"/>
      <c r="CH10" s="312"/>
      <c r="CI10" s="312"/>
      <c r="CJ10" s="312"/>
      <c r="CK10" s="312"/>
      <c r="CL10" s="312"/>
      <c r="CM10" s="312"/>
      <c r="CN10" s="312"/>
      <c r="CO10" s="312"/>
      <c r="CP10" s="312"/>
      <c r="CQ10" s="312"/>
      <c r="CR10" s="312"/>
      <c r="CS10" s="312"/>
      <c r="CT10" s="312"/>
      <c r="CU10" s="312"/>
      <c r="CV10" s="312"/>
      <c r="CW10" s="312"/>
      <c r="CX10" s="312"/>
      <c r="CY10" s="312"/>
      <c r="CZ10" s="312"/>
      <c r="DA10" s="312"/>
      <c r="DB10" s="312"/>
      <c r="DC10" s="312"/>
      <c r="DD10" s="312"/>
      <c r="DE10" s="312"/>
      <c r="DF10" s="312"/>
      <c r="DG10" s="312"/>
      <c r="DH10" s="312"/>
      <c r="DI10" s="312"/>
      <c r="DJ10" s="312"/>
      <c r="DK10" s="312"/>
      <c r="DL10" s="312"/>
      <c r="DM10" s="312"/>
      <c r="DN10" s="312"/>
      <c r="DO10" s="312"/>
      <c r="DP10" s="312"/>
      <c r="DQ10" s="312"/>
      <c r="DR10" s="312"/>
      <c r="DS10" s="312"/>
      <c r="DT10" s="312"/>
      <c r="DU10" s="312"/>
      <c r="DV10" s="312"/>
      <c r="DW10" s="312"/>
      <c r="DX10" s="312"/>
      <c r="DY10" s="312"/>
      <c r="DZ10" s="312"/>
      <c r="EA10" s="312"/>
      <c r="EB10" s="312"/>
      <c r="EC10" s="312"/>
      <c r="ED10" s="312"/>
      <c r="EE10" s="312"/>
      <c r="EF10" s="312"/>
      <c r="EG10" s="312"/>
      <c r="EH10" s="312"/>
      <c r="EI10" s="312"/>
      <c r="EJ10" s="312"/>
      <c r="EK10" s="312"/>
      <c r="EL10" s="312"/>
      <c r="EM10" s="312"/>
      <c r="EN10" s="312"/>
      <c r="EO10" s="312"/>
      <c r="EP10" s="312"/>
      <c r="EQ10" s="312"/>
      <c r="ER10" s="312"/>
      <c r="ES10" s="312"/>
      <c r="ET10" s="312"/>
      <c r="EU10" s="312"/>
      <c r="EV10" s="312"/>
      <c r="EW10" s="312"/>
      <c r="EX10" s="312"/>
      <c r="EY10" s="312"/>
      <c r="EZ10" s="312"/>
      <c r="FA10" s="312"/>
      <c r="FB10" s="312"/>
      <c r="FC10" s="312"/>
      <c r="FD10" s="312"/>
      <c r="FE10" s="312"/>
      <c r="FF10" s="312"/>
      <c r="FG10" s="312"/>
      <c r="FH10" s="312"/>
      <c r="FI10" s="312"/>
      <c r="FJ10" s="312"/>
      <c r="FK10" s="312"/>
      <c r="FL10" s="312"/>
      <c r="FM10" s="312"/>
      <c r="FN10" s="312"/>
      <c r="FO10" s="312"/>
      <c r="FP10" s="312"/>
      <c r="FQ10" s="312"/>
      <c r="FR10" s="312"/>
      <c r="FS10" s="312"/>
      <c r="FT10" s="312"/>
      <c r="FU10" s="312"/>
      <c r="FV10" s="312"/>
      <c r="FW10" s="312"/>
      <c r="FX10" s="312"/>
      <c r="FY10" s="312"/>
      <c r="FZ10" s="312"/>
      <c r="GA10" s="312"/>
      <c r="GB10" s="312"/>
      <c r="GC10" s="312"/>
      <c r="GD10" s="312"/>
      <c r="GE10" s="312"/>
      <c r="GF10" s="312"/>
      <c r="GG10" s="312"/>
      <c r="GH10" s="312"/>
      <c r="GI10" s="312"/>
      <c r="GJ10" s="312"/>
      <c r="GK10" s="312"/>
      <c r="GL10" s="312"/>
      <c r="GM10" s="312"/>
      <c r="GN10" s="312"/>
      <c r="GO10" s="312"/>
      <c r="GP10" s="312"/>
      <c r="GQ10" s="312"/>
      <c r="GR10" s="312"/>
      <c r="GS10" s="312"/>
      <c r="GT10" s="312"/>
      <c r="GU10" s="312"/>
      <c r="GV10" s="312"/>
      <c r="GW10" s="312"/>
      <c r="GX10" s="312"/>
      <c r="GY10" s="312"/>
      <c r="GZ10" s="312"/>
      <c r="HA10" s="312"/>
      <c r="HB10" s="312"/>
      <c r="HC10" s="312"/>
      <c r="HD10" s="312"/>
      <c r="HE10" s="312"/>
      <c r="HF10" s="312"/>
      <c r="HG10" s="312"/>
      <c r="HH10" s="312"/>
      <c r="HI10" s="312"/>
      <c r="HJ10" s="312"/>
      <c r="HK10" s="312"/>
      <c r="HL10" s="312"/>
      <c r="HM10" s="312"/>
      <c r="HN10" s="312"/>
      <c r="HO10" s="312"/>
      <c r="HP10" s="312"/>
      <c r="HQ10" s="312"/>
      <c r="HR10" s="312"/>
      <c r="HS10" s="312"/>
      <c r="HT10" s="312"/>
      <c r="HU10" s="312"/>
      <c r="HV10" s="312"/>
      <c r="HW10" s="312"/>
      <c r="HX10" s="312"/>
      <c r="HY10" s="312"/>
      <c r="HZ10" s="312"/>
    </row>
    <row r="11" spans="1:234" s="313" customFormat="1" ht="24.75" customHeight="1">
      <c r="A11" s="310" t="s">
        <v>6</v>
      </c>
      <c r="B11" s="311">
        <v>9</v>
      </c>
      <c r="C11" s="311">
        <f t="shared" si="1"/>
        <v>4</v>
      </c>
      <c r="D11" s="311">
        <v>0</v>
      </c>
      <c r="E11" s="311">
        <v>2</v>
      </c>
      <c r="F11" s="311">
        <v>0</v>
      </c>
      <c r="G11" s="311">
        <v>2</v>
      </c>
      <c r="H11" s="311">
        <v>0</v>
      </c>
      <c r="I11" s="311">
        <v>0</v>
      </c>
      <c r="J11" s="311">
        <v>0</v>
      </c>
      <c r="K11" s="311">
        <v>694</v>
      </c>
      <c r="L11" s="311">
        <f t="shared" si="2"/>
        <v>466</v>
      </c>
      <c r="M11" s="311">
        <v>25</v>
      </c>
      <c r="N11" s="311">
        <v>207</v>
      </c>
      <c r="O11" s="311">
        <v>38</v>
      </c>
      <c r="P11" s="311">
        <v>32</v>
      </c>
      <c r="Q11" s="311">
        <v>0</v>
      </c>
      <c r="R11" s="311">
        <v>32</v>
      </c>
      <c r="S11" s="311">
        <v>132</v>
      </c>
      <c r="T11" s="311"/>
      <c r="U11" s="311"/>
      <c r="V11" s="311"/>
      <c r="W11" s="311"/>
      <c r="X11" s="311"/>
      <c r="Y11" s="311"/>
      <c r="Z11" s="311"/>
      <c r="AA11" s="311"/>
      <c r="AB11" s="311"/>
      <c r="AC11" s="311"/>
      <c r="AD11" s="311"/>
      <c r="AE11" s="311"/>
      <c r="AF11" s="311"/>
      <c r="AG11" s="311"/>
      <c r="AH11" s="311"/>
      <c r="AI11" s="311"/>
      <c r="AJ11" s="311"/>
      <c r="AK11" s="311"/>
      <c r="AL11" s="311"/>
      <c r="AM11" s="311"/>
      <c r="AN11" s="311"/>
      <c r="AO11" s="311"/>
      <c r="AP11" s="311"/>
      <c r="AQ11" s="311"/>
      <c r="AR11" s="311"/>
      <c r="AS11" s="311"/>
      <c r="AT11" s="311"/>
      <c r="AU11" s="311"/>
      <c r="AV11" s="311"/>
      <c r="AW11" s="311"/>
      <c r="AX11" s="311"/>
      <c r="AY11" s="311"/>
      <c r="AZ11" s="311"/>
      <c r="BA11" s="311"/>
      <c r="BB11" s="311"/>
      <c r="BC11" s="311"/>
      <c r="BD11" s="311"/>
      <c r="BE11" s="311"/>
      <c r="BF11" s="311"/>
      <c r="BG11" s="311"/>
      <c r="BH11" s="311"/>
      <c r="BI11" s="311"/>
      <c r="BJ11" s="311"/>
      <c r="BK11" s="311"/>
      <c r="BL11" s="311"/>
      <c r="BM11" s="311"/>
      <c r="BN11" s="311"/>
      <c r="BO11" s="311"/>
      <c r="BP11" s="311"/>
      <c r="BQ11" s="311"/>
      <c r="BR11" s="311"/>
      <c r="BS11" s="311"/>
      <c r="BT11" s="311"/>
      <c r="BU11" s="311"/>
      <c r="BV11" s="311"/>
      <c r="BW11" s="311"/>
      <c r="BX11" s="311"/>
      <c r="BY11" s="311"/>
      <c r="BZ11" s="311"/>
      <c r="CA11" s="311"/>
      <c r="CB11" s="311"/>
      <c r="CC11" s="311"/>
      <c r="CD11" s="311"/>
      <c r="CE11" s="311"/>
      <c r="CF11" s="311"/>
      <c r="CG11" s="311"/>
      <c r="CH11" s="311"/>
      <c r="CI11" s="311"/>
      <c r="CJ11" s="311"/>
      <c r="CK11" s="311"/>
      <c r="CL11" s="311"/>
      <c r="CM11" s="311"/>
      <c r="CN11" s="311"/>
      <c r="CO11" s="311"/>
      <c r="CP11" s="311"/>
      <c r="CQ11" s="311"/>
      <c r="CR11" s="311"/>
      <c r="CS11" s="311"/>
      <c r="CT11" s="311"/>
      <c r="CU11" s="311"/>
      <c r="CV11" s="311"/>
      <c r="CW11" s="311"/>
      <c r="CX11" s="311"/>
      <c r="CY11" s="311"/>
      <c r="CZ11" s="311"/>
      <c r="DA11" s="311"/>
      <c r="DB11" s="311"/>
      <c r="DC11" s="311"/>
      <c r="DD11" s="311"/>
      <c r="DE11" s="311"/>
      <c r="DF11" s="311"/>
      <c r="DG11" s="311"/>
      <c r="DH11" s="311"/>
      <c r="DI11" s="311"/>
      <c r="DJ11" s="311"/>
      <c r="DK11" s="311"/>
      <c r="DL11" s="311"/>
      <c r="DM11" s="311"/>
      <c r="DN11" s="311"/>
      <c r="DO11" s="311"/>
      <c r="DP11" s="311"/>
      <c r="DQ11" s="311"/>
      <c r="DR11" s="311"/>
      <c r="DS11" s="311"/>
      <c r="DT11" s="311"/>
      <c r="DU11" s="311"/>
      <c r="DV11" s="311"/>
      <c r="DW11" s="311"/>
      <c r="DX11" s="311"/>
      <c r="DY11" s="311"/>
      <c r="DZ11" s="311"/>
      <c r="EA11" s="311"/>
      <c r="EB11" s="311"/>
      <c r="EC11" s="311"/>
      <c r="ED11" s="311"/>
      <c r="EE11" s="311"/>
      <c r="EF11" s="311"/>
      <c r="EG11" s="311"/>
      <c r="EH11" s="311"/>
      <c r="EI11" s="311"/>
      <c r="EJ11" s="311"/>
      <c r="EK11" s="311"/>
      <c r="EL11" s="311"/>
      <c r="EM11" s="311"/>
      <c r="EN11" s="311"/>
      <c r="EO11" s="311"/>
      <c r="EP11" s="311"/>
      <c r="EQ11" s="311"/>
      <c r="ER11" s="311"/>
      <c r="ES11" s="311"/>
      <c r="ET11" s="311"/>
      <c r="EU11" s="311"/>
      <c r="EV11" s="311"/>
      <c r="EW11" s="311"/>
      <c r="EX11" s="311"/>
      <c r="EY11" s="311"/>
      <c r="EZ11" s="311"/>
      <c r="FA11" s="311"/>
      <c r="FB11" s="311"/>
      <c r="FC11" s="311"/>
      <c r="FD11" s="311"/>
      <c r="FE11" s="311"/>
      <c r="FF11" s="311"/>
      <c r="FG11" s="311"/>
      <c r="FH11" s="311"/>
      <c r="FI11" s="311"/>
      <c r="FJ11" s="311"/>
      <c r="FK11" s="311"/>
      <c r="FL11" s="311"/>
      <c r="FM11" s="311"/>
      <c r="FN11" s="311"/>
      <c r="FO11" s="311"/>
      <c r="FP11" s="311"/>
      <c r="FQ11" s="311"/>
      <c r="FR11" s="311"/>
      <c r="FS11" s="311"/>
      <c r="FT11" s="311"/>
      <c r="FU11" s="311"/>
      <c r="FV11" s="311"/>
      <c r="FW11" s="311"/>
      <c r="FX11" s="311"/>
      <c r="FY11" s="311"/>
      <c r="FZ11" s="311"/>
      <c r="GA11" s="311"/>
      <c r="GB11" s="311"/>
      <c r="GC11" s="311"/>
      <c r="GD11" s="311"/>
      <c r="GE11" s="311"/>
      <c r="GF11" s="311"/>
      <c r="GG11" s="311"/>
      <c r="GH11" s="311"/>
      <c r="GI11" s="311"/>
      <c r="GJ11" s="311"/>
      <c r="GK11" s="311"/>
      <c r="GL11" s="311"/>
      <c r="GM11" s="311"/>
      <c r="GN11" s="311"/>
      <c r="GO11" s="311"/>
      <c r="GP11" s="311"/>
      <c r="GQ11" s="311"/>
      <c r="GR11" s="311"/>
      <c r="GS11" s="311"/>
      <c r="GT11" s="311"/>
      <c r="GU11" s="311"/>
      <c r="GV11" s="311"/>
      <c r="GW11" s="311"/>
      <c r="GX11" s="311"/>
      <c r="GY11" s="311"/>
      <c r="GZ11" s="311"/>
      <c r="HA11" s="311"/>
      <c r="HB11" s="311"/>
      <c r="HC11" s="311"/>
      <c r="HD11" s="311"/>
      <c r="HE11" s="311"/>
      <c r="HF11" s="311"/>
      <c r="HG11" s="311"/>
      <c r="HH11" s="311"/>
      <c r="HI11" s="311"/>
      <c r="HJ11" s="311"/>
      <c r="HK11" s="311"/>
      <c r="HL11" s="311"/>
      <c r="HM11" s="311"/>
      <c r="HN11" s="311"/>
      <c r="HO11" s="311"/>
      <c r="HP11" s="311"/>
      <c r="HQ11" s="311"/>
      <c r="HR11" s="311"/>
      <c r="HS11" s="311"/>
      <c r="HT11" s="311"/>
      <c r="HU11" s="311"/>
      <c r="HV11" s="311"/>
      <c r="HW11" s="311"/>
      <c r="HX11" s="311"/>
      <c r="HY11" s="311"/>
      <c r="HZ11" s="311"/>
    </row>
    <row r="12" spans="1:234" s="313" customFormat="1" ht="24.75" customHeight="1">
      <c r="A12" s="310" t="s">
        <v>36</v>
      </c>
      <c r="B12" s="311">
        <v>5</v>
      </c>
      <c r="C12" s="311">
        <f t="shared" si="1"/>
        <v>1</v>
      </c>
      <c r="D12" s="311">
        <v>0</v>
      </c>
      <c r="E12" s="311">
        <v>0</v>
      </c>
      <c r="F12" s="311">
        <v>1</v>
      </c>
      <c r="G12" s="311">
        <v>0</v>
      </c>
      <c r="H12" s="311">
        <v>0</v>
      </c>
      <c r="I12" s="311">
        <v>0</v>
      </c>
      <c r="J12" s="311">
        <v>0</v>
      </c>
      <c r="K12" s="311">
        <v>674</v>
      </c>
      <c r="L12" s="311">
        <f t="shared" si="2"/>
        <v>423</v>
      </c>
      <c r="M12" s="311">
        <v>24</v>
      </c>
      <c r="N12" s="311">
        <v>189</v>
      </c>
      <c r="O12" s="311">
        <v>42</v>
      </c>
      <c r="P12" s="311">
        <v>16</v>
      </c>
      <c r="Q12" s="311">
        <v>0</v>
      </c>
      <c r="R12" s="311">
        <v>24</v>
      </c>
      <c r="S12" s="311">
        <v>128</v>
      </c>
      <c r="T12" s="314"/>
      <c r="U12" s="314"/>
      <c r="V12" s="314"/>
      <c r="W12" s="314"/>
      <c r="X12" s="314"/>
      <c r="Y12" s="314"/>
      <c r="Z12" s="314"/>
      <c r="AA12" s="314"/>
      <c r="AB12" s="314"/>
      <c r="AC12" s="314"/>
      <c r="AD12" s="314"/>
      <c r="AE12" s="314"/>
      <c r="AF12" s="314"/>
      <c r="AG12" s="314"/>
      <c r="AH12" s="314"/>
      <c r="AI12" s="314"/>
      <c r="AJ12" s="314"/>
      <c r="AK12" s="314"/>
      <c r="AL12" s="314"/>
      <c r="AM12" s="314"/>
      <c r="AN12" s="314"/>
      <c r="AO12" s="314"/>
      <c r="AP12" s="314"/>
      <c r="AQ12" s="314"/>
      <c r="AR12" s="314"/>
      <c r="AS12" s="314"/>
      <c r="AT12" s="314"/>
      <c r="AU12" s="314"/>
      <c r="AV12" s="314"/>
      <c r="AW12" s="314"/>
      <c r="AX12" s="314"/>
      <c r="AY12" s="314"/>
      <c r="AZ12" s="314"/>
      <c r="BA12" s="314"/>
      <c r="BB12" s="314"/>
      <c r="BC12" s="314"/>
      <c r="BD12" s="314"/>
      <c r="BE12" s="314"/>
      <c r="BF12" s="314"/>
      <c r="BG12" s="314"/>
      <c r="BH12" s="314"/>
      <c r="BI12" s="314"/>
      <c r="BJ12" s="314"/>
      <c r="BK12" s="314"/>
      <c r="BL12" s="314"/>
      <c r="BM12" s="314"/>
      <c r="BN12" s="314"/>
      <c r="BO12" s="314"/>
      <c r="BP12" s="314"/>
      <c r="BQ12" s="314"/>
      <c r="BR12" s="314"/>
      <c r="BS12" s="314"/>
      <c r="BT12" s="314"/>
      <c r="BU12" s="314"/>
      <c r="BV12" s="314"/>
      <c r="BW12" s="314"/>
      <c r="BX12" s="314"/>
      <c r="BY12" s="314"/>
      <c r="BZ12" s="314"/>
      <c r="CA12" s="314"/>
      <c r="CB12" s="314"/>
      <c r="CC12" s="314"/>
      <c r="CD12" s="314"/>
      <c r="CE12" s="314"/>
      <c r="CF12" s="314"/>
      <c r="CG12" s="314"/>
      <c r="CH12" s="314"/>
      <c r="CI12" s="314"/>
      <c r="CJ12" s="314"/>
      <c r="CK12" s="314"/>
      <c r="CL12" s="314"/>
      <c r="CM12" s="314"/>
      <c r="CN12" s="314"/>
      <c r="CO12" s="314"/>
      <c r="CP12" s="314"/>
      <c r="CQ12" s="314"/>
      <c r="CR12" s="314"/>
      <c r="CS12" s="314"/>
      <c r="CT12" s="314"/>
      <c r="CU12" s="314"/>
      <c r="CV12" s="314"/>
      <c r="CW12" s="314"/>
      <c r="CX12" s="314"/>
      <c r="CY12" s="314"/>
      <c r="CZ12" s="314"/>
      <c r="DA12" s="314"/>
      <c r="DB12" s="314"/>
      <c r="DC12" s="314"/>
      <c r="DD12" s="314"/>
      <c r="DE12" s="314"/>
      <c r="DF12" s="314"/>
      <c r="DG12" s="314"/>
      <c r="DH12" s="314"/>
      <c r="DI12" s="314"/>
      <c r="DJ12" s="314"/>
      <c r="DK12" s="314"/>
      <c r="DL12" s="314"/>
      <c r="DM12" s="314"/>
      <c r="DN12" s="314"/>
      <c r="DO12" s="314"/>
      <c r="DP12" s="314"/>
      <c r="DQ12" s="314"/>
      <c r="DR12" s="314"/>
      <c r="DS12" s="314"/>
      <c r="DT12" s="314"/>
      <c r="DU12" s="314"/>
      <c r="DV12" s="314"/>
      <c r="DW12" s="314"/>
      <c r="DX12" s="314"/>
      <c r="DY12" s="314"/>
      <c r="DZ12" s="314"/>
      <c r="EA12" s="314"/>
      <c r="EB12" s="314"/>
      <c r="EC12" s="314"/>
      <c r="ED12" s="314"/>
      <c r="EE12" s="314"/>
      <c r="EF12" s="314"/>
      <c r="EG12" s="314"/>
      <c r="EH12" s="314"/>
      <c r="EI12" s="314"/>
      <c r="EJ12" s="314"/>
      <c r="EK12" s="314"/>
      <c r="EL12" s="314"/>
      <c r="EM12" s="314"/>
      <c r="EN12" s="314"/>
      <c r="EO12" s="314"/>
      <c r="EP12" s="314"/>
      <c r="EQ12" s="314"/>
      <c r="ER12" s="314"/>
      <c r="ES12" s="314"/>
      <c r="ET12" s="314"/>
      <c r="EU12" s="314"/>
      <c r="EV12" s="314"/>
      <c r="EW12" s="314"/>
      <c r="EX12" s="314"/>
      <c r="EY12" s="314"/>
      <c r="EZ12" s="314"/>
      <c r="FA12" s="314"/>
      <c r="FB12" s="314"/>
      <c r="FC12" s="314"/>
      <c r="FD12" s="314"/>
      <c r="FE12" s="314"/>
      <c r="FF12" s="314"/>
      <c r="FG12" s="314"/>
      <c r="FH12" s="314"/>
      <c r="FI12" s="314"/>
      <c r="FJ12" s="314"/>
      <c r="FK12" s="314"/>
      <c r="FL12" s="314"/>
      <c r="FM12" s="314"/>
      <c r="FN12" s="314"/>
      <c r="FO12" s="314"/>
      <c r="FP12" s="314"/>
      <c r="FQ12" s="314"/>
      <c r="FR12" s="314"/>
      <c r="FS12" s="314"/>
      <c r="FT12" s="314"/>
      <c r="FU12" s="314"/>
      <c r="FV12" s="314"/>
      <c r="FW12" s="314"/>
      <c r="FX12" s="314"/>
      <c r="FY12" s="314"/>
      <c r="FZ12" s="314"/>
      <c r="GA12" s="314"/>
      <c r="GB12" s="314"/>
      <c r="GC12" s="314"/>
      <c r="GD12" s="314"/>
      <c r="GE12" s="314"/>
      <c r="GF12" s="314"/>
      <c r="GG12" s="314"/>
      <c r="GH12" s="314"/>
      <c r="GI12" s="314"/>
      <c r="GJ12" s="314"/>
      <c r="GK12" s="314"/>
      <c r="GL12" s="314"/>
      <c r="GM12" s="314"/>
      <c r="GN12" s="314"/>
      <c r="GO12" s="314"/>
      <c r="GP12" s="314"/>
      <c r="GQ12" s="314"/>
      <c r="GR12" s="314"/>
      <c r="GS12" s="314"/>
      <c r="GT12" s="314"/>
      <c r="GU12" s="314"/>
      <c r="GV12" s="314"/>
      <c r="GW12" s="314"/>
      <c r="GX12" s="314"/>
      <c r="GY12" s="314"/>
      <c r="GZ12" s="314"/>
      <c r="HA12" s="314"/>
      <c r="HB12" s="314"/>
      <c r="HC12" s="314"/>
      <c r="HD12" s="314"/>
      <c r="HE12" s="314"/>
      <c r="HF12" s="314"/>
      <c r="HG12" s="314"/>
      <c r="HH12" s="314"/>
      <c r="HI12" s="314"/>
      <c r="HJ12" s="314"/>
      <c r="HK12" s="314"/>
      <c r="HL12" s="314"/>
      <c r="HM12" s="314"/>
      <c r="HN12" s="314"/>
      <c r="HO12" s="314"/>
      <c r="HP12" s="314"/>
      <c r="HQ12" s="314"/>
      <c r="HR12" s="314"/>
      <c r="HS12" s="314"/>
      <c r="HT12" s="314"/>
      <c r="HU12" s="314"/>
      <c r="HV12" s="314"/>
      <c r="HW12" s="314"/>
      <c r="HX12" s="314"/>
      <c r="HY12" s="314"/>
      <c r="HZ12" s="314"/>
    </row>
    <row r="13" spans="1:234" s="313" customFormat="1" ht="24.75" customHeight="1">
      <c r="A13" s="310" t="s">
        <v>8</v>
      </c>
      <c r="B13" s="311">
        <v>5</v>
      </c>
      <c r="C13" s="311">
        <f t="shared" si="1"/>
        <v>5</v>
      </c>
      <c r="D13" s="311">
        <v>0</v>
      </c>
      <c r="E13" s="311">
        <v>2</v>
      </c>
      <c r="F13" s="311">
        <v>0</v>
      </c>
      <c r="G13" s="311">
        <v>1</v>
      </c>
      <c r="H13" s="311">
        <v>0</v>
      </c>
      <c r="I13" s="311">
        <v>0</v>
      </c>
      <c r="J13" s="311">
        <v>2</v>
      </c>
      <c r="K13" s="311">
        <v>374</v>
      </c>
      <c r="L13" s="311">
        <f t="shared" si="2"/>
        <v>192</v>
      </c>
      <c r="M13" s="311">
        <v>6</v>
      </c>
      <c r="N13" s="311">
        <v>81</v>
      </c>
      <c r="O13" s="311">
        <v>27</v>
      </c>
      <c r="P13" s="311">
        <v>11</v>
      </c>
      <c r="Q13" s="311">
        <v>0</v>
      </c>
      <c r="R13" s="311">
        <v>10</v>
      </c>
      <c r="S13" s="311">
        <v>57</v>
      </c>
      <c r="T13" s="311"/>
      <c r="U13" s="311"/>
      <c r="V13" s="311"/>
      <c r="W13" s="311"/>
      <c r="X13" s="311"/>
      <c r="Y13" s="311"/>
      <c r="Z13" s="311"/>
      <c r="AA13" s="311"/>
      <c r="AB13" s="311"/>
      <c r="AC13" s="311"/>
      <c r="AD13" s="311"/>
      <c r="AE13" s="311"/>
      <c r="AF13" s="311"/>
      <c r="AG13" s="311"/>
      <c r="AH13" s="311"/>
      <c r="AI13" s="311"/>
      <c r="AJ13" s="311"/>
      <c r="AK13" s="311"/>
      <c r="AL13" s="311"/>
      <c r="AM13" s="311"/>
      <c r="AN13" s="311"/>
      <c r="AO13" s="311"/>
      <c r="AP13" s="311"/>
      <c r="AQ13" s="311"/>
      <c r="AR13" s="311"/>
      <c r="AS13" s="311"/>
      <c r="AT13" s="311"/>
      <c r="AU13" s="311"/>
      <c r="AV13" s="311"/>
      <c r="AW13" s="311"/>
      <c r="AX13" s="311"/>
      <c r="AY13" s="311"/>
      <c r="AZ13" s="311"/>
      <c r="BA13" s="311"/>
      <c r="BB13" s="311"/>
      <c r="BC13" s="311"/>
      <c r="BD13" s="311"/>
      <c r="BE13" s="311"/>
      <c r="BF13" s="311"/>
      <c r="BG13" s="311"/>
      <c r="BH13" s="311"/>
      <c r="BI13" s="311"/>
      <c r="BJ13" s="311"/>
      <c r="BK13" s="311"/>
      <c r="BL13" s="311"/>
      <c r="BM13" s="311"/>
      <c r="BN13" s="311"/>
      <c r="BO13" s="311"/>
      <c r="BP13" s="311"/>
      <c r="BQ13" s="311"/>
      <c r="BR13" s="311"/>
      <c r="BS13" s="311"/>
      <c r="BT13" s="311"/>
      <c r="BU13" s="311"/>
      <c r="BV13" s="311"/>
      <c r="BW13" s="311"/>
      <c r="BX13" s="311"/>
      <c r="BY13" s="311"/>
      <c r="BZ13" s="311"/>
      <c r="CA13" s="311"/>
      <c r="CB13" s="311"/>
      <c r="CC13" s="311"/>
      <c r="CD13" s="311"/>
      <c r="CE13" s="311"/>
      <c r="CF13" s="311"/>
      <c r="CG13" s="311"/>
      <c r="CH13" s="311"/>
      <c r="CI13" s="311"/>
      <c r="CJ13" s="311"/>
      <c r="CK13" s="311"/>
      <c r="CL13" s="311"/>
      <c r="CM13" s="311"/>
      <c r="CN13" s="311"/>
      <c r="CO13" s="311"/>
      <c r="CP13" s="311"/>
      <c r="CQ13" s="311"/>
      <c r="CR13" s="311"/>
      <c r="CS13" s="311"/>
      <c r="CT13" s="311"/>
      <c r="CU13" s="311"/>
      <c r="CV13" s="311"/>
      <c r="CW13" s="311"/>
      <c r="CX13" s="311"/>
      <c r="CY13" s="311"/>
      <c r="CZ13" s="311"/>
      <c r="DA13" s="311"/>
      <c r="DB13" s="311"/>
      <c r="DC13" s="311"/>
      <c r="DD13" s="311"/>
      <c r="DE13" s="311"/>
      <c r="DF13" s="311"/>
      <c r="DG13" s="311"/>
      <c r="DH13" s="311"/>
      <c r="DI13" s="311"/>
      <c r="DJ13" s="311"/>
      <c r="DK13" s="311"/>
      <c r="DL13" s="311"/>
      <c r="DM13" s="311"/>
      <c r="DN13" s="311"/>
      <c r="DO13" s="311"/>
      <c r="DP13" s="311"/>
      <c r="DQ13" s="311"/>
      <c r="DR13" s="311"/>
      <c r="DS13" s="311"/>
      <c r="DT13" s="311"/>
      <c r="DU13" s="311"/>
      <c r="DV13" s="311"/>
      <c r="DW13" s="311"/>
      <c r="DX13" s="311"/>
      <c r="DY13" s="311"/>
      <c r="DZ13" s="311"/>
      <c r="EA13" s="311"/>
      <c r="EB13" s="311"/>
      <c r="EC13" s="311"/>
      <c r="ED13" s="311"/>
      <c r="EE13" s="311"/>
      <c r="EF13" s="311"/>
      <c r="EG13" s="311"/>
      <c r="EH13" s="311"/>
      <c r="EI13" s="311"/>
      <c r="EJ13" s="311"/>
      <c r="EK13" s="311"/>
      <c r="EL13" s="311"/>
      <c r="EM13" s="311"/>
      <c r="EN13" s="311"/>
      <c r="EO13" s="311"/>
      <c r="EP13" s="311"/>
      <c r="EQ13" s="311"/>
      <c r="ER13" s="311"/>
      <c r="ES13" s="311"/>
      <c r="ET13" s="311"/>
      <c r="EU13" s="311"/>
      <c r="EV13" s="311"/>
      <c r="EW13" s="311"/>
      <c r="EX13" s="311"/>
      <c r="EY13" s="311"/>
      <c r="EZ13" s="311"/>
      <c r="FA13" s="311"/>
      <c r="FB13" s="311"/>
      <c r="FC13" s="311"/>
      <c r="FD13" s="311"/>
      <c r="FE13" s="311"/>
      <c r="FF13" s="311"/>
      <c r="FG13" s="311"/>
      <c r="FH13" s="311"/>
      <c r="FI13" s="311"/>
      <c r="FJ13" s="311"/>
      <c r="FK13" s="311"/>
      <c r="FL13" s="311"/>
      <c r="FM13" s="311"/>
      <c r="FN13" s="311"/>
      <c r="FO13" s="311"/>
      <c r="FP13" s="311"/>
      <c r="FQ13" s="311"/>
      <c r="FR13" s="311"/>
      <c r="FS13" s="311"/>
      <c r="FT13" s="311"/>
      <c r="FU13" s="311"/>
      <c r="FV13" s="311"/>
      <c r="FW13" s="311"/>
      <c r="FX13" s="311"/>
      <c r="FY13" s="311"/>
      <c r="FZ13" s="311"/>
      <c r="GA13" s="311"/>
      <c r="GB13" s="311"/>
      <c r="GC13" s="311"/>
      <c r="GD13" s="311"/>
      <c r="GE13" s="311"/>
      <c r="GF13" s="311"/>
      <c r="GG13" s="311"/>
      <c r="GH13" s="311"/>
      <c r="GI13" s="311"/>
      <c r="GJ13" s="311"/>
      <c r="GK13" s="311"/>
      <c r="GL13" s="311"/>
      <c r="GM13" s="311"/>
      <c r="GN13" s="311"/>
      <c r="GO13" s="311"/>
      <c r="GP13" s="311"/>
      <c r="GQ13" s="311"/>
      <c r="GR13" s="311"/>
      <c r="GS13" s="311"/>
      <c r="GT13" s="311"/>
      <c r="GU13" s="311"/>
      <c r="GV13" s="311"/>
      <c r="GW13" s="311"/>
      <c r="GX13" s="311"/>
      <c r="GY13" s="311"/>
      <c r="GZ13" s="311"/>
      <c r="HA13" s="311"/>
      <c r="HB13" s="311"/>
      <c r="HC13" s="311"/>
      <c r="HD13" s="311"/>
      <c r="HE13" s="311"/>
      <c r="HF13" s="311"/>
      <c r="HG13" s="311"/>
      <c r="HH13" s="311"/>
      <c r="HI13" s="311"/>
      <c r="HJ13" s="311"/>
      <c r="HK13" s="311"/>
      <c r="HL13" s="311"/>
      <c r="HM13" s="311"/>
      <c r="HN13" s="311"/>
      <c r="HO13" s="311"/>
      <c r="HP13" s="311"/>
      <c r="HQ13" s="311"/>
      <c r="HR13" s="311"/>
      <c r="HS13" s="311"/>
      <c r="HT13" s="311"/>
      <c r="HU13" s="311"/>
      <c r="HV13" s="311"/>
      <c r="HW13" s="311"/>
      <c r="HX13" s="311"/>
      <c r="HY13" s="311"/>
      <c r="HZ13" s="311"/>
    </row>
    <row r="14" spans="1:234" s="313" customFormat="1" ht="24.75" customHeight="1">
      <c r="A14" s="310" t="s">
        <v>37</v>
      </c>
      <c r="B14" s="311">
        <v>4</v>
      </c>
      <c r="C14" s="311">
        <f t="shared" si="1"/>
        <v>2</v>
      </c>
      <c r="D14" s="311">
        <v>0</v>
      </c>
      <c r="E14" s="311">
        <v>2</v>
      </c>
      <c r="F14" s="311">
        <v>0</v>
      </c>
      <c r="G14" s="311">
        <v>0</v>
      </c>
      <c r="H14" s="311">
        <v>0</v>
      </c>
      <c r="I14" s="311">
        <v>0</v>
      </c>
      <c r="J14" s="311">
        <v>0</v>
      </c>
      <c r="K14" s="311">
        <v>559</v>
      </c>
      <c r="L14" s="311">
        <f t="shared" si="2"/>
        <v>429</v>
      </c>
      <c r="M14" s="311">
        <v>26</v>
      </c>
      <c r="N14" s="311">
        <v>187</v>
      </c>
      <c r="O14" s="311">
        <v>37</v>
      </c>
      <c r="P14" s="311">
        <v>24</v>
      </c>
      <c r="Q14" s="311">
        <v>0</v>
      </c>
      <c r="R14" s="311">
        <v>29</v>
      </c>
      <c r="S14" s="311">
        <v>126</v>
      </c>
      <c r="T14" s="311"/>
      <c r="U14" s="311"/>
      <c r="V14" s="311"/>
      <c r="W14" s="311"/>
      <c r="X14" s="311"/>
      <c r="Y14" s="311"/>
      <c r="Z14" s="311"/>
      <c r="AA14" s="311"/>
      <c r="AB14" s="311"/>
      <c r="AC14" s="311"/>
      <c r="AD14" s="311"/>
      <c r="AE14" s="311"/>
      <c r="AF14" s="311"/>
      <c r="AG14" s="311"/>
      <c r="AH14" s="311"/>
      <c r="AI14" s="311"/>
      <c r="AJ14" s="311"/>
      <c r="AK14" s="311"/>
      <c r="AL14" s="311"/>
      <c r="AM14" s="311"/>
      <c r="AN14" s="311"/>
      <c r="AO14" s="311"/>
      <c r="AP14" s="311"/>
      <c r="AQ14" s="311"/>
      <c r="AR14" s="311"/>
      <c r="AS14" s="311"/>
      <c r="AT14" s="311"/>
      <c r="AU14" s="311"/>
      <c r="AV14" s="311"/>
      <c r="AW14" s="311"/>
      <c r="AX14" s="311"/>
      <c r="AY14" s="311"/>
      <c r="AZ14" s="311"/>
      <c r="BA14" s="311"/>
      <c r="BB14" s="311"/>
      <c r="BC14" s="311"/>
      <c r="BD14" s="311"/>
      <c r="BE14" s="311"/>
      <c r="BF14" s="311"/>
      <c r="BG14" s="311"/>
      <c r="BH14" s="311"/>
      <c r="BI14" s="311"/>
      <c r="BJ14" s="311"/>
      <c r="BK14" s="311"/>
      <c r="BL14" s="311"/>
      <c r="BM14" s="311"/>
      <c r="BN14" s="311"/>
      <c r="BO14" s="311"/>
      <c r="BP14" s="311"/>
      <c r="BQ14" s="311"/>
      <c r="BR14" s="311"/>
      <c r="BS14" s="311"/>
      <c r="BT14" s="311"/>
      <c r="BU14" s="311"/>
      <c r="BV14" s="311"/>
      <c r="BW14" s="311"/>
      <c r="BX14" s="311"/>
      <c r="BY14" s="311"/>
      <c r="BZ14" s="311"/>
      <c r="CA14" s="311"/>
      <c r="CB14" s="311"/>
      <c r="CC14" s="311"/>
      <c r="CD14" s="311"/>
      <c r="CE14" s="311"/>
      <c r="CF14" s="311"/>
      <c r="CG14" s="311"/>
      <c r="CH14" s="311"/>
      <c r="CI14" s="311"/>
      <c r="CJ14" s="311"/>
      <c r="CK14" s="311"/>
      <c r="CL14" s="311"/>
      <c r="CM14" s="311"/>
      <c r="CN14" s="311"/>
      <c r="CO14" s="311"/>
      <c r="CP14" s="311"/>
      <c r="CQ14" s="311"/>
      <c r="CR14" s="311"/>
      <c r="CS14" s="311"/>
      <c r="CT14" s="311"/>
      <c r="CU14" s="311"/>
      <c r="CV14" s="311"/>
      <c r="CW14" s="311"/>
      <c r="CX14" s="311"/>
      <c r="CY14" s="311"/>
      <c r="CZ14" s="311"/>
      <c r="DA14" s="311"/>
      <c r="DB14" s="311"/>
      <c r="DC14" s="311"/>
      <c r="DD14" s="311"/>
      <c r="DE14" s="311"/>
      <c r="DF14" s="311"/>
      <c r="DG14" s="311"/>
      <c r="DH14" s="311"/>
      <c r="DI14" s="311"/>
      <c r="DJ14" s="311"/>
      <c r="DK14" s="311"/>
      <c r="DL14" s="311"/>
      <c r="DM14" s="311"/>
      <c r="DN14" s="311"/>
      <c r="DO14" s="311"/>
      <c r="DP14" s="311"/>
      <c r="DQ14" s="311"/>
      <c r="DR14" s="311"/>
      <c r="DS14" s="311"/>
      <c r="DT14" s="311"/>
      <c r="DU14" s="311"/>
      <c r="DV14" s="311"/>
      <c r="DW14" s="311"/>
      <c r="DX14" s="311"/>
      <c r="DY14" s="311"/>
      <c r="DZ14" s="311"/>
      <c r="EA14" s="311"/>
      <c r="EB14" s="311"/>
      <c r="EC14" s="311"/>
      <c r="ED14" s="311"/>
      <c r="EE14" s="311"/>
      <c r="EF14" s="311"/>
      <c r="EG14" s="311"/>
      <c r="EH14" s="311"/>
      <c r="EI14" s="311"/>
      <c r="EJ14" s="311"/>
      <c r="EK14" s="311"/>
      <c r="EL14" s="311"/>
      <c r="EM14" s="311"/>
      <c r="EN14" s="311"/>
      <c r="EO14" s="311"/>
      <c r="EP14" s="311"/>
      <c r="EQ14" s="311"/>
      <c r="ER14" s="311"/>
      <c r="ES14" s="311"/>
      <c r="ET14" s="311"/>
      <c r="EU14" s="311"/>
      <c r="EV14" s="311"/>
      <c r="EW14" s="311"/>
      <c r="EX14" s="311"/>
      <c r="EY14" s="311"/>
      <c r="EZ14" s="311"/>
      <c r="FA14" s="311"/>
      <c r="FB14" s="311"/>
      <c r="FC14" s="311"/>
      <c r="FD14" s="311"/>
      <c r="FE14" s="311"/>
      <c r="FF14" s="311"/>
      <c r="FG14" s="311"/>
      <c r="FH14" s="311"/>
      <c r="FI14" s="311"/>
      <c r="FJ14" s="311"/>
      <c r="FK14" s="311"/>
      <c r="FL14" s="311"/>
      <c r="FM14" s="311"/>
      <c r="FN14" s="311"/>
      <c r="FO14" s="311"/>
      <c r="FP14" s="311"/>
      <c r="FQ14" s="311"/>
      <c r="FR14" s="311"/>
      <c r="FS14" s="311"/>
      <c r="FT14" s="311"/>
      <c r="FU14" s="311"/>
      <c r="FV14" s="311"/>
      <c r="FW14" s="311"/>
      <c r="FX14" s="311"/>
      <c r="FY14" s="311"/>
      <c r="FZ14" s="311"/>
      <c r="GA14" s="311"/>
      <c r="GB14" s="311"/>
      <c r="GC14" s="311"/>
      <c r="GD14" s="311"/>
      <c r="GE14" s="311"/>
      <c r="GF14" s="311"/>
      <c r="GG14" s="311"/>
      <c r="GH14" s="311"/>
      <c r="GI14" s="311"/>
      <c r="GJ14" s="311"/>
      <c r="GK14" s="311"/>
      <c r="GL14" s="311"/>
      <c r="GM14" s="311"/>
      <c r="GN14" s="311"/>
      <c r="GO14" s="311"/>
      <c r="GP14" s="311"/>
      <c r="GQ14" s="311"/>
      <c r="GR14" s="311"/>
      <c r="GS14" s="311"/>
      <c r="GT14" s="311"/>
      <c r="GU14" s="311"/>
      <c r="GV14" s="311"/>
      <c r="GW14" s="311"/>
      <c r="GX14" s="311"/>
      <c r="GY14" s="311"/>
      <c r="GZ14" s="311"/>
      <c r="HA14" s="311"/>
      <c r="HB14" s="311"/>
      <c r="HC14" s="311"/>
      <c r="HD14" s="311"/>
      <c r="HE14" s="311"/>
      <c r="HF14" s="311"/>
      <c r="HG14" s="311"/>
      <c r="HH14" s="311"/>
      <c r="HI14" s="311"/>
      <c r="HJ14" s="311"/>
      <c r="HK14" s="311"/>
      <c r="HL14" s="311"/>
      <c r="HM14" s="311"/>
      <c r="HN14" s="311"/>
      <c r="HO14" s="311"/>
      <c r="HP14" s="311"/>
      <c r="HQ14" s="311"/>
      <c r="HR14" s="311"/>
      <c r="HS14" s="311"/>
      <c r="HT14" s="311"/>
      <c r="HU14" s="311"/>
      <c r="HV14" s="311"/>
      <c r="HW14" s="311"/>
      <c r="HX14" s="311"/>
      <c r="HY14" s="311"/>
      <c r="HZ14" s="311"/>
    </row>
    <row r="15" spans="1:234" s="313" customFormat="1" ht="24.75" customHeight="1">
      <c r="A15" s="310" t="s">
        <v>38</v>
      </c>
      <c r="B15" s="311">
        <v>1</v>
      </c>
      <c r="C15" s="311">
        <f t="shared" si="1"/>
        <v>1</v>
      </c>
      <c r="D15" s="311">
        <v>0</v>
      </c>
      <c r="E15" s="311">
        <v>0</v>
      </c>
      <c r="F15" s="311">
        <v>0</v>
      </c>
      <c r="G15" s="311">
        <v>0</v>
      </c>
      <c r="H15" s="311">
        <v>0</v>
      </c>
      <c r="I15" s="311">
        <v>0</v>
      </c>
      <c r="J15" s="311">
        <v>1</v>
      </c>
      <c r="K15" s="311">
        <v>523</v>
      </c>
      <c r="L15" s="311">
        <f t="shared" si="2"/>
        <v>316</v>
      </c>
      <c r="M15" s="311">
        <v>10</v>
      </c>
      <c r="N15" s="311">
        <v>121</v>
      </c>
      <c r="O15" s="311">
        <v>29</v>
      </c>
      <c r="P15" s="311">
        <v>31</v>
      </c>
      <c r="Q15" s="311">
        <v>0</v>
      </c>
      <c r="R15" s="311">
        <v>36</v>
      </c>
      <c r="S15" s="311">
        <v>89</v>
      </c>
      <c r="T15" s="311"/>
      <c r="U15" s="311"/>
      <c r="V15" s="311"/>
      <c r="W15" s="311"/>
      <c r="X15" s="311"/>
      <c r="Y15" s="311"/>
      <c r="Z15" s="311"/>
      <c r="AA15" s="311"/>
      <c r="AB15" s="311"/>
      <c r="AC15" s="311"/>
      <c r="AD15" s="311"/>
      <c r="AE15" s="311"/>
      <c r="AF15" s="311"/>
      <c r="AG15" s="311"/>
      <c r="AH15" s="311"/>
      <c r="AI15" s="311"/>
      <c r="AJ15" s="311"/>
      <c r="AK15" s="311"/>
      <c r="AL15" s="311"/>
      <c r="AM15" s="311"/>
      <c r="AN15" s="311"/>
      <c r="AO15" s="311"/>
      <c r="AP15" s="311"/>
      <c r="AQ15" s="311"/>
      <c r="AR15" s="311"/>
      <c r="AS15" s="311"/>
      <c r="AT15" s="311"/>
      <c r="AU15" s="311"/>
      <c r="AV15" s="311"/>
      <c r="AW15" s="311"/>
      <c r="AX15" s="311"/>
      <c r="AY15" s="311"/>
      <c r="AZ15" s="311"/>
      <c r="BA15" s="311"/>
      <c r="BB15" s="311"/>
      <c r="BC15" s="311"/>
      <c r="BD15" s="311"/>
      <c r="BE15" s="311"/>
      <c r="BF15" s="311"/>
      <c r="BG15" s="311"/>
      <c r="BH15" s="311"/>
      <c r="BI15" s="311"/>
      <c r="BJ15" s="311"/>
      <c r="BK15" s="311"/>
      <c r="BL15" s="311"/>
      <c r="BM15" s="311"/>
      <c r="BN15" s="311"/>
      <c r="BO15" s="311"/>
      <c r="BP15" s="311"/>
      <c r="BQ15" s="311"/>
      <c r="BR15" s="311"/>
      <c r="BS15" s="311"/>
      <c r="BT15" s="311"/>
      <c r="BU15" s="311"/>
      <c r="BV15" s="311"/>
      <c r="BW15" s="311"/>
      <c r="BX15" s="311"/>
      <c r="BY15" s="311"/>
      <c r="BZ15" s="311"/>
      <c r="CA15" s="311"/>
      <c r="CB15" s="311"/>
      <c r="CC15" s="311"/>
      <c r="CD15" s="311"/>
      <c r="CE15" s="311"/>
      <c r="CF15" s="311"/>
      <c r="CG15" s="311"/>
      <c r="CH15" s="311"/>
      <c r="CI15" s="311"/>
      <c r="CJ15" s="311"/>
      <c r="CK15" s="311"/>
      <c r="CL15" s="311"/>
      <c r="CM15" s="311"/>
      <c r="CN15" s="311"/>
      <c r="CO15" s="311"/>
      <c r="CP15" s="311"/>
      <c r="CQ15" s="311"/>
      <c r="CR15" s="311"/>
      <c r="CS15" s="311"/>
      <c r="CT15" s="311"/>
      <c r="CU15" s="311"/>
      <c r="CV15" s="311"/>
      <c r="CW15" s="311"/>
      <c r="CX15" s="311"/>
      <c r="CY15" s="311"/>
      <c r="CZ15" s="311"/>
      <c r="DA15" s="311"/>
      <c r="DB15" s="311"/>
      <c r="DC15" s="311"/>
      <c r="DD15" s="311"/>
      <c r="DE15" s="311"/>
      <c r="DF15" s="311"/>
      <c r="DG15" s="311"/>
      <c r="DH15" s="311"/>
      <c r="DI15" s="311"/>
      <c r="DJ15" s="311"/>
      <c r="DK15" s="311"/>
      <c r="DL15" s="311"/>
      <c r="DM15" s="311"/>
      <c r="DN15" s="311"/>
      <c r="DO15" s="311"/>
      <c r="DP15" s="311"/>
      <c r="DQ15" s="311"/>
      <c r="DR15" s="311"/>
      <c r="DS15" s="311"/>
      <c r="DT15" s="311"/>
      <c r="DU15" s="311"/>
      <c r="DV15" s="311"/>
      <c r="DW15" s="311"/>
      <c r="DX15" s="311"/>
      <c r="DY15" s="311"/>
      <c r="DZ15" s="311"/>
      <c r="EA15" s="311"/>
      <c r="EB15" s="311"/>
      <c r="EC15" s="311"/>
      <c r="ED15" s="311"/>
      <c r="EE15" s="311"/>
      <c r="EF15" s="311"/>
      <c r="EG15" s="311"/>
      <c r="EH15" s="311"/>
      <c r="EI15" s="311"/>
      <c r="EJ15" s="311"/>
      <c r="EK15" s="311"/>
      <c r="EL15" s="311"/>
      <c r="EM15" s="311"/>
      <c r="EN15" s="311"/>
      <c r="EO15" s="311"/>
      <c r="EP15" s="311"/>
      <c r="EQ15" s="311"/>
      <c r="ER15" s="311"/>
      <c r="ES15" s="311"/>
      <c r="ET15" s="311"/>
      <c r="EU15" s="311"/>
      <c r="EV15" s="311"/>
      <c r="EW15" s="311"/>
      <c r="EX15" s="311"/>
      <c r="EY15" s="311"/>
      <c r="EZ15" s="311"/>
      <c r="FA15" s="311"/>
      <c r="FB15" s="311"/>
      <c r="FC15" s="311"/>
      <c r="FD15" s="311"/>
      <c r="FE15" s="311"/>
      <c r="FF15" s="311"/>
      <c r="FG15" s="311"/>
      <c r="FH15" s="311"/>
      <c r="FI15" s="311"/>
      <c r="FJ15" s="311"/>
      <c r="FK15" s="311"/>
      <c r="FL15" s="311"/>
      <c r="FM15" s="311"/>
      <c r="FN15" s="311"/>
      <c r="FO15" s="311"/>
      <c r="FP15" s="311"/>
      <c r="FQ15" s="311"/>
      <c r="FR15" s="311"/>
      <c r="FS15" s="311"/>
      <c r="FT15" s="311"/>
      <c r="FU15" s="311"/>
      <c r="FV15" s="311"/>
      <c r="FW15" s="311"/>
      <c r="FX15" s="311"/>
      <c r="FY15" s="311"/>
      <c r="FZ15" s="311"/>
      <c r="GA15" s="311"/>
      <c r="GB15" s="311"/>
      <c r="GC15" s="311"/>
      <c r="GD15" s="311"/>
      <c r="GE15" s="311"/>
      <c r="GF15" s="311"/>
      <c r="GG15" s="311"/>
      <c r="GH15" s="311"/>
      <c r="GI15" s="311"/>
      <c r="GJ15" s="311"/>
      <c r="GK15" s="311"/>
      <c r="GL15" s="311"/>
      <c r="GM15" s="311"/>
      <c r="GN15" s="311"/>
      <c r="GO15" s="311"/>
      <c r="GP15" s="311"/>
      <c r="GQ15" s="311"/>
      <c r="GR15" s="311"/>
      <c r="GS15" s="311"/>
      <c r="GT15" s="311"/>
      <c r="GU15" s="311"/>
      <c r="GV15" s="311"/>
      <c r="GW15" s="311"/>
      <c r="GX15" s="311"/>
      <c r="GY15" s="311"/>
      <c r="GZ15" s="311"/>
      <c r="HA15" s="311"/>
      <c r="HB15" s="311"/>
      <c r="HC15" s="311"/>
      <c r="HD15" s="311"/>
      <c r="HE15" s="311"/>
      <c r="HF15" s="311"/>
      <c r="HG15" s="311"/>
      <c r="HH15" s="311"/>
      <c r="HI15" s="311"/>
      <c r="HJ15" s="311"/>
      <c r="HK15" s="311"/>
      <c r="HL15" s="311"/>
      <c r="HM15" s="311"/>
      <c r="HN15" s="311"/>
      <c r="HO15" s="311"/>
      <c r="HP15" s="311"/>
      <c r="HQ15" s="311"/>
      <c r="HR15" s="311"/>
      <c r="HS15" s="311"/>
      <c r="HT15" s="311"/>
      <c r="HU15" s="311"/>
      <c r="HV15" s="311"/>
      <c r="HW15" s="311"/>
      <c r="HX15" s="311"/>
      <c r="HY15" s="311"/>
      <c r="HZ15" s="311"/>
    </row>
    <row r="16" spans="1:234" s="313" customFormat="1" ht="24.75" customHeight="1">
      <c r="A16" s="310" t="s">
        <v>39</v>
      </c>
      <c r="B16" s="311">
        <v>1</v>
      </c>
      <c r="C16" s="311">
        <f t="shared" si="1"/>
        <v>0</v>
      </c>
      <c r="D16" s="311">
        <v>0</v>
      </c>
      <c r="E16" s="311">
        <v>0</v>
      </c>
      <c r="F16" s="311">
        <v>0</v>
      </c>
      <c r="G16" s="311">
        <v>0</v>
      </c>
      <c r="H16" s="311">
        <v>0</v>
      </c>
      <c r="I16" s="311">
        <v>0</v>
      </c>
      <c r="J16" s="311">
        <v>0</v>
      </c>
      <c r="K16" s="311">
        <v>268</v>
      </c>
      <c r="L16" s="311">
        <f t="shared" si="2"/>
        <v>123</v>
      </c>
      <c r="M16" s="311">
        <v>12</v>
      </c>
      <c r="N16" s="311">
        <v>52</v>
      </c>
      <c r="O16" s="311">
        <v>5</v>
      </c>
      <c r="P16" s="311">
        <v>7</v>
      </c>
      <c r="Q16" s="311">
        <v>1</v>
      </c>
      <c r="R16" s="311">
        <v>8</v>
      </c>
      <c r="S16" s="311">
        <v>38</v>
      </c>
      <c r="T16" s="314"/>
      <c r="U16" s="314"/>
      <c r="V16" s="314"/>
      <c r="W16" s="314"/>
      <c r="X16" s="314"/>
      <c r="Y16" s="314"/>
      <c r="Z16" s="314"/>
      <c r="AA16" s="314"/>
      <c r="AB16" s="314"/>
      <c r="AC16" s="314"/>
      <c r="AD16" s="314"/>
      <c r="AE16" s="314"/>
      <c r="AF16" s="314"/>
      <c r="AG16" s="314"/>
      <c r="AH16" s="314"/>
      <c r="AI16" s="314"/>
      <c r="AJ16" s="314"/>
      <c r="AK16" s="314"/>
      <c r="AL16" s="314"/>
      <c r="AM16" s="314"/>
      <c r="AN16" s="314"/>
      <c r="AO16" s="314"/>
      <c r="AP16" s="314"/>
      <c r="AQ16" s="314"/>
      <c r="AR16" s="314"/>
      <c r="AS16" s="314"/>
      <c r="AT16" s="314"/>
      <c r="AU16" s="314"/>
      <c r="AV16" s="314"/>
      <c r="AW16" s="314"/>
      <c r="AX16" s="314"/>
      <c r="AY16" s="314"/>
      <c r="AZ16" s="314"/>
      <c r="BA16" s="314"/>
      <c r="BB16" s="314"/>
      <c r="BC16" s="314"/>
      <c r="BD16" s="314"/>
      <c r="BE16" s="314"/>
      <c r="BF16" s="314"/>
      <c r="BG16" s="314"/>
      <c r="BH16" s="314"/>
      <c r="BI16" s="314"/>
      <c r="BJ16" s="314"/>
      <c r="BK16" s="314"/>
      <c r="BL16" s="314"/>
      <c r="BM16" s="314"/>
      <c r="BN16" s="314"/>
      <c r="BO16" s="314"/>
      <c r="BP16" s="314"/>
      <c r="BQ16" s="314"/>
      <c r="BR16" s="314"/>
      <c r="BS16" s="314"/>
      <c r="BT16" s="314"/>
      <c r="BU16" s="314"/>
      <c r="BV16" s="314"/>
      <c r="BW16" s="314"/>
      <c r="BX16" s="314"/>
      <c r="BY16" s="314"/>
      <c r="BZ16" s="314"/>
      <c r="CA16" s="314"/>
      <c r="CB16" s="314"/>
      <c r="CC16" s="314"/>
      <c r="CD16" s="314"/>
      <c r="CE16" s="314"/>
      <c r="CF16" s="314"/>
      <c r="CG16" s="314"/>
      <c r="CH16" s="314"/>
      <c r="CI16" s="314"/>
      <c r="CJ16" s="314"/>
      <c r="CK16" s="314"/>
      <c r="CL16" s="314"/>
      <c r="CM16" s="314"/>
      <c r="CN16" s="314"/>
      <c r="CO16" s="314"/>
      <c r="CP16" s="314"/>
      <c r="CQ16" s="314"/>
      <c r="CR16" s="314"/>
      <c r="CS16" s="314"/>
      <c r="CT16" s="314"/>
      <c r="CU16" s="314"/>
      <c r="CV16" s="314"/>
      <c r="CW16" s="314"/>
      <c r="CX16" s="314"/>
      <c r="CY16" s="314"/>
      <c r="CZ16" s="314"/>
      <c r="DA16" s="314"/>
      <c r="DB16" s="314"/>
      <c r="DC16" s="314"/>
      <c r="DD16" s="314"/>
      <c r="DE16" s="314"/>
      <c r="DF16" s="314"/>
      <c r="DG16" s="314"/>
      <c r="DH16" s="314"/>
      <c r="DI16" s="314"/>
      <c r="DJ16" s="314"/>
      <c r="DK16" s="314"/>
      <c r="DL16" s="314"/>
      <c r="DM16" s="314"/>
      <c r="DN16" s="314"/>
      <c r="DO16" s="314"/>
      <c r="DP16" s="314"/>
      <c r="DQ16" s="314"/>
      <c r="DR16" s="314"/>
      <c r="DS16" s="314"/>
      <c r="DT16" s="314"/>
      <c r="DU16" s="314"/>
      <c r="DV16" s="314"/>
      <c r="DW16" s="314"/>
      <c r="DX16" s="314"/>
      <c r="DY16" s="314"/>
      <c r="DZ16" s="314"/>
      <c r="EA16" s="314"/>
      <c r="EB16" s="314"/>
      <c r="EC16" s="314"/>
      <c r="ED16" s="314"/>
      <c r="EE16" s="314"/>
      <c r="EF16" s="314"/>
      <c r="EG16" s="314"/>
      <c r="EH16" s="314"/>
      <c r="EI16" s="314"/>
      <c r="EJ16" s="314"/>
      <c r="EK16" s="314"/>
      <c r="EL16" s="314"/>
      <c r="EM16" s="314"/>
      <c r="EN16" s="314"/>
      <c r="EO16" s="314"/>
      <c r="EP16" s="314"/>
      <c r="EQ16" s="314"/>
      <c r="ER16" s="314"/>
      <c r="ES16" s="314"/>
      <c r="ET16" s="314"/>
      <c r="EU16" s="314"/>
      <c r="EV16" s="314"/>
      <c r="EW16" s="314"/>
      <c r="EX16" s="314"/>
      <c r="EY16" s="314"/>
      <c r="EZ16" s="314"/>
      <c r="FA16" s="314"/>
      <c r="FB16" s="314"/>
      <c r="FC16" s="314"/>
      <c r="FD16" s="314"/>
      <c r="FE16" s="314"/>
      <c r="FF16" s="314"/>
      <c r="FG16" s="314"/>
      <c r="FH16" s="314"/>
      <c r="FI16" s="314"/>
      <c r="FJ16" s="314"/>
      <c r="FK16" s="314"/>
      <c r="FL16" s="314"/>
      <c r="FM16" s="314"/>
      <c r="FN16" s="314"/>
      <c r="FO16" s="314"/>
      <c r="FP16" s="314"/>
      <c r="FQ16" s="314"/>
      <c r="FR16" s="314"/>
      <c r="FS16" s="314"/>
      <c r="FT16" s="314"/>
      <c r="FU16" s="314"/>
      <c r="FV16" s="314"/>
      <c r="FW16" s="314"/>
      <c r="FX16" s="314"/>
      <c r="FY16" s="314"/>
      <c r="FZ16" s="314"/>
      <c r="GA16" s="314"/>
      <c r="GB16" s="314"/>
      <c r="GC16" s="314"/>
      <c r="GD16" s="314"/>
      <c r="GE16" s="314"/>
      <c r="GF16" s="314"/>
      <c r="GG16" s="314"/>
      <c r="GH16" s="314"/>
      <c r="GI16" s="314"/>
      <c r="GJ16" s="314"/>
      <c r="GK16" s="314"/>
      <c r="GL16" s="314"/>
      <c r="GM16" s="314"/>
      <c r="GN16" s="314"/>
      <c r="GO16" s="314"/>
      <c r="GP16" s="314"/>
      <c r="GQ16" s="314"/>
      <c r="GR16" s="314"/>
      <c r="GS16" s="314"/>
      <c r="GT16" s="314"/>
      <c r="GU16" s="314"/>
      <c r="GV16" s="314"/>
      <c r="GW16" s="314"/>
      <c r="GX16" s="314"/>
      <c r="GY16" s="314"/>
      <c r="GZ16" s="314"/>
      <c r="HA16" s="314"/>
      <c r="HB16" s="314"/>
      <c r="HC16" s="314"/>
      <c r="HD16" s="314"/>
      <c r="HE16" s="314"/>
      <c r="HF16" s="314"/>
      <c r="HG16" s="314"/>
      <c r="HH16" s="314"/>
      <c r="HI16" s="314"/>
      <c r="HJ16" s="314"/>
      <c r="HK16" s="314"/>
      <c r="HL16" s="314"/>
      <c r="HM16" s="314"/>
      <c r="HN16" s="314"/>
      <c r="HO16" s="314"/>
      <c r="HP16" s="314"/>
      <c r="HQ16" s="314"/>
      <c r="HR16" s="314"/>
      <c r="HS16" s="314"/>
      <c r="HT16" s="314"/>
      <c r="HU16" s="314"/>
      <c r="HV16" s="314"/>
      <c r="HW16" s="314"/>
      <c r="HX16" s="314"/>
      <c r="HY16" s="314"/>
      <c r="HZ16" s="314"/>
    </row>
    <row r="17" spans="1:234" s="313" customFormat="1" ht="24.75" customHeight="1">
      <c r="A17" s="310" t="s">
        <v>40</v>
      </c>
      <c r="B17" s="311">
        <v>16</v>
      </c>
      <c r="C17" s="311">
        <f t="shared" si="1"/>
        <v>5</v>
      </c>
      <c r="D17" s="311">
        <v>1</v>
      </c>
      <c r="E17" s="311">
        <v>1</v>
      </c>
      <c r="F17" s="311">
        <v>0</v>
      </c>
      <c r="G17" s="311">
        <v>1</v>
      </c>
      <c r="H17" s="311">
        <v>0</v>
      </c>
      <c r="I17" s="311">
        <v>1</v>
      </c>
      <c r="J17" s="311">
        <v>1</v>
      </c>
      <c r="K17" s="311">
        <v>1122</v>
      </c>
      <c r="L17" s="311">
        <f t="shared" si="2"/>
        <v>742</v>
      </c>
      <c r="M17" s="311">
        <v>45</v>
      </c>
      <c r="N17" s="311">
        <v>341</v>
      </c>
      <c r="O17" s="311">
        <v>72</v>
      </c>
      <c r="P17" s="311">
        <v>32</v>
      </c>
      <c r="Q17" s="311">
        <v>1</v>
      </c>
      <c r="R17" s="311">
        <v>34</v>
      </c>
      <c r="S17" s="311">
        <v>217</v>
      </c>
      <c r="T17" s="311"/>
      <c r="U17" s="311"/>
      <c r="V17" s="311"/>
      <c r="W17" s="311"/>
      <c r="X17" s="311"/>
      <c r="Y17" s="311"/>
      <c r="Z17" s="311"/>
      <c r="AA17" s="311"/>
      <c r="AB17" s="311"/>
      <c r="AC17" s="311"/>
      <c r="AD17" s="311"/>
      <c r="AE17" s="311"/>
      <c r="AF17" s="311"/>
      <c r="AG17" s="311"/>
      <c r="AH17" s="311"/>
      <c r="AI17" s="311"/>
      <c r="AJ17" s="311"/>
      <c r="AK17" s="311"/>
      <c r="AL17" s="311"/>
      <c r="AM17" s="311"/>
      <c r="AN17" s="311"/>
      <c r="AO17" s="311"/>
      <c r="AP17" s="311"/>
      <c r="AQ17" s="311"/>
      <c r="AR17" s="311"/>
      <c r="AS17" s="311"/>
      <c r="AT17" s="311"/>
      <c r="AU17" s="311"/>
      <c r="AV17" s="311"/>
      <c r="AW17" s="311"/>
      <c r="AX17" s="311"/>
      <c r="AY17" s="311"/>
      <c r="AZ17" s="311"/>
      <c r="BA17" s="311"/>
      <c r="BB17" s="311"/>
      <c r="BC17" s="311"/>
      <c r="BD17" s="311"/>
      <c r="BE17" s="311"/>
      <c r="BF17" s="311"/>
      <c r="BG17" s="311"/>
      <c r="BH17" s="311"/>
      <c r="BI17" s="311"/>
      <c r="BJ17" s="311"/>
      <c r="BK17" s="311"/>
      <c r="BL17" s="311"/>
      <c r="BM17" s="311"/>
      <c r="BN17" s="311"/>
      <c r="BO17" s="311"/>
      <c r="BP17" s="311"/>
      <c r="BQ17" s="311"/>
      <c r="BR17" s="311"/>
      <c r="BS17" s="311"/>
      <c r="BT17" s="311"/>
      <c r="BU17" s="311"/>
      <c r="BV17" s="311"/>
      <c r="BW17" s="311"/>
      <c r="BX17" s="311"/>
      <c r="BY17" s="311"/>
      <c r="BZ17" s="311"/>
      <c r="CA17" s="311"/>
      <c r="CB17" s="311"/>
      <c r="CC17" s="311"/>
      <c r="CD17" s="311"/>
      <c r="CE17" s="311"/>
      <c r="CF17" s="311"/>
      <c r="CG17" s="311"/>
      <c r="CH17" s="311"/>
      <c r="CI17" s="311"/>
      <c r="CJ17" s="311"/>
      <c r="CK17" s="311"/>
      <c r="CL17" s="311"/>
      <c r="CM17" s="311"/>
      <c r="CN17" s="311"/>
      <c r="CO17" s="311"/>
      <c r="CP17" s="311"/>
      <c r="CQ17" s="311"/>
      <c r="CR17" s="311"/>
      <c r="CS17" s="311"/>
      <c r="CT17" s="311"/>
      <c r="CU17" s="311"/>
      <c r="CV17" s="311"/>
      <c r="CW17" s="311"/>
      <c r="CX17" s="311"/>
      <c r="CY17" s="311"/>
      <c r="CZ17" s="311"/>
      <c r="DA17" s="311"/>
      <c r="DB17" s="311"/>
      <c r="DC17" s="311"/>
      <c r="DD17" s="311"/>
      <c r="DE17" s="311"/>
      <c r="DF17" s="311"/>
      <c r="DG17" s="311"/>
      <c r="DH17" s="311"/>
      <c r="DI17" s="311"/>
      <c r="DJ17" s="311"/>
      <c r="DK17" s="311"/>
      <c r="DL17" s="311"/>
      <c r="DM17" s="311"/>
      <c r="DN17" s="311"/>
      <c r="DO17" s="311"/>
      <c r="DP17" s="311"/>
      <c r="DQ17" s="311"/>
      <c r="DR17" s="311"/>
      <c r="DS17" s="311"/>
      <c r="DT17" s="311"/>
      <c r="DU17" s="311"/>
      <c r="DV17" s="311"/>
      <c r="DW17" s="311"/>
      <c r="DX17" s="311"/>
      <c r="DY17" s="311"/>
      <c r="DZ17" s="311"/>
      <c r="EA17" s="311"/>
      <c r="EB17" s="311"/>
      <c r="EC17" s="311"/>
      <c r="ED17" s="311"/>
      <c r="EE17" s="311"/>
      <c r="EF17" s="311"/>
      <c r="EG17" s="311"/>
      <c r="EH17" s="311"/>
      <c r="EI17" s="311"/>
      <c r="EJ17" s="311"/>
      <c r="EK17" s="311"/>
      <c r="EL17" s="311"/>
      <c r="EM17" s="311"/>
      <c r="EN17" s="311"/>
      <c r="EO17" s="311"/>
      <c r="EP17" s="311"/>
      <c r="EQ17" s="311"/>
      <c r="ER17" s="311"/>
      <c r="ES17" s="311"/>
      <c r="ET17" s="311"/>
      <c r="EU17" s="311"/>
      <c r="EV17" s="311"/>
      <c r="EW17" s="311"/>
      <c r="EX17" s="311"/>
      <c r="EY17" s="311"/>
      <c r="EZ17" s="311"/>
      <c r="FA17" s="311"/>
      <c r="FB17" s="311"/>
      <c r="FC17" s="311"/>
      <c r="FD17" s="311"/>
      <c r="FE17" s="311"/>
      <c r="FF17" s="311"/>
      <c r="FG17" s="311"/>
      <c r="FH17" s="311"/>
      <c r="FI17" s="311"/>
      <c r="FJ17" s="311"/>
      <c r="FK17" s="311"/>
      <c r="FL17" s="311"/>
      <c r="FM17" s="311"/>
      <c r="FN17" s="311"/>
      <c r="FO17" s="311"/>
      <c r="FP17" s="311"/>
      <c r="FQ17" s="311"/>
      <c r="FR17" s="311"/>
      <c r="FS17" s="311"/>
      <c r="FT17" s="311"/>
      <c r="FU17" s="311"/>
      <c r="FV17" s="311"/>
      <c r="FW17" s="311"/>
      <c r="FX17" s="311"/>
      <c r="FY17" s="311"/>
      <c r="FZ17" s="311"/>
      <c r="GA17" s="311"/>
      <c r="GB17" s="311"/>
      <c r="GC17" s="311"/>
      <c r="GD17" s="311"/>
      <c r="GE17" s="311"/>
      <c r="GF17" s="311"/>
      <c r="GG17" s="311"/>
      <c r="GH17" s="311"/>
      <c r="GI17" s="311"/>
      <c r="GJ17" s="311"/>
      <c r="GK17" s="311"/>
      <c r="GL17" s="311"/>
      <c r="GM17" s="311"/>
      <c r="GN17" s="311"/>
      <c r="GO17" s="311"/>
      <c r="GP17" s="311"/>
      <c r="GQ17" s="311"/>
      <c r="GR17" s="311"/>
      <c r="GS17" s="311"/>
      <c r="GT17" s="311"/>
      <c r="GU17" s="311"/>
      <c r="GV17" s="311"/>
      <c r="GW17" s="311"/>
      <c r="GX17" s="311"/>
      <c r="GY17" s="311"/>
      <c r="GZ17" s="311"/>
      <c r="HA17" s="311"/>
      <c r="HB17" s="311"/>
      <c r="HC17" s="311"/>
      <c r="HD17" s="311"/>
      <c r="HE17" s="311"/>
      <c r="HF17" s="311"/>
      <c r="HG17" s="311"/>
      <c r="HH17" s="311"/>
      <c r="HI17" s="311"/>
      <c r="HJ17" s="311"/>
      <c r="HK17" s="311"/>
      <c r="HL17" s="311"/>
      <c r="HM17" s="311"/>
      <c r="HN17" s="311"/>
      <c r="HO17" s="311"/>
      <c r="HP17" s="311"/>
      <c r="HQ17" s="311"/>
      <c r="HR17" s="311"/>
      <c r="HS17" s="311"/>
      <c r="HT17" s="311"/>
      <c r="HU17" s="311"/>
      <c r="HV17" s="311"/>
      <c r="HW17" s="311"/>
      <c r="HX17" s="311"/>
      <c r="HY17" s="311"/>
      <c r="HZ17" s="311"/>
    </row>
    <row r="18" spans="1:234" s="313" customFormat="1" ht="24.75" customHeight="1">
      <c r="A18" s="310" t="s">
        <v>13</v>
      </c>
      <c r="B18" s="311">
        <v>19</v>
      </c>
      <c r="C18" s="311">
        <f t="shared" si="1"/>
        <v>12</v>
      </c>
      <c r="D18" s="311">
        <v>1</v>
      </c>
      <c r="E18" s="311">
        <v>5</v>
      </c>
      <c r="F18" s="311">
        <v>1</v>
      </c>
      <c r="G18" s="311">
        <v>1</v>
      </c>
      <c r="H18" s="311">
        <v>0</v>
      </c>
      <c r="I18" s="311">
        <v>1</v>
      </c>
      <c r="J18" s="311">
        <v>3</v>
      </c>
      <c r="K18" s="311">
        <v>618</v>
      </c>
      <c r="L18" s="311">
        <f t="shared" si="2"/>
        <v>403</v>
      </c>
      <c r="M18" s="311">
        <v>20</v>
      </c>
      <c r="N18" s="311">
        <v>162</v>
      </c>
      <c r="O18" s="311">
        <v>34</v>
      </c>
      <c r="P18" s="311">
        <v>46</v>
      </c>
      <c r="Q18" s="311">
        <v>0</v>
      </c>
      <c r="R18" s="311">
        <v>30</v>
      </c>
      <c r="S18" s="311">
        <v>111</v>
      </c>
      <c r="T18" s="311"/>
      <c r="U18" s="311"/>
      <c r="V18" s="311"/>
      <c r="W18" s="311"/>
      <c r="X18" s="311"/>
      <c r="Y18" s="311"/>
      <c r="Z18" s="311"/>
      <c r="AA18" s="311"/>
      <c r="AB18" s="311"/>
      <c r="AC18" s="311"/>
      <c r="AD18" s="311"/>
      <c r="AE18" s="311"/>
      <c r="AF18" s="311"/>
      <c r="AG18" s="311"/>
      <c r="AH18" s="311"/>
      <c r="AI18" s="311"/>
      <c r="AJ18" s="311"/>
      <c r="AK18" s="311"/>
      <c r="AL18" s="311"/>
      <c r="AM18" s="311"/>
      <c r="AN18" s="311"/>
      <c r="AO18" s="311"/>
      <c r="AP18" s="311"/>
      <c r="AQ18" s="311"/>
      <c r="AR18" s="311"/>
      <c r="AS18" s="311"/>
      <c r="AT18" s="311"/>
      <c r="AU18" s="311"/>
      <c r="AV18" s="311"/>
      <c r="AW18" s="311"/>
      <c r="AX18" s="311"/>
      <c r="AY18" s="311"/>
      <c r="AZ18" s="311"/>
      <c r="BA18" s="311"/>
      <c r="BB18" s="311"/>
      <c r="BC18" s="311"/>
      <c r="BD18" s="311"/>
      <c r="BE18" s="311"/>
      <c r="BF18" s="311"/>
      <c r="BG18" s="311"/>
      <c r="BH18" s="311"/>
      <c r="BI18" s="311"/>
      <c r="BJ18" s="311"/>
      <c r="BK18" s="311"/>
      <c r="BL18" s="311"/>
      <c r="BM18" s="311"/>
      <c r="BN18" s="311"/>
      <c r="BO18" s="311"/>
      <c r="BP18" s="311"/>
      <c r="BQ18" s="311"/>
      <c r="BR18" s="311"/>
      <c r="BS18" s="311"/>
      <c r="BT18" s="311"/>
      <c r="BU18" s="311"/>
      <c r="BV18" s="311"/>
      <c r="BW18" s="311"/>
      <c r="BX18" s="311"/>
      <c r="BY18" s="311"/>
      <c r="BZ18" s="311"/>
      <c r="CA18" s="311"/>
      <c r="CB18" s="311"/>
      <c r="CC18" s="311"/>
      <c r="CD18" s="311"/>
      <c r="CE18" s="311"/>
      <c r="CF18" s="311"/>
      <c r="CG18" s="311"/>
      <c r="CH18" s="311"/>
      <c r="CI18" s="311"/>
      <c r="CJ18" s="311"/>
      <c r="CK18" s="311"/>
      <c r="CL18" s="311"/>
      <c r="CM18" s="311"/>
      <c r="CN18" s="311"/>
      <c r="CO18" s="311"/>
      <c r="CP18" s="311"/>
      <c r="CQ18" s="311"/>
      <c r="CR18" s="311"/>
      <c r="CS18" s="311"/>
      <c r="CT18" s="311"/>
      <c r="CU18" s="311"/>
      <c r="CV18" s="311"/>
      <c r="CW18" s="311"/>
      <c r="CX18" s="311"/>
      <c r="CY18" s="311"/>
      <c r="CZ18" s="311"/>
      <c r="DA18" s="311"/>
      <c r="DB18" s="311"/>
      <c r="DC18" s="311"/>
      <c r="DD18" s="311"/>
      <c r="DE18" s="311"/>
      <c r="DF18" s="311"/>
      <c r="DG18" s="311"/>
      <c r="DH18" s="311"/>
      <c r="DI18" s="311"/>
      <c r="DJ18" s="311"/>
      <c r="DK18" s="311"/>
      <c r="DL18" s="311"/>
      <c r="DM18" s="311"/>
      <c r="DN18" s="311"/>
      <c r="DO18" s="311"/>
      <c r="DP18" s="311"/>
      <c r="DQ18" s="311"/>
      <c r="DR18" s="311"/>
      <c r="DS18" s="311"/>
      <c r="DT18" s="311"/>
      <c r="DU18" s="311"/>
      <c r="DV18" s="311"/>
      <c r="DW18" s="311"/>
      <c r="DX18" s="311"/>
      <c r="DY18" s="311"/>
      <c r="DZ18" s="311"/>
      <c r="EA18" s="311"/>
      <c r="EB18" s="311"/>
      <c r="EC18" s="311"/>
      <c r="ED18" s="311"/>
      <c r="EE18" s="311"/>
      <c r="EF18" s="311"/>
      <c r="EG18" s="311"/>
      <c r="EH18" s="311"/>
      <c r="EI18" s="311"/>
      <c r="EJ18" s="311"/>
      <c r="EK18" s="311"/>
      <c r="EL18" s="311"/>
      <c r="EM18" s="311"/>
      <c r="EN18" s="311"/>
      <c r="EO18" s="311"/>
      <c r="EP18" s="311"/>
      <c r="EQ18" s="311"/>
      <c r="ER18" s="311"/>
      <c r="ES18" s="311"/>
      <c r="ET18" s="311"/>
      <c r="EU18" s="311"/>
      <c r="EV18" s="311"/>
      <c r="EW18" s="311"/>
      <c r="EX18" s="311"/>
      <c r="EY18" s="311"/>
      <c r="EZ18" s="311"/>
      <c r="FA18" s="311"/>
      <c r="FB18" s="311"/>
      <c r="FC18" s="311"/>
      <c r="FD18" s="311"/>
      <c r="FE18" s="311"/>
      <c r="FF18" s="311"/>
      <c r="FG18" s="311"/>
      <c r="FH18" s="311"/>
      <c r="FI18" s="311"/>
      <c r="FJ18" s="311"/>
      <c r="FK18" s="311"/>
      <c r="FL18" s="311"/>
      <c r="FM18" s="311"/>
      <c r="FN18" s="311"/>
      <c r="FO18" s="311"/>
      <c r="FP18" s="311"/>
      <c r="FQ18" s="311"/>
      <c r="FR18" s="311"/>
      <c r="FS18" s="311"/>
      <c r="FT18" s="311"/>
      <c r="FU18" s="311"/>
      <c r="FV18" s="311"/>
      <c r="FW18" s="311"/>
      <c r="FX18" s="311"/>
      <c r="FY18" s="311"/>
      <c r="FZ18" s="311"/>
      <c r="GA18" s="311"/>
      <c r="GB18" s="311"/>
      <c r="GC18" s="311"/>
      <c r="GD18" s="311"/>
      <c r="GE18" s="311"/>
      <c r="GF18" s="311"/>
      <c r="GG18" s="311"/>
      <c r="GH18" s="311"/>
      <c r="GI18" s="311"/>
      <c r="GJ18" s="311"/>
      <c r="GK18" s="311"/>
      <c r="GL18" s="311"/>
      <c r="GM18" s="311"/>
      <c r="GN18" s="311"/>
      <c r="GO18" s="311"/>
      <c r="GP18" s="311"/>
      <c r="GQ18" s="311"/>
      <c r="GR18" s="311"/>
      <c r="GS18" s="311"/>
      <c r="GT18" s="311"/>
      <c r="GU18" s="311"/>
      <c r="GV18" s="311"/>
      <c r="GW18" s="311"/>
      <c r="GX18" s="311"/>
      <c r="GY18" s="311"/>
      <c r="GZ18" s="311"/>
      <c r="HA18" s="311"/>
      <c r="HB18" s="311"/>
      <c r="HC18" s="311"/>
      <c r="HD18" s="311"/>
      <c r="HE18" s="311"/>
      <c r="HF18" s="311"/>
      <c r="HG18" s="311"/>
      <c r="HH18" s="311"/>
      <c r="HI18" s="311"/>
      <c r="HJ18" s="311"/>
      <c r="HK18" s="311"/>
      <c r="HL18" s="311"/>
      <c r="HM18" s="311"/>
      <c r="HN18" s="311"/>
      <c r="HO18" s="311"/>
      <c r="HP18" s="311"/>
      <c r="HQ18" s="311"/>
      <c r="HR18" s="311"/>
      <c r="HS18" s="311"/>
      <c r="HT18" s="311"/>
      <c r="HU18" s="311"/>
      <c r="HV18" s="311"/>
      <c r="HW18" s="311"/>
      <c r="HX18" s="311"/>
      <c r="HY18" s="311"/>
      <c r="HZ18" s="311"/>
    </row>
    <row r="19" spans="1:234" s="313" customFormat="1" ht="24.75" customHeight="1">
      <c r="A19" s="310" t="s">
        <v>14</v>
      </c>
      <c r="B19" s="311">
        <v>8</v>
      </c>
      <c r="C19" s="311">
        <f t="shared" si="1"/>
        <v>4</v>
      </c>
      <c r="D19" s="311">
        <v>0</v>
      </c>
      <c r="E19" s="311">
        <v>2</v>
      </c>
      <c r="F19" s="311">
        <v>1</v>
      </c>
      <c r="G19" s="311">
        <v>0</v>
      </c>
      <c r="H19" s="311">
        <v>0</v>
      </c>
      <c r="I19" s="311">
        <v>0</v>
      </c>
      <c r="J19" s="311">
        <v>1</v>
      </c>
      <c r="K19" s="311">
        <v>780</v>
      </c>
      <c r="L19" s="311">
        <f t="shared" si="2"/>
        <v>508</v>
      </c>
      <c r="M19" s="311">
        <v>36</v>
      </c>
      <c r="N19" s="311">
        <v>205</v>
      </c>
      <c r="O19" s="311">
        <v>47</v>
      </c>
      <c r="P19" s="311">
        <v>26</v>
      </c>
      <c r="Q19" s="311">
        <v>1</v>
      </c>
      <c r="R19" s="311">
        <v>18</v>
      </c>
      <c r="S19" s="311">
        <v>175</v>
      </c>
      <c r="T19" s="312"/>
      <c r="U19" s="312"/>
      <c r="V19" s="312"/>
      <c r="W19" s="312"/>
      <c r="X19" s="312"/>
      <c r="Y19" s="312"/>
      <c r="Z19" s="312"/>
      <c r="AA19" s="312"/>
      <c r="AB19" s="312"/>
      <c r="AC19" s="312"/>
      <c r="AD19" s="312"/>
      <c r="AE19" s="312"/>
      <c r="AF19" s="312"/>
      <c r="AG19" s="312"/>
      <c r="AH19" s="312"/>
      <c r="AI19" s="312"/>
      <c r="AJ19" s="312"/>
      <c r="AK19" s="312"/>
      <c r="AL19" s="312"/>
      <c r="AM19" s="312"/>
      <c r="AN19" s="312"/>
      <c r="AO19" s="312"/>
      <c r="AP19" s="312"/>
      <c r="AQ19" s="312"/>
      <c r="AR19" s="312"/>
      <c r="AS19" s="312"/>
      <c r="AT19" s="312"/>
      <c r="AU19" s="312"/>
      <c r="AV19" s="312"/>
      <c r="AW19" s="312"/>
      <c r="AX19" s="312"/>
      <c r="AY19" s="312"/>
      <c r="AZ19" s="312"/>
      <c r="BA19" s="312"/>
      <c r="BB19" s="312"/>
      <c r="BC19" s="312"/>
      <c r="BD19" s="312"/>
      <c r="BE19" s="312"/>
      <c r="BF19" s="312"/>
      <c r="BG19" s="312"/>
      <c r="BH19" s="312"/>
      <c r="BI19" s="312"/>
      <c r="BJ19" s="312"/>
      <c r="BK19" s="312"/>
      <c r="BL19" s="312"/>
      <c r="BM19" s="312"/>
      <c r="BN19" s="312"/>
      <c r="BO19" s="312"/>
      <c r="BP19" s="312"/>
      <c r="BQ19" s="312"/>
      <c r="BR19" s="312"/>
      <c r="BS19" s="312"/>
      <c r="BT19" s="312"/>
      <c r="BU19" s="312"/>
      <c r="BV19" s="312"/>
      <c r="BW19" s="312"/>
      <c r="BX19" s="312"/>
      <c r="BY19" s="312"/>
      <c r="BZ19" s="312"/>
      <c r="CA19" s="312"/>
      <c r="CB19" s="312"/>
      <c r="CC19" s="312"/>
      <c r="CD19" s="312"/>
      <c r="CE19" s="312"/>
      <c r="CF19" s="312"/>
      <c r="CG19" s="312"/>
      <c r="CH19" s="312"/>
      <c r="CI19" s="312"/>
      <c r="CJ19" s="312"/>
      <c r="CK19" s="312"/>
      <c r="CL19" s="312"/>
      <c r="CM19" s="312"/>
      <c r="CN19" s="312"/>
      <c r="CO19" s="312"/>
      <c r="CP19" s="312"/>
      <c r="CQ19" s="312"/>
      <c r="CR19" s="312"/>
      <c r="CS19" s="312"/>
      <c r="CT19" s="312"/>
      <c r="CU19" s="312"/>
      <c r="CV19" s="312"/>
      <c r="CW19" s="312"/>
      <c r="CX19" s="312"/>
      <c r="CY19" s="312"/>
      <c r="CZ19" s="312"/>
      <c r="DA19" s="312"/>
      <c r="DB19" s="312"/>
      <c r="DC19" s="312"/>
      <c r="DD19" s="312"/>
      <c r="DE19" s="312"/>
      <c r="DF19" s="312"/>
      <c r="DG19" s="312"/>
      <c r="DH19" s="312"/>
      <c r="DI19" s="312"/>
      <c r="DJ19" s="312"/>
      <c r="DK19" s="312"/>
      <c r="DL19" s="312"/>
      <c r="DM19" s="312"/>
      <c r="DN19" s="312"/>
      <c r="DO19" s="312"/>
      <c r="DP19" s="312"/>
      <c r="DQ19" s="312"/>
      <c r="DR19" s="312"/>
      <c r="DS19" s="312"/>
      <c r="DT19" s="312"/>
      <c r="DU19" s="312"/>
      <c r="DV19" s="312"/>
      <c r="DW19" s="312"/>
      <c r="DX19" s="312"/>
      <c r="DY19" s="312"/>
      <c r="DZ19" s="312"/>
      <c r="EA19" s="312"/>
      <c r="EB19" s="312"/>
      <c r="EC19" s="312"/>
      <c r="ED19" s="312"/>
      <c r="EE19" s="312"/>
      <c r="EF19" s="312"/>
      <c r="EG19" s="312"/>
      <c r="EH19" s="312"/>
      <c r="EI19" s="312"/>
      <c r="EJ19" s="312"/>
      <c r="EK19" s="312"/>
      <c r="EL19" s="312"/>
      <c r="EM19" s="312"/>
      <c r="EN19" s="312"/>
      <c r="EO19" s="312"/>
      <c r="EP19" s="312"/>
      <c r="EQ19" s="312"/>
      <c r="ER19" s="312"/>
      <c r="ES19" s="312"/>
      <c r="ET19" s="312"/>
      <c r="EU19" s="312"/>
      <c r="EV19" s="312"/>
      <c r="EW19" s="312"/>
      <c r="EX19" s="312"/>
      <c r="EY19" s="312"/>
      <c r="EZ19" s="312"/>
      <c r="FA19" s="312"/>
      <c r="FB19" s="312"/>
      <c r="FC19" s="312"/>
      <c r="FD19" s="312"/>
      <c r="FE19" s="312"/>
      <c r="FF19" s="312"/>
      <c r="FG19" s="312"/>
      <c r="FH19" s="312"/>
      <c r="FI19" s="312"/>
      <c r="FJ19" s="312"/>
      <c r="FK19" s="312"/>
      <c r="FL19" s="312"/>
      <c r="FM19" s="312"/>
      <c r="FN19" s="312"/>
      <c r="FO19" s="312"/>
      <c r="FP19" s="312"/>
      <c r="FQ19" s="312"/>
      <c r="FR19" s="312"/>
      <c r="FS19" s="312"/>
      <c r="FT19" s="312"/>
      <c r="FU19" s="312"/>
      <c r="FV19" s="312"/>
      <c r="FW19" s="312"/>
      <c r="FX19" s="312"/>
      <c r="FY19" s="312"/>
      <c r="FZ19" s="312"/>
      <c r="GA19" s="312"/>
      <c r="GB19" s="312"/>
      <c r="GC19" s="312"/>
      <c r="GD19" s="312"/>
      <c r="GE19" s="312"/>
      <c r="GF19" s="312"/>
      <c r="GG19" s="312"/>
      <c r="GH19" s="312"/>
      <c r="GI19" s="312"/>
      <c r="GJ19" s="312"/>
      <c r="GK19" s="312"/>
      <c r="GL19" s="312"/>
      <c r="GM19" s="312"/>
      <c r="GN19" s="312"/>
      <c r="GO19" s="312"/>
      <c r="GP19" s="312"/>
      <c r="GQ19" s="312"/>
      <c r="GR19" s="312"/>
      <c r="GS19" s="312"/>
      <c r="GT19" s="312"/>
      <c r="GU19" s="312"/>
      <c r="GV19" s="312"/>
      <c r="GW19" s="312"/>
      <c r="GX19" s="312"/>
      <c r="GY19" s="312"/>
      <c r="GZ19" s="312"/>
      <c r="HA19" s="312"/>
      <c r="HB19" s="312"/>
      <c r="HC19" s="312"/>
      <c r="HD19" s="312"/>
      <c r="HE19" s="312"/>
      <c r="HF19" s="312"/>
      <c r="HG19" s="312"/>
      <c r="HH19" s="312"/>
      <c r="HI19" s="312"/>
      <c r="HJ19" s="312"/>
      <c r="HK19" s="312"/>
      <c r="HL19" s="312"/>
      <c r="HM19" s="312"/>
      <c r="HN19" s="312"/>
      <c r="HO19" s="312"/>
      <c r="HP19" s="312"/>
      <c r="HQ19" s="312"/>
      <c r="HR19" s="312"/>
      <c r="HS19" s="312"/>
      <c r="HT19" s="312"/>
      <c r="HU19" s="312"/>
      <c r="HV19" s="312"/>
      <c r="HW19" s="312"/>
      <c r="HX19" s="312"/>
      <c r="HY19" s="312"/>
      <c r="HZ19" s="312"/>
    </row>
    <row r="20" spans="1:234" s="313" customFormat="1" ht="24.75" customHeight="1">
      <c r="A20" s="310" t="s">
        <v>41</v>
      </c>
      <c r="B20" s="311">
        <v>12</v>
      </c>
      <c r="C20" s="311">
        <f t="shared" si="1"/>
        <v>6</v>
      </c>
      <c r="D20" s="311">
        <v>0</v>
      </c>
      <c r="E20" s="311">
        <v>4</v>
      </c>
      <c r="F20" s="311">
        <v>0</v>
      </c>
      <c r="G20" s="311">
        <v>0</v>
      </c>
      <c r="H20" s="311">
        <v>0</v>
      </c>
      <c r="I20" s="311">
        <v>0</v>
      </c>
      <c r="J20" s="311">
        <v>2</v>
      </c>
      <c r="K20" s="311">
        <v>878</v>
      </c>
      <c r="L20" s="311">
        <f t="shared" si="2"/>
        <v>503</v>
      </c>
      <c r="M20" s="311">
        <v>19</v>
      </c>
      <c r="N20" s="311">
        <v>236</v>
      </c>
      <c r="O20" s="311">
        <v>62</v>
      </c>
      <c r="P20" s="311">
        <v>47</v>
      </c>
      <c r="Q20" s="311">
        <v>0</v>
      </c>
      <c r="R20" s="311">
        <v>42</v>
      </c>
      <c r="S20" s="311">
        <v>97</v>
      </c>
      <c r="T20" s="311"/>
      <c r="U20" s="311"/>
      <c r="V20" s="311"/>
      <c r="W20" s="311"/>
      <c r="X20" s="311"/>
      <c r="Y20" s="311"/>
      <c r="Z20" s="311"/>
      <c r="AA20" s="311"/>
      <c r="AB20" s="311"/>
      <c r="AC20" s="311"/>
      <c r="AD20" s="311"/>
      <c r="AE20" s="311"/>
      <c r="AF20" s="311"/>
      <c r="AG20" s="311"/>
      <c r="AH20" s="311"/>
      <c r="AI20" s="311"/>
      <c r="AJ20" s="311"/>
      <c r="AK20" s="311"/>
      <c r="AL20" s="311"/>
      <c r="AM20" s="311"/>
      <c r="AN20" s="311"/>
      <c r="AO20" s="311"/>
      <c r="AP20" s="311"/>
      <c r="AQ20" s="311"/>
      <c r="AR20" s="311"/>
      <c r="AS20" s="311"/>
      <c r="AT20" s="311"/>
      <c r="AU20" s="311"/>
      <c r="AV20" s="311"/>
      <c r="AW20" s="311"/>
      <c r="AX20" s="311"/>
      <c r="AY20" s="311"/>
      <c r="AZ20" s="311"/>
      <c r="BA20" s="311"/>
      <c r="BB20" s="311"/>
      <c r="BC20" s="311"/>
      <c r="BD20" s="311"/>
      <c r="BE20" s="311"/>
      <c r="BF20" s="311"/>
      <c r="BG20" s="311"/>
      <c r="BH20" s="311"/>
      <c r="BI20" s="311"/>
      <c r="BJ20" s="311"/>
      <c r="BK20" s="311"/>
      <c r="BL20" s="311"/>
      <c r="BM20" s="311"/>
      <c r="BN20" s="311"/>
      <c r="BO20" s="311"/>
      <c r="BP20" s="311"/>
      <c r="BQ20" s="311"/>
      <c r="BR20" s="311"/>
      <c r="BS20" s="311"/>
      <c r="BT20" s="311"/>
      <c r="BU20" s="311"/>
      <c r="BV20" s="311"/>
      <c r="BW20" s="311"/>
      <c r="BX20" s="311"/>
      <c r="BY20" s="311"/>
      <c r="BZ20" s="311"/>
      <c r="CA20" s="311"/>
      <c r="CB20" s="311"/>
      <c r="CC20" s="311"/>
      <c r="CD20" s="311"/>
      <c r="CE20" s="311"/>
      <c r="CF20" s="311"/>
      <c r="CG20" s="311"/>
      <c r="CH20" s="311"/>
      <c r="CI20" s="311"/>
      <c r="CJ20" s="311"/>
      <c r="CK20" s="311"/>
      <c r="CL20" s="311"/>
      <c r="CM20" s="311"/>
      <c r="CN20" s="311"/>
      <c r="CO20" s="311"/>
      <c r="CP20" s="311"/>
      <c r="CQ20" s="311"/>
      <c r="CR20" s="311"/>
      <c r="CS20" s="311"/>
      <c r="CT20" s="311"/>
      <c r="CU20" s="311"/>
      <c r="CV20" s="311"/>
      <c r="CW20" s="311"/>
      <c r="CX20" s="311"/>
      <c r="CY20" s="311"/>
      <c r="CZ20" s="311"/>
      <c r="DA20" s="311"/>
      <c r="DB20" s="311"/>
      <c r="DC20" s="311"/>
      <c r="DD20" s="311"/>
      <c r="DE20" s="311"/>
      <c r="DF20" s="311"/>
      <c r="DG20" s="311"/>
      <c r="DH20" s="311"/>
      <c r="DI20" s="311"/>
      <c r="DJ20" s="311"/>
      <c r="DK20" s="311"/>
      <c r="DL20" s="311"/>
      <c r="DM20" s="311"/>
      <c r="DN20" s="311"/>
      <c r="DO20" s="311"/>
      <c r="DP20" s="311"/>
      <c r="DQ20" s="311"/>
      <c r="DR20" s="311"/>
      <c r="DS20" s="311"/>
      <c r="DT20" s="311"/>
      <c r="DU20" s="311"/>
      <c r="DV20" s="311"/>
      <c r="DW20" s="311"/>
      <c r="DX20" s="311"/>
      <c r="DY20" s="311"/>
      <c r="DZ20" s="311"/>
      <c r="EA20" s="311"/>
      <c r="EB20" s="311"/>
      <c r="EC20" s="311"/>
      <c r="ED20" s="311"/>
      <c r="EE20" s="311"/>
      <c r="EF20" s="311"/>
      <c r="EG20" s="311"/>
      <c r="EH20" s="311"/>
      <c r="EI20" s="311"/>
      <c r="EJ20" s="311"/>
      <c r="EK20" s="311"/>
      <c r="EL20" s="311"/>
      <c r="EM20" s="311"/>
      <c r="EN20" s="311"/>
      <c r="EO20" s="311"/>
      <c r="EP20" s="311"/>
      <c r="EQ20" s="311"/>
      <c r="ER20" s="311"/>
      <c r="ES20" s="311"/>
      <c r="ET20" s="311"/>
      <c r="EU20" s="311"/>
      <c r="EV20" s="311"/>
      <c r="EW20" s="311"/>
      <c r="EX20" s="311"/>
      <c r="EY20" s="311"/>
      <c r="EZ20" s="311"/>
      <c r="FA20" s="311"/>
      <c r="FB20" s="311"/>
      <c r="FC20" s="311"/>
      <c r="FD20" s="311"/>
      <c r="FE20" s="311"/>
      <c r="FF20" s="311"/>
      <c r="FG20" s="311"/>
      <c r="FH20" s="311"/>
      <c r="FI20" s="311"/>
      <c r="FJ20" s="311"/>
      <c r="FK20" s="311"/>
      <c r="FL20" s="311"/>
      <c r="FM20" s="311"/>
      <c r="FN20" s="311"/>
      <c r="FO20" s="311"/>
      <c r="FP20" s="311"/>
      <c r="FQ20" s="311"/>
      <c r="FR20" s="311"/>
      <c r="FS20" s="311"/>
      <c r="FT20" s="311"/>
      <c r="FU20" s="311"/>
      <c r="FV20" s="311"/>
      <c r="FW20" s="311"/>
      <c r="FX20" s="311"/>
      <c r="FY20" s="311"/>
      <c r="FZ20" s="311"/>
      <c r="GA20" s="311"/>
      <c r="GB20" s="311"/>
      <c r="GC20" s="311"/>
      <c r="GD20" s="311"/>
      <c r="GE20" s="311"/>
      <c r="GF20" s="311"/>
      <c r="GG20" s="311"/>
      <c r="GH20" s="311"/>
      <c r="GI20" s="311"/>
      <c r="GJ20" s="311"/>
      <c r="GK20" s="311"/>
      <c r="GL20" s="311"/>
      <c r="GM20" s="311"/>
      <c r="GN20" s="311"/>
      <c r="GO20" s="311"/>
      <c r="GP20" s="311"/>
      <c r="GQ20" s="311"/>
      <c r="GR20" s="311"/>
      <c r="GS20" s="311"/>
      <c r="GT20" s="311"/>
      <c r="GU20" s="311"/>
      <c r="GV20" s="311"/>
      <c r="GW20" s="311"/>
      <c r="GX20" s="311"/>
      <c r="GY20" s="311"/>
      <c r="GZ20" s="311"/>
      <c r="HA20" s="311"/>
      <c r="HB20" s="311"/>
      <c r="HC20" s="311"/>
      <c r="HD20" s="311"/>
      <c r="HE20" s="311"/>
      <c r="HF20" s="311"/>
      <c r="HG20" s="311"/>
      <c r="HH20" s="311"/>
      <c r="HI20" s="311"/>
      <c r="HJ20" s="311"/>
      <c r="HK20" s="311"/>
      <c r="HL20" s="311"/>
      <c r="HM20" s="311"/>
      <c r="HN20" s="311"/>
      <c r="HO20" s="311"/>
      <c r="HP20" s="311"/>
      <c r="HQ20" s="311"/>
      <c r="HR20" s="311"/>
      <c r="HS20" s="311"/>
      <c r="HT20" s="311"/>
      <c r="HU20" s="311"/>
      <c r="HV20" s="311"/>
      <c r="HW20" s="311"/>
      <c r="HX20" s="311"/>
      <c r="HY20" s="311"/>
      <c r="HZ20" s="311"/>
    </row>
    <row r="21" spans="1:234" s="313" customFormat="1" ht="24.75" customHeight="1">
      <c r="A21" s="310" t="s">
        <v>16</v>
      </c>
      <c r="B21" s="311">
        <v>12</v>
      </c>
      <c r="C21" s="311">
        <f t="shared" si="1"/>
        <v>7</v>
      </c>
      <c r="D21" s="311">
        <v>1</v>
      </c>
      <c r="E21" s="311">
        <v>4</v>
      </c>
      <c r="F21" s="311">
        <v>0</v>
      </c>
      <c r="G21" s="311">
        <v>0</v>
      </c>
      <c r="H21" s="311">
        <v>0</v>
      </c>
      <c r="I21" s="311">
        <v>0</v>
      </c>
      <c r="J21" s="311">
        <v>2</v>
      </c>
      <c r="K21" s="311">
        <v>1408</v>
      </c>
      <c r="L21" s="311">
        <f t="shared" si="2"/>
        <v>973</v>
      </c>
      <c r="M21" s="311">
        <v>43</v>
      </c>
      <c r="N21" s="311">
        <v>402</v>
      </c>
      <c r="O21" s="311">
        <v>77</v>
      </c>
      <c r="P21" s="311">
        <v>43</v>
      </c>
      <c r="Q21" s="311">
        <v>0</v>
      </c>
      <c r="R21" s="311">
        <v>48</v>
      </c>
      <c r="S21" s="311">
        <v>360</v>
      </c>
      <c r="T21" s="312"/>
      <c r="U21" s="312"/>
      <c r="V21" s="312"/>
      <c r="W21" s="312"/>
      <c r="X21" s="312"/>
      <c r="Y21" s="312"/>
      <c r="Z21" s="312"/>
      <c r="AA21" s="312"/>
      <c r="AB21" s="312"/>
      <c r="AC21" s="312"/>
      <c r="AD21" s="312"/>
      <c r="AE21" s="312"/>
      <c r="AF21" s="312"/>
      <c r="AG21" s="312"/>
      <c r="AH21" s="312"/>
      <c r="AI21" s="312"/>
      <c r="AJ21" s="312"/>
      <c r="AK21" s="312"/>
      <c r="AL21" s="312"/>
      <c r="AM21" s="312"/>
      <c r="AN21" s="312"/>
      <c r="AO21" s="312"/>
      <c r="AP21" s="312"/>
      <c r="AQ21" s="312"/>
      <c r="AR21" s="312"/>
      <c r="AS21" s="312"/>
      <c r="AT21" s="312"/>
      <c r="AU21" s="312"/>
      <c r="AV21" s="312"/>
      <c r="AW21" s="312"/>
      <c r="AX21" s="312"/>
      <c r="AY21" s="312"/>
      <c r="AZ21" s="312"/>
      <c r="BA21" s="312"/>
      <c r="BB21" s="312"/>
      <c r="BC21" s="312"/>
      <c r="BD21" s="312"/>
      <c r="BE21" s="312"/>
      <c r="BF21" s="312"/>
      <c r="BG21" s="312"/>
      <c r="BH21" s="312"/>
      <c r="BI21" s="312"/>
      <c r="BJ21" s="312"/>
      <c r="BK21" s="312"/>
      <c r="BL21" s="312"/>
      <c r="BM21" s="312"/>
      <c r="BN21" s="312"/>
      <c r="BO21" s="312"/>
      <c r="BP21" s="312"/>
      <c r="BQ21" s="312"/>
      <c r="BR21" s="312"/>
      <c r="BS21" s="312"/>
      <c r="BT21" s="312"/>
      <c r="BU21" s="312"/>
      <c r="BV21" s="312"/>
      <c r="BW21" s="312"/>
      <c r="BX21" s="312"/>
      <c r="BY21" s="312"/>
      <c r="BZ21" s="312"/>
      <c r="CA21" s="312"/>
      <c r="CB21" s="312"/>
      <c r="CC21" s="312"/>
      <c r="CD21" s="312"/>
      <c r="CE21" s="312"/>
      <c r="CF21" s="312"/>
      <c r="CG21" s="312"/>
      <c r="CH21" s="312"/>
      <c r="CI21" s="312"/>
      <c r="CJ21" s="312"/>
      <c r="CK21" s="312"/>
      <c r="CL21" s="312"/>
      <c r="CM21" s="312"/>
      <c r="CN21" s="312"/>
      <c r="CO21" s="312"/>
      <c r="CP21" s="312"/>
      <c r="CQ21" s="312"/>
      <c r="CR21" s="312"/>
      <c r="CS21" s="312"/>
      <c r="CT21" s="312"/>
      <c r="CU21" s="312"/>
      <c r="CV21" s="312"/>
      <c r="CW21" s="312"/>
      <c r="CX21" s="312"/>
      <c r="CY21" s="312"/>
      <c r="CZ21" s="312"/>
      <c r="DA21" s="312"/>
      <c r="DB21" s="312"/>
      <c r="DC21" s="312"/>
      <c r="DD21" s="312"/>
      <c r="DE21" s="312"/>
      <c r="DF21" s="312"/>
      <c r="DG21" s="312"/>
      <c r="DH21" s="312"/>
      <c r="DI21" s="312"/>
      <c r="DJ21" s="312"/>
      <c r="DK21" s="312"/>
      <c r="DL21" s="312"/>
      <c r="DM21" s="312"/>
      <c r="DN21" s="312"/>
      <c r="DO21" s="312"/>
      <c r="DP21" s="312"/>
      <c r="DQ21" s="312"/>
      <c r="DR21" s="312"/>
      <c r="DS21" s="312"/>
      <c r="DT21" s="312"/>
      <c r="DU21" s="312"/>
      <c r="DV21" s="312"/>
      <c r="DW21" s="312"/>
      <c r="DX21" s="312"/>
      <c r="DY21" s="312"/>
      <c r="DZ21" s="312"/>
      <c r="EA21" s="312"/>
      <c r="EB21" s="312"/>
      <c r="EC21" s="312"/>
      <c r="ED21" s="312"/>
      <c r="EE21" s="312"/>
      <c r="EF21" s="312"/>
      <c r="EG21" s="312"/>
      <c r="EH21" s="312"/>
      <c r="EI21" s="312"/>
      <c r="EJ21" s="312"/>
      <c r="EK21" s="312"/>
      <c r="EL21" s="312"/>
      <c r="EM21" s="312"/>
      <c r="EN21" s="312"/>
      <c r="EO21" s="312"/>
      <c r="EP21" s="312"/>
      <c r="EQ21" s="312"/>
      <c r="ER21" s="312"/>
      <c r="ES21" s="312"/>
      <c r="ET21" s="312"/>
      <c r="EU21" s="312"/>
      <c r="EV21" s="312"/>
      <c r="EW21" s="312"/>
      <c r="EX21" s="312"/>
      <c r="EY21" s="312"/>
      <c r="EZ21" s="312"/>
      <c r="FA21" s="312"/>
      <c r="FB21" s="312"/>
      <c r="FC21" s="312"/>
      <c r="FD21" s="312"/>
      <c r="FE21" s="312"/>
      <c r="FF21" s="312"/>
      <c r="FG21" s="312"/>
      <c r="FH21" s="312"/>
      <c r="FI21" s="312"/>
      <c r="FJ21" s="312"/>
      <c r="FK21" s="312"/>
      <c r="FL21" s="312"/>
      <c r="FM21" s="312"/>
      <c r="FN21" s="312"/>
      <c r="FO21" s="312"/>
      <c r="FP21" s="312"/>
      <c r="FQ21" s="312"/>
      <c r="FR21" s="312"/>
      <c r="FS21" s="312"/>
      <c r="FT21" s="312"/>
      <c r="FU21" s="312"/>
      <c r="FV21" s="312"/>
      <c r="FW21" s="312"/>
      <c r="FX21" s="312"/>
      <c r="FY21" s="312"/>
      <c r="FZ21" s="312"/>
      <c r="GA21" s="312"/>
      <c r="GB21" s="312"/>
      <c r="GC21" s="312"/>
      <c r="GD21" s="312"/>
      <c r="GE21" s="312"/>
      <c r="GF21" s="312"/>
      <c r="GG21" s="312"/>
      <c r="GH21" s="312"/>
      <c r="GI21" s="312"/>
      <c r="GJ21" s="312"/>
      <c r="GK21" s="312"/>
      <c r="GL21" s="312"/>
      <c r="GM21" s="312"/>
      <c r="GN21" s="312"/>
      <c r="GO21" s="312"/>
      <c r="GP21" s="312"/>
      <c r="GQ21" s="312"/>
      <c r="GR21" s="312"/>
      <c r="GS21" s="312"/>
      <c r="GT21" s="312"/>
      <c r="GU21" s="312"/>
      <c r="GV21" s="312"/>
      <c r="GW21" s="312"/>
      <c r="GX21" s="312"/>
      <c r="GY21" s="312"/>
      <c r="GZ21" s="312"/>
      <c r="HA21" s="312"/>
      <c r="HB21" s="312"/>
      <c r="HC21" s="312"/>
      <c r="HD21" s="312"/>
      <c r="HE21" s="312"/>
      <c r="HF21" s="312"/>
      <c r="HG21" s="312"/>
      <c r="HH21" s="312"/>
      <c r="HI21" s="312"/>
      <c r="HJ21" s="312"/>
      <c r="HK21" s="312"/>
      <c r="HL21" s="312"/>
      <c r="HM21" s="312"/>
      <c r="HN21" s="312"/>
      <c r="HO21" s="312"/>
      <c r="HP21" s="312"/>
      <c r="HQ21" s="312"/>
      <c r="HR21" s="312"/>
      <c r="HS21" s="312"/>
      <c r="HT21" s="312"/>
      <c r="HU21" s="312"/>
      <c r="HV21" s="312"/>
      <c r="HW21" s="312"/>
      <c r="HX21" s="312"/>
      <c r="HY21" s="312"/>
      <c r="HZ21" s="312"/>
    </row>
    <row r="22" spans="1:234" s="313" customFormat="1" ht="24.75" customHeight="1">
      <c r="A22" s="310" t="s">
        <v>42</v>
      </c>
      <c r="B22" s="311">
        <v>10</v>
      </c>
      <c r="C22" s="311">
        <f t="shared" si="1"/>
        <v>7</v>
      </c>
      <c r="D22" s="311">
        <v>0</v>
      </c>
      <c r="E22" s="311">
        <v>3</v>
      </c>
      <c r="F22" s="311">
        <v>1</v>
      </c>
      <c r="G22" s="311">
        <v>1</v>
      </c>
      <c r="H22" s="311">
        <v>0</v>
      </c>
      <c r="I22" s="311">
        <v>0</v>
      </c>
      <c r="J22" s="311">
        <v>2</v>
      </c>
      <c r="K22" s="311">
        <v>754</v>
      </c>
      <c r="L22" s="311">
        <f t="shared" si="2"/>
        <v>487</v>
      </c>
      <c r="M22" s="311">
        <v>15</v>
      </c>
      <c r="N22" s="311">
        <v>201</v>
      </c>
      <c r="O22" s="311">
        <v>55</v>
      </c>
      <c r="P22" s="311">
        <v>35</v>
      </c>
      <c r="Q22" s="311">
        <v>0</v>
      </c>
      <c r="R22" s="311">
        <v>20</v>
      </c>
      <c r="S22" s="311">
        <v>161</v>
      </c>
      <c r="T22" s="312"/>
      <c r="U22" s="312"/>
      <c r="V22" s="312"/>
      <c r="W22" s="312"/>
      <c r="X22" s="312"/>
      <c r="Y22" s="312"/>
      <c r="Z22" s="312"/>
      <c r="AA22" s="312"/>
      <c r="AB22" s="312"/>
      <c r="AC22" s="312"/>
      <c r="AD22" s="312"/>
      <c r="AE22" s="312"/>
      <c r="AF22" s="312"/>
      <c r="AG22" s="312"/>
      <c r="AH22" s="312"/>
      <c r="AI22" s="312"/>
      <c r="AJ22" s="312"/>
      <c r="AK22" s="312"/>
      <c r="AL22" s="312"/>
      <c r="AM22" s="312"/>
      <c r="AN22" s="312"/>
      <c r="AO22" s="312"/>
      <c r="AP22" s="312"/>
      <c r="AQ22" s="312"/>
      <c r="AR22" s="312"/>
      <c r="AS22" s="312"/>
      <c r="AT22" s="312"/>
      <c r="AU22" s="312"/>
      <c r="AV22" s="312"/>
      <c r="AW22" s="312"/>
      <c r="AX22" s="312"/>
      <c r="AY22" s="312"/>
      <c r="AZ22" s="312"/>
      <c r="BA22" s="312"/>
      <c r="BB22" s="312"/>
      <c r="BC22" s="312"/>
      <c r="BD22" s="312"/>
      <c r="BE22" s="312"/>
      <c r="BF22" s="312"/>
      <c r="BG22" s="312"/>
      <c r="BH22" s="312"/>
      <c r="BI22" s="312"/>
      <c r="BJ22" s="312"/>
      <c r="BK22" s="312"/>
      <c r="BL22" s="312"/>
      <c r="BM22" s="312"/>
      <c r="BN22" s="312"/>
      <c r="BO22" s="312"/>
      <c r="BP22" s="312"/>
      <c r="BQ22" s="312"/>
      <c r="BR22" s="312"/>
      <c r="BS22" s="312"/>
      <c r="BT22" s="312"/>
      <c r="BU22" s="312"/>
      <c r="BV22" s="312"/>
      <c r="BW22" s="312"/>
      <c r="BX22" s="312"/>
      <c r="BY22" s="312"/>
      <c r="BZ22" s="312"/>
      <c r="CA22" s="312"/>
      <c r="CB22" s="312"/>
      <c r="CC22" s="312"/>
      <c r="CD22" s="312"/>
      <c r="CE22" s="312"/>
      <c r="CF22" s="312"/>
      <c r="CG22" s="312"/>
      <c r="CH22" s="312"/>
      <c r="CI22" s="312"/>
      <c r="CJ22" s="312"/>
      <c r="CK22" s="312"/>
      <c r="CL22" s="312"/>
      <c r="CM22" s="312"/>
      <c r="CN22" s="312"/>
      <c r="CO22" s="312"/>
      <c r="CP22" s="312"/>
      <c r="CQ22" s="312"/>
      <c r="CR22" s="312"/>
      <c r="CS22" s="312"/>
      <c r="CT22" s="312"/>
      <c r="CU22" s="312"/>
      <c r="CV22" s="312"/>
      <c r="CW22" s="312"/>
      <c r="CX22" s="312"/>
      <c r="CY22" s="312"/>
      <c r="CZ22" s="312"/>
      <c r="DA22" s="312"/>
      <c r="DB22" s="312"/>
      <c r="DC22" s="312"/>
      <c r="DD22" s="312"/>
      <c r="DE22" s="312"/>
      <c r="DF22" s="312"/>
      <c r="DG22" s="312"/>
      <c r="DH22" s="312"/>
      <c r="DI22" s="312"/>
      <c r="DJ22" s="312"/>
      <c r="DK22" s="312"/>
      <c r="DL22" s="312"/>
      <c r="DM22" s="312"/>
      <c r="DN22" s="312"/>
      <c r="DO22" s="312"/>
      <c r="DP22" s="312"/>
      <c r="DQ22" s="312"/>
      <c r="DR22" s="312"/>
      <c r="DS22" s="312"/>
      <c r="DT22" s="312"/>
      <c r="DU22" s="312"/>
      <c r="DV22" s="312"/>
      <c r="DW22" s="312"/>
      <c r="DX22" s="312"/>
      <c r="DY22" s="312"/>
      <c r="DZ22" s="312"/>
      <c r="EA22" s="312"/>
      <c r="EB22" s="312"/>
      <c r="EC22" s="312"/>
      <c r="ED22" s="312"/>
      <c r="EE22" s="312"/>
      <c r="EF22" s="312"/>
      <c r="EG22" s="312"/>
      <c r="EH22" s="312"/>
      <c r="EI22" s="312"/>
      <c r="EJ22" s="312"/>
      <c r="EK22" s="312"/>
      <c r="EL22" s="312"/>
      <c r="EM22" s="312"/>
      <c r="EN22" s="312"/>
      <c r="EO22" s="312"/>
      <c r="EP22" s="312"/>
      <c r="EQ22" s="312"/>
      <c r="ER22" s="312"/>
      <c r="ES22" s="312"/>
      <c r="ET22" s="312"/>
      <c r="EU22" s="312"/>
      <c r="EV22" s="312"/>
      <c r="EW22" s="312"/>
      <c r="EX22" s="312"/>
      <c r="EY22" s="312"/>
      <c r="EZ22" s="312"/>
      <c r="FA22" s="312"/>
      <c r="FB22" s="312"/>
      <c r="FC22" s="312"/>
      <c r="FD22" s="312"/>
      <c r="FE22" s="312"/>
      <c r="FF22" s="312"/>
      <c r="FG22" s="312"/>
      <c r="FH22" s="312"/>
      <c r="FI22" s="312"/>
      <c r="FJ22" s="312"/>
      <c r="FK22" s="312"/>
      <c r="FL22" s="312"/>
      <c r="FM22" s="312"/>
      <c r="FN22" s="312"/>
      <c r="FO22" s="312"/>
      <c r="FP22" s="312"/>
      <c r="FQ22" s="312"/>
      <c r="FR22" s="312"/>
      <c r="FS22" s="312"/>
      <c r="FT22" s="312"/>
      <c r="FU22" s="312"/>
      <c r="FV22" s="312"/>
      <c r="FW22" s="312"/>
      <c r="FX22" s="312"/>
      <c r="FY22" s="312"/>
      <c r="FZ22" s="312"/>
      <c r="GA22" s="312"/>
      <c r="GB22" s="312"/>
      <c r="GC22" s="312"/>
      <c r="GD22" s="312"/>
      <c r="GE22" s="312"/>
      <c r="GF22" s="312"/>
      <c r="GG22" s="312"/>
      <c r="GH22" s="312"/>
      <c r="GI22" s="312"/>
      <c r="GJ22" s="312"/>
      <c r="GK22" s="312"/>
      <c r="GL22" s="312"/>
      <c r="GM22" s="312"/>
      <c r="GN22" s="312"/>
      <c r="GO22" s="312"/>
      <c r="GP22" s="312"/>
      <c r="GQ22" s="312"/>
      <c r="GR22" s="312"/>
      <c r="GS22" s="312"/>
      <c r="GT22" s="312"/>
      <c r="GU22" s="312"/>
      <c r="GV22" s="312"/>
      <c r="GW22" s="312"/>
      <c r="GX22" s="312"/>
      <c r="GY22" s="312"/>
      <c r="GZ22" s="312"/>
      <c r="HA22" s="312"/>
      <c r="HB22" s="312"/>
      <c r="HC22" s="312"/>
      <c r="HD22" s="312"/>
      <c r="HE22" s="312"/>
      <c r="HF22" s="312"/>
      <c r="HG22" s="312"/>
      <c r="HH22" s="312"/>
      <c r="HI22" s="312"/>
      <c r="HJ22" s="312"/>
      <c r="HK22" s="312"/>
      <c r="HL22" s="312"/>
      <c r="HM22" s="312"/>
      <c r="HN22" s="312"/>
      <c r="HO22" s="312"/>
      <c r="HP22" s="312"/>
      <c r="HQ22" s="312"/>
      <c r="HR22" s="312"/>
      <c r="HS22" s="312"/>
      <c r="HT22" s="312"/>
      <c r="HU22" s="312"/>
      <c r="HV22" s="312"/>
      <c r="HW22" s="312"/>
      <c r="HX22" s="312"/>
      <c r="HY22" s="312"/>
      <c r="HZ22" s="312"/>
    </row>
    <row r="23" spans="1:234" s="313" customFormat="1" ht="24.75" customHeight="1">
      <c r="A23" s="315" t="s">
        <v>43</v>
      </c>
      <c r="B23" s="316">
        <v>10</v>
      </c>
      <c r="C23" s="316">
        <f t="shared" si="1"/>
        <v>4</v>
      </c>
      <c r="D23" s="316">
        <v>0</v>
      </c>
      <c r="E23" s="316">
        <v>3</v>
      </c>
      <c r="F23" s="316">
        <v>0</v>
      </c>
      <c r="G23" s="316">
        <v>0</v>
      </c>
      <c r="H23" s="311">
        <v>0</v>
      </c>
      <c r="I23" s="311">
        <v>0</v>
      </c>
      <c r="J23" s="316">
        <v>1</v>
      </c>
      <c r="K23" s="316">
        <v>895</v>
      </c>
      <c r="L23" s="316">
        <f t="shared" si="2"/>
        <v>548</v>
      </c>
      <c r="M23" s="316">
        <v>24</v>
      </c>
      <c r="N23" s="316">
        <v>270</v>
      </c>
      <c r="O23" s="316">
        <v>34</v>
      </c>
      <c r="P23" s="316">
        <v>21</v>
      </c>
      <c r="Q23" s="316">
        <v>0</v>
      </c>
      <c r="R23" s="311">
        <v>50</v>
      </c>
      <c r="S23" s="316">
        <v>149</v>
      </c>
      <c r="T23" s="314"/>
      <c r="U23" s="314"/>
      <c r="V23" s="314"/>
      <c r="W23" s="314"/>
      <c r="X23" s="314"/>
      <c r="Y23" s="314"/>
      <c r="Z23" s="314"/>
      <c r="AA23" s="314"/>
      <c r="AB23" s="314"/>
      <c r="AC23" s="314"/>
      <c r="AD23" s="314"/>
      <c r="AE23" s="314"/>
      <c r="AF23" s="314"/>
      <c r="AG23" s="314"/>
      <c r="AH23" s="314"/>
      <c r="AI23" s="314"/>
      <c r="AJ23" s="314"/>
      <c r="AK23" s="314"/>
      <c r="AL23" s="314"/>
      <c r="AM23" s="314"/>
      <c r="AN23" s="314"/>
      <c r="AO23" s="314"/>
      <c r="AP23" s="314"/>
      <c r="AQ23" s="314"/>
      <c r="AR23" s="314"/>
      <c r="AS23" s="314"/>
      <c r="AT23" s="314"/>
      <c r="AU23" s="314"/>
      <c r="AV23" s="314"/>
      <c r="AW23" s="314"/>
      <c r="AX23" s="314"/>
      <c r="AY23" s="314"/>
      <c r="AZ23" s="314"/>
      <c r="BA23" s="314"/>
      <c r="BB23" s="314"/>
      <c r="BC23" s="314"/>
      <c r="BD23" s="314"/>
      <c r="BE23" s="314"/>
      <c r="BF23" s="314"/>
      <c r="BG23" s="314"/>
      <c r="BH23" s="314"/>
      <c r="BI23" s="314"/>
      <c r="BJ23" s="314"/>
      <c r="BK23" s="314"/>
      <c r="BL23" s="314"/>
      <c r="BM23" s="314"/>
      <c r="BN23" s="314"/>
      <c r="BO23" s="314"/>
      <c r="BP23" s="314"/>
      <c r="BQ23" s="314"/>
      <c r="BR23" s="314"/>
      <c r="BS23" s="314"/>
      <c r="BT23" s="314"/>
      <c r="BU23" s="314"/>
      <c r="BV23" s="314"/>
      <c r="BW23" s="314"/>
      <c r="BX23" s="314"/>
      <c r="BY23" s="314"/>
      <c r="BZ23" s="314"/>
      <c r="CA23" s="314"/>
      <c r="CB23" s="314"/>
      <c r="CC23" s="314"/>
      <c r="CD23" s="314"/>
      <c r="CE23" s="314"/>
      <c r="CF23" s="314"/>
      <c r="CG23" s="314"/>
      <c r="CH23" s="314"/>
      <c r="CI23" s="314"/>
      <c r="CJ23" s="314"/>
      <c r="CK23" s="314"/>
      <c r="CL23" s="314"/>
      <c r="CM23" s="314"/>
      <c r="CN23" s="314"/>
      <c r="CO23" s="314"/>
      <c r="CP23" s="314"/>
      <c r="CQ23" s="314"/>
      <c r="CR23" s="314"/>
      <c r="CS23" s="314"/>
      <c r="CT23" s="314"/>
      <c r="CU23" s="314"/>
      <c r="CV23" s="314"/>
      <c r="CW23" s="314"/>
      <c r="CX23" s="314"/>
      <c r="CY23" s="314"/>
      <c r="CZ23" s="314"/>
      <c r="DA23" s="314"/>
      <c r="DB23" s="314"/>
      <c r="DC23" s="314"/>
      <c r="DD23" s="314"/>
      <c r="DE23" s="314"/>
      <c r="DF23" s="314"/>
      <c r="DG23" s="314"/>
      <c r="DH23" s="314"/>
      <c r="DI23" s="314"/>
      <c r="DJ23" s="314"/>
      <c r="DK23" s="314"/>
      <c r="DL23" s="314"/>
      <c r="DM23" s="314"/>
      <c r="DN23" s="314"/>
      <c r="DO23" s="314"/>
      <c r="DP23" s="314"/>
      <c r="DQ23" s="314"/>
      <c r="DR23" s="314"/>
      <c r="DS23" s="314"/>
      <c r="DT23" s="314"/>
      <c r="DU23" s="314"/>
      <c r="DV23" s="314"/>
      <c r="DW23" s="314"/>
      <c r="DX23" s="314"/>
      <c r="DY23" s="314"/>
      <c r="DZ23" s="314"/>
      <c r="EA23" s="314"/>
      <c r="EB23" s="314"/>
      <c r="EC23" s="314"/>
      <c r="ED23" s="314"/>
      <c r="EE23" s="314"/>
      <c r="EF23" s="314"/>
      <c r="EG23" s="314"/>
      <c r="EH23" s="314"/>
      <c r="EI23" s="314"/>
      <c r="EJ23" s="314"/>
      <c r="EK23" s="314"/>
      <c r="EL23" s="314"/>
      <c r="EM23" s="314"/>
      <c r="EN23" s="314"/>
      <c r="EO23" s="314"/>
      <c r="EP23" s="314"/>
      <c r="EQ23" s="314"/>
      <c r="ER23" s="314"/>
      <c r="ES23" s="314"/>
      <c r="ET23" s="314"/>
      <c r="EU23" s="314"/>
      <c r="EV23" s="314"/>
      <c r="EW23" s="314"/>
      <c r="EX23" s="314"/>
      <c r="EY23" s="314"/>
      <c r="EZ23" s="314"/>
      <c r="FA23" s="314"/>
      <c r="FB23" s="314"/>
      <c r="FC23" s="314"/>
      <c r="FD23" s="314"/>
      <c r="FE23" s="314"/>
      <c r="FF23" s="314"/>
      <c r="FG23" s="314"/>
      <c r="FH23" s="314"/>
      <c r="FI23" s="314"/>
      <c r="FJ23" s="314"/>
      <c r="FK23" s="314"/>
      <c r="FL23" s="314"/>
      <c r="FM23" s="314"/>
      <c r="FN23" s="314"/>
      <c r="FO23" s="314"/>
      <c r="FP23" s="314"/>
      <c r="FQ23" s="314"/>
      <c r="FR23" s="314"/>
      <c r="FS23" s="314"/>
      <c r="FT23" s="314"/>
      <c r="FU23" s="314"/>
      <c r="FV23" s="314"/>
      <c r="FW23" s="314"/>
      <c r="FX23" s="314"/>
      <c r="FY23" s="314"/>
      <c r="FZ23" s="314"/>
      <c r="GA23" s="314"/>
      <c r="GB23" s="314"/>
      <c r="GC23" s="314"/>
      <c r="GD23" s="314"/>
      <c r="GE23" s="314"/>
      <c r="GF23" s="314"/>
      <c r="GG23" s="314"/>
      <c r="GH23" s="314"/>
      <c r="GI23" s="314"/>
      <c r="GJ23" s="314"/>
      <c r="GK23" s="314"/>
      <c r="GL23" s="314"/>
      <c r="GM23" s="314"/>
      <c r="GN23" s="314"/>
      <c r="GO23" s="314"/>
      <c r="GP23" s="314"/>
      <c r="GQ23" s="314"/>
      <c r="GR23" s="314"/>
      <c r="GS23" s="314"/>
      <c r="GT23" s="314"/>
      <c r="GU23" s="314"/>
      <c r="GV23" s="314"/>
      <c r="GW23" s="314"/>
      <c r="GX23" s="314"/>
      <c r="GY23" s="314"/>
      <c r="GZ23" s="314"/>
      <c r="HA23" s="314"/>
      <c r="HB23" s="314"/>
      <c r="HC23" s="314"/>
      <c r="HD23" s="314"/>
      <c r="HE23" s="314"/>
      <c r="HF23" s="314"/>
      <c r="HG23" s="314"/>
      <c r="HH23" s="314"/>
      <c r="HI23" s="314"/>
      <c r="HJ23" s="314"/>
      <c r="HK23" s="314"/>
      <c r="HL23" s="314"/>
      <c r="HM23" s="314"/>
      <c r="HN23" s="314"/>
      <c r="HO23" s="314"/>
      <c r="HP23" s="314"/>
      <c r="HQ23" s="314"/>
      <c r="HR23" s="314"/>
      <c r="HS23" s="314"/>
      <c r="HT23" s="314"/>
      <c r="HU23" s="314"/>
      <c r="HV23" s="314"/>
      <c r="HW23" s="314"/>
      <c r="HX23" s="314"/>
      <c r="HY23" s="314"/>
      <c r="HZ23" s="314"/>
    </row>
    <row r="24" spans="1:234" s="356" customFormat="1">
      <c r="A24" s="409"/>
      <c r="B24" s="409"/>
      <c r="C24" s="409"/>
      <c r="D24" s="409"/>
      <c r="E24" s="409"/>
      <c r="F24" s="409"/>
      <c r="G24" s="409"/>
      <c r="H24" s="409"/>
      <c r="I24" s="409"/>
      <c r="J24" s="409"/>
      <c r="K24" s="409"/>
      <c r="L24" s="409"/>
      <c r="M24" s="409"/>
      <c r="N24" s="409"/>
      <c r="O24" s="409"/>
      <c r="P24" s="409"/>
      <c r="Q24" s="409"/>
      <c r="R24" s="409"/>
      <c r="S24" s="409"/>
      <c r="T24" s="355"/>
      <c r="U24" s="355"/>
      <c r="V24" s="355"/>
      <c r="W24" s="355"/>
      <c r="X24" s="355"/>
      <c r="Y24" s="355"/>
      <c r="Z24" s="355"/>
      <c r="AA24" s="355"/>
      <c r="AB24" s="355"/>
      <c r="AC24" s="355"/>
      <c r="AD24" s="355"/>
      <c r="AE24" s="355"/>
      <c r="AF24" s="355"/>
      <c r="AG24" s="355"/>
      <c r="AH24" s="355"/>
      <c r="AI24" s="355"/>
      <c r="AJ24" s="355"/>
      <c r="AK24" s="355"/>
      <c r="AL24" s="355"/>
      <c r="AM24" s="355"/>
      <c r="AN24" s="355"/>
      <c r="AO24" s="355"/>
      <c r="AP24" s="355"/>
      <c r="AQ24" s="355"/>
      <c r="AR24" s="355"/>
      <c r="AS24" s="355"/>
      <c r="AT24" s="355"/>
      <c r="AU24" s="355"/>
      <c r="AV24" s="355"/>
      <c r="AW24" s="355"/>
      <c r="AX24" s="355"/>
      <c r="AY24" s="355"/>
      <c r="AZ24" s="355"/>
      <c r="BA24" s="355"/>
      <c r="BB24" s="355"/>
      <c r="BC24" s="355"/>
      <c r="BD24" s="355"/>
      <c r="BE24" s="355"/>
      <c r="BF24" s="355"/>
      <c r="BG24" s="355"/>
      <c r="BH24" s="355"/>
      <c r="BI24" s="355"/>
      <c r="BJ24" s="355"/>
      <c r="BK24" s="355"/>
      <c r="BL24" s="355"/>
      <c r="BM24" s="355"/>
      <c r="BN24" s="355"/>
      <c r="BO24" s="355"/>
      <c r="BP24" s="355"/>
      <c r="BQ24" s="355"/>
      <c r="BR24" s="355"/>
      <c r="BS24" s="355"/>
      <c r="BT24" s="355"/>
      <c r="BU24" s="355"/>
      <c r="BV24" s="355"/>
      <c r="BW24" s="355"/>
      <c r="BX24" s="355"/>
      <c r="BY24" s="355"/>
      <c r="BZ24" s="355"/>
      <c r="CA24" s="355"/>
      <c r="CB24" s="355"/>
      <c r="CC24" s="355"/>
      <c r="CD24" s="355"/>
      <c r="CE24" s="355"/>
      <c r="CF24" s="355"/>
      <c r="CG24" s="355"/>
      <c r="CH24" s="355"/>
      <c r="CI24" s="355"/>
      <c r="CJ24" s="355"/>
      <c r="CK24" s="355"/>
      <c r="CL24" s="355"/>
      <c r="CM24" s="355"/>
      <c r="CN24" s="355"/>
      <c r="CO24" s="355"/>
      <c r="CP24" s="355"/>
      <c r="CQ24" s="355"/>
      <c r="CR24" s="355"/>
      <c r="CS24" s="355"/>
      <c r="CT24" s="355"/>
      <c r="CU24" s="355"/>
      <c r="CV24" s="355"/>
      <c r="CW24" s="355"/>
      <c r="CX24" s="355"/>
      <c r="CY24" s="355"/>
      <c r="CZ24" s="355"/>
      <c r="DA24" s="355"/>
      <c r="DB24" s="355"/>
      <c r="DC24" s="355"/>
      <c r="DD24" s="355"/>
      <c r="DE24" s="355"/>
      <c r="DF24" s="355"/>
      <c r="DG24" s="355"/>
      <c r="DH24" s="355"/>
      <c r="DI24" s="355"/>
      <c r="DJ24" s="355"/>
      <c r="DK24" s="355"/>
      <c r="DL24" s="355"/>
      <c r="DM24" s="355"/>
      <c r="DN24" s="355"/>
      <c r="DO24" s="355"/>
      <c r="DP24" s="355"/>
      <c r="DQ24" s="355"/>
      <c r="DR24" s="355"/>
      <c r="DS24" s="355"/>
      <c r="DT24" s="355"/>
      <c r="DU24" s="355"/>
      <c r="DV24" s="355"/>
      <c r="DW24" s="355"/>
      <c r="DX24" s="355"/>
      <c r="DY24" s="355"/>
      <c r="DZ24" s="355"/>
      <c r="EA24" s="355"/>
      <c r="EB24" s="355"/>
      <c r="EC24" s="355"/>
      <c r="ED24" s="355"/>
      <c r="EE24" s="355"/>
      <c r="EF24" s="355"/>
      <c r="EG24" s="355"/>
      <c r="EH24" s="355"/>
      <c r="EI24" s="355"/>
      <c r="EJ24" s="355"/>
      <c r="EK24" s="355"/>
      <c r="EL24" s="355"/>
      <c r="EM24" s="355"/>
      <c r="EN24" s="355"/>
      <c r="EO24" s="355"/>
      <c r="EP24" s="355"/>
      <c r="EQ24" s="355"/>
      <c r="ER24" s="355"/>
      <c r="ES24" s="355"/>
      <c r="ET24" s="355"/>
      <c r="EU24" s="355"/>
      <c r="EV24" s="355"/>
      <c r="EW24" s="355"/>
      <c r="EX24" s="355"/>
      <c r="EY24" s="355"/>
      <c r="EZ24" s="355"/>
      <c r="FA24" s="355"/>
      <c r="FB24" s="355"/>
      <c r="FC24" s="355"/>
      <c r="FD24" s="355"/>
      <c r="FE24" s="355"/>
      <c r="FF24" s="355"/>
      <c r="FG24" s="355"/>
      <c r="FH24" s="355"/>
      <c r="FI24" s="355"/>
      <c r="FJ24" s="355"/>
      <c r="FK24" s="355"/>
      <c r="FL24" s="355"/>
      <c r="FM24" s="355"/>
      <c r="FN24" s="355"/>
      <c r="FO24" s="355"/>
      <c r="FP24" s="355"/>
      <c r="FQ24" s="355"/>
      <c r="FR24" s="355"/>
      <c r="FS24" s="355"/>
      <c r="FT24" s="355"/>
      <c r="FU24" s="355"/>
      <c r="FV24" s="355"/>
      <c r="FW24" s="355"/>
      <c r="FX24" s="355"/>
      <c r="FY24" s="355"/>
      <c r="FZ24" s="355"/>
      <c r="GA24" s="355"/>
      <c r="GB24" s="355"/>
      <c r="GC24" s="355"/>
      <c r="GD24" s="355"/>
      <c r="GE24" s="355"/>
      <c r="GF24" s="355"/>
      <c r="GG24" s="355"/>
      <c r="GH24" s="355"/>
      <c r="GI24" s="355"/>
      <c r="GJ24" s="355"/>
      <c r="GK24" s="355"/>
      <c r="GL24" s="355"/>
      <c r="GM24" s="355"/>
      <c r="GN24" s="355"/>
      <c r="GO24" s="355"/>
      <c r="GP24" s="355"/>
      <c r="GQ24" s="355"/>
      <c r="GR24" s="355"/>
      <c r="GS24" s="355"/>
      <c r="GT24" s="355"/>
      <c r="GU24" s="355"/>
      <c r="GV24" s="355"/>
      <c r="GW24" s="355"/>
      <c r="GX24" s="355"/>
      <c r="GY24" s="355"/>
      <c r="GZ24" s="355"/>
      <c r="HA24" s="355"/>
      <c r="HB24" s="355"/>
      <c r="HC24" s="355"/>
      <c r="HD24" s="355"/>
      <c r="HE24" s="355"/>
      <c r="HF24" s="355"/>
      <c r="HG24" s="355"/>
      <c r="HH24" s="355"/>
      <c r="HI24" s="355"/>
      <c r="HJ24" s="355"/>
      <c r="HK24" s="355"/>
      <c r="HL24" s="355"/>
      <c r="HM24" s="355"/>
      <c r="HN24" s="355"/>
      <c r="HO24" s="355"/>
      <c r="HP24" s="355"/>
      <c r="HQ24" s="355"/>
      <c r="HR24" s="355"/>
      <c r="HS24" s="355"/>
      <c r="HT24" s="355"/>
      <c r="HU24" s="355"/>
      <c r="HV24" s="355"/>
      <c r="HW24" s="355"/>
      <c r="HX24" s="355"/>
      <c r="HY24" s="355"/>
      <c r="HZ24" s="355"/>
    </row>
    <row r="25" spans="1:234" s="356" customFormat="1">
      <c r="A25" s="355"/>
      <c r="B25" s="355"/>
      <c r="C25" s="355"/>
      <c r="D25" s="355"/>
      <c r="E25" s="355"/>
      <c r="F25" s="355"/>
      <c r="G25" s="355"/>
      <c r="H25" s="355"/>
      <c r="I25" s="355"/>
      <c r="J25" s="355"/>
      <c r="K25" s="355"/>
      <c r="L25" s="355"/>
      <c r="M25" s="355"/>
      <c r="N25" s="355"/>
      <c r="O25" s="355"/>
      <c r="P25" s="355"/>
      <c r="Q25" s="355"/>
      <c r="R25" s="355"/>
      <c r="S25" s="355"/>
      <c r="T25" s="355"/>
      <c r="U25" s="355"/>
      <c r="V25" s="355"/>
      <c r="W25" s="355"/>
      <c r="X25" s="355"/>
      <c r="Y25" s="355"/>
      <c r="Z25" s="355"/>
      <c r="AA25" s="355"/>
      <c r="AB25" s="355"/>
      <c r="AC25" s="355"/>
      <c r="AD25" s="355"/>
      <c r="AE25" s="355"/>
      <c r="AF25" s="355"/>
      <c r="AG25" s="355"/>
      <c r="AH25" s="355"/>
      <c r="AI25" s="355"/>
      <c r="AJ25" s="355"/>
      <c r="AK25" s="355"/>
      <c r="AL25" s="355"/>
      <c r="AM25" s="355"/>
      <c r="AN25" s="355"/>
      <c r="AO25" s="355"/>
      <c r="AP25" s="355"/>
      <c r="AQ25" s="355"/>
      <c r="AR25" s="355"/>
      <c r="AS25" s="355"/>
      <c r="AT25" s="355"/>
      <c r="AU25" s="355"/>
      <c r="AV25" s="355"/>
      <c r="AW25" s="355"/>
      <c r="AX25" s="355"/>
      <c r="AY25" s="355"/>
      <c r="AZ25" s="355"/>
      <c r="BA25" s="355"/>
      <c r="BB25" s="355"/>
      <c r="BC25" s="355"/>
      <c r="BD25" s="355"/>
      <c r="BE25" s="355"/>
      <c r="BF25" s="355"/>
      <c r="BG25" s="355"/>
      <c r="BH25" s="355"/>
      <c r="BI25" s="355"/>
      <c r="BJ25" s="355"/>
      <c r="BK25" s="355"/>
      <c r="BL25" s="355"/>
      <c r="BM25" s="355"/>
      <c r="BN25" s="355"/>
      <c r="BO25" s="355"/>
      <c r="BP25" s="355"/>
      <c r="BQ25" s="355"/>
      <c r="BR25" s="355"/>
      <c r="BS25" s="355"/>
      <c r="BT25" s="355"/>
      <c r="BU25" s="355"/>
      <c r="BV25" s="355"/>
      <c r="BW25" s="355"/>
      <c r="BX25" s="355"/>
      <c r="BY25" s="355"/>
      <c r="BZ25" s="355"/>
      <c r="CA25" s="355"/>
      <c r="CB25" s="355"/>
      <c r="CC25" s="355"/>
      <c r="CD25" s="355"/>
      <c r="CE25" s="355"/>
      <c r="CF25" s="355"/>
      <c r="CG25" s="355"/>
      <c r="CH25" s="355"/>
      <c r="CI25" s="355"/>
      <c r="CJ25" s="355"/>
      <c r="CK25" s="355"/>
      <c r="CL25" s="355"/>
      <c r="CM25" s="355"/>
      <c r="CN25" s="355"/>
      <c r="CO25" s="355"/>
      <c r="CP25" s="355"/>
      <c r="CQ25" s="355"/>
      <c r="CR25" s="355"/>
      <c r="CS25" s="355"/>
      <c r="CT25" s="355"/>
      <c r="CU25" s="355"/>
      <c r="CV25" s="355"/>
      <c r="CW25" s="355"/>
      <c r="CX25" s="355"/>
      <c r="CY25" s="355"/>
      <c r="CZ25" s="355"/>
      <c r="DA25" s="355"/>
      <c r="DB25" s="355"/>
      <c r="DC25" s="355"/>
      <c r="DD25" s="355"/>
      <c r="DE25" s="355"/>
      <c r="DF25" s="355"/>
      <c r="DG25" s="355"/>
      <c r="DH25" s="355"/>
      <c r="DI25" s="355"/>
      <c r="DJ25" s="355"/>
      <c r="DK25" s="355"/>
      <c r="DL25" s="355"/>
      <c r="DM25" s="355"/>
      <c r="DN25" s="355"/>
      <c r="DO25" s="355"/>
      <c r="DP25" s="355"/>
      <c r="DQ25" s="355"/>
      <c r="DR25" s="355"/>
      <c r="DS25" s="355"/>
      <c r="DT25" s="355"/>
      <c r="DU25" s="355"/>
      <c r="DV25" s="355"/>
      <c r="DW25" s="355"/>
      <c r="DX25" s="355"/>
      <c r="DY25" s="355"/>
      <c r="DZ25" s="355"/>
      <c r="EA25" s="355"/>
      <c r="EB25" s="355"/>
      <c r="EC25" s="355"/>
      <c r="ED25" s="355"/>
      <c r="EE25" s="355"/>
      <c r="EF25" s="355"/>
      <c r="EG25" s="355"/>
      <c r="EH25" s="355"/>
      <c r="EI25" s="355"/>
      <c r="EJ25" s="355"/>
      <c r="EK25" s="355"/>
      <c r="EL25" s="355"/>
      <c r="EM25" s="355"/>
      <c r="EN25" s="355"/>
      <c r="EO25" s="355"/>
      <c r="EP25" s="355"/>
      <c r="EQ25" s="355"/>
      <c r="ER25" s="355"/>
      <c r="ES25" s="355"/>
      <c r="ET25" s="355"/>
      <c r="EU25" s="355"/>
      <c r="EV25" s="355"/>
      <c r="EW25" s="355"/>
      <c r="EX25" s="355"/>
      <c r="EY25" s="355"/>
      <c r="EZ25" s="355"/>
      <c r="FA25" s="355"/>
      <c r="FB25" s="355"/>
      <c r="FC25" s="355"/>
      <c r="FD25" s="355"/>
      <c r="FE25" s="355"/>
      <c r="FF25" s="355"/>
      <c r="FG25" s="355"/>
      <c r="FH25" s="355"/>
      <c r="FI25" s="355"/>
      <c r="FJ25" s="355"/>
      <c r="FK25" s="355"/>
      <c r="FL25" s="355"/>
      <c r="FM25" s="355"/>
      <c r="FN25" s="355"/>
      <c r="FO25" s="355"/>
      <c r="FP25" s="355"/>
      <c r="FQ25" s="355"/>
      <c r="FR25" s="355"/>
      <c r="FS25" s="355"/>
      <c r="FT25" s="355"/>
      <c r="FU25" s="355"/>
      <c r="FV25" s="355"/>
      <c r="FW25" s="355"/>
      <c r="FX25" s="355"/>
      <c r="FY25" s="355"/>
      <c r="FZ25" s="355"/>
      <c r="GA25" s="355"/>
      <c r="GB25" s="355"/>
      <c r="GC25" s="355"/>
      <c r="GD25" s="355"/>
      <c r="GE25" s="355"/>
      <c r="GF25" s="355"/>
      <c r="GG25" s="355"/>
      <c r="GH25" s="355"/>
      <c r="GI25" s="355"/>
      <c r="GJ25" s="355"/>
      <c r="GK25" s="355"/>
      <c r="GL25" s="355"/>
      <c r="GM25" s="355"/>
      <c r="GN25" s="355"/>
      <c r="GO25" s="355"/>
      <c r="GP25" s="355"/>
      <c r="GQ25" s="355"/>
      <c r="GR25" s="355"/>
      <c r="GS25" s="355"/>
      <c r="GT25" s="355"/>
      <c r="GU25" s="355"/>
      <c r="GV25" s="355"/>
      <c r="GW25" s="355"/>
      <c r="GX25" s="355"/>
      <c r="GY25" s="355"/>
      <c r="GZ25" s="355"/>
      <c r="HA25" s="355"/>
      <c r="HB25" s="355"/>
      <c r="HC25" s="355"/>
      <c r="HD25" s="355"/>
      <c r="HE25" s="355"/>
      <c r="HF25" s="355"/>
      <c r="HG25" s="355"/>
      <c r="HH25" s="355"/>
      <c r="HI25" s="355"/>
      <c r="HJ25" s="355"/>
      <c r="HK25" s="355"/>
      <c r="HL25" s="355"/>
      <c r="HM25" s="355"/>
      <c r="HN25" s="355"/>
      <c r="HO25" s="355"/>
      <c r="HP25" s="355"/>
      <c r="HQ25" s="355"/>
      <c r="HR25" s="355"/>
      <c r="HS25" s="355"/>
      <c r="HT25" s="355"/>
      <c r="HU25" s="355"/>
      <c r="HV25" s="355"/>
      <c r="HW25" s="355"/>
      <c r="HX25" s="355"/>
      <c r="HY25" s="355"/>
      <c r="HZ25" s="355"/>
    </row>
    <row r="27" spans="1:234" s="356" customFormat="1">
      <c r="A27" s="355"/>
      <c r="B27" s="355"/>
      <c r="C27" s="355"/>
      <c r="D27" s="355"/>
      <c r="E27" s="355"/>
      <c r="F27" s="355"/>
      <c r="G27" s="355"/>
      <c r="H27" s="355"/>
      <c r="I27" s="355"/>
      <c r="J27" s="355"/>
      <c r="K27" s="355"/>
      <c r="L27" s="355"/>
      <c r="M27" s="355"/>
      <c r="N27" s="355"/>
      <c r="O27" s="355"/>
      <c r="P27" s="355"/>
      <c r="Q27" s="355"/>
      <c r="R27" s="355"/>
      <c r="S27" s="355"/>
      <c r="T27" s="355"/>
      <c r="U27" s="355"/>
      <c r="V27" s="355"/>
      <c r="W27" s="355"/>
      <c r="X27" s="355"/>
      <c r="Y27" s="355"/>
      <c r="Z27" s="355"/>
      <c r="AA27" s="355"/>
      <c r="AB27" s="355"/>
      <c r="AC27" s="355"/>
      <c r="AD27" s="355"/>
      <c r="AE27" s="355"/>
      <c r="AF27" s="355"/>
      <c r="AG27" s="355"/>
      <c r="AH27" s="355"/>
      <c r="AI27" s="355"/>
      <c r="AJ27" s="355"/>
      <c r="AK27" s="355"/>
      <c r="AL27" s="355"/>
      <c r="AM27" s="355"/>
      <c r="AN27" s="355"/>
      <c r="AO27" s="355"/>
      <c r="AP27" s="355"/>
      <c r="AQ27" s="355"/>
      <c r="AR27" s="355"/>
      <c r="AS27" s="355"/>
      <c r="AT27" s="355"/>
      <c r="AU27" s="355"/>
      <c r="AV27" s="355"/>
      <c r="AW27" s="355"/>
      <c r="AX27" s="355"/>
      <c r="AY27" s="355"/>
      <c r="AZ27" s="355"/>
      <c r="BA27" s="355"/>
      <c r="BB27" s="355"/>
      <c r="BC27" s="355"/>
      <c r="BD27" s="355"/>
      <c r="BE27" s="355"/>
      <c r="BF27" s="355"/>
      <c r="BG27" s="355"/>
      <c r="BH27" s="355"/>
      <c r="BI27" s="355"/>
      <c r="BJ27" s="355"/>
      <c r="BK27" s="355"/>
      <c r="BL27" s="355"/>
      <c r="BM27" s="355"/>
      <c r="BN27" s="355"/>
      <c r="BO27" s="355"/>
      <c r="BP27" s="355"/>
      <c r="BQ27" s="355"/>
      <c r="BR27" s="355"/>
      <c r="BS27" s="355"/>
      <c r="BT27" s="355"/>
      <c r="BU27" s="355"/>
      <c r="BV27" s="355"/>
      <c r="BW27" s="355"/>
      <c r="BX27" s="355"/>
      <c r="BY27" s="355"/>
      <c r="BZ27" s="355"/>
      <c r="CA27" s="355"/>
      <c r="CB27" s="355"/>
      <c r="CC27" s="355"/>
      <c r="CD27" s="355"/>
      <c r="CE27" s="355"/>
      <c r="CF27" s="355"/>
      <c r="CG27" s="355"/>
      <c r="CH27" s="355"/>
      <c r="CI27" s="355"/>
      <c r="CJ27" s="355"/>
      <c r="CK27" s="355"/>
      <c r="CL27" s="355"/>
      <c r="CM27" s="355"/>
      <c r="CN27" s="355"/>
      <c r="CO27" s="355"/>
      <c r="CP27" s="355"/>
      <c r="CQ27" s="355"/>
      <c r="CR27" s="355"/>
      <c r="CS27" s="355"/>
      <c r="CT27" s="355"/>
      <c r="CU27" s="355"/>
      <c r="CV27" s="355"/>
      <c r="CW27" s="355"/>
      <c r="CX27" s="355"/>
      <c r="CY27" s="355"/>
      <c r="CZ27" s="355"/>
      <c r="DA27" s="355"/>
      <c r="DB27" s="355"/>
      <c r="DC27" s="355"/>
      <c r="DD27" s="355"/>
      <c r="DE27" s="355"/>
      <c r="DF27" s="355"/>
      <c r="DG27" s="355"/>
      <c r="DH27" s="355"/>
      <c r="DI27" s="355"/>
      <c r="DJ27" s="355"/>
      <c r="DK27" s="355"/>
      <c r="DL27" s="355"/>
      <c r="DM27" s="355"/>
      <c r="DN27" s="355"/>
      <c r="DO27" s="355"/>
      <c r="DP27" s="355"/>
      <c r="DQ27" s="355"/>
      <c r="DR27" s="355"/>
      <c r="DS27" s="355"/>
      <c r="DT27" s="355"/>
      <c r="DU27" s="355"/>
      <c r="DV27" s="355"/>
      <c r="DW27" s="355"/>
      <c r="DX27" s="355"/>
      <c r="DY27" s="355"/>
      <c r="DZ27" s="355"/>
      <c r="EA27" s="355"/>
      <c r="EB27" s="355"/>
      <c r="EC27" s="355"/>
      <c r="ED27" s="355"/>
      <c r="EE27" s="355"/>
      <c r="EF27" s="355"/>
      <c r="EG27" s="355"/>
      <c r="EH27" s="355"/>
      <c r="EI27" s="355"/>
      <c r="EJ27" s="355"/>
      <c r="EK27" s="355"/>
      <c r="EL27" s="355"/>
      <c r="EM27" s="355"/>
      <c r="EN27" s="355"/>
      <c r="EO27" s="355"/>
      <c r="EP27" s="355"/>
      <c r="EQ27" s="355"/>
      <c r="ER27" s="355"/>
      <c r="ES27" s="355"/>
      <c r="ET27" s="355"/>
      <c r="EU27" s="355"/>
      <c r="EV27" s="355"/>
      <c r="EW27" s="355"/>
      <c r="EX27" s="355"/>
      <c r="EY27" s="355"/>
      <c r="EZ27" s="355"/>
      <c r="FA27" s="355"/>
      <c r="FB27" s="355"/>
      <c r="FC27" s="355"/>
      <c r="FD27" s="355"/>
      <c r="FE27" s="355"/>
      <c r="FF27" s="355"/>
      <c r="FG27" s="355"/>
      <c r="FH27" s="355"/>
      <c r="FI27" s="355"/>
      <c r="FJ27" s="355"/>
      <c r="FK27" s="355"/>
      <c r="FL27" s="355"/>
      <c r="FM27" s="355"/>
      <c r="FN27" s="355"/>
      <c r="FO27" s="355"/>
      <c r="FP27" s="355"/>
      <c r="FQ27" s="355"/>
      <c r="FR27" s="355"/>
      <c r="FS27" s="355"/>
      <c r="FT27" s="355"/>
      <c r="FU27" s="355"/>
      <c r="FV27" s="355"/>
      <c r="FW27" s="355"/>
      <c r="FX27" s="355"/>
      <c r="FY27" s="355"/>
      <c r="FZ27" s="355"/>
      <c r="GA27" s="355"/>
      <c r="GB27" s="355"/>
      <c r="GC27" s="355"/>
      <c r="GD27" s="355"/>
      <c r="GE27" s="355"/>
      <c r="GF27" s="355"/>
      <c r="GG27" s="355"/>
      <c r="GH27" s="355"/>
      <c r="GI27" s="355"/>
      <c r="GJ27" s="355"/>
      <c r="GK27" s="355"/>
      <c r="GL27" s="355"/>
      <c r="GM27" s="355"/>
      <c r="GN27" s="355"/>
      <c r="GO27" s="355"/>
      <c r="GP27" s="355"/>
      <c r="GQ27" s="355"/>
      <c r="GR27" s="355"/>
      <c r="GS27" s="355"/>
      <c r="GT27" s="355"/>
      <c r="GU27" s="355"/>
      <c r="GV27" s="355"/>
      <c r="GW27" s="355"/>
      <c r="GX27" s="355"/>
      <c r="GY27" s="355"/>
      <c r="GZ27" s="355"/>
      <c r="HA27" s="355"/>
      <c r="HB27" s="355"/>
      <c r="HC27" s="355"/>
      <c r="HD27" s="355"/>
      <c r="HE27" s="355"/>
      <c r="HF27" s="355"/>
      <c r="HG27" s="355"/>
      <c r="HH27" s="355"/>
      <c r="HI27" s="355"/>
      <c r="HJ27" s="355"/>
      <c r="HK27" s="355"/>
      <c r="HL27" s="355"/>
      <c r="HM27" s="355"/>
      <c r="HN27" s="355"/>
      <c r="HO27" s="355"/>
      <c r="HP27" s="355"/>
      <c r="HQ27" s="355"/>
      <c r="HR27" s="355"/>
      <c r="HS27" s="355"/>
      <c r="HT27" s="355"/>
      <c r="HU27" s="355"/>
      <c r="HV27" s="355"/>
      <c r="HW27" s="355"/>
      <c r="HX27" s="355"/>
      <c r="HY27" s="355"/>
      <c r="HZ27" s="355"/>
    </row>
  </sheetData>
  <mergeCells count="22">
    <mergeCell ref="B3:J3"/>
    <mergeCell ref="K3:S3"/>
    <mergeCell ref="B4:B6"/>
    <mergeCell ref="C4:C6"/>
    <mergeCell ref="D4:J4"/>
    <mergeCell ref="K4:K6"/>
    <mergeCell ref="L4:L6"/>
    <mergeCell ref="M4:S4"/>
    <mergeCell ref="D5:D6"/>
    <mergeCell ref="E5:E6"/>
    <mergeCell ref="F5:F6"/>
    <mergeCell ref="G5:G6"/>
    <mergeCell ref="H5:H6"/>
    <mergeCell ref="I5:I6"/>
    <mergeCell ref="J5:J6"/>
    <mergeCell ref="M5:M6"/>
    <mergeCell ref="S5:S6"/>
    <mergeCell ref="N5:N6"/>
    <mergeCell ref="O5:O6"/>
    <mergeCell ref="P5:P6"/>
    <mergeCell ref="Q5:Q6"/>
    <mergeCell ref="R5:R6"/>
  </mergeCells>
  <phoneticPr fontId="37"/>
  <pageMargins left="0.59027777777777801" right="0.59027777777777801" top="0.86597222222222203" bottom="0.51180555555555596" header="0.511811023622047" footer="0.511811023622047"/>
  <pageSetup paperSize="9" scale="62" orientation="portrait" horizontalDpi="300" verticalDpi="3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J27"/>
  <sheetViews>
    <sheetView showGridLines="0" view="pageBreakPreview" zoomScale="60" zoomScaleNormal="85" zoomScalePageLayoutView="70" workbookViewId="0">
      <pane xSplit="1" ySplit="6" topLeftCell="B19" activePane="bottomRight" state="frozen"/>
      <selection activeCell="Y10" sqref="Y10"/>
      <selection pane="topRight" activeCell="Y10" sqref="Y10"/>
      <selection pane="bottomLeft" activeCell="Y10" sqref="Y10"/>
      <selection pane="bottomRight" activeCell="Y10" sqref="Y10"/>
    </sheetView>
  </sheetViews>
  <sheetFormatPr defaultColWidth="13.375" defaultRowHeight="14.25"/>
  <cols>
    <col min="1" max="1" width="9.625" style="112" customWidth="1"/>
    <col min="2" max="2" width="9.5" style="112" customWidth="1"/>
    <col min="3" max="3" width="8.375" style="112" customWidth="1"/>
    <col min="4" max="18" width="6.875" style="112" customWidth="1"/>
    <col min="19" max="19" width="11.5" style="112" customWidth="1"/>
    <col min="20" max="20" width="7.75" style="112" customWidth="1"/>
    <col min="21" max="256" width="13.375" style="112"/>
    <col min="257" max="257" width="9.625" style="112" customWidth="1"/>
    <col min="258" max="258" width="9.5" style="112" customWidth="1"/>
    <col min="259" max="259" width="8.375" style="112" customWidth="1"/>
    <col min="260" max="276" width="6.875" style="112" customWidth="1"/>
    <col min="277" max="512" width="13.375" style="112"/>
    <col min="513" max="513" width="9.625" style="112" customWidth="1"/>
    <col min="514" max="514" width="9.5" style="112" customWidth="1"/>
    <col min="515" max="515" width="8.375" style="112" customWidth="1"/>
    <col min="516" max="532" width="6.875" style="112" customWidth="1"/>
    <col min="533" max="768" width="13.375" style="112"/>
    <col min="769" max="769" width="9.625" style="112" customWidth="1"/>
    <col min="770" max="770" width="9.5" style="112" customWidth="1"/>
    <col min="771" max="771" width="8.375" style="112" customWidth="1"/>
    <col min="772" max="788" width="6.875" style="112" customWidth="1"/>
    <col min="789" max="1024" width="13.375" style="112"/>
  </cols>
  <sheetData>
    <row r="1" spans="1:243" s="116" customFormat="1" ht="21" customHeight="1">
      <c r="A1" s="113" t="s">
        <v>250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  <c r="BM1" s="115"/>
      <c r="BN1" s="115"/>
      <c r="BO1" s="115"/>
      <c r="BP1" s="115"/>
      <c r="BQ1" s="115"/>
      <c r="BR1" s="115"/>
      <c r="BS1" s="115"/>
      <c r="BT1" s="115"/>
      <c r="BU1" s="115"/>
      <c r="BV1" s="115"/>
      <c r="BW1" s="115"/>
      <c r="BX1" s="115"/>
      <c r="BY1" s="115"/>
      <c r="BZ1" s="115"/>
      <c r="CA1" s="115"/>
      <c r="CB1" s="115"/>
      <c r="CC1" s="115"/>
      <c r="CD1" s="115"/>
      <c r="CE1" s="115"/>
      <c r="CF1" s="115"/>
      <c r="CG1" s="115"/>
      <c r="CH1" s="115"/>
      <c r="CI1" s="115"/>
      <c r="CJ1" s="115"/>
      <c r="CK1" s="115"/>
      <c r="CL1" s="115"/>
      <c r="CM1" s="115"/>
      <c r="CN1" s="115"/>
      <c r="CO1" s="115"/>
      <c r="CP1" s="115"/>
      <c r="CQ1" s="115"/>
      <c r="CR1" s="115"/>
      <c r="CS1" s="115"/>
      <c r="CT1" s="115"/>
      <c r="CU1" s="115"/>
      <c r="CV1" s="115"/>
      <c r="CW1" s="115"/>
      <c r="CX1" s="115"/>
      <c r="CY1" s="115"/>
      <c r="CZ1" s="115"/>
      <c r="DA1" s="115"/>
      <c r="DB1" s="115"/>
      <c r="DC1" s="115"/>
      <c r="DD1" s="115"/>
      <c r="DE1" s="115"/>
      <c r="DF1" s="115"/>
      <c r="DG1" s="115"/>
      <c r="DH1" s="115"/>
      <c r="DI1" s="115"/>
      <c r="DJ1" s="115"/>
      <c r="DK1" s="115"/>
      <c r="DL1" s="115"/>
      <c r="DM1" s="115"/>
      <c r="DN1" s="115"/>
      <c r="DO1" s="115"/>
      <c r="DP1" s="115"/>
      <c r="DQ1" s="115"/>
      <c r="DR1" s="115"/>
      <c r="DS1" s="115"/>
      <c r="DT1" s="115"/>
      <c r="DU1" s="115"/>
      <c r="DV1" s="115"/>
      <c r="DW1" s="115"/>
      <c r="DX1" s="115"/>
      <c r="DY1" s="115"/>
      <c r="DZ1" s="115"/>
      <c r="EA1" s="115"/>
      <c r="EB1" s="115"/>
      <c r="EC1" s="115"/>
      <c r="ED1" s="115"/>
      <c r="EE1" s="115"/>
      <c r="EF1" s="115"/>
      <c r="EG1" s="115"/>
      <c r="EH1" s="115"/>
      <c r="EI1" s="115"/>
      <c r="EJ1" s="115"/>
      <c r="EK1" s="115"/>
      <c r="EL1" s="115"/>
      <c r="EM1" s="115"/>
      <c r="EN1" s="115"/>
      <c r="EO1" s="115"/>
      <c r="EP1" s="115"/>
      <c r="EQ1" s="115"/>
      <c r="ER1" s="115"/>
      <c r="ES1" s="115"/>
      <c r="ET1" s="115"/>
      <c r="EU1" s="115"/>
      <c r="EV1" s="115"/>
      <c r="EW1" s="115"/>
      <c r="EX1" s="115"/>
      <c r="EY1" s="115"/>
      <c r="EZ1" s="115"/>
      <c r="FA1" s="115"/>
      <c r="FB1" s="115"/>
      <c r="FC1" s="115"/>
      <c r="FD1" s="115"/>
      <c r="FE1" s="115"/>
      <c r="FF1" s="115"/>
      <c r="FG1" s="115"/>
      <c r="FH1" s="115"/>
      <c r="FI1" s="115"/>
      <c r="FJ1" s="115"/>
      <c r="FK1" s="115"/>
      <c r="FL1" s="115"/>
      <c r="FM1" s="115"/>
      <c r="FN1" s="115"/>
      <c r="FO1" s="115"/>
      <c r="FP1" s="115"/>
      <c r="FQ1" s="115"/>
      <c r="FR1" s="115"/>
      <c r="FS1" s="115"/>
      <c r="FT1" s="115"/>
      <c r="FU1" s="115"/>
      <c r="FV1" s="115"/>
      <c r="FW1" s="115"/>
      <c r="FX1" s="115"/>
      <c r="FY1" s="115"/>
      <c r="FZ1" s="115"/>
      <c r="GA1" s="115"/>
      <c r="GB1" s="115"/>
      <c r="GC1" s="115"/>
      <c r="GD1" s="115"/>
      <c r="GE1" s="115"/>
      <c r="GF1" s="115"/>
      <c r="GG1" s="115"/>
      <c r="GH1" s="115"/>
      <c r="GI1" s="115"/>
      <c r="GJ1" s="115"/>
      <c r="GK1" s="115"/>
      <c r="GL1" s="115"/>
      <c r="GM1" s="115"/>
      <c r="GN1" s="115"/>
      <c r="GO1" s="115"/>
      <c r="GP1" s="115"/>
      <c r="GQ1" s="115"/>
      <c r="GR1" s="115"/>
      <c r="GS1" s="115"/>
      <c r="GT1" s="115"/>
      <c r="GU1" s="115"/>
      <c r="GV1" s="115"/>
      <c r="GW1" s="115"/>
      <c r="GX1" s="115"/>
      <c r="GY1" s="115"/>
      <c r="GZ1" s="115"/>
      <c r="HA1" s="115"/>
      <c r="HB1" s="115"/>
      <c r="HC1" s="115"/>
      <c r="HD1" s="115"/>
      <c r="HE1" s="115"/>
      <c r="HF1" s="115"/>
      <c r="HG1" s="115"/>
      <c r="HH1" s="115"/>
      <c r="HI1" s="115"/>
      <c r="HJ1" s="115"/>
      <c r="HK1" s="115"/>
      <c r="HL1" s="115"/>
      <c r="HM1" s="115"/>
      <c r="HN1" s="115"/>
      <c r="HO1" s="115"/>
      <c r="HP1" s="115"/>
      <c r="HQ1" s="115"/>
      <c r="HR1" s="115"/>
      <c r="HS1" s="115"/>
      <c r="HT1" s="115"/>
      <c r="HU1" s="115"/>
      <c r="HV1" s="115"/>
      <c r="HW1" s="115"/>
      <c r="HX1" s="115"/>
      <c r="HY1" s="115"/>
      <c r="HZ1" s="115"/>
      <c r="IA1" s="115"/>
      <c r="IB1" s="115"/>
      <c r="IC1" s="115"/>
      <c r="ID1" s="115"/>
      <c r="IE1" s="115"/>
      <c r="IF1" s="115"/>
      <c r="IG1" s="115"/>
      <c r="IH1" s="115"/>
      <c r="II1" s="115"/>
    </row>
    <row r="2" spans="1:243" s="119" customFormat="1" ht="15.75" customHeight="1">
      <c r="A2" s="117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246" t="s">
        <v>284</v>
      </c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118"/>
      <c r="BC2" s="118"/>
      <c r="BD2" s="118"/>
      <c r="BE2" s="118"/>
      <c r="BF2" s="118"/>
      <c r="BG2" s="118"/>
      <c r="BH2" s="118"/>
      <c r="BI2" s="118"/>
      <c r="BJ2" s="118"/>
      <c r="BK2" s="118"/>
      <c r="BL2" s="118"/>
      <c r="BM2" s="118"/>
      <c r="BN2" s="118"/>
      <c r="BO2" s="118"/>
      <c r="BP2" s="118"/>
      <c r="BQ2" s="118"/>
      <c r="BR2" s="118"/>
      <c r="BS2" s="118"/>
      <c r="BT2" s="118"/>
      <c r="BU2" s="118"/>
      <c r="BV2" s="118"/>
      <c r="BW2" s="118"/>
      <c r="BX2" s="118"/>
      <c r="BY2" s="118"/>
      <c r="BZ2" s="118"/>
      <c r="CA2" s="118"/>
      <c r="CB2" s="118"/>
      <c r="CC2" s="118"/>
      <c r="CD2" s="118"/>
      <c r="CE2" s="118"/>
      <c r="CF2" s="118"/>
      <c r="CG2" s="118"/>
      <c r="CH2" s="118"/>
      <c r="CI2" s="118"/>
      <c r="CJ2" s="118"/>
      <c r="CK2" s="118"/>
      <c r="CL2" s="118"/>
      <c r="CM2" s="118"/>
      <c r="CN2" s="118"/>
      <c r="CO2" s="118"/>
      <c r="CP2" s="118"/>
      <c r="CQ2" s="118"/>
      <c r="CR2" s="118"/>
      <c r="CS2" s="118"/>
      <c r="CT2" s="118"/>
      <c r="CU2" s="118"/>
      <c r="CV2" s="118"/>
      <c r="CW2" s="118"/>
      <c r="CX2" s="118"/>
      <c r="CY2" s="118"/>
      <c r="CZ2" s="118"/>
      <c r="DA2" s="118"/>
      <c r="DB2" s="118"/>
      <c r="DC2" s="118"/>
      <c r="DD2" s="118"/>
      <c r="DE2" s="118"/>
      <c r="DF2" s="118"/>
      <c r="DG2" s="118"/>
      <c r="DH2" s="118"/>
      <c r="DI2" s="118"/>
      <c r="DJ2" s="118"/>
      <c r="DK2" s="118"/>
      <c r="DL2" s="118"/>
      <c r="DM2" s="118"/>
      <c r="DN2" s="118"/>
      <c r="DO2" s="118"/>
      <c r="DP2" s="118"/>
      <c r="DQ2" s="118"/>
      <c r="DR2" s="118"/>
      <c r="DS2" s="118"/>
      <c r="DT2" s="118"/>
      <c r="DU2" s="118"/>
      <c r="DV2" s="118"/>
      <c r="DW2" s="118"/>
      <c r="DX2" s="118"/>
      <c r="DY2" s="118"/>
      <c r="DZ2" s="118"/>
      <c r="EA2" s="118"/>
      <c r="EB2" s="118"/>
      <c r="EC2" s="118"/>
      <c r="ED2" s="118"/>
      <c r="EE2" s="118"/>
      <c r="EF2" s="118"/>
      <c r="EG2" s="118"/>
      <c r="EH2" s="118"/>
      <c r="EI2" s="118"/>
      <c r="EJ2" s="118"/>
      <c r="EK2" s="118"/>
      <c r="EL2" s="118"/>
      <c r="EM2" s="118"/>
      <c r="EN2" s="118"/>
      <c r="EO2" s="118"/>
      <c r="EP2" s="118"/>
      <c r="EQ2" s="118"/>
      <c r="ER2" s="118"/>
      <c r="ES2" s="118"/>
      <c r="ET2" s="118"/>
      <c r="EU2" s="118"/>
      <c r="EV2" s="118"/>
      <c r="EW2" s="118"/>
      <c r="EX2" s="118"/>
      <c r="EY2" s="118"/>
      <c r="EZ2" s="118"/>
      <c r="FA2" s="118"/>
      <c r="FB2" s="118"/>
      <c r="FC2" s="118"/>
      <c r="FD2" s="118"/>
      <c r="FE2" s="118"/>
      <c r="FF2" s="118"/>
      <c r="FG2" s="118"/>
      <c r="FH2" s="118"/>
      <c r="FI2" s="118"/>
      <c r="FJ2" s="118"/>
      <c r="FK2" s="118"/>
      <c r="FL2" s="118"/>
      <c r="FM2" s="118"/>
      <c r="FN2" s="118"/>
      <c r="FO2" s="118"/>
      <c r="FP2" s="118"/>
      <c r="FQ2" s="118"/>
      <c r="FR2" s="118"/>
      <c r="FS2" s="118"/>
      <c r="FT2" s="118"/>
      <c r="FU2" s="118"/>
      <c r="FV2" s="118"/>
      <c r="FW2" s="118"/>
      <c r="FX2" s="118"/>
      <c r="FY2" s="118"/>
      <c r="FZ2" s="118"/>
      <c r="GA2" s="118"/>
      <c r="GB2" s="118"/>
      <c r="GC2" s="118"/>
      <c r="GD2" s="118"/>
      <c r="GE2" s="118"/>
      <c r="GF2" s="118"/>
      <c r="GG2" s="118"/>
      <c r="GH2" s="118"/>
      <c r="GI2" s="118"/>
      <c r="GJ2" s="118"/>
      <c r="GK2" s="118"/>
      <c r="GL2" s="118"/>
      <c r="GM2" s="118"/>
      <c r="GN2" s="118"/>
      <c r="GO2" s="118"/>
      <c r="GP2" s="118"/>
      <c r="GQ2" s="118"/>
      <c r="GR2" s="118"/>
      <c r="GS2" s="118"/>
      <c r="GT2" s="118"/>
      <c r="GU2" s="118"/>
      <c r="GV2" s="118"/>
      <c r="GW2" s="118"/>
      <c r="GX2" s="118"/>
      <c r="GY2" s="118"/>
      <c r="GZ2" s="118"/>
      <c r="HA2" s="118"/>
      <c r="HB2" s="118"/>
      <c r="HC2" s="118"/>
      <c r="HD2" s="118"/>
      <c r="HE2" s="118"/>
      <c r="HF2" s="118"/>
      <c r="HG2" s="118"/>
      <c r="HH2" s="118"/>
      <c r="HI2" s="118"/>
      <c r="HJ2" s="118"/>
      <c r="HK2" s="118"/>
      <c r="HL2" s="118"/>
      <c r="HM2" s="118"/>
      <c r="HN2" s="118"/>
      <c r="HO2" s="118"/>
      <c r="HP2" s="118"/>
      <c r="HQ2" s="118"/>
      <c r="HR2" s="118"/>
      <c r="HS2" s="118"/>
      <c r="HT2" s="118"/>
      <c r="HU2" s="118"/>
      <c r="HV2" s="118"/>
      <c r="HW2" s="118"/>
      <c r="HX2" s="118"/>
      <c r="HY2" s="118"/>
      <c r="HZ2" s="118"/>
      <c r="IA2" s="118"/>
      <c r="IB2" s="118"/>
      <c r="IC2" s="118"/>
      <c r="ID2" s="118"/>
      <c r="IE2" s="118"/>
      <c r="IF2" s="118"/>
      <c r="IG2" s="118"/>
      <c r="IH2" s="118"/>
      <c r="II2" s="118"/>
    </row>
    <row r="3" spans="1:243" s="119" customFormat="1" ht="22.5" customHeight="1">
      <c r="A3" s="120" t="s">
        <v>102</v>
      </c>
      <c r="B3" s="526" t="s">
        <v>231</v>
      </c>
      <c r="C3" s="527" t="s">
        <v>232</v>
      </c>
      <c r="D3" s="528" t="s">
        <v>243</v>
      </c>
      <c r="E3" s="528"/>
      <c r="F3" s="528"/>
      <c r="G3" s="528"/>
      <c r="H3" s="528"/>
      <c r="I3" s="528"/>
      <c r="J3" s="528"/>
      <c r="K3" s="528"/>
      <c r="L3" s="528"/>
      <c r="M3" s="528"/>
      <c r="N3" s="528"/>
      <c r="O3" s="528"/>
      <c r="P3" s="528"/>
      <c r="Q3" s="528"/>
      <c r="R3" s="528"/>
      <c r="S3" s="528"/>
      <c r="T3" s="52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8"/>
      <c r="AN3" s="118"/>
      <c r="AO3" s="118"/>
      <c r="AP3" s="118"/>
      <c r="AQ3" s="118"/>
      <c r="AR3" s="118"/>
      <c r="AS3" s="118"/>
      <c r="AT3" s="118"/>
      <c r="AU3" s="118"/>
      <c r="AV3" s="118"/>
      <c r="AW3" s="118"/>
      <c r="AX3" s="118"/>
      <c r="AY3" s="118"/>
      <c r="AZ3" s="118"/>
      <c r="BA3" s="118"/>
      <c r="BB3" s="118"/>
      <c r="BC3" s="118"/>
      <c r="BD3" s="118"/>
      <c r="BE3" s="118"/>
      <c r="BF3" s="118"/>
      <c r="BG3" s="118"/>
      <c r="BH3" s="118"/>
      <c r="BI3" s="118"/>
      <c r="BJ3" s="118"/>
      <c r="BK3" s="118"/>
      <c r="BL3" s="118"/>
      <c r="BM3" s="118"/>
      <c r="BN3" s="118"/>
      <c r="BO3" s="118"/>
      <c r="BP3" s="118"/>
      <c r="BQ3" s="118"/>
      <c r="BR3" s="118"/>
      <c r="BS3" s="118"/>
      <c r="BT3" s="118"/>
      <c r="BU3" s="118"/>
      <c r="BV3" s="118"/>
      <c r="BW3" s="118"/>
      <c r="BX3" s="118"/>
      <c r="BY3" s="118"/>
      <c r="BZ3" s="118"/>
      <c r="CA3" s="118"/>
      <c r="CB3" s="118"/>
      <c r="CC3" s="118"/>
      <c r="CD3" s="118"/>
      <c r="CE3" s="118"/>
      <c r="CF3" s="118"/>
      <c r="CG3" s="118"/>
      <c r="CH3" s="118"/>
      <c r="CI3" s="118"/>
      <c r="CJ3" s="118"/>
      <c r="CK3" s="118"/>
      <c r="CL3" s="118"/>
      <c r="CM3" s="118"/>
      <c r="CN3" s="118"/>
      <c r="CO3" s="118"/>
      <c r="CP3" s="118"/>
      <c r="CQ3" s="118"/>
      <c r="CR3" s="118"/>
      <c r="CS3" s="118"/>
      <c r="CT3" s="118"/>
      <c r="CU3" s="118"/>
      <c r="CV3" s="118"/>
      <c r="CW3" s="118"/>
      <c r="CX3" s="118"/>
      <c r="CY3" s="118"/>
      <c r="CZ3" s="118"/>
      <c r="DA3" s="118"/>
      <c r="DB3" s="118"/>
      <c r="DC3" s="118"/>
      <c r="DD3" s="118"/>
      <c r="DE3" s="118"/>
      <c r="DF3" s="118"/>
      <c r="DG3" s="118"/>
      <c r="DH3" s="118"/>
      <c r="DI3" s="118"/>
      <c r="DJ3" s="118"/>
      <c r="DK3" s="118"/>
      <c r="DL3" s="118"/>
      <c r="DM3" s="118"/>
      <c r="DN3" s="118"/>
      <c r="DO3" s="118"/>
      <c r="DP3" s="118"/>
      <c r="DQ3" s="118"/>
      <c r="DR3" s="118"/>
      <c r="DS3" s="118"/>
      <c r="DT3" s="118"/>
      <c r="DU3" s="118"/>
      <c r="DV3" s="118"/>
      <c r="DW3" s="118"/>
      <c r="DX3" s="118"/>
      <c r="DY3" s="118"/>
      <c r="DZ3" s="118"/>
      <c r="EA3" s="118"/>
      <c r="EB3" s="118"/>
      <c r="EC3" s="118"/>
      <c r="ED3" s="118"/>
      <c r="EE3" s="118"/>
      <c r="EF3" s="118"/>
      <c r="EG3" s="118"/>
      <c r="EH3" s="118"/>
      <c r="EI3" s="118"/>
      <c r="EJ3" s="118"/>
      <c r="EK3" s="118"/>
      <c r="EL3" s="118"/>
      <c r="EM3" s="118"/>
      <c r="EN3" s="118"/>
      <c r="EO3" s="118"/>
      <c r="EP3" s="118"/>
      <c r="EQ3" s="118"/>
      <c r="ER3" s="118"/>
      <c r="ES3" s="118"/>
      <c r="ET3" s="118"/>
      <c r="EU3" s="118"/>
      <c r="EV3" s="118"/>
      <c r="EW3" s="118"/>
      <c r="EX3" s="118"/>
      <c r="EY3" s="118"/>
      <c r="EZ3" s="118"/>
      <c r="FA3" s="118"/>
      <c r="FB3" s="118"/>
      <c r="FC3" s="118"/>
      <c r="FD3" s="118"/>
      <c r="FE3" s="118"/>
      <c r="FF3" s="118"/>
      <c r="FG3" s="118"/>
      <c r="FH3" s="118"/>
      <c r="FI3" s="118"/>
      <c r="FJ3" s="118"/>
      <c r="FK3" s="118"/>
      <c r="FL3" s="118"/>
      <c r="FM3" s="118"/>
      <c r="FN3" s="118"/>
      <c r="FO3" s="118"/>
      <c r="FP3" s="118"/>
      <c r="FQ3" s="118"/>
      <c r="FR3" s="118"/>
      <c r="FS3" s="118"/>
      <c r="FT3" s="118"/>
      <c r="FU3" s="118"/>
      <c r="FV3" s="118"/>
      <c r="FW3" s="118"/>
      <c r="FX3" s="118"/>
      <c r="FY3" s="118"/>
      <c r="FZ3" s="118"/>
      <c r="GA3" s="118"/>
      <c r="GB3" s="118"/>
      <c r="GC3" s="118"/>
      <c r="GD3" s="118"/>
      <c r="GE3" s="118"/>
      <c r="GF3" s="118"/>
      <c r="GG3" s="118"/>
      <c r="GH3" s="118"/>
      <c r="GI3" s="118"/>
      <c r="GJ3" s="118"/>
      <c r="GK3" s="118"/>
      <c r="GL3" s="118"/>
      <c r="GM3" s="118"/>
      <c r="GN3" s="118"/>
      <c r="GO3" s="118"/>
      <c r="GP3" s="118"/>
      <c r="GQ3" s="118"/>
      <c r="GR3" s="118"/>
      <c r="GS3" s="118"/>
      <c r="GT3" s="118"/>
      <c r="GU3" s="118"/>
      <c r="GV3" s="118"/>
      <c r="GW3" s="118"/>
      <c r="GX3" s="118"/>
      <c r="GY3" s="118"/>
      <c r="GZ3" s="118"/>
      <c r="HA3" s="118"/>
      <c r="HB3" s="118"/>
      <c r="HC3" s="118"/>
      <c r="HD3" s="118"/>
      <c r="HE3" s="118"/>
      <c r="HF3" s="118"/>
      <c r="HG3" s="118"/>
      <c r="HH3" s="118"/>
      <c r="HI3" s="118"/>
      <c r="HJ3" s="118"/>
      <c r="HK3" s="118"/>
      <c r="HL3" s="118"/>
      <c r="HM3" s="118"/>
      <c r="HN3" s="118"/>
      <c r="HO3" s="118"/>
      <c r="HP3" s="118"/>
      <c r="HQ3" s="118"/>
      <c r="HR3" s="118"/>
      <c r="HS3" s="118"/>
      <c r="HT3" s="118"/>
      <c r="HU3" s="118"/>
      <c r="HV3" s="118"/>
      <c r="HW3" s="118"/>
      <c r="HX3" s="118"/>
      <c r="HY3" s="118"/>
      <c r="HZ3" s="118"/>
      <c r="IA3" s="118"/>
      <c r="IB3" s="118"/>
      <c r="IC3" s="118"/>
      <c r="ID3" s="118"/>
      <c r="IE3" s="118"/>
      <c r="IF3" s="118"/>
      <c r="IG3" s="118"/>
      <c r="IH3" s="118"/>
      <c r="II3" s="118"/>
    </row>
    <row r="4" spans="1:243" s="119" customFormat="1" ht="22.5" customHeight="1">
      <c r="A4" s="121"/>
      <c r="B4" s="526"/>
      <c r="C4" s="527"/>
      <c r="D4" s="523" t="s">
        <v>98</v>
      </c>
      <c r="E4" s="529" t="s">
        <v>251</v>
      </c>
      <c r="F4" s="529"/>
      <c r="G4" s="529"/>
      <c r="H4" s="529"/>
      <c r="I4" s="529"/>
      <c r="J4" s="529"/>
      <c r="K4" s="529"/>
      <c r="L4" s="529"/>
      <c r="M4" s="529"/>
      <c r="N4" s="529"/>
      <c r="O4" s="529" t="s">
        <v>252</v>
      </c>
      <c r="P4" s="529"/>
      <c r="Q4" s="529"/>
      <c r="R4" s="529"/>
      <c r="S4" s="523" t="s">
        <v>253</v>
      </c>
      <c r="T4" s="530" t="s">
        <v>254</v>
      </c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  <c r="BG4" s="118"/>
      <c r="BH4" s="118"/>
      <c r="BI4" s="118"/>
      <c r="BJ4" s="118"/>
      <c r="BK4" s="118"/>
      <c r="BL4" s="118"/>
      <c r="BM4" s="118"/>
      <c r="BN4" s="118"/>
      <c r="BO4" s="118"/>
      <c r="BP4" s="118"/>
      <c r="BQ4" s="118"/>
      <c r="BR4" s="118"/>
      <c r="BS4" s="118"/>
      <c r="BT4" s="118"/>
      <c r="BU4" s="118"/>
      <c r="BV4" s="118"/>
      <c r="BW4" s="118"/>
      <c r="BX4" s="118"/>
      <c r="BY4" s="118"/>
      <c r="BZ4" s="118"/>
      <c r="CA4" s="118"/>
      <c r="CB4" s="118"/>
      <c r="CC4" s="118"/>
      <c r="CD4" s="118"/>
      <c r="CE4" s="118"/>
      <c r="CF4" s="118"/>
      <c r="CG4" s="118"/>
      <c r="CH4" s="118"/>
      <c r="CI4" s="118"/>
      <c r="CJ4" s="118"/>
      <c r="CK4" s="118"/>
      <c r="CL4" s="118"/>
      <c r="CM4" s="118"/>
      <c r="CN4" s="118"/>
      <c r="CO4" s="118"/>
      <c r="CP4" s="118"/>
      <c r="CQ4" s="118"/>
      <c r="CR4" s="118"/>
      <c r="CS4" s="118"/>
      <c r="CT4" s="118"/>
      <c r="CU4" s="118"/>
      <c r="CV4" s="118"/>
      <c r="CW4" s="118"/>
      <c r="CX4" s="118"/>
      <c r="CY4" s="118"/>
      <c r="CZ4" s="118"/>
      <c r="DA4" s="118"/>
      <c r="DB4" s="118"/>
      <c r="DC4" s="118"/>
      <c r="DD4" s="118"/>
      <c r="DE4" s="118"/>
      <c r="DF4" s="118"/>
      <c r="DG4" s="118"/>
      <c r="DH4" s="118"/>
      <c r="DI4" s="118"/>
      <c r="DJ4" s="118"/>
      <c r="DK4" s="118"/>
      <c r="DL4" s="118"/>
      <c r="DM4" s="118"/>
      <c r="DN4" s="118"/>
      <c r="DO4" s="118"/>
      <c r="DP4" s="118"/>
      <c r="DQ4" s="118"/>
      <c r="DR4" s="118"/>
      <c r="DS4" s="118"/>
      <c r="DT4" s="118"/>
      <c r="DU4" s="118"/>
      <c r="DV4" s="118"/>
      <c r="DW4" s="118"/>
      <c r="DX4" s="118"/>
      <c r="DY4" s="118"/>
      <c r="DZ4" s="118"/>
      <c r="EA4" s="118"/>
      <c r="EB4" s="118"/>
      <c r="EC4" s="118"/>
      <c r="ED4" s="118"/>
      <c r="EE4" s="118"/>
      <c r="EF4" s="118"/>
      <c r="EG4" s="118"/>
      <c r="EH4" s="118"/>
      <c r="EI4" s="118"/>
      <c r="EJ4" s="118"/>
      <c r="EK4" s="118"/>
      <c r="EL4" s="118"/>
      <c r="EM4" s="118"/>
      <c r="EN4" s="118"/>
      <c r="EO4" s="118"/>
      <c r="EP4" s="118"/>
      <c r="EQ4" s="118"/>
      <c r="ER4" s="118"/>
      <c r="ES4" s="118"/>
      <c r="ET4" s="118"/>
      <c r="EU4" s="118"/>
      <c r="EV4" s="118"/>
      <c r="EW4" s="118"/>
      <c r="EX4" s="118"/>
      <c r="EY4" s="118"/>
      <c r="EZ4" s="118"/>
      <c r="FA4" s="118"/>
      <c r="FB4" s="118"/>
      <c r="FC4" s="118"/>
      <c r="FD4" s="118"/>
      <c r="FE4" s="118"/>
      <c r="FF4" s="118"/>
      <c r="FG4" s="118"/>
      <c r="FH4" s="118"/>
      <c r="FI4" s="118"/>
      <c r="FJ4" s="118"/>
      <c r="FK4" s="118"/>
      <c r="FL4" s="118"/>
      <c r="FM4" s="118"/>
      <c r="FN4" s="118"/>
      <c r="FO4" s="118"/>
      <c r="FP4" s="118"/>
      <c r="FQ4" s="118"/>
      <c r="FR4" s="118"/>
      <c r="FS4" s="118"/>
      <c r="FT4" s="118"/>
      <c r="FU4" s="118"/>
      <c r="FV4" s="118"/>
      <c r="FW4" s="118"/>
      <c r="FX4" s="118"/>
      <c r="FY4" s="118"/>
      <c r="FZ4" s="118"/>
      <c r="GA4" s="118"/>
      <c r="GB4" s="118"/>
      <c r="GC4" s="118"/>
      <c r="GD4" s="118"/>
      <c r="GE4" s="118"/>
      <c r="GF4" s="118"/>
      <c r="GG4" s="118"/>
      <c r="GH4" s="118"/>
      <c r="GI4" s="118"/>
      <c r="GJ4" s="118"/>
      <c r="GK4" s="118"/>
      <c r="GL4" s="118"/>
      <c r="GM4" s="118"/>
      <c r="GN4" s="118"/>
      <c r="GO4" s="118"/>
      <c r="GP4" s="118"/>
      <c r="GQ4" s="118"/>
      <c r="GR4" s="118"/>
      <c r="GS4" s="118"/>
      <c r="GT4" s="118"/>
      <c r="GU4" s="118"/>
      <c r="GV4" s="118"/>
      <c r="GW4" s="118"/>
      <c r="GX4" s="118"/>
      <c r="GY4" s="118"/>
      <c r="GZ4" s="118"/>
      <c r="HA4" s="118"/>
      <c r="HB4" s="118"/>
      <c r="HC4" s="118"/>
      <c r="HD4" s="118"/>
      <c r="HE4" s="118"/>
      <c r="HF4" s="118"/>
      <c r="HG4" s="118"/>
      <c r="HH4" s="118"/>
      <c r="HI4" s="118"/>
      <c r="HJ4" s="118"/>
      <c r="HK4" s="118"/>
      <c r="HL4" s="118"/>
      <c r="HM4" s="118"/>
      <c r="HN4" s="118"/>
      <c r="HO4" s="118"/>
      <c r="HP4" s="118"/>
      <c r="HQ4" s="118"/>
      <c r="HR4" s="118"/>
      <c r="HS4" s="118"/>
      <c r="HT4" s="118"/>
      <c r="HU4" s="118"/>
      <c r="HV4" s="118"/>
      <c r="HW4" s="118"/>
      <c r="HX4" s="118"/>
      <c r="HY4" s="118"/>
      <c r="HZ4" s="118"/>
      <c r="IA4" s="118"/>
      <c r="IB4" s="118"/>
      <c r="IC4" s="118"/>
      <c r="ID4" s="118"/>
      <c r="IE4" s="118"/>
      <c r="IF4" s="118"/>
      <c r="IG4" s="118"/>
      <c r="IH4" s="118"/>
      <c r="II4" s="118"/>
    </row>
    <row r="5" spans="1:243" s="119" customFormat="1" ht="108" customHeight="1">
      <c r="A5" s="121"/>
      <c r="B5" s="526"/>
      <c r="C5" s="527"/>
      <c r="D5" s="523"/>
      <c r="E5" s="524" t="s">
        <v>255</v>
      </c>
      <c r="F5" s="523" t="s">
        <v>256</v>
      </c>
      <c r="G5" s="531" t="s">
        <v>257</v>
      </c>
      <c r="H5" s="525" t="s">
        <v>258</v>
      </c>
      <c r="I5" s="532" t="s">
        <v>259</v>
      </c>
      <c r="J5" s="533" t="s">
        <v>260</v>
      </c>
      <c r="K5" s="524" t="s">
        <v>261</v>
      </c>
      <c r="L5" s="523" t="s">
        <v>262</v>
      </c>
      <c r="M5" s="525" t="s">
        <v>263</v>
      </c>
      <c r="N5" s="523" t="s">
        <v>124</v>
      </c>
      <c r="O5" s="523" t="s">
        <v>264</v>
      </c>
      <c r="P5" s="523" t="s">
        <v>265</v>
      </c>
      <c r="Q5" s="523" t="s">
        <v>266</v>
      </c>
      <c r="R5" s="523" t="s">
        <v>124</v>
      </c>
      <c r="S5" s="523"/>
      <c r="T5" s="530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8"/>
      <c r="AS5" s="118"/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  <c r="BM5" s="118"/>
      <c r="BN5" s="118"/>
      <c r="BO5" s="118"/>
      <c r="BP5" s="118"/>
      <c r="BQ5" s="118"/>
      <c r="BR5" s="118"/>
      <c r="BS5" s="118"/>
      <c r="BT5" s="118"/>
      <c r="BU5" s="118"/>
      <c r="BV5" s="118"/>
      <c r="BW5" s="118"/>
      <c r="BX5" s="118"/>
      <c r="BY5" s="118"/>
      <c r="BZ5" s="118"/>
      <c r="CA5" s="118"/>
      <c r="CB5" s="118"/>
      <c r="CC5" s="118"/>
      <c r="CD5" s="118"/>
      <c r="CE5" s="118"/>
      <c r="CF5" s="118"/>
      <c r="CG5" s="118"/>
      <c r="CH5" s="118"/>
      <c r="CI5" s="118"/>
      <c r="CJ5" s="118"/>
      <c r="CK5" s="118"/>
      <c r="CL5" s="118"/>
      <c r="CM5" s="118"/>
      <c r="CN5" s="118"/>
      <c r="CO5" s="118"/>
      <c r="CP5" s="118"/>
      <c r="CQ5" s="118"/>
      <c r="CR5" s="118"/>
      <c r="CS5" s="118"/>
      <c r="CT5" s="118"/>
      <c r="CU5" s="118"/>
      <c r="CV5" s="118"/>
      <c r="CW5" s="118"/>
      <c r="CX5" s="118"/>
      <c r="CY5" s="118"/>
      <c r="CZ5" s="118"/>
      <c r="DA5" s="118"/>
      <c r="DB5" s="118"/>
      <c r="DC5" s="118"/>
      <c r="DD5" s="118"/>
      <c r="DE5" s="118"/>
      <c r="DF5" s="118"/>
      <c r="DG5" s="118"/>
      <c r="DH5" s="118"/>
      <c r="DI5" s="118"/>
      <c r="DJ5" s="118"/>
      <c r="DK5" s="118"/>
      <c r="DL5" s="118"/>
      <c r="DM5" s="118"/>
      <c r="DN5" s="118"/>
      <c r="DO5" s="118"/>
      <c r="DP5" s="118"/>
      <c r="DQ5" s="118"/>
      <c r="DR5" s="118"/>
      <c r="DS5" s="118"/>
      <c r="DT5" s="118"/>
      <c r="DU5" s="118"/>
      <c r="DV5" s="118"/>
      <c r="DW5" s="118"/>
      <c r="DX5" s="118"/>
      <c r="DY5" s="118"/>
      <c r="DZ5" s="118"/>
      <c r="EA5" s="118"/>
      <c r="EB5" s="118"/>
      <c r="EC5" s="118"/>
      <c r="ED5" s="118"/>
      <c r="EE5" s="118"/>
      <c r="EF5" s="118"/>
      <c r="EG5" s="118"/>
      <c r="EH5" s="118"/>
      <c r="EI5" s="118"/>
      <c r="EJ5" s="118"/>
      <c r="EK5" s="118"/>
      <c r="EL5" s="118"/>
      <c r="EM5" s="118"/>
      <c r="EN5" s="118"/>
      <c r="EO5" s="118"/>
      <c r="EP5" s="118"/>
      <c r="EQ5" s="118"/>
      <c r="ER5" s="118"/>
      <c r="ES5" s="118"/>
      <c r="ET5" s="118"/>
      <c r="EU5" s="118"/>
      <c r="EV5" s="118"/>
      <c r="EW5" s="118"/>
      <c r="EX5" s="118"/>
      <c r="EY5" s="118"/>
      <c r="EZ5" s="118"/>
      <c r="FA5" s="118"/>
      <c r="FB5" s="118"/>
      <c r="FC5" s="118"/>
      <c r="FD5" s="118"/>
      <c r="FE5" s="118"/>
      <c r="FF5" s="118"/>
      <c r="FG5" s="118"/>
      <c r="FH5" s="118"/>
      <c r="FI5" s="118"/>
      <c r="FJ5" s="118"/>
      <c r="FK5" s="118"/>
      <c r="FL5" s="118"/>
      <c r="FM5" s="118"/>
      <c r="FN5" s="118"/>
      <c r="FO5" s="118"/>
      <c r="FP5" s="118"/>
      <c r="FQ5" s="118"/>
      <c r="FR5" s="118"/>
      <c r="FS5" s="118"/>
      <c r="FT5" s="118"/>
      <c r="FU5" s="118"/>
      <c r="FV5" s="118"/>
      <c r="FW5" s="118"/>
      <c r="FX5" s="118"/>
      <c r="FY5" s="118"/>
      <c r="FZ5" s="118"/>
      <c r="GA5" s="118"/>
      <c r="GB5" s="118"/>
      <c r="GC5" s="118"/>
      <c r="GD5" s="118"/>
      <c r="GE5" s="118"/>
      <c r="GF5" s="118"/>
      <c r="GG5" s="118"/>
      <c r="GH5" s="118"/>
      <c r="GI5" s="118"/>
      <c r="GJ5" s="118"/>
      <c r="GK5" s="118"/>
      <c r="GL5" s="118"/>
      <c r="GM5" s="118"/>
      <c r="GN5" s="118"/>
      <c r="GO5" s="118"/>
      <c r="GP5" s="118"/>
      <c r="GQ5" s="118"/>
      <c r="GR5" s="118"/>
      <c r="GS5" s="118"/>
      <c r="GT5" s="118"/>
      <c r="GU5" s="118"/>
      <c r="GV5" s="118"/>
      <c r="GW5" s="118"/>
      <c r="GX5" s="118"/>
      <c r="GY5" s="118"/>
      <c r="GZ5" s="118"/>
      <c r="HA5" s="118"/>
      <c r="HB5" s="118"/>
      <c r="HC5" s="118"/>
      <c r="HD5" s="118"/>
      <c r="HE5" s="118"/>
      <c r="HF5" s="118"/>
      <c r="HG5" s="118"/>
      <c r="HH5" s="118"/>
      <c r="HI5" s="118"/>
      <c r="HJ5" s="118"/>
      <c r="HK5" s="118"/>
      <c r="HL5" s="118"/>
      <c r="HM5" s="118"/>
      <c r="HN5" s="118"/>
      <c r="HO5" s="118"/>
      <c r="HP5" s="118"/>
      <c r="HQ5" s="118"/>
      <c r="HR5" s="118"/>
      <c r="HS5" s="118"/>
      <c r="HT5" s="118"/>
      <c r="HU5" s="118"/>
      <c r="HV5" s="118"/>
      <c r="HW5" s="118"/>
      <c r="HX5" s="118"/>
      <c r="HY5" s="118"/>
      <c r="HZ5" s="118"/>
      <c r="IA5" s="118"/>
      <c r="IB5" s="118"/>
      <c r="IC5" s="118"/>
      <c r="ID5" s="118"/>
      <c r="IE5" s="118"/>
      <c r="IF5" s="118"/>
      <c r="IG5" s="118"/>
      <c r="IH5" s="118"/>
      <c r="II5" s="118"/>
    </row>
    <row r="6" spans="1:243" s="119" customFormat="1" ht="22.5" customHeight="1">
      <c r="A6" s="122" t="s">
        <v>108</v>
      </c>
      <c r="B6" s="526"/>
      <c r="C6" s="527"/>
      <c r="D6" s="523"/>
      <c r="E6" s="524"/>
      <c r="F6" s="524"/>
      <c r="G6" s="531"/>
      <c r="H6" s="525"/>
      <c r="I6" s="532"/>
      <c r="J6" s="533"/>
      <c r="K6" s="524"/>
      <c r="L6" s="524"/>
      <c r="M6" s="524"/>
      <c r="N6" s="524"/>
      <c r="O6" s="524"/>
      <c r="P6" s="524"/>
      <c r="Q6" s="524"/>
      <c r="R6" s="524"/>
      <c r="S6" s="523"/>
      <c r="T6" s="530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18"/>
      <c r="BG6" s="118"/>
      <c r="BH6" s="118"/>
      <c r="BI6" s="118"/>
      <c r="BJ6" s="118"/>
      <c r="BK6" s="118"/>
      <c r="BL6" s="118"/>
      <c r="BM6" s="118"/>
      <c r="BN6" s="118"/>
      <c r="BO6" s="118"/>
      <c r="BP6" s="118"/>
      <c r="BQ6" s="118"/>
      <c r="BR6" s="118"/>
      <c r="BS6" s="118"/>
      <c r="BT6" s="118"/>
      <c r="BU6" s="118"/>
      <c r="BV6" s="118"/>
      <c r="BW6" s="118"/>
      <c r="BX6" s="118"/>
      <c r="BY6" s="118"/>
      <c r="BZ6" s="118"/>
      <c r="CA6" s="118"/>
      <c r="CB6" s="118"/>
      <c r="CC6" s="118"/>
      <c r="CD6" s="118"/>
      <c r="CE6" s="118"/>
      <c r="CF6" s="118"/>
      <c r="CG6" s="118"/>
      <c r="CH6" s="118"/>
      <c r="CI6" s="118"/>
      <c r="CJ6" s="118"/>
      <c r="CK6" s="118"/>
      <c r="CL6" s="118"/>
      <c r="CM6" s="118"/>
      <c r="CN6" s="118"/>
      <c r="CO6" s="118"/>
      <c r="CP6" s="118"/>
      <c r="CQ6" s="118"/>
      <c r="CR6" s="118"/>
      <c r="CS6" s="118"/>
      <c r="CT6" s="118"/>
      <c r="CU6" s="118"/>
      <c r="CV6" s="118"/>
      <c r="CW6" s="118"/>
      <c r="CX6" s="118"/>
      <c r="CY6" s="118"/>
      <c r="CZ6" s="118"/>
      <c r="DA6" s="118"/>
      <c r="DB6" s="118"/>
      <c r="DC6" s="118"/>
      <c r="DD6" s="118"/>
      <c r="DE6" s="118"/>
      <c r="DF6" s="118"/>
      <c r="DG6" s="118"/>
      <c r="DH6" s="118"/>
      <c r="DI6" s="118"/>
      <c r="DJ6" s="118"/>
      <c r="DK6" s="118"/>
      <c r="DL6" s="118"/>
      <c r="DM6" s="118"/>
      <c r="DN6" s="118"/>
      <c r="DO6" s="118"/>
      <c r="DP6" s="118"/>
      <c r="DQ6" s="118"/>
      <c r="DR6" s="118"/>
      <c r="DS6" s="118"/>
      <c r="DT6" s="118"/>
      <c r="DU6" s="118"/>
      <c r="DV6" s="118"/>
      <c r="DW6" s="118"/>
      <c r="DX6" s="118"/>
      <c r="DY6" s="118"/>
      <c r="DZ6" s="118"/>
      <c r="EA6" s="118"/>
      <c r="EB6" s="118"/>
      <c r="EC6" s="118"/>
      <c r="ED6" s="118"/>
      <c r="EE6" s="118"/>
      <c r="EF6" s="118"/>
      <c r="EG6" s="118"/>
      <c r="EH6" s="118"/>
      <c r="EI6" s="118"/>
      <c r="EJ6" s="118"/>
      <c r="EK6" s="118"/>
      <c r="EL6" s="118"/>
      <c r="EM6" s="118"/>
      <c r="EN6" s="118"/>
      <c r="EO6" s="118"/>
      <c r="EP6" s="118"/>
      <c r="EQ6" s="118"/>
      <c r="ER6" s="118"/>
      <c r="ES6" s="118"/>
      <c r="ET6" s="118"/>
      <c r="EU6" s="118"/>
      <c r="EV6" s="118"/>
      <c r="EW6" s="118"/>
      <c r="EX6" s="118"/>
      <c r="EY6" s="118"/>
      <c r="EZ6" s="118"/>
      <c r="FA6" s="118"/>
      <c r="FB6" s="118"/>
      <c r="FC6" s="118"/>
      <c r="FD6" s="118"/>
      <c r="FE6" s="118"/>
      <c r="FF6" s="118"/>
      <c r="FG6" s="118"/>
      <c r="FH6" s="118"/>
      <c r="FI6" s="118"/>
      <c r="FJ6" s="118"/>
      <c r="FK6" s="118"/>
      <c r="FL6" s="118"/>
      <c r="FM6" s="118"/>
      <c r="FN6" s="118"/>
      <c r="FO6" s="118"/>
      <c r="FP6" s="118"/>
      <c r="FQ6" s="118"/>
      <c r="FR6" s="118"/>
      <c r="FS6" s="118"/>
      <c r="FT6" s="118"/>
      <c r="FU6" s="118"/>
      <c r="FV6" s="118"/>
      <c r="FW6" s="118"/>
      <c r="FX6" s="118"/>
      <c r="FY6" s="118"/>
      <c r="FZ6" s="118"/>
      <c r="GA6" s="118"/>
      <c r="GB6" s="118"/>
      <c r="GC6" s="118"/>
      <c r="GD6" s="118"/>
      <c r="GE6" s="118"/>
      <c r="GF6" s="118"/>
      <c r="GG6" s="118"/>
      <c r="GH6" s="118"/>
      <c r="GI6" s="118"/>
      <c r="GJ6" s="118"/>
      <c r="GK6" s="118"/>
      <c r="GL6" s="118"/>
      <c r="GM6" s="118"/>
      <c r="GN6" s="118"/>
      <c r="GO6" s="118"/>
      <c r="GP6" s="118"/>
      <c r="GQ6" s="118"/>
      <c r="GR6" s="118"/>
      <c r="GS6" s="118"/>
      <c r="GT6" s="118"/>
      <c r="GU6" s="118"/>
      <c r="GV6" s="118"/>
      <c r="GW6" s="118"/>
      <c r="GX6" s="118"/>
      <c r="GY6" s="118"/>
      <c r="GZ6" s="118"/>
      <c r="HA6" s="118"/>
      <c r="HB6" s="118"/>
      <c r="HC6" s="118"/>
      <c r="HD6" s="118"/>
      <c r="HE6" s="118"/>
      <c r="HF6" s="118"/>
      <c r="HG6" s="118"/>
      <c r="HH6" s="118"/>
      <c r="HI6" s="118"/>
      <c r="HJ6" s="118"/>
      <c r="HK6" s="118"/>
      <c r="HL6" s="118"/>
      <c r="HM6" s="118"/>
      <c r="HN6" s="118"/>
      <c r="HO6" s="118"/>
      <c r="HP6" s="118"/>
      <c r="HQ6" s="118"/>
      <c r="HR6" s="118"/>
      <c r="HS6" s="118"/>
      <c r="HT6" s="118"/>
      <c r="HU6" s="118"/>
      <c r="HV6" s="118"/>
      <c r="HW6" s="118"/>
      <c r="HX6" s="118"/>
      <c r="HY6" s="118"/>
      <c r="HZ6" s="118"/>
      <c r="IA6" s="118"/>
      <c r="IB6" s="118"/>
      <c r="IC6" s="118"/>
      <c r="ID6" s="118"/>
      <c r="IE6" s="118"/>
      <c r="IF6" s="118"/>
      <c r="IG6" s="118"/>
      <c r="IH6" s="118"/>
      <c r="II6" s="118"/>
    </row>
    <row r="7" spans="1:243" s="116" customFormat="1" ht="26.25" customHeight="1">
      <c r="A7" s="123" t="s">
        <v>34</v>
      </c>
      <c r="B7" s="247">
        <f t="shared" ref="B7:T7" si="0">SUM(B8:B23)</f>
        <v>3720</v>
      </c>
      <c r="C7" s="247">
        <f t="shared" si="0"/>
        <v>2190</v>
      </c>
      <c r="D7" s="247">
        <f t="shared" si="0"/>
        <v>1059</v>
      </c>
      <c r="E7" s="247">
        <f t="shared" si="0"/>
        <v>68</v>
      </c>
      <c r="F7" s="247">
        <f t="shared" si="0"/>
        <v>428</v>
      </c>
      <c r="G7" s="247">
        <f t="shared" si="0"/>
        <v>197</v>
      </c>
      <c r="H7" s="247">
        <f t="shared" si="0"/>
        <v>8</v>
      </c>
      <c r="I7" s="247">
        <f t="shared" si="0"/>
        <v>53</v>
      </c>
      <c r="J7" s="247">
        <f t="shared" si="0"/>
        <v>9</v>
      </c>
      <c r="K7" s="247">
        <f t="shared" si="0"/>
        <v>22</v>
      </c>
      <c r="L7" s="247">
        <f t="shared" si="0"/>
        <v>21</v>
      </c>
      <c r="M7" s="247">
        <f t="shared" si="0"/>
        <v>1</v>
      </c>
      <c r="N7" s="247">
        <f t="shared" si="0"/>
        <v>807</v>
      </c>
      <c r="O7" s="247">
        <f t="shared" si="0"/>
        <v>2</v>
      </c>
      <c r="P7" s="247">
        <f t="shared" si="0"/>
        <v>27</v>
      </c>
      <c r="Q7" s="247">
        <f t="shared" si="0"/>
        <v>12</v>
      </c>
      <c r="R7" s="247">
        <f t="shared" si="0"/>
        <v>41</v>
      </c>
      <c r="S7" s="247">
        <f t="shared" si="0"/>
        <v>14</v>
      </c>
      <c r="T7" s="247">
        <f t="shared" si="0"/>
        <v>269</v>
      </c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  <c r="EF7" s="124"/>
      <c r="EG7" s="124"/>
      <c r="EH7" s="124"/>
      <c r="EI7" s="124"/>
      <c r="EJ7" s="124"/>
      <c r="EK7" s="124"/>
      <c r="EL7" s="124"/>
      <c r="EM7" s="124"/>
      <c r="EN7" s="124"/>
      <c r="EO7" s="124"/>
      <c r="EP7" s="124"/>
      <c r="EQ7" s="124"/>
      <c r="ER7" s="124"/>
      <c r="ES7" s="124"/>
      <c r="ET7" s="124"/>
      <c r="EU7" s="124"/>
      <c r="EV7" s="124"/>
      <c r="EW7" s="124"/>
      <c r="EX7" s="124"/>
      <c r="EY7" s="124"/>
      <c r="EZ7" s="124"/>
      <c r="FA7" s="124"/>
      <c r="FB7" s="124"/>
      <c r="FC7" s="124"/>
      <c r="FD7" s="124"/>
      <c r="FE7" s="124"/>
      <c r="FF7" s="124"/>
      <c r="FG7" s="124"/>
      <c r="FH7" s="124"/>
      <c r="FI7" s="124"/>
      <c r="FJ7" s="124"/>
      <c r="FK7" s="124"/>
      <c r="FL7" s="124"/>
      <c r="FM7" s="124"/>
      <c r="FN7" s="124"/>
      <c r="FO7" s="124"/>
      <c r="FP7" s="124"/>
      <c r="FQ7" s="124"/>
      <c r="FR7" s="124"/>
      <c r="FS7" s="124"/>
      <c r="FT7" s="124"/>
      <c r="FU7" s="124"/>
      <c r="FV7" s="124"/>
      <c r="FW7" s="124"/>
      <c r="FX7" s="124"/>
      <c r="FY7" s="124"/>
      <c r="FZ7" s="124"/>
      <c r="GA7" s="124"/>
      <c r="GB7" s="124"/>
      <c r="GC7" s="124"/>
      <c r="GD7" s="124"/>
      <c r="GE7" s="124"/>
      <c r="GF7" s="124"/>
      <c r="GG7" s="124"/>
      <c r="GH7" s="124"/>
      <c r="GI7" s="124"/>
      <c r="GJ7" s="124"/>
      <c r="GK7" s="124"/>
      <c r="GL7" s="124"/>
      <c r="GM7" s="124"/>
      <c r="GN7" s="124"/>
      <c r="GO7" s="124"/>
      <c r="GP7" s="124"/>
      <c r="GQ7" s="124"/>
      <c r="GR7" s="124"/>
      <c r="GS7" s="124"/>
      <c r="GT7" s="124"/>
      <c r="GU7" s="124"/>
      <c r="GV7" s="124"/>
      <c r="GW7" s="124"/>
      <c r="GX7" s="124"/>
      <c r="GY7" s="124"/>
      <c r="GZ7" s="124"/>
      <c r="HA7" s="124"/>
      <c r="HB7" s="124"/>
      <c r="HC7" s="124"/>
      <c r="HD7" s="124"/>
      <c r="HE7" s="124"/>
      <c r="HF7" s="124"/>
      <c r="HG7" s="124"/>
      <c r="HH7" s="124"/>
      <c r="HI7" s="124"/>
      <c r="HJ7" s="124"/>
      <c r="HK7" s="124"/>
      <c r="HL7" s="124"/>
      <c r="HM7" s="124"/>
      <c r="HN7" s="124"/>
      <c r="HO7" s="124"/>
      <c r="HP7" s="124"/>
      <c r="HQ7" s="124"/>
      <c r="HR7" s="124"/>
      <c r="HS7" s="124"/>
      <c r="HT7" s="124"/>
      <c r="HU7" s="124"/>
      <c r="HV7" s="124"/>
      <c r="HW7" s="124"/>
      <c r="HX7" s="124"/>
      <c r="HY7" s="124"/>
      <c r="HZ7" s="124"/>
      <c r="IA7" s="124"/>
      <c r="IB7" s="124"/>
      <c r="IC7" s="124"/>
      <c r="ID7" s="124"/>
      <c r="IE7" s="124"/>
      <c r="IF7" s="124"/>
      <c r="IG7" s="124"/>
      <c r="IH7" s="124"/>
      <c r="II7" s="124"/>
    </row>
    <row r="8" spans="1:243" s="313" customFormat="1" ht="26.25" customHeight="1">
      <c r="A8" s="310" t="s">
        <v>35</v>
      </c>
      <c r="B8" s="311">
        <v>256</v>
      </c>
      <c r="C8" s="311">
        <f t="shared" ref="C8:C23" si="1">SUM(N8,R8,D8,S8,T8)</f>
        <v>159</v>
      </c>
      <c r="D8" s="311">
        <v>74</v>
      </c>
      <c r="E8" s="311">
        <v>9</v>
      </c>
      <c r="F8" s="311">
        <v>34</v>
      </c>
      <c r="G8" s="311">
        <v>16</v>
      </c>
      <c r="H8" s="311">
        <v>0</v>
      </c>
      <c r="I8" s="311">
        <v>3</v>
      </c>
      <c r="J8" s="311">
        <v>0</v>
      </c>
      <c r="K8" s="311">
        <v>1</v>
      </c>
      <c r="L8" s="311">
        <v>2</v>
      </c>
      <c r="M8" s="311">
        <v>1</v>
      </c>
      <c r="N8" s="311">
        <f t="shared" ref="N8:N23" si="2">SUM(E8:M8)</f>
        <v>66</v>
      </c>
      <c r="O8" s="311">
        <v>0</v>
      </c>
      <c r="P8" s="311">
        <v>0</v>
      </c>
      <c r="Q8" s="311">
        <v>1</v>
      </c>
      <c r="R8" s="311">
        <f t="shared" ref="R8:R23" si="3">SUM(O8:Q8)</f>
        <v>1</v>
      </c>
      <c r="S8" s="311">
        <v>0</v>
      </c>
      <c r="T8" s="311">
        <v>18</v>
      </c>
      <c r="U8" s="312"/>
      <c r="V8" s="312"/>
      <c r="W8" s="312"/>
      <c r="X8" s="317"/>
      <c r="Y8" s="312"/>
      <c r="Z8" s="312"/>
      <c r="AA8" s="312"/>
      <c r="AB8" s="312"/>
      <c r="AC8" s="312"/>
      <c r="AD8" s="312"/>
      <c r="AE8" s="312"/>
      <c r="AF8" s="312"/>
      <c r="AG8" s="312"/>
      <c r="AH8" s="312"/>
      <c r="AI8" s="312"/>
      <c r="AJ8" s="312"/>
      <c r="AK8" s="312"/>
      <c r="AL8" s="312"/>
      <c r="AM8" s="312"/>
      <c r="AN8" s="312"/>
      <c r="AO8" s="312"/>
      <c r="AP8" s="312"/>
      <c r="AQ8" s="312"/>
      <c r="AR8" s="312"/>
      <c r="AS8" s="312"/>
      <c r="AT8" s="312"/>
      <c r="AU8" s="312"/>
      <c r="AV8" s="312"/>
      <c r="AW8" s="312"/>
      <c r="AX8" s="312"/>
      <c r="AY8" s="312"/>
      <c r="AZ8" s="312"/>
      <c r="BA8" s="312"/>
      <c r="BB8" s="312"/>
      <c r="BC8" s="312"/>
      <c r="BD8" s="312"/>
      <c r="BE8" s="312"/>
      <c r="BF8" s="312"/>
      <c r="BG8" s="312"/>
      <c r="BH8" s="312"/>
      <c r="BI8" s="312"/>
      <c r="BJ8" s="312"/>
      <c r="BK8" s="312"/>
      <c r="BL8" s="312"/>
      <c r="BM8" s="312"/>
      <c r="BN8" s="312"/>
      <c r="BO8" s="312"/>
      <c r="BP8" s="312"/>
      <c r="BQ8" s="312"/>
      <c r="BR8" s="312"/>
      <c r="BS8" s="312"/>
      <c r="BT8" s="312"/>
      <c r="BU8" s="312"/>
      <c r="BV8" s="312"/>
      <c r="BW8" s="312"/>
      <c r="BX8" s="312"/>
      <c r="BY8" s="312"/>
      <c r="BZ8" s="312"/>
      <c r="CA8" s="312"/>
      <c r="CB8" s="312"/>
      <c r="CC8" s="312"/>
      <c r="CD8" s="312"/>
      <c r="CE8" s="312"/>
      <c r="CF8" s="312"/>
      <c r="CG8" s="312"/>
      <c r="CH8" s="312"/>
      <c r="CI8" s="312"/>
      <c r="CJ8" s="312"/>
      <c r="CK8" s="312"/>
      <c r="CL8" s="312"/>
      <c r="CM8" s="312"/>
      <c r="CN8" s="312"/>
      <c r="CO8" s="312"/>
      <c r="CP8" s="312"/>
      <c r="CQ8" s="312"/>
      <c r="CR8" s="312"/>
      <c r="CS8" s="312"/>
      <c r="CT8" s="312"/>
      <c r="CU8" s="312"/>
      <c r="CV8" s="312"/>
      <c r="CW8" s="312"/>
      <c r="CX8" s="312"/>
      <c r="CY8" s="312"/>
      <c r="CZ8" s="312"/>
      <c r="DA8" s="312"/>
      <c r="DB8" s="312"/>
      <c r="DC8" s="312"/>
      <c r="DD8" s="312"/>
      <c r="DE8" s="312"/>
      <c r="DF8" s="312"/>
      <c r="DG8" s="312"/>
      <c r="DH8" s="312"/>
      <c r="DI8" s="312"/>
      <c r="DJ8" s="312"/>
      <c r="DK8" s="312"/>
      <c r="DL8" s="312"/>
      <c r="DM8" s="312"/>
      <c r="DN8" s="312"/>
      <c r="DO8" s="312"/>
      <c r="DP8" s="312"/>
      <c r="DQ8" s="312"/>
      <c r="DR8" s="312"/>
      <c r="DS8" s="312"/>
      <c r="DT8" s="312"/>
      <c r="DU8" s="312"/>
      <c r="DV8" s="312"/>
      <c r="DW8" s="312"/>
      <c r="DX8" s="312"/>
      <c r="DY8" s="312"/>
      <c r="DZ8" s="312"/>
      <c r="EA8" s="312"/>
      <c r="EB8" s="312"/>
      <c r="EC8" s="312"/>
      <c r="ED8" s="312"/>
      <c r="EE8" s="312"/>
      <c r="EF8" s="312"/>
      <c r="EG8" s="312"/>
      <c r="EH8" s="312"/>
      <c r="EI8" s="312"/>
      <c r="EJ8" s="312"/>
      <c r="EK8" s="312"/>
      <c r="EL8" s="312"/>
      <c r="EM8" s="312"/>
      <c r="EN8" s="312"/>
      <c r="EO8" s="312"/>
      <c r="EP8" s="312"/>
      <c r="EQ8" s="312"/>
      <c r="ER8" s="312"/>
      <c r="ES8" s="312"/>
      <c r="ET8" s="312"/>
      <c r="EU8" s="312"/>
      <c r="EV8" s="312"/>
      <c r="EW8" s="312"/>
      <c r="EX8" s="312"/>
      <c r="EY8" s="312"/>
      <c r="EZ8" s="312"/>
      <c r="FA8" s="312"/>
      <c r="FB8" s="312"/>
      <c r="FC8" s="312"/>
      <c r="FD8" s="312"/>
      <c r="FE8" s="312"/>
      <c r="FF8" s="312"/>
      <c r="FG8" s="312"/>
      <c r="FH8" s="312"/>
      <c r="FI8" s="312"/>
      <c r="FJ8" s="312"/>
      <c r="FK8" s="312"/>
      <c r="FL8" s="312"/>
      <c r="FM8" s="312"/>
      <c r="FN8" s="312"/>
      <c r="FO8" s="312"/>
      <c r="FP8" s="312"/>
      <c r="FQ8" s="312"/>
      <c r="FR8" s="312"/>
      <c r="FS8" s="312"/>
      <c r="FT8" s="312"/>
      <c r="FU8" s="312"/>
      <c r="FV8" s="312"/>
      <c r="FW8" s="312"/>
      <c r="FX8" s="312"/>
      <c r="FY8" s="312"/>
      <c r="FZ8" s="312"/>
      <c r="GA8" s="312"/>
      <c r="GB8" s="312"/>
      <c r="GC8" s="312"/>
      <c r="GD8" s="312"/>
      <c r="GE8" s="312"/>
      <c r="GF8" s="312"/>
      <c r="GG8" s="312"/>
      <c r="GH8" s="312"/>
      <c r="GI8" s="312"/>
      <c r="GJ8" s="312"/>
      <c r="GK8" s="312"/>
      <c r="GL8" s="312"/>
      <c r="GM8" s="312"/>
      <c r="GN8" s="312"/>
      <c r="GO8" s="312"/>
      <c r="GP8" s="312"/>
      <c r="GQ8" s="312"/>
      <c r="GR8" s="312"/>
      <c r="GS8" s="312"/>
      <c r="GT8" s="312"/>
      <c r="GU8" s="312"/>
      <c r="GV8" s="312"/>
      <c r="GW8" s="312"/>
      <c r="GX8" s="312"/>
      <c r="GY8" s="312"/>
      <c r="GZ8" s="312"/>
      <c r="HA8" s="312"/>
      <c r="HB8" s="312"/>
      <c r="HC8" s="312"/>
      <c r="HD8" s="312"/>
      <c r="HE8" s="312"/>
      <c r="HF8" s="312"/>
      <c r="HG8" s="312"/>
      <c r="HH8" s="312"/>
      <c r="HI8" s="312"/>
      <c r="HJ8" s="312"/>
      <c r="HK8" s="312"/>
      <c r="HL8" s="312"/>
      <c r="HM8" s="312"/>
      <c r="HN8" s="312"/>
      <c r="HO8" s="312"/>
      <c r="HP8" s="312"/>
      <c r="HQ8" s="312"/>
      <c r="HR8" s="312"/>
      <c r="HS8" s="312"/>
      <c r="HT8" s="312"/>
      <c r="HU8" s="312"/>
      <c r="HV8" s="312"/>
      <c r="HW8" s="312"/>
      <c r="HX8" s="312"/>
      <c r="HY8" s="312"/>
      <c r="HZ8" s="312"/>
      <c r="IA8" s="312"/>
      <c r="IB8" s="312"/>
      <c r="IC8" s="312"/>
      <c r="ID8" s="312"/>
      <c r="IE8" s="312"/>
      <c r="IF8" s="312"/>
      <c r="IG8" s="312"/>
      <c r="IH8" s="312"/>
      <c r="II8" s="312"/>
    </row>
    <row r="9" spans="1:243" s="313" customFormat="1" ht="26.25" customHeight="1">
      <c r="A9" s="310" t="s">
        <v>4</v>
      </c>
      <c r="B9" s="311">
        <v>228</v>
      </c>
      <c r="C9" s="311">
        <f t="shared" si="1"/>
        <v>138</v>
      </c>
      <c r="D9" s="311">
        <v>58</v>
      </c>
      <c r="E9" s="311">
        <v>5</v>
      </c>
      <c r="F9" s="311">
        <v>26</v>
      </c>
      <c r="G9" s="311">
        <v>11</v>
      </c>
      <c r="H9" s="311">
        <v>0</v>
      </c>
      <c r="I9" s="311">
        <v>1</v>
      </c>
      <c r="J9" s="311">
        <v>0</v>
      </c>
      <c r="K9" s="311">
        <v>2</v>
      </c>
      <c r="L9" s="311">
        <v>0</v>
      </c>
      <c r="M9" s="311">
        <v>0</v>
      </c>
      <c r="N9" s="311">
        <f t="shared" si="2"/>
        <v>45</v>
      </c>
      <c r="O9" s="311">
        <v>1</v>
      </c>
      <c r="P9" s="311">
        <v>2</v>
      </c>
      <c r="Q9" s="311">
        <v>1</v>
      </c>
      <c r="R9" s="311">
        <f t="shared" si="3"/>
        <v>4</v>
      </c>
      <c r="S9" s="311">
        <v>0</v>
      </c>
      <c r="T9" s="311">
        <v>31</v>
      </c>
      <c r="U9" s="311"/>
      <c r="V9" s="311"/>
      <c r="W9" s="311"/>
      <c r="X9" s="317"/>
      <c r="Y9" s="311"/>
      <c r="Z9" s="311"/>
      <c r="AA9" s="311"/>
      <c r="AB9" s="311"/>
      <c r="AC9" s="311"/>
      <c r="AD9" s="311"/>
      <c r="AE9" s="311"/>
      <c r="AF9" s="311"/>
      <c r="AG9" s="311"/>
      <c r="AH9" s="311"/>
      <c r="AI9" s="311"/>
      <c r="AJ9" s="311"/>
      <c r="AK9" s="311"/>
      <c r="AL9" s="311"/>
      <c r="AM9" s="311"/>
      <c r="AN9" s="311"/>
      <c r="AO9" s="311"/>
      <c r="AP9" s="311"/>
      <c r="AQ9" s="311"/>
      <c r="AR9" s="311"/>
      <c r="AS9" s="311"/>
      <c r="AT9" s="311"/>
      <c r="AU9" s="311"/>
      <c r="AV9" s="311"/>
      <c r="AW9" s="311"/>
      <c r="AX9" s="311"/>
      <c r="AY9" s="311"/>
      <c r="AZ9" s="311"/>
      <c r="BA9" s="311"/>
      <c r="BB9" s="311"/>
      <c r="BC9" s="311"/>
      <c r="BD9" s="311"/>
      <c r="BE9" s="311"/>
      <c r="BF9" s="311"/>
      <c r="BG9" s="311"/>
      <c r="BH9" s="311"/>
      <c r="BI9" s="311"/>
      <c r="BJ9" s="311"/>
      <c r="BK9" s="311"/>
      <c r="BL9" s="311"/>
      <c r="BM9" s="311"/>
      <c r="BN9" s="311"/>
      <c r="BO9" s="311"/>
      <c r="BP9" s="311"/>
      <c r="BQ9" s="311"/>
      <c r="BR9" s="311"/>
      <c r="BS9" s="311"/>
      <c r="BT9" s="311"/>
      <c r="BU9" s="311"/>
      <c r="BV9" s="311"/>
      <c r="BW9" s="311"/>
      <c r="BX9" s="311"/>
      <c r="BY9" s="311"/>
      <c r="BZ9" s="311"/>
      <c r="CA9" s="311"/>
      <c r="CB9" s="311"/>
      <c r="CC9" s="311"/>
      <c r="CD9" s="311"/>
      <c r="CE9" s="311"/>
      <c r="CF9" s="311"/>
      <c r="CG9" s="311"/>
      <c r="CH9" s="311"/>
      <c r="CI9" s="311"/>
      <c r="CJ9" s="311"/>
      <c r="CK9" s="311"/>
      <c r="CL9" s="311"/>
      <c r="CM9" s="311"/>
      <c r="CN9" s="311"/>
      <c r="CO9" s="311"/>
      <c r="CP9" s="311"/>
      <c r="CQ9" s="311"/>
      <c r="CR9" s="311"/>
      <c r="CS9" s="311"/>
      <c r="CT9" s="311"/>
      <c r="CU9" s="311"/>
      <c r="CV9" s="311"/>
      <c r="CW9" s="311"/>
      <c r="CX9" s="311"/>
      <c r="CY9" s="311"/>
      <c r="CZ9" s="311"/>
      <c r="DA9" s="311"/>
      <c r="DB9" s="311"/>
      <c r="DC9" s="311"/>
      <c r="DD9" s="311"/>
      <c r="DE9" s="311"/>
      <c r="DF9" s="311"/>
      <c r="DG9" s="311"/>
      <c r="DH9" s="311"/>
      <c r="DI9" s="311"/>
      <c r="DJ9" s="311"/>
      <c r="DK9" s="311"/>
      <c r="DL9" s="311"/>
      <c r="DM9" s="311"/>
      <c r="DN9" s="311"/>
      <c r="DO9" s="311"/>
      <c r="DP9" s="311"/>
      <c r="DQ9" s="311"/>
      <c r="DR9" s="311"/>
      <c r="DS9" s="311"/>
      <c r="DT9" s="311"/>
      <c r="DU9" s="311"/>
      <c r="DV9" s="311"/>
      <c r="DW9" s="311"/>
      <c r="DX9" s="311"/>
      <c r="DY9" s="311"/>
      <c r="DZ9" s="311"/>
      <c r="EA9" s="311"/>
      <c r="EB9" s="311"/>
      <c r="EC9" s="311"/>
      <c r="ED9" s="311"/>
      <c r="EE9" s="311"/>
      <c r="EF9" s="311"/>
      <c r="EG9" s="311"/>
      <c r="EH9" s="311"/>
      <c r="EI9" s="311"/>
      <c r="EJ9" s="311"/>
      <c r="EK9" s="311"/>
      <c r="EL9" s="311"/>
      <c r="EM9" s="311"/>
      <c r="EN9" s="311"/>
      <c r="EO9" s="311"/>
      <c r="EP9" s="311"/>
      <c r="EQ9" s="311"/>
      <c r="ER9" s="311"/>
      <c r="ES9" s="311"/>
      <c r="ET9" s="311"/>
      <c r="EU9" s="311"/>
      <c r="EV9" s="311"/>
      <c r="EW9" s="311"/>
      <c r="EX9" s="311"/>
      <c r="EY9" s="311"/>
      <c r="EZ9" s="311"/>
      <c r="FA9" s="311"/>
      <c r="FB9" s="311"/>
      <c r="FC9" s="311"/>
      <c r="FD9" s="311"/>
      <c r="FE9" s="311"/>
      <c r="FF9" s="311"/>
      <c r="FG9" s="311"/>
      <c r="FH9" s="311"/>
      <c r="FI9" s="311"/>
      <c r="FJ9" s="311"/>
      <c r="FK9" s="311"/>
      <c r="FL9" s="311"/>
      <c r="FM9" s="311"/>
      <c r="FN9" s="311"/>
      <c r="FO9" s="311"/>
      <c r="FP9" s="311"/>
      <c r="FQ9" s="311"/>
      <c r="FR9" s="311"/>
      <c r="FS9" s="311"/>
      <c r="FT9" s="311"/>
      <c r="FU9" s="311"/>
      <c r="FV9" s="311"/>
      <c r="FW9" s="311"/>
      <c r="FX9" s="311"/>
      <c r="FY9" s="311"/>
      <c r="FZ9" s="311"/>
      <c r="GA9" s="311"/>
      <c r="GB9" s="311"/>
      <c r="GC9" s="311"/>
      <c r="GD9" s="311"/>
      <c r="GE9" s="311"/>
      <c r="GF9" s="311"/>
      <c r="GG9" s="311"/>
      <c r="GH9" s="311"/>
      <c r="GI9" s="311"/>
      <c r="GJ9" s="311"/>
      <c r="GK9" s="311"/>
      <c r="GL9" s="311"/>
      <c r="GM9" s="311"/>
      <c r="GN9" s="311"/>
      <c r="GO9" s="311"/>
      <c r="GP9" s="311"/>
      <c r="GQ9" s="311"/>
      <c r="GR9" s="311"/>
      <c r="GS9" s="311"/>
      <c r="GT9" s="311"/>
      <c r="GU9" s="311"/>
      <c r="GV9" s="311"/>
      <c r="GW9" s="311"/>
      <c r="GX9" s="311"/>
      <c r="GY9" s="311"/>
      <c r="GZ9" s="311"/>
      <c r="HA9" s="311"/>
      <c r="HB9" s="311"/>
      <c r="HC9" s="311"/>
      <c r="HD9" s="311"/>
      <c r="HE9" s="311"/>
      <c r="HF9" s="311"/>
      <c r="HG9" s="311"/>
      <c r="HH9" s="311"/>
      <c r="HI9" s="311"/>
      <c r="HJ9" s="311"/>
      <c r="HK9" s="311"/>
      <c r="HL9" s="311"/>
      <c r="HM9" s="311"/>
      <c r="HN9" s="311"/>
      <c r="HO9" s="311"/>
      <c r="HP9" s="311"/>
      <c r="HQ9" s="311"/>
      <c r="HR9" s="311"/>
      <c r="HS9" s="311"/>
      <c r="HT9" s="311"/>
      <c r="HU9" s="311"/>
      <c r="HV9" s="311"/>
      <c r="HW9" s="311"/>
      <c r="HX9" s="311"/>
      <c r="HY9" s="311"/>
      <c r="HZ9" s="311"/>
      <c r="IA9" s="311"/>
      <c r="IB9" s="311"/>
      <c r="IC9" s="311"/>
      <c r="ID9" s="311"/>
      <c r="IE9" s="311"/>
      <c r="IF9" s="311"/>
      <c r="IG9" s="311"/>
      <c r="IH9" s="311"/>
      <c r="II9" s="311"/>
    </row>
    <row r="10" spans="1:243" s="313" customFormat="1" ht="26.25" customHeight="1">
      <c r="A10" s="310" t="s">
        <v>5</v>
      </c>
      <c r="B10" s="311">
        <v>279</v>
      </c>
      <c r="C10" s="311">
        <f t="shared" si="1"/>
        <v>106</v>
      </c>
      <c r="D10" s="311">
        <v>40</v>
      </c>
      <c r="E10" s="311">
        <v>0</v>
      </c>
      <c r="F10" s="311">
        <v>32</v>
      </c>
      <c r="G10" s="311">
        <v>7</v>
      </c>
      <c r="H10" s="311">
        <v>1</v>
      </c>
      <c r="I10" s="311">
        <v>3</v>
      </c>
      <c r="J10" s="311">
        <v>2</v>
      </c>
      <c r="K10" s="311">
        <v>4</v>
      </c>
      <c r="L10" s="311">
        <v>0</v>
      </c>
      <c r="M10" s="311">
        <v>0</v>
      </c>
      <c r="N10" s="311">
        <f t="shared" si="2"/>
        <v>49</v>
      </c>
      <c r="O10" s="311">
        <v>0</v>
      </c>
      <c r="P10" s="311">
        <v>3</v>
      </c>
      <c r="Q10" s="311">
        <v>0</v>
      </c>
      <c r="R10" s="311">
        <f t="shared" si="3"/>
        <v>3</v>
      </c>
      <c r="S10" s="311">
        <v>0</v>
      </c>
      <c r="T10" s="311">
        <v>14</v>
      </c>
      <c r="U10" s="312"/>
      <c r="V10" s="312"/>
      <c r="W10" s="312"/>
      <c r="X10" s="317"/>
      <c r="Y10" s="312"/>
      <c r="Z10" s="312"/>
      <c r="AA10" s="312"/>
      <c r="AB10" s="312"/>
      <c r="AC10" s="312"/>
      <c r="AD10" s="312"/>
      <c r="AE10" s="312"/>
      <c r="AF10" s="312"/>
      <c r="AG10" s="312"/>
      <c r="AH10" s="312"/>
      <c r="AI10" s="312"/>
      <c r="AJ10" s="312"/>
      <c r="AK10" s="312"/>
      <c r="AL10" s="312"/>
      <c r="AM10" s="312"/>
      <c r="AN10" s="312"/>
      <c r="AO10" s="312"/>
      <c r="AP10" s="312"/>
      <c r="AQ10" s="312"/>
      <c r="AR10" s="312"/>
      <c r="AS10" s="312"/>
      <c r="AT10" s="312"/>
      <c r="AU10" s="312"/>
      <c r="AV10" s="312"/>
      <c r="AW10" s="312"/>
      <c r="AX10" s="312"/>
      <c r="AY10" s="312"/>
      <c r="AZ10" s="312"/>
      <c r="BA10" s="312"/>
      <c r="BB10" s="312"/>
      <c r="BC10" s="312"/>
      <c r="BD10" s="312"/>
      <c r="BE10" s="312"/>
      <c r="BF10" s="312"/>
      <c r="BG10" s="312"/>
      <c r="BH10" s="312"/>
      <c r="BI10" s="312"/>
      <c r="BJ10" s="312"/>
      <c r="BK10" s="312"/>
      <c r="BL10" s="312"/>
      <c r="BM10" s="312"/>
      <c r="BN10" s="312"/>
      <c r="BO10" s="312"/>
      <c r="BP10" s="312"/>
      <c r="BQ10" s="312"/>
      <c r="BR10" s="312"/>
      <c r="BS10" s="312"/>
      <c r="BT10" s="312"/>
      <c r="BU10" s="312"/>
      <c r="BV10" s="312"/>
      <c r="BW10" s="312"/>
      <c r="BX10" s="312"/>
      <c r="BY10" s="312"/>
      <c r="BZ10" s="312"/>
      <c r="CA10" s="312"/>
      <c r="CB10" s="312"/>
      <c r="CC10" s="312"/>
      <c r="CD10" s="312"/>
      <c r="CE10" s="312"/>
      <c r="CF10" s="312"/>
      <c r="CG10" s="312"/>
      <c r="CH10" s="312"/>
      <c r="CI10" s="312"/>
      <c r="CJ10" s="312"/>
      <c r="CK10" s="312"/>
      <c r="CL10" s="312"/>
      <c r="CM10" s="312"/>
      <c r="CN10" s="312"/>
      <c r="CO10" s="312"/>
      <c r="CP10" s="312"/>
      <c r="CQ10" s="312"/>
      <c r="CR10" s="312"/>
      <c r="CS10" s="312"/>
      <c r="CT10" s="312"/>
      <c r="CU10" s="312"/>
      <c r="CV10" s="312"/>
      <c r="CW10" s="312"/>
      <c r="CX10" s="312"/>
      <c r="CY10" s="312"/>
      <c r="CZ10" s="312"/>
      <c r="DA10" s="312"/>
      <c r="DB10" s="312"/>
      <c r="DC10" s="312"/>
      <c r="DD10" s="312"/>
      <c r="DE10" s="312"/>
      <c r="DF10" s="312"/>
      <c r="DG10" s="312"/>
      <c r="DH10" s="312"/>
      <c r="DI10" s="312"/>
      <c r="DJ10" s="312"/>
      <c r="DK10" s="312"/>
      <c r="DL10" s="312"/>
      <c r="DM10" s="312"/>
      <c r="DN10" s="312"/>
      <c r="DO10" s="312"/>
      <c r="DP10" s="312"/>
      <c r="DQ10" s="312"/>
      <c r="DR10" s="312"/>
      <c r="DS10" s="312"/>
      <c r="DT10" s="312"/>
      <c r="DU10" s="312"/>
      <c r="DV10" s="312"/>
      <c r="DW10" s="312"/>
      <c r="DX10" s="312"/>
      <c r="DY10" s="312"/>
      <c r="DZ10" s="312"/>
      <c r="EA10" s="312"/>
      <c r="EB10" s="312"/>
      <c r="EC10" s="312"/>
      <c r="ED10" s="312"/>
      <c r="EE10" s="312"/>
      <c r="EF10" s="312"/>
      <c r="EG10" s="312"/>
      <c r="EH10" s="312"/>
      <c r="EI10" s="312"/>
      <c r="EJ10" s="312"/>
      <c r="EK10" s="312"/>
      <c r="EL10" s="312"/>
      <c r="EM10" s="312"/>
      <c r="EN10" s="312"/>
      <c r="EO10" s="312"/>
      <c r="EP10" s="312"/>
      <c r="EQ10" s="312"/>
      <c r="ER10" s="312"/>
      <c r="ES10" s="312"/>
      <c r="ET10" s="312"/>
      <c r="EU10" s="312"/>
      <c r="EV10" s="312"/>
      <c r="EW10" s="312"/>
      <c r="EX10" s="312"/>
      <c r="EY10" s="312"/>
      <c r="EZ10" s="312"/>
      <c r="FA10" s="312"/>
      <c r="FB10" s="312"/>
      <c r="FC10" s="312"/>
      <c r="FD10" s="312"/>
      <c r="FE10" s="312"/>
      <c r="FF10" s="312"/>
      <c r="FG10" s="312"/>
      <c r="FH10" s="312"/>
      <c r="FI10" s="312"/>
      <c r="FJ10" s="312"/>
      <c r="FK10" s="312"/>
      <c r="FL10" s="312"/>
      <c r="FM10" s="312"/>
      <c r="FN10" s="312"/>
      <c r="FO10" s="312"/>
      <c r="FP10" s="312"/>
      <c r="FQ10" s="312"/>
      <c r="FR10" s="312"/>
      <c r="FS10" s="312"/>
      <c r="FT10" s="312"/>
      <c r="FU10" s="312"/>
      <c r="FV10" s="312"/>
      <c r="FW10" s="312"/>
      <c r="FX10" s="312"/>
      <c r="FY10" s="312"/>
      <c r="FZ10" s="312"/>
      <c r="GA10" s="312"/>
      <c r="GB10" s="312"/>
      <c r="GC10" s="312"/>
      <c r="GD10" s="312"/>
      <c r="GE10" s="312"/>
      <c r="GF10" s="312"/>
      <c r="GG10" s="312"/>
      <c r="GH10" s="312"/>
      <c r="GI10" s="312"/>
      <c r="GJ10" s="312"/>
      <c r="GK10" s="312"/>
      <c r="GL10" s="312"/>
      <c r="GM10" s="312"/>
      <c r="GN10" s="312"/>
      <c r="GO10" s="312"/>
      <c r="GP10" s="312"/>
      <c r="GQ10" s="312"/>
      <c r="GR10" s="312"/>
      <c r="GS10" s="312"/>
      <c r="GT10" s="312"/>
      <c r="GU10" s="312"/>
      <c r="GV10" s="312"/>
      <c r="GW10" s="312"/>
      <c r="GX10" s="312"/>
      <c r="GY10" s="312"/>
      <c r="GZ10" s="312"/>
      <c r="HA10" s="312"/>
      <c r="HB10" s="312"/>
      <c r="HC10" s="312"/>
      <c r="HD10" s="312"/>
      <c r="HE10" s="312"/>
      <c r="HF10" s="312"/>
      <c r="HG10" s="312"/>
      <c r="HH10" s="312"/>
      <c r="HI10" s="312"/>
      <c r="HJ10" s="312"/>
      <c r="HK10" s="312"/>
      <c r="HL10" s="312"/>
      <c r="HM10" s="312"/>
      <c r="HN10" s="312"/>
      <c r="HO10" s="312"/>
      <c r="HP10" s="312"/>
      <c r="HQ10" s="312"/>
      <c r="HR10" s="312"/>
      <c r="HS10" s="312"/>
      <c r="HT10" s="312"/>
      <c r="HU10" s="312"/>
      <c r="HV10" s="312"/>
      <c r="HW10" s="312"/>
      <c r="HX10" s="312"/>
      <c r="HY10" s="312"/>
      <c r="HZ10" s="312"/>
      <c r="IA10" s="312"/>
      <c r="IB10" s="312"/>
      <c r="IC10" s="312"/>
      <c r="ID10" s="312"/>
      <c r="IE10" s="312"/>
      <c r="IF10" s="312"/>
      <c r="IG10" s="312"/>
      <c r="IH10" s="312"/>
      <c r="II10" s="312"/>
    </row>
    <row r="11" spans="1:243" s="313" customFormat="1" ht="26.25" customHeight="1">
      <c r="A11" s="310" t="s">
        <v>6</v>
      </c>
      <c r="B11" s="311">
        <v>217</v>
      </c>
      <c r="C11" s="311">
        <f t="shared" si="1"/>
        <v>127</v>
      </c>
      <c r="D11" s="311">
        <v>58</v>
      </c>
      <c r="E11" s="311">
        <v>2</v>
      </c>
      <c r="F11" s="311">
        <v>23</v>
      </c>
      <c r="G11" s="311">
        <v>12</v>
      </c>
      <c r="H11" s="311">
        <v>2</v>
      </c>
      <c r="I11" s="311">
        <v>2</v>
      </c>
      <c r="J11" s="311">
        <v>0</v>
      </c>
      <c r="K11" s="311">
        <v>2</v>
      </c>
      <c r="L11" s="311">
        <v>0</v>
      </c>
      <c r="M11" s="311">
        <v>0</v>
      </c>
      <c r="N11" s="311">
        <f t="shared" si="2"/>
        <v>43</v>
      </c>
      <c r="O11" s="311">
        <v>0</v>
      </c>
      <c r="P11" s="311">
        <v>1</v>
      </c>
      <c r="Q11" s="311">
        <v>2</v>
      </c>
      <c r="R11" s="311">
        <f t="shared" si="3"/>
        <v>3</v>
      </c>
      <c r="S11" s="311">
        <v>1</v>
      </c>
      <c r="T11" s="311">
        <v>22</v>
      </c>
      <c r="U11" s="311"/>
      <c r="V11" s="311"/>
      <c r="W11" s="311"/>
      <c r="X11" s="317"/>
      <c r="Y11" s="311"/>
      <c r="Z11" s="311"/>
      <c r="AA11" s="311"/>
      <c r="AB11" s="311"/>
      <c r="AC11" s="311"/>
      <c r="AD11" s="311"/>
      <c r="AE11" s="311"/>
      <c r="AF11" s="311"/>
      <c r="AG11" s="311"/>
      <c r="AH11" s="311"/>
      <c r="AI11" s="311"/>
      <c r="AJ11" s="311"/>
      <c r="AK11" s="311"/>
      <c r="AL11" s="311"/>
      <c r="AM11" s="311"/>
      <c r="AN11" s="311"/>
      <c r="AO11" s="311"/>
      <c r="AP11" s="311"/>
      <c r="AQ11" s="311"/>
      <c r="AR11" s="311"/>
      <c r="AS11" s="311"/>
      <c r="AT11" s="311"/>
      <c r="AU11" s="311"/>
      <c r="AV11" s="311"/>
      <c r="AW11" s="311"/>
      <c r="AX11" s="311"/>
      <c r="AY11" s="311"/>
      <c r="AZ11" s="311"/>
      <c r="BA11" s="311"/>
      <c r="BB11" s="311"/>
      <c r="BC11" s="311"/>
      <c r="BD11" s="311"/>
      <c r="BE11" s="311"/>
      <c r="BF11" s="311"/>
      <c r="BG11" s="311"/>
      <c r="BH11" s="311"/>
      <c r="BI11" s="311"/>
      <c r="BJ11" s="311"/>
      <c r="BK11" s="311"/>
      <c r="BL11" s="311"/>
      <c r="BM11" s="311"/>
      <c r="BN11" s="311"/>
      <c r="BO11" s="311"/>
      <c r="BP11" s="311"/>
      <c r="BQ11" s="311"/>
      <c r="BR11" s="311"/>
      <c r="BS11" s="311"/>
      <c r="BT11" s="311"/>
      <c r="BU11" s="311"/>
      <c r="BV11" s="311"/>
      <c r="BW11" s="311"/>
      <c r="BX11" s="311"/>
      <c r="BY11" s="311"/>
      <c r="BZ11" s="311"/>
      <c r="CA11" s="311"/>
      <c r="CB11" s="311"/>
      <c r="CC11" s="311"/>
      <c r="CD11" s="311"/>
      <c r="CE11" s="311"/>
      <c r="CF11" s="311"/>
      <c r="CG11" s="311"/>
      <c r="CH11" s="311"/>
      <c r="CI11" s="311"/>
      <c r="CJ11" s="311"/>
      <c r="CK11" s="311"/>
      <c r="CL11" s="311"/>
      <c r="CM11" s="311"/>
      <c r="CN11" s="311"/>
      <c r="CO11" s="311"/>
      <c r="CP11" s="311"/>
      <c r="CQ11" s="311"/>
      <c r="CR11" s="311"/>
      <c r="CS11" s="311"/>
      <c r="CT11" s="311"/>
      <c r="CU11" s="311"/>
      <c r="CV11" s="311"/>
      <c r="CW11" s="311"/>
      <c r="CX11" s="311"/>
      <c r="CY11" s="311"/>
      <c r="CZ11" s="311"/>
      <c r="DA11" s="311"/>
      <c r="DB11" s="311"/>
      <c r="DC11" s="311"/>
      <c r="DD11" s="311"/>
      <c r="DE11" s="311"/>
      <c r="DF11" s="311"/>
      <c r="DG11" s="311"/>
      <c r="DH11" s="311"/>
      <c r="DI11" s="311"/>
      <c r="DJ11" s="311"/>
      <c r="DK11" s="311"/>
      <c r="DL11" s="311"/>
      <c r="DM11" s="311"/>
      <c r="DN11" s="311"/>
      <c r="DO11" s="311"/>
      <c r="DP11" s="311"/>
      <c r="DQ11" s="311"/>
      <c r="DR11" s="311"/>
      <c r="DS11" s="311"/>
      <c r="DT11" s="311"/>
      <c r="DU11" s="311"/>
      <c r="DV11" s="311"/>
      <c r="DW11" s="311"/>
      <c r="DX11" s="311"/>
      <c r="DY11" s="311"/>
      <c r="DZ11" s="311"/>
      <c r="EA11" s="311"/>
      <c r="EB11" s="311"/>
      <c r="EC11" s="311"/>
      <c r="ED11" s="311"/>
      <c r="EE11" s="311"/>
      <c r="EF11" s="311"/>
      <c r="EG11" s="311"/>
      <c r="EH11" s="311"/>
      <c r="EI11" s="311"/>
      <c r="EJ11" s="311"/>
      <c r="EK11" s="311"/>
      <c r="EL11" s="311"/>
      <c r="EM11" s="311"/>
      <c r="EN11" s="311"/>
      <c r="EO11" s="311"/>
      <c r="EP11" s="311"/>
      <c r="EQ11" s="311"/>
      <c r="ER11" s="311"/>
      <c r="ES11" s="311"/>
      <c r="ET11" s="311"/>
      <c r="EU11" s="311"/>
      <c r="EV11" s="311"/>
      <c r="EW11" s="311"/>
      <c r="EX11" s="311"/>
      <c r="EY11" s="311"/>
      <c r="EZ11" s="311"/>
      <c r="FA11" s="311"/>
      <c r="FB11" s="311"/>
      <c r="FC11" s="311"/>
      <c r="FD11" s="311"/>
      <c r="FE11" s="311"/>
      <c r="FF11" s="311"/>
      <c r="FG11" s="311"/>
      <c r="FH11" s="311"/>
      <c r="FI11" s="311"/>
      <c r="FJ11" s="311"/>
      <c r="FK11" s="311"/>
      <c r="FL11" s="311"/>
      <c r="FM11" s="311"/>
      <c r="FN11" s="311"/>
      <c r="FO11" s="311"/>
      <c r="FP11" s="311"/>
      <c r="FQ11" s="311"/>
      <c r="FR11" s="311"/>
      <c r="FS11" s="311"/>
      <c r="FT11" s="311"/>
      <c r="FU11" s="311"/>
      <c r="FV11" s="311"/>
      <c r="FW11" s="311"/>
      <c r="FX11" s="311"/>
      <c r="FY11" s="311"/>
      <c r="FZ11" s="311"/>
      <c r="GA11" s="311"/>
      <c r="GB11" s="311"/>
      <c r="GC11" s="311"/>
      <c r="GD11" s="311"/>
      <c r="GE11" s="311"/>
      <c r="GF11" s="311"/>
      <c r="GG11" s="311"/>
      <c r="GH11" s="311"/>
      <c r="GI11" s="311"/>
      <c r="GJ11" s="311"/>
      <c r="GK11" s="311"/>
      <c r="GL11" s="311"/>
      <c r="GM11" s="311"/>
      <c r="GN11" s="311"/>
      <c r="GO11" s="311"/>
      <c r="GP11" s="311"/>
      <c r="GQ11" s="311"/>
      <c r="GR11" s="311"/>
      <c r="GS11" s="311"/>
      <c r="GT11" s="311"/>
      <c r="GU11" s="311"/>
      <c r="GV11" s="311"/>
      <c r="GW11" s="311"/>
      <c r="GX11" s="311"/>
      <c r="GY11" s="311"/>
      <c r="GZ11" s="311"/>
      <c r="HA11" s="311"/>
      <c r="HB11" s="311"/>
      <c r="HC11" s="311"/>
      <c r="HD11" s="311"/>
      <c r="HE11" s="311"/>
      <c r="HF11" s="311"/>
      <c r="HG11" s="311"/>
      <c r="HH11" s="311"/>
      <c r="HI11" s="311"/>
      <c r="HJ11" s="311"/>
      <c r="HK11" s="311"/>
      <c r="HL11" s="311"/>
      <c r="HM11" s="311"/>
      <c r="HN11" s="311"/>
      <c r="HO11" s="311"/>
      <c r="HP11" s="311"/>
      <c r="HQ11" s="311"/>
      <c r="HR11" s="311"/>
      <c r="HS11" s="311"/>
      <c r="HT11" s="311"/>
      <c r="HU11" s="311"/>
      <c r="HV11" s="311"/>
      <c r="HW11" s="311"/>
      <c r="HX11" s="311"/>
      <c r="HY11" s="311"/>
      <c r="HZ11" s="311"/>
      <c r="IA11" s="311"/>
      <c r="IB11" s="311"/>
      <c r="IC11" s="311"/>
      <c r="ID11" s="311"/>
      <c r="IE11" s="311"/>
      <c r="IF11" s="311"/>
      <c r="IG11" s="311"/>
      <c r="IH11" s="311"/>
      <c r="II11" s="311"/>
    </row>
    <row r="12" spans="1:243" s="313" customFormat="1" ht="26.25" customHeight="1">
      <c r="A12" s="310" t="s">
        <v>36</v>
      </c>
      <c r="B12" s="311">
        <v>220</v>
      </c>
      <c r="C12" s="311">
        <f t="shared" si="1"/>
        <v>113</v>
      </c>
      <c r="D12" s="311">
        <v>46</v>
      </c>
      <c r="E12" s="311">
        <v>4</v>
      </c>
      <c r="F12" s="311">
        <v>31</v>
      </c>
      <c r="G12" s="311">
        <v>14</v>
      </c>
      <c r="H12" s="311">
        <v>0</v>
      </c>
      <c r="I12" s="311">
        <v>2</v>
      </c>
      <c r="J12" s="311">
        <v>0</v>
      </c>
      <c r="K12" s="311">
        <v>0</v>
      </c>
      <c r="L12" s="311">
        <v>1</v>
      </c>
      <c r="M12" s="311">
        <v>0</v>
      </c>
      <c r="N12" s="311">
        <f t="shared" si="2"/>
        <v>52</v>
      </c>
      <c r="O12" s="311">
        <v>0</v>
      </c>
      <c r="P12" s="311">
        <v>1</v>
      </c>
      <c r="Q12" s="311">
        <v>1</v>
      </c>
      <c r="R12" s="311">
        <f t="shared" si="3"/>
        <v>2</v>
      </c>
      <c r="S12" s="311">
        <v>0</v>
      </c>
      <c r="T12" s="311">
        <v>13</v>
      </c>
      <c r="U12" s="314"/>
      <c r="V12" s="314"/>
      <c r="W12" s="314"/>
      <c r="X12" s="317"/>
      <c r="Y12" s="314"/>
      <c r="Z12" s="314"/>
      <c r="AA12" s="314"/>
      <c r="AB12" s="314"/>
      <c r="AC12" s="314"/>
      <c r="AD12" s="314"/>
      <c r="AE12" s="314"/>
      <c r="AF12" s="314"/>
      <c r="AG12" s="314"/>
      <c r="AH12" s="314"/>
      <c r="AI12" s="314"/>
      <c r="AJ12" s="314"/>
      <c r="AK12" s="314"/>
      <c r="AL12" s="314"/>
      <c r="AM12" s="314"/>
      <c r="AN12" s="314"/>
      <c r="AO12" s="314"/>
      <c r="AP12" s="314"/>
      <c r="AQ12" s="314"/>
      <c r="AR12" s="314"/>
      <c r="AS12" s="314"/>
      <c r="AT12" s="314"/>
      <c r="AU12" s="314"/>
      <c r="AV12" s="314"/>
      <c r="AW12" s="314"/>
      <c r="AX12" s="314"/>
      <c r="AY12" s="314"/>
      <c r="AZ12" s="314"/>
      <c r="BA12" s="314"/>
      <c r="BB12" s="314"/>
      <c r="BC12" s="314"/>
      <c r="BD12" s="314"/>
      <c r="BE12" s="314"/>
      <c r="BF12" s="314"/>
      <c r="BG12" s="314"/>
      <c r="BH12" s="314"/>
      <c r="BI12" s="314"/>
      <c r="BJ12" s="314"/>
      <c r="BK12" s="314"/>
      <c r="BL12" s="314"/>
      <c r="BM12" s="314"/>
      <c r="BN12" s="314"/>
      <c r="BO12" s="314"/>
      <c r="BP12" s="314"/>
      <c r="BQ12" s="314"/>
      <c r="BR12" s="314"/>
      <c r="BS12" s="314"/>
      <c r="BT12" s="314"/>
      <c r="BU12" s="314"/>
      <c r="BV12" s="314"/>
      <c r="BW12" s="314"/>
      <c r="BX12" s="314"/>
      <c r="BY12" s="314"/>
      <c r="BZ12" s="314"/>
      <c r="CA12" s="314"/>
      <c r="CB12" s="314"/>
      <c r="CC12" s="314"/>
      <c r="CD12" s="314"/>
      <c r="CE12" s="314"/>
      <c r="CF12" s="314"/>
      <c r="CG12" s="314"/>
      <c r="CH12" s="314"/>
      <c r="CI12" s="314"/>
      <c r="CJ12" s="314"/>
      <c r="CK12" s="314"/>
      <c r="CL12" s="314"/>
      <c r="CM12" s="314"/>
      <c r="CN12" s="314"/>
      <c r="CO12" s="314"/>
      <c r="CP12" s="314"/>
      <c r="CQ12" s="314"/>
      <c r="CR12" s="314"/>
      <c r="CS12" s="314"/>
      <c r="CT12" s="314"/>
      <c r="CU12" s="314"/>
      <c r="CV12" s="314"/>
      <c r="CW12" s="314"/>
      <c r="CX12" s="314"/>
      <c r="CY12" s="314"/>
      <c r="CZ12" s="314"/>
      <c r="DA12" s="314"/>
      <c r="DB12" s="314"/>
      <c r="DC12" s="314"/>
      <c r="DD12" s="314"/>
      <c r="DE12" s="314"/>
      <c r="DF12" s="314"/>
      <c r="DG12" s="314"/>
      <c r="DH12" s="314"/>
      <c r="DI12" s="314"/>
      <c r="DJ12" s="314"/>
      <c r="DK12" s="314"/>
      <c r="DL12" s="314"/>
      <c r="DM12" s="314"/>
      <c r="DN12" s="314"/>
      <c r="DO12" s="314"/>
      <c r="DP12" s="314"/>
      <c r="DQ12" s="314"/>
      <c r="DR12" s="314"/>
      <c r="DS12" s="314"/>
      <c r="DT12" s="314"/>
      <c r="DU12" s="314"/>
      <c r="DV12" s="314"/>
      <c r="DW12" s="314"/>
      <c r="DX12" s="314"/>
      <c r="DY12" s="314"/>
      <c r="DZ12" s="314"/>
      <c r="EA12" s="314"/>
      <c r="EB12" s="314"/>
      <c r="EC12" s="314"/>
      <c r="ED12" s="314"/>
      <c r="EE12" s="314"/>
      <c r="EF12" s="314"/>
      <c r="EG12" s="314"/>
      <c r="EH12" s="314"/>
      <c r="EI12" s="314"/>
      <c r="EJ12" s="314"/>
      <c r="EK12" s="314"/>
      <c r="EL12" s="314"/>
      <c r="EM12" s="314"/>
      <c r="EN12" s="314"/>
      <c r="EO12" s="314"/>
      <c r="EP12" s="314"/>
      <c r="EQ12" s="314"/>
      <c r="ER12" s="314"/>
      <c r="ES12" s="314"/>
      <c r="ET12" s="314"/>
      <c r="EU12" s="314"/>
      <c r="EV12" s="314"/>
      <c r="EW12" s="314"/>
      <c r="EX12" s="314"/>
      <c r="EY12" s="314"/>
      <c r="EZ12" s="314"/>
      <c r="FA12" s="314"/>
      <c r="FB12" s="314"/>
      <c r="FC12" s="314"/>
      <c r="FD12" s="314"/>
      <c r="FE12" s="314"/>
      <c r="FF12" s="314"/>
      <c r="FG12" s="314"/>
      <c r="FH12" s="314"/>
      <c r="FI12" s="314"/>
      <c r="FJ12" s="314"/>
      <c r="FK12" s="314"/>
      <c r="FL12" s="314"/>
      <c r="FM12" s="314"/>
      <c r="FN12" s="314"/>
      <c r="FO12" s="314"/>
      <c r="FP12" s="314"/>
      <c r="FQ12" s="314"/>
      <c r="FR12" s="314"/>
      <c r="FS12" s="314"/>
      <c r="FT12" s="314"/>
      <c r="FU12" s="314"/>
      <c r="FV12" s="314"/>
      <c r="FW12" s="314"/>
      <c r="FX12" s="314"/>
      <c r="FY12" s="314"/>
      <c r="FZ12" s="314"/>
      <c r="GA12" s="314"/>
      <c r="GB12" s="314"/>
      <c r="GC12" s="314"/>
      <c r="GD12" s="314"/>
      <c r="GE12" s="314"/>
      <c r="GF12" s="314"/>
      <c r="GG12" s="314"/>
      <c r="GH12" s="314"/>
      <c r="GI12" s="314"/>
      <c r="GJ12" s="314"/>
      <c r="GK12" s="314"/>
      <c r="GL12" s="314"/>
      <c r="GM12" s="314"/>
      <c r="GN12" s="314"/>
      <c r="GO12" s="314"/>
      <c r="GP12" s="314"/>
      <c r="GQ12" s="314"/>
      <c r="GR12" s="314"/>
      <c r="GS12" s="314"/>
      <c r="GT12" s="314"/>
      <c r="GU12" s="314"/>
      <c r="GV12" s="314"/>
      <c r="GW12" s="314"/>
      <c r="GX12" s="314"/>
      <c r="GY12" s="314"/>
      <c r="GZ12" s="314"/>
      <c r="HA12" s="314"/>
      <c r="HB12" s="314"/>
      <c r="HC12" s="314"/>
      <c r="HD12" s="314"/>
      <c r="HE12" s="314"/>
      <c r="HF12" s="314"/>
      <c r="HG12" s="314"/>
      <c r="HH12" s="314"/>
      <c r="HI12" s="314"/>
      <c r="HJ12" s="314"/>
      <c r="HK12" s="314"/>
      <c r="HL12" s="314"/>
      <c r="HM12" s="314"/>
      <c r="HN12" s="314"/>
      <c r="HO12" s="314"/>
      <c r="HP12" s="314"/>
      <c r="HQ12" s="314"/>
      <c r="HR12" s="314"/>
      <c r="HS12" s="314"/>
      <c r="HT12" s="314"/>
      <c r="HU12" s="314"/>
      <c r="HV12" s="314"/>
      <c r="HW12" s="314"/>
      <c r="HX12" s="314"/>
      <c r="HY12" s="314"/>
      <c r="HZ12" s="314"/>
      <c r="IA12" s="314"/>
      <c r="IB12" s="314"/>
      <c r="IC12" s="314"/>
      <c r="ID12" s="314"/>
      <c r="IE12" s="314"/>
      <c r="IF12" s="314"/>
      <c r="IG12" s="314"/>
      <c r="IH12" s="314"/>
      <c r="II12" s="314"/>
    </row>
    <row r="13" spans="1:243" s="313" customFormat="1" ht="26.25" customHeight="1">
      <c r="A13" s="310" t="s">
        <v>8</v>
      </c>
      <c r="B13" s="311">
        <v>325</v>
      </c>
      <c r="C13" s="311">
        <f t="shared" si="1"/>
        <v>110</v>
      </c>
      <c r="D13" s="311">
        <v>49</v>
      </c>
      <c r="E13" s="311">
        <v>3</v>
      </c>
      <c r="F13" s="311">
        <v>36</v>
      </c>
      <c r="G13" s="311">
        <v>11</v>
      </c>
      <c r="H13" s="311">
        <v>1</v>
      </c>
      <c r="I13" s="311">
        <v>2</v>
      </c>
      <c r="J13" s="311">
        <v>1</v>
      </c>
      <c r="K13" s="311">
        <v>0</v>
      </c>
      <c r="L13" s="311">
        <v>0</v>
      </c>
      <c r="M13" s="311">
        <v>0</v>
      </c>
      <c r="N13" s="311">
        <f t="shared" si="2"/>
        <v>54</v>
      </c>
      <c r="O13" s="311">
        <v>0</v>
      </c>
      <c r="P13" s="311">
        <v>1</v>
      </c>
      <c r="Q13" s="311">
        <v>0</v>
      </c>
      <c r="R13" s="311">
        <f t="shared" si="3"/>
        <v>1</v>
      </c>
      <c r="S13" s="311">
        <v>0</v>
      </c>
      <c r="T13" s="311">
        <v>6</v>
      </c>
      <c r="U13" s="311"/>
      <c r="V13" s="311"/>
      <c r="W13" s="311"/>
      <c r="X13" s="317"/>
      <c r="Y13" s="311"/>
      <c r="Z13" s="311"/>
      <c r="AA13" s="311"/>
      <c r="AB13" s="311"/>
      <c r="AC13" s="311"/>
      <c r="AD13" s="311"/>
      <c r="AE13" s="311"/>
      <c r="AF13" s="311"/>
      <c r="AG13" s="311"/>
      <c r="AH13" s="311"/>
      <c r="AI13" s="311"/>
      <c r="AJ13" s="311"/>
      <c r="AK13" s="311"/>
      <c r="AL13" s="311"/>
      <c r="AM13" s="311"/>
      <c r="AN13" s="311"/>
      <c r="AO13" s="311"/>
      <c r="AP13" s="311"/>
      <c r="AQ13" s="311"/>
      <c r="AR13" s="311"/>
      <c r="AS13" s="311"/>
      <c r="AT13" s="311"/>
      <c r="AU13" s="311"/>
      <c r="AV13" s="311"/>
      <c r="AW13" s="311"/>
      <c r="AX13" s="311"/>
      <c r="AY13" s="311"/>
      <c r="AZ13" s="311"/>
      <c r="BA13" s="311"/>
      <c r="BB13" s="311"/>
      <c r="BC13" s="311"/>
      <c r="BD13" s="311"/>
      <c r="BE13" s="311"/>
      <c r="BF13" s="311"/>
      <c r="BG13" s="311"/>
      <c r="BH13" s="311"/>
      <c r="BI13" s="311"/>
      <c r="BJ13" s="311"/>
      <c r="BK13" s="311"/>
      <c r="BL13" s="311"/>
      <c r="BM13" s="311"/>
      <c r="BN13" s="311"/>
      <c r="BO13" s="311"/>
      <c r="BP13" s="311"/>
      <c r="BQ13" s="311"/>
      <c r="BR13" s="311"/>
      <c r="BS13" s="311"/>
      <c r="BT13" s="311"/>
      <c r="BU13" s="311"/>
      <c r="BV13" s="311"/>
      <c r="BW13" s="311"/>
      <c r="BX13" s="311"/>
      <c r="BY13" s="311"/>
      <c r="BZ13" s="311"/>
      <c r="CA13" s="311"/>
      <c r="CB13" s="311"/>
      <c r="CC13" s="311"/>
      <c r="CD13" s="311"/>
      <c r="CE13" s="311"/>
      <c r="CF13" s="311"/>
      <c r="CG13" s="311"/>
      <c r="CH13" s="311"/>
      <c r="CI13" s="311"/>
      <c r="CJ13" s="311"/>
      <c r="CK13" s="311"/>
      <c r="CL13" s="311"/>
      <c r="CM13" s="311"/>
      <c r="CN13" s="311"/>
      <c r="CO13" s="311"/>
      <c r="CP13" s="311"/>
      <c r="CQ13" s="311"/>
      <c r="CR13" s="311"/>
      <c r="CS13" s="311"/>
      <c r="CT13" s="311"/>
      <c r="CU13" s="311"/>
      <c r="CV13" s="311"/>
      <c r="CW13" s="311"/>
      <c r="CX13" s="311"/>
      <c r="CY13" s="311"/>
      <c r="CZ13" s="311"/>
      <c r="DA13" s="311"/>
      <c r="DB13" s="311"/>
      <c r="DC13" s="311"/>
      <c r="DD13" s="311"/>
      <c r="DE13" s="311"/>
      <c r="DF13" s="311"/>
      <c r="DG13" s="311"/>
      <c r="DH13" s="311"/>
      <c r="DI13" s="311"/>
      <c r="DJ13" s="311"/>
      <c r="DK13" s="311"/>
      <c r="DL13" s="311"/>
      <c r="DM13" s="311"/>
      <c r="DN13" s="311"/>
      <c r="DO13" s="311"/>
      <c r="DP13" s="311"/>
      <c r="DQ13" s="311"/>
      <c r="DR13" s="311"/>
      <c r="DS13" s="311"/>
      <c r="DT13" s="311"/>
      <c r="DU13" s="311"/>
      <c r="DV13" s="311"/>
      <c r="DW13" s="311"/>
      <c r="DX13" s="311"/>
      <c r="DY13" s="311"/>
      <c r="DZ13" s="311"/>
      <c r="EA13" s="311"/>
      <c r="EB13" s="311"/>
      <c r="EC13" s="311"/>
      <c r="ED13" s="311"/>
      <c r="EE13" s="311"/>
      <c r="EF13" s="311"/>
      <c r="EG13" s="311"/>
      <c r="EH13" s="311"/>
      <c r="EI13" s="311"/>
      <c r="EJ13" s="311"/>
      <c r="EK13" s="311"/>
      <c r="EL13" s="311"/>
      <c r="EM13" s="311"/>
      <c r="EN13" s="311"/>
      <c r="EO13" s="311"/>
      <c r="EP13" s="311"/>
      <c r="EQ13" s="311"/>
      <c r="ER13" s="311"/>
      <c r="ES13" s="311"/>
      <c r="ET13" s="311"/>
      <c r="EU13" s="311"/>
      <c r="EV13" s="311"/>
      <c r="EW13" s="311"/>
      <c r="EX13" s="311"/>
      <c r="EY13" s="311"/>
      <c r="EZ13" s="311"/>
      <c r="FA13" s="311"/>
      <c r="FB13" s="311"/>
      <c r="FC13" s="311"/>
      <c r="FD13" s="311"/>
      <c r="FE13" s="311"/>
      <c r="FF13" s="311"/>
      <c r="FG13" s="311"/>
      <c r="FH13" s="311"/>
      <c r="FI13" s="311"/>
      <c r="FJ13" s="311"/>
      <c r="FK13" s="311"/>
      <c r="FL13" s="311"/>
      <c r="FM13" s="311"/>
      <c r="FN13" s="311"/>
      <c r="FO13" s="311"/>
      <c r="FP13" s="311"/>
      <c r="FQ13" s="311"/>
      <c r="FR13" s="311"/>
      <c r="FS13" s="311"/>
      <c r="FT13" s="311"/>
      <c r="FU13" s="311"/>
      <c r="FV13" s="311"/>
      <c r="FW13" s="311"/>
      <c r="FX13" s="311"/>
      <c r="FY13" s="311"/>
      <c r="FZ13" s="311"/>
      <c r="GA13" s="311"/>
      <c r="GB13" s="311"/>
      <c r="GC13" s="311"/>
      <c r="GD13" s="311"/>
      <c r="GE13" s="311"/>
      <c r="GF13" s="311"/>
      <c r="GG13" s="311"/>
      <c r="GH13" s="311"/>
      <c r="GI13" s="311"/>
      <c r="GJ13" s="311"/>
      <c r="GK13" s="311"/>
      <c r="GL13" s="311"/>
      <c r="GM13" s="311"/>
      <c r="GN13" s="311"/>
      <c r="GO13" s="311"/>
      <c r="GP13" s="311"/>
      <c r="GQ13" s="311"/>
      <c r="GR13" s="311"/>
      <c r="GS13" s="311"/>
      <c r="GT13" s="311"/>
      <c r="GU13" s="311"/>
      <c r="GV13" s="311"/>
      <c r="GW13" s="311"/>
      <c r="GX13" s="311"/>
      <c r="GY13" s="311"/>
      <c r="GZ13" s="311"/>
      <c r="HA13" s="311"/>
      <c r="HB13" s="311"/>
      <c r="HC13" s="311"/>
      <c r="HD13" s="311"/>
      <c r="HE13" s="311"/>
      <c r="HF13" s="311"/>
      <c r="HG13" s="311"/>
      <c r="HH13" s="311"/>
      <c r="HI13" s="311"/>
      <c r="HJ13" s="311"/>
      <c r="HK13" s="311"/>
      <c r="HL13" s="311"/>
      <c r="HM13" s="311"/>
      <c r="HN13" s="311"/>
      <c r="HO13" s="311"/>
      <c r="HP13" s="311"/>
      <c r="HQ13" s="311"/>
      <c r="HR13" s="311"/>
      <c r="HS13" s="311"/>
      <c r="HT13" s="311"/>
      <c r="HU13" s="311"/>
      <c r="HV13" s="311"/>
      <c r="HW13" s="311"/>
      <c r="HX13" s="311"/>
      <c r="HY13" s="311"/>
      <c r="HZ13" s="311"/>
      <c r="IA13" s="311"/>
      <c r="IB13" s="311"/>
      <c r="IC13" s="311"/>
      <c r="ID13" s="311"/>
      <c r="IE13" s="311"/>
      <c r="IF13" s="311"/>
      <c r="IG13" s="311"/>
      <c r="IH13" s="311"/>
      <c r="II13" s="311"/>
    </row>
    <row r="14" spans="1:243" s="313" customFormat="1" ht="26.25" customHeight="1">
      <c r="A14" s="310" t="s">
        <v>37</v>
      </c>
      <c r="B14" s="311">
        <v>246</v>
      </c>
      <c r="C14" s="311">
        <f t="shared" si="1"/>
        <v>194</v>
      </c>
      <c r="D14" s="311">
        <v>95</v>
      </c>
      <c r="E14" s="311">
        <v>6</v>
      </c>
      <c r="F14" s="311">
        <v>46</v>
      </c>
      <c r="G14" s="311">
        <v>14</v>
      </c>
      <c r="H14" s="311">
        <v>1</v>
      </c>
      <c r="I14" s="311">
        <v>3</v>
      </c>
      <c r="J14" s="311">
        <v>0</v>
      </c>
      <c r="K14" s="311">
        <v>4</v>
      </c>
      <c r="L14" s="311">
        <v>2</v>
      </c>
      <c r="M14" s="311">
        <v>0</v>
      </c>
      <c r="N14" s="311">
        <f t="shared" si="2"/>
        <v>76</v>
      </c>
      <c r="O14" s="311">
        <v>0</v>
      </c>
      <c r="P14" s="311">
        <v>1</v>
      </c>
      <c r="Q14" s="311">
        <v>0</v>
      </c>
      <c r="R14" s="311">
        <f t="shared" si="3"/>
        <v>1</v>
      </c>
      <c r="S14" s="311">
        <v>1</v>
      </c>
      <c r="T14" s="311">
        <v>21</v>
      </c>
      <c r="U14" s="311"/>
      <c r="V14" s="311"/>
      <c r="W14" s="311"/>
      <c r="X14" s="317"/>
      <c r="Y14" s="311"/>
      <c r="Z14" s="311"/>
      <c r="AA14" s="311"/>
      <c r="AB14" s="311"/>
      <c r="AC14" s="311"/>
      <c r="AD14" s="311"/>
      <c r="AE14" s="311"/>
      <c r="AF14" s="311"/>
      <c r="AG14" s="311"/>
      <c r="AH14" s="311"/>
      <c r="AI14" s="311"/>
      <c r="AJ14" s="311"/>
      <c r="AK14" s="311"/>
      <c r="AL14" s="311"/>
      <c r="AM14" s="311"/>
      <c r="AN14" s="311"/>
      <c r="AO14" s="311"/>
      <c r="AP14" s="311"/>
      <c r="AQ14" s="311"/>
      <c r="AR14" s="311"/>
      <c r="AS14" s="311"/>
      <c r="AT14" s="311"/>
      <c r="AU14" s="311"/>
      <c r="AV14" s="311"/>
      <c r="AW14" s="311"/>
      <c r="AX14" s="311"/>
      <c r="AY14" s="311"/>
      <c r="AZ14" s="311"/>
      <c r="BA14" s="311"/>
      <c r="BB14" s="311"/>
      <c r="BC14" s="311"/>
      <c r="BD14" s="311"/>
      <c r="BE14" s="311"/>
      <c r="BF14" s="311"/>
      <c r="BG14" s="311"/>
      <c r="BH14" s="311"/>
      <c r="BI14" s="311"/>
      <c r="BJ14" s="311"/>
      <c r="BK14" s="311"/>
      <c r="BL14" s="311"/>
      <c r="BM14" s="311"/>
      <c r="BN14" s="311"/>
      <c r="BO14" s="311"/>
      <c r="BP14" s="311"/>
      <c r="BQ14" s="311"/>
      <c r="BR14" s="311"/>
      <c r="BS14" s="311"/>
      <c r="BT14" s="311"/>
      <c r="BU14" s="311"/>
      <c r="BV14" s="311"/>
      <c r="BW14" s="311"/>
      <c r="BX14" s="311"/>
      <c r="BY14" s="311"/>
      <c r="BZ14" s="311"/>
      <c r="CA14" s="311"/>
      <c r="CB14" s="311"/>
      <c r="CC14" s="311"/>
      <c r="CD14" s="311"/>
      <c r="CE14" s="311"/>
      <c r="CF14" s="311"/>
      <c r="CG14" s="311"/>
      <c r="CH14" s="311"/>
      <c r="CI14" s="311"/>
      <c r="CJ14" s="311"/>
      <c r="CK14" s="311"/>
      <c r="CL14" s="311"/>
      <c r="CM14" s="311"/>
      <c r="CN14" s="311"/>
      <c r="CO14" s="311"/>
      <c r="CP14" s="311"/>
      <c r="CQ14" s="311"/>
      <c r="CR14" s="311"/>
      <c r="CS14" s="311"/>
      <c r="CT14" s="311"/>
      <c r="CU14" s="311"/>
      <c r="CV14" s="311"/>
      <c r="CW14" s="311"/>
      <c r="CX14" s="311"/>
      <c r="CY14" s="311"/>
      <c r="CZ14" s="311"/>
      <c r="DA14" s="311"/>
      <c r="DB14" s="311"/>
      <c r="DC14" s="311"/>
      <c r="DD14" s="311"/>
      <c r="DE14" s="311"/>
      <c r="DF14" s="311"/>
      <c r="DG14" s="311"/>
      <c r="DH14" s="311"/>
      <c r="DI14" s="311"/>
      <c r="DJ14" s="311"/>
      <c r="DK14" s="311"/>
      <c r="DL14" s="311"/>
      <c r="DM14" s="311"/>
      <c r="DN14" s="311"/>
      <c r="DO14" s="311"/>
      <c r="DP14" s="311"/>
      <c r="DQ14" s="311"/>
      <c r="DR14" s="311"/>
      <c r="DS14" s="311"/>
      <c r="DT14" s="311"/>
      <c r="DU14" s="311"/>
      <c r="DV14" s="311"/>
      <c r="DW14" s="311"/>
      <c r="DX14" s="311"/>
      <c r="DY14" s="311"/>
      <c r="DZ14" s="311"/>
      <c r="EA14" s="311"/>
      <c r="EB14" s="311"/>
      <c r="EC14" s="311"/>
      <c r="ED14" s="311"/>
      <c r="EE14" s="311"/>
      <c r="EF14" s="311"/>
      <c r="EG14" s="311"/>
      <c r="EH14" s="311"/>
      <c r="EI14" s="311"/>
      <c r="EJ14" s="311"/>
      <c r="EK14" s="311"/>
      <c r="EL14" s="311"/>
      <c r="EM14" s="311"/>
      <c r="EN14" s="311"/>
      <c r="EO14" s="311"/>
      <c r="EP14" s="311"/>
      <c r="EQ14" s="311"/>
      <c r="ER14" s="311"/>
      <c r="ES14" s="311"/>
      <c r="ET14" s="311"/>
      <c r="EU14" s="311"/>
      <c r="EV14" s="311"/>
      <c r="EW14" s="311"/>
      <c r="EX14" s="311"/>
      <c r="EY14" s="311"/>
      <c r="EZ14" s="311"/>
      <c r="FA14" s="311"/>
      <c r="FB14" s="311"/>
      <c r="FC14" s="311"/>
      <c r="FD14" s="311"/>
      <c r="FE14" s="311"/>
      <c r="FF14" s="311"/>
      <c r="FG14" s="311"/>
      <c r="FH14" s="311"/>
      <c r="FI14" s="311"/>
      <c r="FJ14" s="311"/>
      <c r="FK14" s="311"/>
      <c r="FL14" s="311"/>
      <c r="FM14" s="311"/>
      <c r="FN14" s="311"/>
      <c r="FO14" s="311"/>
      <c r="FP14" s="311"/>
      <c r="FQ14" s="311"/>
      <c r="FR14" s="311"/>
      <c r="FS14" s="311"/>
      <c r="FT14" s="311"/>
      <c r="FU14" s="311"/>
      <c r="FV14" s="311"/>
      <c r="FW14" s="311"/>
      <c r="FX14" s="311"/>
      <c r="FY14" s="311"/>
      <c r="FZ14" s="311"/>
      <c r="GA14" s="311"/>
      <c r="GB14" s="311"/>
      <c r="GC14" s="311"/>
      <c r="GD14" s="311"/>
      <c r="GE14" s="311"/>
      <c r="GF14" s="311"/>
      <c r="GG14" s="311"/>
      <c r="GH14" s="311"/>
      <c r="GI14" s="311"/>
      <c r="GJ14" s="311"/>
      <c r="GK14" s="311"/>
      <c r="GL14" s="311"/>
      <c r="GM14" s="311"/>
      <c r="GN14" s="311"/>
      <c r="GO14" s="311"/>
      <c r="GP14" s="311"/>
      <c r="GQ14" s="311"/>
      <c r="GR14" s="311"/>
      <c r="GS14" s="311"/>
      <c r="GT14" s="311"/>
      <c r="GU14" s="311"/>
      <c r="GV14" s="311"/>
      <c r="GW14" s="311"/>
      <c r="GX14" s="311"/>
      <c r="GY14" s="311"/>
      <c r="GZ14" s="311"/>
      <c r="HA14" s="311"/>
      <c r="HB14" s="311"/>
      <c r="HC14" s="311"/>
      <c r="HD14" s="311"/>
      <c r="HE14" s="311"/>
      <c r="HF14" s="311"/>
      <c r="HG14" s="311"/>
      <c r="HH14" s="311"/>
      <c r="HI14" s="311"/>
      <c r="HJ14" s="311"/>
      <c r="HK14" s="311"/>
      <c r="HL14" s="311"/>
      <c r="HM14" s="311"/>
      <c r="HN14" s="311"/>
      <c r="HO14" s="311"/>
      <c r="HP14" s="311"/>
      <c r="HQ14" s="311"/>
      <c r="HR14" s="311"/>
      <c r="HS14" s="311"/>
      <c r="HT14" s="311"/>
      <c r="HU14" s="311"/>
      <c r="HV14" s="311"/>
      <c r="HW14" s="311"/>
      <c r="HX14" s="311"/>
      <c r="HY14" s="311"/>
      <c r="HZ14" s="311"/>
      <c r="IA14" s="311"/>
      <c r="IB14" s="311"/>
      <c r="IC14" s="311"/>
      <c r="ID14" s="311"/>
      <c r="IE14" s="311"/>
      <c r="IF14" s="311"/>
      <c r="IG14" s="311"/>
      <c r="IH14" s="311"/>
      <c r="II14" s="311"/>
    </row>
    <row r="15" spans="1:243" s="313" customFormat="1" ht="26.25" customHeight="1">
      <c r="A15" s="310" t="s">
        <v>38</v>
      </c>
      <c r="B15" s="311">
        <v>204</v>
      </c>
      <c r="C15" s="311">
        <f t="shared" si="1"/>
        <v>119</v>
      </c>
      <c r="D15" s="311">
        <v>76</v>
      </c>
      <c r="E15" s="311">
        <v>7</v>
      </c>
      <c r="F15" s="311">
        <v>19</v>
      </c>
      <c r="G15" s="311">
        <v>5</v>
      </c>
      <c r="H15" s="311">
        <v>0</v>
      </c>
      <c r="I15" s="311">
        <v>2</v>
      </c>
      <c r="J15" s="311">
        <v>0</v>
      </c>
      <c r="K15" s="311">
        <v>4</v>
      </c>
      <c r="L15" s="311">
        <v>0</v>
      </c>
      <c r="M15" s="311">
        <v>0</v>
      </c>
      <c r="N15" s="311">
        <f t="shared" si="2"/>
        <v>37</v>
      </c>
      <c r="O15" s="311">
        <v>0</v>
      </c>
      <c r="P15" s="311">
        <v>0</v>
      </c>
      <c r="Q15" s="311">
        <v>0</v>
      </c>
      <c r="R15" s="311">
        <f t="shared" si="3"/>
        <v>0</v>
      </c>
      <c r="S15" s="311">
        <v>1</v>
      </c>
      <c r="T15" s="311">
        <v>5</v>
      </c>
      <c r="U15" s="311"/>
      <c r="V15" s="311"/>
      <c r="W15" s="311"/>
      <c r="X15" s="317"/>
      <c r="Y15" s="311"/>
      <c r="Z15" s="311"/>
      <c r="AA15" s="311"/>
      <c r="AB15" s="311"/>
      <c r="AC15" s="311"/>
      <c r="AD15" s="311"/>
      <c r="AE15" s="311"/>
      <c r="AF15" s="311"/>
      <c r="AG15" s="311"/>
      <c r="AH15" s="311"/>
      <c r="AI15" s="311"/>
      <c r="AJ15" s="311"/>
      <c r="AK15" s="311"/>
      <c r="AL15" s="311"/>
      <c r="AM15" s="311"/>
      <c r="AN15" s="311"/>
      <c r="AO15" s="311"/>
      <c r="AP15" s="311"/>
      <c r="AQ15" s="311"/>
      <c r="AR15" s="311"/>
      <c r="AS15" s="311"/>
      <c r="AT15" s="311"/>
      <c r="AU15" s="311"/>
      <c r="AV15" s="311"/>
      <c r="AW15" s="311"/>
      <c r="AX15" s="311"/>
      <c r="AY15" s="311"/>
      <c r="AZ15" s="311"/>
      <c r="BA15" s="311"/>
      <c r="BB15" s="311"/>
      <c r="BC15" s="311"/>
      <c r="BD15" s="311"/>
      <c r="BE15" s="311"/>
      <c r="BF15" s="311"/>
      <c r="BG15" s="311"/>
      <c r="BH15" s="311"/>
      <c r="BI15" s="311"/>
      <c r="BJ15" s="311"/>
      <c r="BK15" s="311"/>
      <c r="BL15" s="311"/>
      <c r="BM15" s="311"/>
      <c r="BN15" s="311"/>
      <c r="BO15" s="311"/>
      <c r="BP15" s="311"/>
      <c r="BQ15" s="311"/>
      <c r="BR15" s="311"/>
      <c r="BS15" s="311"/>
      <c r="BT15" s="311"/>
      <c r="BU15" s="311"/>
      <c r="BV15" s="311"/>
      <c r="BW15" s="311"/>
      <c r="BX15" s="311"/>
      <c r="BY15" s="311"/>
      <c r="BZ15" s="311"/>
      <c r="CA15" s="311"/>
      <c r="CB15" s="311"/>
      <c r="CC15" s="311"/>
      <c r="CD15" s="311"/>
      <c r="CE15" s="311"/>
      <c r="CF15" s="311"/>
      <c r="CG15" s="311"/>
      <c r="CH15" s="311"/>
      <c r="CI15" s="311"/>
      <c r="CJ15" s="311"/>
      <c r="CK15" s="311"/>
      <c r="CL15" s="311"/>
      <c r="CM15" s="311"/>
      <c r="CN15" s="311"/>
      <c r="CO15" s="311"/>
      <c r="CP15" s="311"/>
      <c r="CQ15" s="311"/>
      <c r="CR15" s="311"/>
      <c r="CS15" s="311"/>
      <c r="CT15" s="311"/>
      <c r="CU15" s="311"/>
      <c r="CV15" s="311"/>
      <c r="CW15" s="311"/>
      <c r="CX15" s="311"/>
      <c r="CY15" s="311"/>
      <c r="CZ15" s="311"/>
      <c r="DA15" s="311"/>
      <c r="DB15" s="311"/>
      <c r="DC15" s="311"/>
      <c r="DD15" s="311"/>
      <c r="DE15" s="311"/>
      <c r="DF15" s="311"/>
      <c r="DG15" s="311"/>
      <c r="DH15" s="311"/>
      <c r="DI15" s="311"/>
      <c r="DJ15" s="311"/>
      <c r="DK15" s="311"/>
      <c r="DL15" s="311"/>
      <c r="DM15" s="311"/>
      <c r="DN15" s="311"/>
      <c r="DO15" s="311"/>
      <c r="DP15" s="311"/>
      <c r="DQ15" s="311"/>
      <c r="DR15" s="311"/>
      <c r="DS15" s="311"/>
      <c r="DT15" s="311"/>
      <c r="DU15" s="311"/>
      <c r="DV15" s="311"/>
      <c r="DW15" s="311"/>
      <c r="DX15" s="311"/>
      <c r="DY15" s="311"/>
      <c r="DZ15" s="311"/>
      <c r="EA15" s="311"/>
      <c r="EB15" s="311"/>
      <c r="EC15" s="311"/>
      <c r="ED15" s="311"/>
      <c r="EE15" s="311"/>
      <c r="EF15" s="311"/>
      <c r="EG15" s="311"/>
      <c r="EH15" s="311"/>
      <c r="EI15" s="311"/>
      <c r="EJ15" s="311"/>
      <c r="EK15" s="311"/>
      <c r="EL15" s="311"/>
      <c r="EM15" s="311"/>
      <c r="EN15" s="311"/>
      <c r="EO15" s="311"/>
      <c r="EP15" s="311"/>
      <c r="EQ15" s="311"/>
      <c r="ER15" s="311"/>
      <c r="ES15" s="311"/>
      <c r="ET15" s="311"/>
      <c r="EU15" s="311"/>
      <c r="EV15" s="311"/>
      <c r="EW15" s="311"/>
      <c r="EX15" s="311"/>
      <c r="EY15" s="311"/>
      <c r="EZ15" s="311"/>
      <c r="FA15" s="311"/>
      <c r="FB15" s="311"/>
      <c r="FC15" s="311"/>
      <c r="FD15" s="311"/>
      <c r="FE15" s="311"/>
      <c r="FF15" s="311"/>
      <c r="FG15" s="311"/>
      <c r="FH15" s="311"/>
      <c r="FI15" s="311"/>
      <c r="FJ15" s="311"/>
      <c r="FK15" s="311"/>
      <c r="FL15" s="311"/>
      <c r="FM15" s="311"/>
      <c r="FN15" s="311"/>
      <c r="FO15" s="311"/>
      <c r="FP15" s="311"/>
      <c r="FQ15" s="311"/>
      <c r="FR15" s="311"/>
      <c r="FS15" s="311"/>
      <c r="FT15" s="311"/>
      <c r="FU15" s="311"/>
      <c r="FV15" s="311"/>
      <c r="FW15" s="311"/>
      <c r="FX15" s="311"/>
      <c r="FY15" s="311"/>
      <c r="FZ15" s="311"/>
      <c r="GA15" s="311"/>
      <c r="GB15" s="311"/>
      <c r="GC15" s="311"/>
      <c r="GD15" s="311"/>
      <c r="GE15" s="311"/>
      <c r="GF15" s="311"/>
      <c r="GG15" s="311"/>
      <c r="GH15" s="311"/>
      <c r="GI15" s="311"/>
      <c r="GJ15" s="311"/>
      <c r="GK15" s="311"/>
      <c r="GL15" s="311"/>
      <c r="GM15" s="311"/>
      <c r="GN15" s="311"/>
      <c r="GO15" s="311"/>
      <c r="GP15" s="311"/>
      <c r="GQ15" s="311"/>
      <c r="GR15" s="311"/>
      <c r="GS15" s="311"/>
      <c r="GT15" s="311"/>
      <c r="GU15" s="311"/>
      <c r="GV15" s="311"/>
      <c r="GW15" s="311"/>
      <c r="GX15" s="311"/>
      <c r="GY15" s="311"/>
      <c r="GZ15" s="311"/>
      <c r="HA15" s="311"/>
      <c r="HB15" s="311"/>
      <c r="HC15" s="311"/>
      <c r="HD15" s="311"/>
      <c r="HE15" s="311"/>
      <c r="HF15" s="311"/>
      <c r="HG15" s="311"/>
      <c r="HH15" s="311"/>
      <c r="HI15" s="311"/>
      <c r="HJ15" s="311"/>
      <c r="HK15" s="311"/>
      <c r="HL15" s="311"/>
      <c r="HM15" s="311"/>
      <c r="HN15" s="311"/>
      <c r="HO15" s="311"/>
      <c r="HP15" s="311"/>
      <c r="HQ15" s="311"/>
      <c r="HR15" s="311"/>
      <c r="HS15" s="311"/>
      <c r="HT15" s="311"/>
      <c r="HU15" s="311"/>
      <c r="HV15" s="311"/>
      <c r="HW15" s="311"/>
      <c r="HX15" s="311"/>
      <c r="HY15" s="311"/>
      <c r="HZ15" s="311"/>
      <c r="IA15" s="311"/>
      <c r="IB15" s="311"/>
      <c r="IC15" s="311"/>
      <c r="ID15" s="311"/>
      <c r="IE15" s="311"/>
      <c r="IF15" s="311"/>
      <c r="IG15" s="311"/>
      <c r="IH15" s="311"/>
      <c r="II15" s="311"/>
    </row>
    <row r="16" spans="1:243" s="313" customFormat="1" ht="26.25" customHeight="1">
      <c r="A16" s="310" t="s">
        <v>39</v>
      </c>
      <c r="B16" s="311">
        <v>103</v>
      </c>
      <c r="C16" s="311">
        <f t="shared" si="1"/>
        <v>50</v>
      </c>
      <c r="D16" s="311">
        <v>21</v>
      </c>
      <c r="E16" s="311">
        <v>2</v>
      </c>
      <c r="F16" s="311">
        <v>11</v>
      </c>
      <c r="G16" s="311">
        <v>7</v>
      </c>
      <c r="H16" s="311">
        <v>1</v>
      </c>
      <c r="I16" s="311">
        <v>0</v>
      </c>
      <c r="J16" s="311">
        <v>0</v>
      </c>
      <c r="K16" s="311">
        <v>0</v>
      </c>
      <c r="L16" s="311">
        <v>0</v>
      </c>
      <c r="M16" s="311">
        <v>0</v>
      </c>
      <c r="N16" s="311">
        <f t="shared" si="2"/>
        <v>21</v>
      </c>
      <c r="O16" s="311">
        <v>0</v>
      </c>
      <c r="P16" s="311">
        <v>3</v>
      </c>
      <c r="Q16" s="311">
        <v>0</v>
      </c>
      <c r="R16" s="311">
        <f t="shared" si="3"/>
        <v>3</v>
      </c>
      <c r="S16" s="311">
        <v>0</v>
      </c>
      <c r="T16" s="311">
        <v>5</v>
      </c>
      <c r="U16" s="314"/>
      <c r="V16" s="314"/>
      <c r="W16" s="314"/>
      <c r="X16" s="314"/>
      <c r="Y16" s="314"/>
      <c r="Z16" s="314"/>
      <c r="AA16" s="314"/>
      <c r="AB16" s="314"/>
      <c r="AC16" s="314"/>
      <c r="AD16" s="314"/>
      <c r="AE16" s="314"/>
      <c r="AF16" s="314"/>
      <c r="AG16" s="314"/>
      <c r="AH16" s="314"/>
      <c r="AI16" s="314"/>
      <c r="AJ16" s="314"/>
      <c r="AK16" s="314"/>
      <c r="AL16" s="314"/>
      <c r="AM16" s="314"/>
      <c r="AN16" s="314"/>
      <c r="AO16" s="314"/>
      <c r="AP16" s="314"/>
      <c r="AQ16" s="314"/>
      <c r="AR16" s="314"/>
      <c r="AS16" s="314"/>
      <c r="AT16" s="314"/>
      <c r="AU16" s="314"/>
      <c r="AV16" s="314"/>
      <c r="AW16" s="314"/>
      <c r="AX16" s="314"/>
      <c r="AY16" s="314"/>
      <c r="AZ16" s="314"/>
      <c r="BA16" s="314"/>
      <c r="BB16" s="314"/>
      <c r="BC16" s="314"/>
      <c r="BD16" s="314"/>
      <c r="BE16" s="314"/>
      <c r="BF16" s="314"/>
      <c r="BG16" s="314"/>
      <c r="BH16" s="314"/>
      <c r="BI16" s="314"/>
      <c r="BJ16" s="314"/>
      <c r="BK16" s="314"/>
      <c r="BL16" s="314"/>
      <c r="BM16" s="314"/>
      <c r="BN16" s="314"/>
      <c r="BO16" s="314"/>
      <c r="BP16" s="314"/>
      <c r="BQ16" s="314"/>
      <c r="BR16" s="314"/>
      <c r="BS16" s="314"/>
      <c r="BT16" s="314"/>
      <c r="BU16" s="314"/>
      <c r="BV16" s="314"/>
      <c r="BW16" s="314"/>
      <c r="BX16" s="314"/>
      <c r="BY16" s="314"/>
      <c r="BZ16" s="314"/>
      <c r="CA16" s="314"/>
      <c r="CB16" s="314"/>
      <c r="CC16" s="314"/>
      <c r="CD16" s="314"/>
      <c r="CE16" s="314"/>
      <c r="CF16" s="314"/>
      <c r="CG16" s="314"/>
      <c r="CH16" s="314"/>
      <c r="CI16" s="314"/>
      <c r="CJ16" s="314"/>
      <c r="CK16" s="314"/>
      <c r="CL16" s="314"/>
      <c r="CM16" s="314"/>
      <c r="CN16" s="314"/>
      <c r="CO16" s="314"/>
      <c r="CP16" s="314"/>
      <c r="CQ16" s="314"/>
      <c r="CR16" s="314"/>
      <c r="CS16" s="314"/>
      <c r="CT16" s="314"/>
      <c r="CU16" s="314"/>
      <c r="CV16" s="314"/>
      <c r="CW16" s="314"/>
      <c r="CX16" s="314"/>
      <c r="CY16" s="314"/>
      <c r="CZ16" s="314"/>
      <c r="DA16" s="314"/>
      <c r="DB16" s="314"/>
      <c r="DC16" s="314"/>
      <c r="DD16" s="314"/>
      <c r="DE16" s="314"/>
      <c r="DF16" s="314"/>
      <c r="DG16" s="314"/>
      <c r="DH16" s="314"/>
      <c r="DI16" s="314"/>
      <c r="DJ16" s="314"/>
      <c r="DK16" s="314"/>
      <c r="DL16" s="314"/>
      <c r="DM16" s="314"/>
      <c r="DN16" s="314"/>
      <c r="DO16" s="314"/>
      <c r="DP16" s="314"/>
      <c r="DQ16" s="314"/>
      <c r="DR16" s="314"/>
      <c r="DS16" s="314"/>
      <c r="DT16" s="314"/>
      <c r="DU16" s="314"/>
      <c r="DV16" s="314"/>
      <c r="DW16" s="314"/>
      <c r="DX16" s="314"/>
      <c r="DY16" s="314"/>
      <c r="DZ16" s="314"/>
      <c r="EA16" s="314"/>
      <c r="EB16" s="314"/>
      <c r="EC16" s="314"/>
      <c r="ED16" s="314"/>
      <c r="EE16" s="314"/>
      <c r="EF16" s="314"/>
      <c r="EG16" s="314"/>
      <c r="EH16" s="314"/>
      <c r="EI16" s="314"/>
      <c r="EJ16" s="314"/>
      <c r="EK16" s="314"/>
      <c r="EL16" s="314"/>
      <c r="EM16" s="314"/>
      <c r="EN16" s="314"/>
      <c r="EO16" s="314"/>
      <c r="EP16" s="314"/>
      <c r="EQ16" s="314"/>
      <c r="ER16" s="314"/>
      <c r="ES16" s="314"/>
      <c r="ET16" s="314"/>
      <c r="EU16" s="314"/>
      <c r="EV16" s="314"/>
      <c r="EW16" s="314"/>
      <c r="EX16" s="314"/>
      <c r="EY16" s="314"/>
      <c r="EZ16" s="314"/>
      <c r="FA16" s="314"/>
      <c r="FB16" s="314"/>
      <c r="FC16" s="314"/>
      <c r="FD16" s="314"/>
      <c r="FE16" s="314"/>
      <c r="FF16" s="314"/>
      <c r="FG16" s="314"/>
      <c r="FH16" s="314"/>
      <c r="FI16" s="314"/>
      <c r="FJ16" s="314"/>
      <c r="FK16" s="314"/>
      <c r="FL16" s="314"/>
      <c r="FM16" s="314"/>
      <c r="FN16" s="314"/>
      <c r="FO16" s="314"/>
      <c r="FP16" s="314"/>
      <c r="FQ16" s="314"/>
      <c r="FR16" s="314"/>
      <c r="FS16" s="314"/>
      <c r="FT16" s="314"/>
      <c r="FU16" s="314"/>
      <c r="FV16" s="314"/>
      <c r="FW16" s="314"/>
      <c r="FX16" s="314"/>
      <c r="FY16" s="314"/>
      <c r="FZ16" s="314"/>
      <c r="GA16" s="314"/>
      <c r="GB16" s="314"/>
      <c r="GC16" s="314"/>
      <c r="GD16" s="314"/>
      <c r="GE16" s="314"/>
      <c r="GF16" s="314"/>
      <c r="GG16" s="314"/>
      <c r="GH16" s="314"/>
      <c r="GI16" s="314"/>
      <c r="GJ16" s="314"/>
      <c r="GK16" s="314"/>
      <c r="GL16" s="314"/>
      <c r="GM16" s="314"/>
      <c r="GN16" s="314"/>
      <c r="GO16" s="314"/>
      <c r="GP16" s="314"/>
      <c r="GQ16" s="314"/>
      <c r="GR16" s="314"/>
      <c r="GS16" s="314"/>
      <c r="GT16" s="314"/>
      <c r="GU16" s="314"/>
      <c r="GV16" s="314"/>
      <c r="GW16" s="314"/>
      <c r="GX16" s="314"/>
      <c r="GY16" s="314"/>
      <c r="GZ16" s="314"/>
      <c r="HA16" s="314"/>
      <c r="HB16" s="314"/>
      <c r="HC16" s="314"/>
      <c r="HD16" s="314"/>
      <c r="HE16" s="314"/>
      <c r="HF16" s="314"/>
      <c r="HG16" s="314"/>
      <c r="HH16" s="314"/>
      <c r="HI16" s="314"/>
      <c r="HJ16" s="314"/>
      <c r="HK16" s="314"/>
      <c r="HL16" s="314"/>
      <c r="HM16" s="314"/>
      <c r="HN16" s="314"/>
      <c r="HO16" s="314"/>
      <c r="HP16" s="314"/>
      <c r="HQ16" s="314"/>
      <c r="HR16" s="314"/>
      <c r="HS16" s="314"/>
      <c r="HT16" s="314"/>
      <c r="HU16" s="314"/>
      <c r="HV16" s="314"/>
      <c r="HW16" s="314"/>
      <c r="HX16" s="314"/>
      <c r="HY16" s="314"/>
      <c r="HZ16" s="314"/>
      <c r="IA16" s="314"/>
      <c r="IB16" s="314"/>
      <c r="IC16" s="314"/>
      <c r="ID16" s="314"/>
      <c r="IE16" s="314"/>
      <c r="IF16" s="314"/>
      <c r="IG16" s="314"/>
      <c r="IH16" s="314"/>
      <c r="II16" s="314"/>
    </row>
    <row r="17" spans="1:243" s="313" customFormat="1" ht="26.25" customHeight="1">
      <c r="A17" s="310" t="s">
        <v>40</v>
      </c>
      <c r="B17" s="311">
        <v>331</v>
      </c>
      <c r="C17" s="311">
        <f t="shared" si="1"/>
        <v>223</v>
      </c>
      <c r="D17" s="311">
        <v>97</v>
      </c>
      <c r="E17" s="311">
        <v>6</v>
      </c>
      <c r="F17" s="311">
        <v>41</v>
      </c>
      <c r="G17" s="311">
        <v>18</v>
      </c>
      <c r="H17" s="311">
        <v>0</v>
      </c>
      <c r="I17" s="311">
        <v>8</v>
      </c>
      <c r="J17" s="311">
        <v>0</v>
      </c>
      <c r="K17" s="311">
        <v>4</v>
      </c>
      <c r="L17" s="311">
        <v>2</v>
      </c>
      <c r="M17" s="311">
        <v>0</v>
      </c>
      <c r="N17" s="311">
        <f t="shared" si="2"/>
        <v>79</v>
      </c>
      <c r="O17" s="311">
        <v>1</v>
      </c>
      <c r="P17" s="311">
        <v>3</v>
      </c>
      <c r="Q17" s="311">
        <v>0</v>
      </c>
      <c r="R17" s="311">
        <f t="shared" si="3"/>
        <v>4</v>
      </c>
      <c r="S17" s="311">
        <v>3</v>
      </c>
      <c r="T17" s="311">
        <v>40</v>
      </c>
      <c r="U17" s="311"/>
      <c r="V17" s="311"/>
      <c r="W17" s="311"/>
      <c r="X17" s="311"/>
      <c r="Y17" s="311"/>
      <c r="Z17" s="311"/>
      <c r="AA17" s="311"/>
      <c r="AB17" s="311"/>
      <c r="AC17" s="311"/>
      <c r="AD17" s="311"/>
      <c r="AE17" s="311"/>
      <c r="AF17" s="311"/>
      <c r="AG17" s="311"/>
      <c r="AH17" s="311"/>
      <c r="AI17" s="311"/>
      <c r="AJ17" s="311"/>
      <c r="AK17" s="311"/>
      <c r="AL17" s="311"/>
      <c r="AM17" s="311"/>
      <c r="AN17" s="311"/>
      <c r="AO17" s="311"/>
      <c r="AP17" s="311"/>
      <c r="AQ17" s="311"/>
      <c r="AR17" s="311"/>
      <c r="AS17" s="311"/>
      <c r="AT17" s="311"/>
      <c r="AU17" s="311"/>
      <c r="AV17" s="311"/>
      <c r="AW17" s="311"/>
      <c r="AX17" s="311"/>
      <c r="AY17" s="311"/>
      <c r="AZ17" s="311"/>
      <c r="BA17" s="311"/>
      <c r="BB17" s="311"/>
      <c r="BC17" s="311"/>
      <c r="BD17" s="311"/>
      <c r="BE17" s="311"/>
      <c r="BF17" s="311"/>
      <c r="BG17" s="311"/>
      <c r="BH17" s="311"/>
      <c r="BI17" s="311"/>
      <c r="BJ17" s="311"/>
      <c r="BK17" s="311"/>
      <c r="BL17" s="311"/>
      <c r="BM17" s="311"/>
      <c r="BN17" s="311"/>
      <c r="BO17" s="311"/>
      <c r="BP17" s="311"/>
      <c r="BQ17" s="311"/>
      <c r="BR17" s="311"/>
      <c r="BS17" s="311"/>
      <c r="BT17" s="311"/>
      <c r="BU17" s="311"/>
      <c r="BV17" s="311"/>
      <c r="BW17" s="311"/>
      <c r="BX17" s="311"/>
      <c r="BY17" s="311"/>
      <c r="BZ17" s="311"/>
      <c r="CA17" s="311"/>
      <c r="CB17" s="311"/>
      <c r="CC17" s="311"/>
      <c r="CD17" s="311"/>
      <c r="CE17" s="311"/>
      <c r="CF17" s="311"/>
      <c r="CG17" s="311"/>
      <c r="CH17" s="311"/>
      <c r="CI17" s="311"/>
      <c r="CJ17" s="311"/>
      <c r="CK17" s="311"/>
      <c r="CL17" s="311"/>
      <c r="CM17" s="311"/>
      <c r="CN17" s="311"/>
      <c r="CO17" s="311"/>
      <c r="CP17" s="311"/>
      <c r="CQ17" s="311"/>
      <c r="CR17" s="311"/>
      <c r="CS17" s="311"/>
      <c r="CT17" s="311"/>
      <c r="CU17" s="311"/>
      <c r="CV17" s="311"/>
      <c r="CW17" s="311"/>
      <c r="CX17" s="311"/>
      <c r="CY17" s="311"/>
      <c r="CZ17" s="311"/>
      <c r="DA17" s="311"/>
      <c r="DB17" s="311"/>
      <c r="DC17" s="311"/>
      <c r="DD17" s="311"/>
      <c r="DE17" s="311"/>
      <c r="DF17" s="311"/>
      <c r="DG17" s="311"/>
      <c r="DH17" s="311"/>
      <c r="DI17" s="311"/>
      <c r="DJ17" s="311"/>
      <c r="DK17" s="311"/>
      <c r="DL17" s="311"/>
      <c r="DM17" s="311"/>
      <c r="DN17" s="311"/>
      <c r="DO17" s="311"/>
      <c r="DP17" s="311"/>
      <c r="DQ17" s="311"/>
      <c r="DR17" s="311"/>
      <c r="DS17" s="311"/>
      <c r="DT17" s="311"/>
      <c r="DU17" s="311"/>
      <c r="DV17" s="311"/>
      <c r="DW17" s="311"/>
      <c r="DX17" s="311"/>
      <c r="DY17" s="311"/>
      <c r="DZ17" s="311"/>
      <c r="EA17" s="311"/>
      <c r="EB17" s="311"/>
      <c r="EC17" s="311"/>
      <c r="ED17" s="311"/>
      <c r="EE17" s="311"/>
      <c r="EF17" s="311"/>
      <c r="EG17" s="311"/>
      <c r="EH17" s="311"/>
      <c r="EI17" s="311"/>
      <c r="EJ17" s="311"/>
      <c r="EK17" s="311"/>
      <c r="EL17" s="311"/>
      <c r="EM17" s="311"/>
      <c r="EN17" s="311"/>
      <c r="EO17" s="311"/>
      <c r="EP17" s="311"/>
      <c r="EQ17" s="311"/>
      <c r="ER17" s="311"/>
      <c r="ES17" s="311"/>
      <c r="ET17" s="311"/>
      <c r="EU17" s="311"/>
      <c r="EV17" s="311"/>
      <c r="EW17" s="311"/>
      <c r="EX17" s="311"/>
      <c r="EY17" s="311"/>
      <c r="EZ17" s="311"/>
      <c r="FA17" s="311"/>
      <c r="FB17" s="311"/>
      <c r="FC17" s="311"/>
      <c r="FD17" s="311"/>
      <c r="FE17" s="311"/>
      <c r="FF17" s="311"/>
      <c r="FG17" s="311"/>
      <c r="FH17" s="311"/>
      <c r="FI17" s="311"/>
      <c r="FJ17" s="311"/>
      <c r="FK17" s="311"/>
      <c r="FL17" s="311"/>
      <c r="FM17" s="311"/>
      <c r="FN17" s="311"/>
      <c r="FO17" s="311"/>
      <c r="FP17" s="311"/>
      <c r="FQ17" s="311"/>
      <c r="FR17" s="311"/>
      <c r="FS17" s="311"/>
      <c r="FT17" s="311"/>
      <c r="FU17" s="311"/>
      <c r="FV17" s="311"/>
      <c r="FW17" s="311"/>
      <c r="FX17" s="311"/>
      <c r="FY17" s="311"/>
      <c r="FZ17" s="311"/>
      <c r="GA17" s="311"/>
      <c r="GB17" s="311"/>
      <c r="GC17" s="311"/>
      <c r="GD17" s="311"/>
      <c r="GE17" s="311"/>
      <c r="GF17" s="311"/>
      <c r="GG17" s="311"/>
      <c r="GH17" s="311"/>
      <c r="GI17" s="311"/>
      <c r="GJ17" s="311"/>
      <c r="GK17" s="311"/>
      <c r="GL17" s="311"/>
      <c r="GM17" s="311"/>
      <c r="GN17" s="311"/>
      <c r="GO17" s="311"/>
      <c r="GP17" s="311"/>
      <c r="GQ17" s="311"/>
      <c r="GR17" s="311"/>
      <c r="GS17" s="311"/>
      <c r="GT17" s="311"/>
      <c r="GU17" s="311"/>
      <c r="GV17" s="311"/>
      <c r="GW17" s="311"/>
      <c r="GX17" s="311"/>
      <c r="GY17" s="311"/>
      <c r="GZ17" s="311"/>
      <c r="HA17" s="311"/>
      <c r="HB17" s="311"/>
      <c r="HC17" s="311"/>
      <c r="HD17" s="311"/>
      <c r="HE17" s="311"/>
      <c r="HF17" s="311"/>
      <c r="HG17" s="311"/>
      <c r="HH17" s="311"/>
      <c r="HI17" s="311"/>
      <c r="HJ17" s="311"/>
      <c r="HK17" s="311"/>
      <c r="HL17" s="311"/>
      <c r="HM17" s="311"/>
      <c r="HN17" s="311"/>
      <c r="HO17" s="311"/>
      <c r="HP17" s="311"/>
      <c r="HQ17" s="311"/>
      <c r="HR17" s="311"/>
      <c r="HS17" s="311"/>
      <c r="HT17" s="311"/>
      <c r="HU17" s="311"/>
      <c r="HV17" s="311"/>
      <c r="HW17" s="311"/>
      <c r="HX17" s="311"/>
      <c r="HY17" s="311"/>
      <c r="HZ17" s="311"/>
      <c r="IA17" s="311"/>
      <c r="IB17" s="311"/>
      <c r="IC17" s="311"/>
      <c r="ID17" s="311"/>
      <c r="IE17" s="311"/>
      <c r="IF17" s="311"/>
      <c r="IG17" s="311"/>
      <c r="IH17" s="311"/>
      <c r="II17" s="311"/>
    </row>
    <row r="18" spans="1:243" s="313" customFormat="1" ht="26.25" customHeight="1">
      <c r="A18" s="310" t="s">
        <v>13</v>
      </c>
      <c r="B18" s="311">
        <v>191</v>
      </c>
      <c r="C18" s="311">
        <f t="shared" si="1"/>
        <v>117</v>
      </c>
      <c r="D18" s="311">
        <v>57</v>
      </c>
      <c r="E18" s="311">
        <v>0</v>
      </c>
      <c r="F18" s="311">
        <v>17</v>
      </c>
      <c r="G18" s="311">
        <v>13</v>
      </c>
      <c r="H18" s="311">
        <v>0</v>
      </c>
      <c r="I18" s="311">
        <v>1</v>
      </c>
      <c r="J18" s="311">
        <v>2</v>
      </c>
      <c r="K18" s="311">
        <v>0</v>
      </c>
      <c r="L18" s="311">
        <v>3</v>
      </c>
      <c r="M18" s="311">
        <v>0</v>
      </c>
      <c r="N18" s="311">
        <f t="shared" si="2"/>
        <v>36</v>
      </c>
      <c r="O18" s="311">
        <v>0</v>
      </c>
      <c r="P18" s="311">
        <v>1</v>
      </c>
      <c r="Q18" s="311">
        <v>0</v>
      </c>
      <c r="R18" s="311">
        <f t="shared" si="3"/>
        <v>1</v>
      </c>
      <c r="S18" s="311">
        <v>2</v>
      </c>
      <c r="T18" s="311">
        <v>21</v>
      </c>
      <c r="U18" s="311"/>
      <c r="V18" s="311"/>
      <c r="W18" s="311"/>
      <c r="X18" s="311"/>
      <c r="Y18" s="311"/>
      <c r="Z18" s="311"/>
      <c r="AA18" s="311"/>
      <c r="AB18" s="311"/>
      <c r="AC18" s="311"/>
      <c r="AD18" s="311"/>
      <c r="AE18" s="311"/>
      <c r="AF18" s="311"/>
      <c r="AG18" s="311"/>
      <c r="AH18" s="311"/>
      <c r="AI18" s="311"/>
      <c r="AJ18" s="311"/>
      <c r="AK18" s="311"/>
      <c r="AL18" s="311"/>
      <c r="AM18" s="311"/>
      <c r="AN18" s="311"/>
      <c r="AO18" s="311"/>
      <c r="AP18" s="311"/>
      <c r="AQ18" s="311"/>
      <c r="AR18" s="311"/>
      <c r="AS18" s="311"/>
      <c r="AT18" s="311"/>
      <c r="AU18" s="311"/>
      <c r="AV18" s="311"/>
      <c r="AW18" s="311"/>
      <c r="AX18" s="311"/>
      <c r="AY18" s="311"/>
      <c r="AZ18" s="311"/>
      <c r="BA18" s="311"/>
      <c r="BB18" s="311"/>
      <c r="BC18" s="311"/>
      <c r="BD18" s="311"/>
      <c r="BE18" s="311"/>
      <c r="BF18" s="311"/>
      <c r="BG18" s="311"/>
      <c r="BH18" s="311"/>
      <c r="BI18" s="311"/>
      <c r="BJ18" s="311"/>
      <c r="BK18" s="311"/>
      <c r="BL18" s="311"/>
      <c r="BM18" s="311"/>
      <c r="BN18" s="311"/>
      <c r="BO18" s="311"/>
      <c r="BP18" s="311"/>
      <c r="BQ18" s="311"/>
      <c r="BR18" s="311"/>
      <c r="BS18" s="311"/>
      <c r="BT18" s="311"/>
      <c r="BU18" s="311"/>
      <c r="BV18" s="311"/>
      <c r="BW18" s="311"/>
      <c r="BX18" s="311"/>
      <c r="BY18" s="311"/>
      <c r="BZ18" s="311"/>
      <c r="CA18" s="311"/>
      <c r="CB18" s="311"/>
      <c r="CC18" s="311"/>
      <c r="CD18" s="311"/>
      <c r="CE18" s="311"/>
      <c r="CF18" s="311"/>
      <c r="CG18" s="311"/>
      <c r="CH18" s="311"/>
      <c r="CI18" s="311"/>
      <c r="CJ18" s="311"/>
      <c r="CK18" s="311"/>
      <c r="CL18" s="311"/>
      <c r="CM18" s="311"/>
      <c r="CN18" s="311"/>
      <c r="CO18" s="311"/>
      <c r="CP18" s="311"/>
      <c r="CQ18" s="311"/>
      <c r="CR18" s="311"/>
      <c r="CS18" s="311"/>
      <c r="CT18" s="311"/>
      <c r="CU18" s="311"/>
      <c r="CV18" s="311"/>
      <c r="CW18" s="311"/>
      <c r="CX18" s="311"/>
      <c r="CY18" s="311"/>
      <c r="CZ18" s="311"/>
      <c r="DA18" s="311"/>
      <c r="DB18" s="311"/>
      <c r="DC18" s="311"/>
      <c r="DD18" s="311"/>
      <c r="DE18" s="311"/>
      <c r="DF18" s="311"/>
      <c r="DG18" s="311"/>
      <c r="DH18" s="311"/>
      <c r="DI18" s="311"/>
      <c r="DJ18" s="311"/>
      <c r="DK18" s="311"/>
      <c r="DL18" s="311"/>
      <c r="DM18" s="311"/>
      <c r="DN18" s="311"/>
      <c r="DO18" s="311"/>
      <c r="DP18" s="311"/>
      <c r="DQ18" s="311"/>
      <c r="DR18" s="311"/>
      <c r="DS18" s="311"/>
      <c r="DT18" s="311"/>
      <c r="DU18" s="311"/>
      <c r="DV18" s="311"/>
      <c r="DW18" s="311"/>
      <c r="DX18" s="311"/>
      <c r="DY18" s="311"/>
      <c r="DZ18" s="311"/>
      <c r="EA18" s="311"/>
      <c r="EB18" s="311"/>
      <c r="EC18" s="311"/>
      <c r="ED18" s="311"/>
      <c r="EE18" s="311"/>
      <c r="EF18" s="311"/>
      <c r="EG18" s="311"/>
      <c r="EH18" s="311"/>
      <c r="EI18" s="311"/>
      <c r="EJ18" s="311"/>
      <c r="EK18" s="311"/>
      <c r="EL18" s="311"/>
      <c r="EM18" s="311"/>
      <c r="EN18" s="311"/>
      <c r="EO18" s="311"/>
      <c r="EP18" s="311"/>
      <c r="EQ18" s="311"/>
      <c r="ER18" s="311"/>
      <c r="ES18" s="311"/>
      <c r="ET18" s="311"/>
      <c r="EU18" s="311"/>
      <c r="EV18" s="311"/>
      <c r="EW18" s="311"/>
      <c r="EX18" s="311"/>
      <c r="EY18" s="311"/>
      <c r="EZ18" s="311"/>
      <c r="FA18" s="311"/>
      <c r="FB18" s="311"/>
      <c r="FC18" s="311"/>
      <c r="FD18" s="311"/>
      <c r="FE18" s="311"/>
      <c r="FF18" s="311"/>
      <c r="FG18" s="311"/>
      <c r="FH18" s="311"/>
      <c r="FI18" s="311"/>
      <c r="FJ18" s="311"/>
      <c r="FK18" s="311"/>
      <c r="FL18" s="311"/>
      <c r="FM18" s="311"/>
      <c r="FN18" s="311"/>
      <c r="FO18" s="311"/>
      <c r="FP18" s="311"/>
      <c r="FQ18" s="311"/>
      <c r="FR18" s="311"/>
      <c r="FS18" s="311"/>
      <c r="FT18" s="311"/>
      <c r="FU18" s="311"/>
      <c r="FV18" s="311"/>
      <c r="FW18" s="311"/>
      <c r="FX18" s="311"/>
      <c r="FY18" s="311"/>
      <c r="FZ18" s="311"/>
      <c r="GA18" s="311"/>
      <c r="GB18" s="311"/>
      <c r="GC18" s="311"/>
      <c r="GD18" s="311"/>
      <c r="GE18" s="311"/>
      <c r="GF18" s="311"/>
      <c r="GG18" s="311"/>
      <c r="GH18" s="311"/>
      <c r="GI18" s="311"/>
      <c r="GJ18" s="311"/>
      <c r="GK18" s="311"/>
      <c r="GL18" s="311"/>
      <c r="GM18" s="311"/>
      <c r="GN18" s="311"/>
      <c r="GO18" s="311"/>
      <c r="GP18" s="311"/>
      <c r="GQ18" s="311"/>
      <c r="GR18" s="311"/>
      <c r="GS18" s="311"/>
      <c r="GT18" s="311"/>
      <c r="GU18" s="311"/>
      <c r="GV18" s="311"/>
      <c r="GW18" s="311"/>
      <c r="GX18" s="311"/>
      <c r="GY18" s="311"/>
      <c r="GZ18" s="311"/>
      <c r="HA18" s="311"/>
      <c r="HB18" s="311"/>
      <c r="HC18" s="311"/>
      <c r="HD18" s="311"/>
      <c r="HE18" s="311"/>
      <c r="HF18" s="311"/>
      <c r="HG18" s="311"/>
      <c r="HH18" s="311"/>
      <c r="HI18" s="311"/>
      <c r="HJ18" s="311"/>
      <c r="HK18" s="311"/>
      <c r="HL18" s="311"/>
      <c r="HM18" s="311"/>
      <c r="HN18" s="311"/>
      <c r="HO18" s="311"/>
      <c r="HP18" s="311"/>
      <c r="HQ18" s="311"/>
      <c r="HR18" s="311"/>
      <c r="HS18" s="311"/>
      <c r="HT18" s="311"/>
      <c r="HU18" s="311"/>
      <c r="HV18" s="311"/>
      <c r="HW18" s="311"/>
      <c r="HX18" s="311"/>
      <c r="HY18" s="311"/>
      <c r="HZ18" s="311"/>
      <c r="IA18" s="311"/>
      <c r="IB18" s="311"/>
      <c r="IC18" s="311"/>
      <c r="ID18" s="311"/>
      <c r="IE18" s="311"/>
      <c r="IF18" s="311"/>
      <c r="IG18" s="311"/>
      <c r="IH18" s="311"/>
      <c r="II18" s="311"/>
    </row>
    <row r="19" spans="1:243" s="313" customFormat="1" ht="26.25" customHeight="1">
      <c r="A19" s="310" t="s">
        <v>14</v>
      </c>
      <c r="B19" s="311">
        <v>195</v>
      </c>
      <c r="C19" s="311">
        <f t="shared" si="1"/>
        <v>115</v>
      </c>
      <c r="D19" s="311">
        <v>53</v>
      </c>
      <c r="E19" s="311">
        <v>0</v>
      </c>
      <c r="F19" s="311">
        <v>21</v>
      </c>
      <c r="G19" s="311">
        <v>16</v>
      </c>
      <c r="H19" s="311">
        <v>1</v>
      </c>
      <c r="I19" s="311">
        <v>0</v>
      </c>
      <c r="J19" s="311">
        <v>2</v>
      </c>
      <c r="K19" s="311">
        <v>0</v>
      </c>
      <c r="L19" s="311">
        <v>7</v>
      </c>
      <c r="M19" s="311">
        <v>0</v>
      </c>
      <c r="N19" s="311">
        <f t="shared" si="2"/>
        <v>47</v>
      </c>
      <c r="O19" s="311">
        <v>0</v>
      </c>
      <c r="P19" s="311">
        <v>0</v>
      </c>
      <c r="Q19" s="311">
        <v>2</v>
      </c>
      <c r="R19" s="311">
        <f t="shared" si="3"/>
        <v>2</v>
      </c>
      <c r="S19" s="311">
        <v>0</v>
      </c>
      <c r="T19" s="311">
        <v>13</v>
      </c>
      <c r="U19" s="312"/>
      <c r="V19" s="312"/>
      <c r="W19" s="312"/>
      <c r="X19" s="312"/>
      <c r="Y19" s="312"/>
      <c r="Z19" s="312"/>
      <c r="AA19" s="312"/>
      <c r="AB19" s="312"/>
      <c r="AC19" s="312"/>
      <c r="AD19" s="312"/>
      <c r="AE19" s="312"/>
      <c r="AF19" s="312"/>
      <c r="AG19" s="312"/>
      <c r="AH19" s="312"/>
      <c r="AI19" s="312"/>
      <c r="AJ19" s="312"/>
      <c r="AK19" s="312"/>
      <c r="AL19" s="312"/>
      <c r="AM19" s="312"/>
      <c r="AN19" s="312"/>
      <c r="AO19" s="312"/>
      <c r="AP19" s="312"/>
      <c r="AQ19" s="312"/>
      <c r="AR19" s="312"/>
      <c r="AS19" s="312"/>
      <c r="AT19" s="312"/>
      <c r="AU19" s="312"/>
      <c r="AV19" s="312"/>
      <c r="AW19" s="312"/>
      <c r="AX19" s="312"/>
      <c r="AY19" s="312"/>
      <c r="AZ19" s="312"/>
      <c r="BA19" s="312"/>
      <c r="BB19" s="312"/>
      <c r="BC19" s="312"/>
      <c r="BD19" s="312"/>
      <c r="BE19" s="312"/>
      <c r="BF19" s="312"/>
      <c r="BG19" s="312"/>
      <c r="BH19" s="312"/>
      <c r="BI19" s="312"/>
      <c r="BJ19" s="312"/>
      <c r="BK19" s="312"/>
      <c r="BL19" s="312"/>
      <c r="BM19" s="312"/>
      <c r="BN19" s="312"/>
      <c r="BO19" s="312"/>
      <c r="BP19" s="312"/>
      <c r="BQ19" s="312"/>
      <c r="BR19" s="312"/>
      <c r="BS19" s="312"/>
      <c r="BT19" s="312"/>
      <c r="BU19" s="312"/>
      <c r="BV19" s="312"/>
      <c r="BW19" s="312"/>
      <c r="BX19" s="312"/>
      <c r="BY19" s="312"/>
      <c r="BZ19" s="312"/>
      <c r="CA19" s="312"/>
      <c r="CB19" s="312"/>
      <c r="CC19" s="312"/>
      <c r="CD19" s="312"/>
      <c r="CE19" s="312"/>
      <c r="CF19" s="312"/>
      <c r="CG19" s="312"/>
      <c r="CH19" s="312"/>
      <c r="CI19" s="312"/>
      <c r="CJ19" s="312"/>
      <c r="CK19" s="312"/>
      <c r="CL19" s="312"/>
      <c r="CM19" s="312"/>
      <c r="CN19" s="312"/>
      <c r="CO19" s="312"/>
      <c r="CP19" s="312"/>
      <c r="CQ19" s="312"/>
      <c r="CR19" s="312"/>
      <c r="CS19" s="312"/>
      <c r="CT19" s="312"/>
      <c r="CU19" s="312"/>
      <c r="CV19" s="312"/>
      <c r="CW19" s="312"/>
      <c r="CX19" s="312"/>
      <c r="CY19" s="312"/>
      <c r="CZ19" s="312"/>
      <c r="DA19" s="312"/>
      <c r="DB19" s="312"/>
      <c r="DC19" s="312"/>
      <c r="DD19" s="312"/>
      <c r="DE19" s="312"/>
      <c r="DF19" s="312"/>
      <c r="DG19" s="312"/>
      <c r="DH19" s="312"/>
      <c r="DI19" s="312"/>
      <c r="DJ19" s="312"/>
      <c r="DK19" s="312"/>
      <c r="DL19" s="312"/>
      <c r="DM19" s="312"/>
      <c r="DN19" s="312"/>
      <c r="DO19" s="312"/>
      <c r="DP19" s="312"/>
      <c r="DQ19" s="312"/>
      <c r="DR19" s="312"/>
      <c r="DS19" s="312"/>
      <c r="DT19" s="312"/>
      <c r="DU19" s="312"/>
      <c r="DV19" s="312"/>
      <c r="DW19" s="312"/>
      <c r="DX19" s="312"/>
      <c r="DY19" s="312"/>
      <c r="DZ19" s="312"/>
      <c r="EA19" s="312"/>
      <c r="EB19" s="312"/>
      <c r="EC19" s="312"/>
      <c r="ED19" s="312"/>
      <c r="EE19" s="312"/>
      <c r="EF19" s="312"/>
      <c r="EG19" s="312"/>
      <c r="EH19" s="312"/>
      <c r="EI19" s="312"/>
      <c r="EJ19" s="312"/>
      <c r="EK19" s="312"/>
      <c r="EL19" s="312"/>
      <c r="EM19" s="312"/>
      <c r="EN19" s="312"/>
      <c r="EO19" s="312"/>
      <c r="EP19" s="312"/>
      <c r="EQ19" s="312"/>
      <c r="ER19" s="312"/>
      <c r="ES19" s="312"/>
      <c r="ET19" s="312"/>
      <c r="EU19" s="312"/>
      <c r="EV19" s="312"/>
      <c r="EW19" s="312"/>
      <c r="EX19" s="312"/>
      <c r="EY19" s="312"/>
      <c r="EZ19" s="312"/>
      <c r="FA19" s="312"/>
      <c r="FB19" s="312"/>
      <c r="FC19" s="312"/>
      <c r="FD19" s="312"/>
      <c r="FE19" s="312"/>
      <c r="FF19" s="312"/>
      <c r="FG19" s="312"/>
      <c r="FH19" s="312"/>
      <c r="FI19" s="312"/>
      <c r="FJ19" s="312"/>
      <c r="FK19" s="312"/>
      <c r="FL19" s="312"/>
      <c r="FM19" s="312"/>
      <c r="FN19" s="312"/>
      <c r="FO19" s="312"/>
      <c r="FP19" s="312"/>
      <c r="FQ19" s="312"/>
      <c r="FR19" s="312"/>
      <c r="FS19" s="312"/>
      <c r="FT19" s="312"/>
      <c r="FU19" s="312"/>
      <c r="FV19" s="312"/>
      <c r="FW19" s="312"/>
      <c r="FX19" s="312"/>
      <c r="FY19" s="312"/>
      <c r="FZ19" s="312"/>
      <c r="GA19" s="312"/>
      <c r="GB19" s="312"/>
      <c r="GC19" s="312"/>
      <c r="GD19" s="312"/>
      <c r="GE19" s="312"/>
      <c r="GF19" s="312"/>
      <c r="GG19" s="312"/>
      <c r="GH19" s="312"/>
      <c r="GI19" s="312"/>
      <c r="GJ19" s="312"/>
      <c r="GK19" s="312"/>
      <c r="GL19" s="312"/>
      <c r="GM19" s="312"/>
      <c r="GN19" s="312"/>
      <c r="GO19" s="312"/>
      <c r="GP19" s="312"/>
      <c r="GQ19" s="312"/>
      <c r="GR19" s="312"/>
      <c r="GS19" s="312"/>
      <c r="GT19" s="312"/>
      <c r="GU19" s="312"/>
      <c r="GV19" s="312"/>
      <c r="GW19" s="312"/>
      <c r="GX19" s="312"/>
      <c r="GY19" s="312"/>
      <c r="GZ19" s="312"/>
      <c r="HA19" s="312"/>
      <c r="HB19" s="312"/>
      <c r="HC19" s="312"/>
      <c r="HD19" s="312"/>
      <c r="HE19" s="312"/>
      <c r="HF19" s="312"/>
      <c r="HG19" s="312"/>
      <c r="HH19" s="312"/>
      <c r="HI19" s="312"/>
      <c r="HJ19" s="312"/>
      <c r="HK19" s="312"/>
      <c r="HL19" s="312"/>
      <c r="HM19" s="312"/>
      <c r="HN19" s="312"/>
      <c r="HO19" s="312"/>
      <c r="HP19" s="312"/>
      <c r="HQ19" s="312"/>
      <c r="HR19" s="312"/>
      <c r="HS19" s="312"/>
      <c r="HT19" s="312"/>
      <c r="HU19" s="312"/>
      <c r="HV19" s="312"/>
      <c r="HW19" s="312"/>
      <c r="HX19" s="312"/>
      <c r="HY19" s="312"/>
      <c r="HZ19" s="312"/>
      <c r="IA19" s="312"/>
      <c r="IB19" s="312"/>
      <c r="IC19" s="312"/>
      <c r="ID19" s="312"/>
      <c r="IE19" s="312"/>
      <c r="IF19" s="312"/>
      <c r="IG19" s="312"/>
      <c r="IH19" s="312"/>
      <c r="II19" s="312"/>
    </row>
    <row r="20" spans="1:243" s="313" customFormat="1" ht="26.25" customHeight="1">
      <c r="A20" s="310" t="s">
        <v>41</v>
      </c>
      <c r="B20" s="311">
        <v>224</v>
      </c>
      <c r="C20" s="311">
        <f t="shared" si="1"/>
        <v>122</v>
      </c>
      <c r="D20" s="311">
        <v>56</v>
      </c>
      <c r="E20" s="311">
        <v>13</v>
      </c>
      <c r="F20" s="311">
        <v>18</v>
      </c>
      <c r="G20" s="311">
        <v>13</v>
      </c>
      <c r="H20" s="311">
        <v>0</v>
      </c>
      <c r="I20" s="311">
        <v>8</v>
      </c>
      <c r="J20" s="311">
        <v>1</v>
      </c>
      <c r="K20" s="311">
        <v>0</v>
      </c>
      <c r="L20" s="311">
        <v>0</v>
      </c>
      <c r="M20" s="311">
        <v>0</v>
      </c>
      <c r="N20" s="311">
        <f t="shared" si="2"/>
        <v>53</v>
      </c>
      <c r="O20" s="311">
        <v>0</v>
      </c>
      <c r="P20" s="311">
        <v>5</v>
      </c>
      <c r="Q20" s="311">
        <v>1</v>
      </c>
      <c r="R20" s="311">
        <f t="shared" si="3"/>
        <v>6</v>
      </c>
      <c r="S20" s="311">
        <v>3</v>
      </c>
      <c r="T20" s="311">
        <v>4</v>
      </c>
      <c r="U20" s="311"/>
      <c r="V20" s="311"/>
      <c r="W20" s="311"/>
      <c r="X20" s="311"/>
      <c r="Y20" s="311"/>
      <c r="Z20" s="311"/>
      <c r="AA20" s="311"/>
      <c r="AB20" s="311"/>
      <c r="AC20" s="311"/>
      <c r="AD20" s="311"/>
      <c r="AE20" s="311"/>
      <c r="AF20" s="311"/>
      <c r="AG20" s="311"/>
      <c r="AH20" s="311"/>
      <c r="AI20" s="311"/>
      <c r="AJ20" s="311"/>
      <c r="AK20" s="311"/>
      <c r="AL20" s="311"/>
      <c r="AM20" s="311"/>
      <c r="AN20" s="311"/>
      <c r="AO20" s="311"/>
      <c r="AP20" s="311"/>
      <c r="AQ20" s="311"/>
      <c r="AR20" s="311"/>
      <c r="AS20" s="311"/>
      <c r="AT20" s="311"/>
      <c r="AU20" s="311"/>
      <c r="AV20" s="311"/>
      <c r="AW20" s="311"/>
      <c r="AX20" s="311"/>
      <c r="AY20" s="311"/>
      <c r="AZ20" s="311"/>
      <c r="BA20" s="311"/>
      <c r="BB20" s="311"/>
      <c r="BC20" s="311"/>
      <c r="BD20" s="311"/>
      <c r="BE20" s="311"/>
      <c r="BF20" s="311"/>
      <c r="BG20" s="311"/>
      <c r="BH20" s="311"/>
      <c r="BI20" s="311"/>
      <c r="BJ20" s="311"/>
      <c r="BK20" s="311"/>
      <c r="BL20" s="311"/>
      <c r="BM20" s="311"/>
      <c r="BN20" s="311"/>
      <c r="BO20" s="311"/>
      <c r="BP20" s="311"/>
      <c r="BQ20" s="311"/>
      <c r="BR20" s="311"/>
      <c r="BS20" s="311"/>
      <c r="BT20" s="311"/>
      <c r="BU20" s="311"/>
      <c r="BV20" s="311"/>
      <c r="BW20" s="311"/>
      <c r="BX20" s="311"/>
      <c r="BY20" s="311"/>
      <c r="BZ20" s="311"/>
      <c r="CA20" s="311"/>
      <c r="CB20" s="311"/>
      <c r="CC20" s="311"/>
      <c r="CD20" s="311"/>
      <c r="CE20" s="311"/>
      <c r="CF20" s="311"/>
      <c r="CG20" s="311"/>
      <c r="CH20" s="311"/>
      <c r="CI20" s="311"/>
      <c r="CJ20" s="311"/>
      <c r="CK20" s="311"/>
      <c r="CL20" s="311"/>
      <c r="CM20" s="311"/>
      <c r="CN20" s="311"/>
      <c r="CO20" s="311"/>
      <c r="CP20" s="311"/>
      <c r="CQ20" s="311"/>
      <c r="CR20" s="311"/>
      <c r="CS20" s="311"/>
      <c r="CT20" s="311"/>
      <c r="CU20" s="311"/>
      <c r="CV20" s="311"/>
      <c r="CW20" s="311"/>
      <c r="CX20" s="311"/>
      <c r="CY20" s="311"/>
      <c r="CZ20" s="311"/>
      <c r="DA20" s="311"/>
      <c r="DB20" s="311"/>
      <c r="DC20" s="311"/>
      <c r="DD20" s="311"/>
      <c r="DE20" s="311"/>
      <c r="DF20" s="311"/>
      <c r="DG20" s="311"/>
      <c r="DH20" s="311"/>
      <c r="DI20" s="311"/>
      <c r="DJ20" s="311"/>
      <c r="DK20" s="311"/>
      <c r="DL20" s="311"/>
      <c r="DM20" s="311"/>
      <c r="DN20" s="311"/>
      <c r="DO20" s="311"/>
      <c r="DP20" s="311"/>
      <c r="DQ20" s="311"/>
      <c r="DR20" s="311"/>
      <c r="DS20" s="311"/>
      <c r="DT20" s="311"/>
      <c r="DU20" s="311"/>
      <c r="DV20" s="311"/>
      <c r="DW20" s="311"/>
      <c r="DX20" s="311"/>
      <c r="DY20" s="311"/>
      <c r="DZ20" s="311"/>
      <c r="EA20" s="311"/>
      <c r="EB20" s="311"/>
      <c r="EC20" s="311"/>
      <c r="ED20" s="311"/>
      <c r="EE20" s="311"/>
      <c r="EF20" s="311"/>
      <c r="EG20" s="311"/>
      <c r="EH20" s="311"/>
      <c r="EI20" s="311"/>
      <c r="EJ20" s="311"/>
      <c r="EK20" s="311"/>
      <c r="EL20" s="311"/>
      <c r="EM20" s="311"/>
      <c r="EN20" s="311"/>
      <c r="EO20" s="311"/>
      <c r="EP20" s="311"/>
      <c r="EQ20" s="311"/>
      <c r="ER20" s="311"/>
      <c r="ES20" s="311"/>
      <c r="ET20" s="311"/>
      <c r="EU20" s="311"/>
      <c r="EV20" s="311"/>
      <c r="EW20" s="311"/>
      <c r="EX20" s="311"/>
      <c r="EY20" s="311"/>
      <c r="EZ20" s="311"/>
      <c r="FA20" s="311"/>
      <c r="FB20" s="311"/>
      <c r="FC20" s="311"/>
      <c r="FD20" s="311"/>
      <c r="FE20" s="311"/>
      <c r="FF20" s="311"/>
      <c r="FG20" s="311"/>
      <c r="FH20" s="311"/>
      <c r="FI20" s="311"/>
      <c r="FJ20" s="311"/>
      <c r="FK20" s="311"/>
      <c r="FL20" s="311"/>
      <c r="FM20" s="311"/>
      <c r="FN20" s="311"/>
      <c r="FO20" s="311"/>
      <c r="FP20" s="311"/>
      <c r="FQ20" s="311"/>
      <c r="FR20" s="311"/>
      <c r="FS20" s="311"/>
      <c r="FT20" s="311"/>
      <c r="FU20" s="311"/>
      <c r="FV20" s="311"/>
      <c r="FW20" s="311"/>
      <c r="FX20" s="311"/>
      <c r="FY20" s="311"/>
      <c r="FZ20" s="311"/>
      <c r="GA20" s="311"/>
      <c r="GB20" s="311"/>
      <c r="GC20" s="311"/>
      <c r="GD20" s="311"/>
      <c r="GE20" s="311"/>
      <c r="GF20" s="311"/>
      <c r="GG20" s="311"/>
      <c r="GH20" s="311"/>
      <c r="GI20" s="311"/>
      <c r="GJ20" s="311"/>
      <c r="GK20" s="311"/>
      <c r="GL20" s="311"/>
      <c r="GM20" s="311"/>
      <c r="GN20" s="311"/>
      <c r="GO20" s="311"/>
      <c r="GP20" s="311"/>
      <c r="GQ20" s="311"/>
      <c r="GR20" s="311"/>
      <c r="GS20" s="311"/>
      <c r="GT20" s="311"/>
      <c r="GU20" s="311"/>
      <c r="GV20" s="311"/>
      <c r="GW20" s="311"/>
      <c r="GX20" s="311"/>
      <c r="GY20" s="311"/>
      <c r="GZ20" s="311"/>
      <c r="HA20" s="311"/>
      <c r="HB20" s="311"/>
      <c r="HC20" s="311"/>
      <c r="HD20" s="311"/>
      <c r="HE20" s="311"/>
      <c r="HF20" s="311"/>
      <c r="HG20" s="311"/>
      <c r="HH20" s="311"/>
      <c r="HI20" s="311"/>
      <c r="HJ20" s="311"/>
      <c r="HK20" s="311"/>
      <c r="HL20" s="311"/>
      <c r="HM20" s="311"/>
      <c r="HN20" s="311"/>
      <c r="HO20" s="311"/>
      <c r="HP20" s="311"/>
      <c r="HQ20" s="311"/>
      <c r="HR20" s="311"/>
      <c r="HS20" s="311"/>
      <c r="HT20" s="311"/>
      <c r="HU20" s="311"/>
      <c r="HV20" s="311"/>
      <c r="HW20" s="311"/>
      <c r="HX20" s="311"/>
      <c r="HY20" s="311"/>
      <c r="HZ20" s="311"/>
      <c r="IA20" s="311"/>
      <c r="IB20" s="311"/>
      <c r="IC20" s="311"/>
      <c r="ID20" s="311"/>
      <c r="IE20" s="311"/>
      <c r="IF20" s="311"/>
      <c r="IG20" s="311"/>
      <c r="IH20" s="311"/>
      <c r="II20" s="311"/>
    </row>
    <row r="21" spans="1:243" s="313" customFormat="1" ht="26.25" customHeight="1">
      <c r="A21" s="310" t="s">
        <v>16</v>
      </c>
      <c r="B21" s="311">
        <v>279</v>
      </c>
      <c r="C21" s="311">
        <f t="shared" si="1"/>
        <v>190</v>
      </c>
      <c r="D21" s="311">
        <v>97</v>
      </c>
      <c r="E21" s="311">
        <v>6</v>
      </c>
      <c r="F21" s="311">
        <v>39</v>
      </c>
      <c r="G21" s="311">
        <v>17</v>
      </c>
      <c r="H21" s="311">
        <v>0</v>
      </c>
      <c r="I21" s="311">
        <v>3</v>
      </c>
      <c r="J21" s="311">
        <v>1</v>
      </c>
      <c r="K21" s="311">
        <v>1</v>
      </c>
      <c r="L21" s="311">
        <v>2</v>
      </c>
      <c r="M21" s="311">
        <v>0</v>
      </c>
      <c r="N21" s="311">
        <f t="shared" si="2"/>
        <v>69</v>
      </c>
      <c r="O21" s="311">
        <v>0</v>
      </c>
      <c r="P21" s="311">
        <v>0</v>
      </c>
      <c r="Q21" s="311">
        <v>3</v>
      </c>
      <c r="R21" s="311">
        <f t="shared" si="3"/>
        <v>3</v>
      </c>
      <c r="S21" s="311">
        <v>1</v>
      </c>
      <c r="T21" s="311">
        <v>20</v>
      </c>
      <c r="U21" s="312"/>
      <c r="V21" s="312"/>
      <c r="W21" s="312"/>
      <c r="X21" s="312"/>
      <c r="Y21" s="312"/>
      <c r="Z21" s="312"/>
      <c r="AA21" s="312"/>
      <c r="AB21" s="312"/>
      <c r="AC21" s="312"/>
      <c r="AD21" s="312"/>
      <c r="AE21" s="312"/>
      <c r="AF21" s="312"/>
      <c r="AG21" s="312"/>
      <c r="AH21" s="312"/>
      <c r="AI21" s="312"/>
      <c r="AJ21" s="312"/>
      <c r="AK21" s="312"/>
      <c r="AL21" s="312"/>
      <c r="AM21" s="312"/>
      <c r="AN21" s="312"/>
      <c r="AO21" s="312"/>
      <c r="AP21" s="312"/>
      <c r="AQ21" s="312"/>
      <c r="AR21" s="312"/>
      <c r="AS21" s="312"/>
      <c r="AT21" s="312"/>
      <c r="AU21" s="312"/>
      <c r="AV21" s="312"/>
      <c r="AW21" s="312"/>
      <c r="AX21" s="312"/>
      <c r="AY21" s="312"/>
      <c r="AZ21" s="312"/>
      <c r="BA21" s="312"/>
      <c r="BB21" s="312"/>
      <c r="BC21" s="312"/>
      <c r="BD21" s="312"/>
      <c r="BE21" s="312"/>
      <c r="BF21" s="312"/>
      <c r="BG21" s="312"/>
      <c r="BH21" s="312"/>
      <c r="BI21" s="312"/>
      <c r="BJ21" s="312"/>
      <c r="BK21" s="312"/>
      <c r="BL21" s="312"/>
      <c r="BM21" s="312"/>
      <c r="BN21" s="312"/>
      <c r="BO21" s="312"/>
      <c r="BP21" s="312"/>
      <c r="BQ21" s="312"/>
      <c r="BR21" s="312"/>
      <c r="BS21" s="312"/>
      <c r="BT21" s="312"/>
      <c r="BU21" s="312"/>
      <c r="BV21" s="312"/>
      <c r="BW21" s="312"/>
      <c r="BX21" s="312"/>
      <c r="BY21" s="312"/>
      <c r="BZ21" s="312"/>
      <c r="CA21" s="312"/>
      <c r="CB21" s="312"/>
      <c r="CC21" s="312"/>
      <c r="CD21" s="312"/>
      <c r="CE21" s="312"/>
      <c r="CF21" s="312"/>
      <c r="CG21" s="312"/>
      <c r="CH21" s="312"/>
      <c r="CI21" s="312"/>
      <c r="CJ21" s="312"/>
      <c r="CK21" s="312"/>
      <c r="CL21" s="312"/>
      <c r="CM21" s="312"/>
      <c r="CN21" s="312"/>
      <c r="CO21" s="312"/>
      <c r="CP21" s="312"/>
      <c r="CQ21" s="312"/>
      <c r="CR21" s="312"/>
      <c r="CS21" s="312"/>
      <c r="CT21" s="312"/>
      <c r="CU21" s="312"/>
      <c r="CV21" s="312"/>
      <c r="CW21" s="312"/>
      <c r="CX21" s="312"/>
      <c r="CY21" s="312"/>
      <c r="CZ21" s="312"/>
      <c r="DA21" s="312"/>
      <c r="DB21" s="312"/>
      <c r="DC21" s="312"/>
      <c r="DD21" s="312"/>
      <c r="DE21" s="312"/>
      <c r="DF21" s="312"/>
      <c r="DG21" s="312"/>
      <c r="DH21" s="312"/>
      <c r="DI21" s="312"/>
      <c r="DJ21" s="312"/>
      <c r="DK21" s="312"/>
      <c r="DL21" s="312"/>
      <c r="DM21" s="312"/>
      <c r="DN21" s="312"/>
      <c r="DO21" s="312"/>
      <c r="DP21" s="312"/>
      <c r="DQ21" s="312"/>
      <c r="DR21" s="312"/>
      <c r="DS21" s="312"/>
      <c r="DT21" s="312"/>
      <c r="DU21" s="312"/>
      <c r="DV21" s="312"/>
      <c r="DW21" s="312"/>
      <c r="DX21" s="312"/>
      <c r="DY21" s="312"/>
      <c r="DZ21" s="312"/>
      <c r="EA21" s="312"/>
      <c r="EB21" s="312"/>
      <c r="EC21" s="312"/>
      <c r="ED21" s="312"/>
      <c r="EE21" s="312"/>
      <c r="EF21" s="312"/>
      <c r="EG21" s="312"/>
      <c r="EH21" s="312"/>
      <c r="EI21" s="312"/>
      <c r="EJ21" s="312"/>
      <c r="EK21" s="312"/>
      <c r="EL21" s="312"/>
      <c r="EM21" s="312"/>
      <c r="EN21" s="312"/>
      <c r="EO21" s="312"/>
      <c r="EP21" s="312"/>
      <c r="EQ21" s="312"/>
      <c r="ER21" s="312"/>
      <c r="ES21" s="312"/>
      <c r="ET21" s="312"/>
      <c r="EU21" s="312"/>
      <c r="EV21" s="312"/>
      <c r="EW21" s="312"/>
      <c r="EX21" s="312"/>
      <c r="EY21" s="312"/>
      <c r="EZ21" s="312"/>
      <c r="FA21" s="312"/>
      <c r="FB21" s="312"/>
      <c r="FC21" s="312"/>
      <c r="FD21" s="312"/>
      <c r="FE21" s="312"/>
      <c r="FF21" s="312"/>
      <c r="FG21" s="312"/>
      <c r="FH21" s="312"/>
      <c r="FI21" s="312"/>
      <c r="FJ21" s="312"/>
      <c r="FK21" s="312"/>
      <c r="FL21" s="312"/>
      <c r="FM21" s="312"/>
      <c r="FN21" s="312"/>
      <c r="FO21" s="312"/>
      <c r="FP21" s="312"/>
      <c r="FQ21" s="312"/>
      <c r="FR21" s="312"/>
      <c r="FS21" s="312"/>
      <c r="FT21" s="312"/>
      <c r="FU21" s="312"/>
      <c r="FV21" s="312"/>
      <c r="FW21" s="312"/>
      <c r="FX21" s="312"/>
      <c r="FY21" s="312"/>
      <c r="FZ21" s="312"/>
      <c r="GA21" s="312"/>
      <c r="GB21" s="312"/>
      <c r="GC21" s="312"/>
      <c r="GD21" s="312"/>
      <c r="GE21" s="312"/>
      <c r="GF21" s="312"/>
      <c r="GG21" s="312"/>
      <c r="GH21" s="312"/>
      <c r="GI21" s="312"/>
      <c r="GJ21" s="312"/>
      <c r="GK21" s="312"/>
      <c r="GL21" s="312"/>
      <c r="GM21" s="312"/>
      <c r="GN21" s="312"/>
      <c r="GO21" s="312"/>
      <c r="GP21" s="312"/>
      <c r="GQ21" s="312"/>
      <c r="GR21" s="312"/>
      <c r="GS21" s="312"/>
      <c r="GT21" s="312"/>
      <c r="GU21" s="312"/>
      <c r="GV21" s="312"/>
      <c r="GW21" s="312"/>
      <c r="GX21" s="312"/>
      <c r="GY21" s="312"/>
      <c r="GZ21" s="312"/>
      <c r="HA21" s="312"/>
      <c r="HB21" s="312"/>
      <c r="HC21" s="312"/>
      <c r="HD21" s="312"/>
      <c r="HE21" s="312"/>
      <c r="HF21" s="312"/>
      <c r="HG21" s="312"/>
      <c r="HH21" s="312"/>
      <c r="HI21" s="312"/>
      <c r="HJ21" s="312"/>
      <c r="HK21" s="312"/>
      <c r="HL21" s="312"/>
      <c r="HM21" s="312"/>
      <c r="HN21" s="312"/>
      <c r="HO21" s="312"/>
      <c r="HP21" s="312"/>
      <c r="HQ21" s="312"/>
      <c r="HR21" s="312"/>
      <c r="HS21" s="312"/>
      <c r="HT21" s="312"/>
      <c r="HU21" s="312"/>
      <c r="HV21" s="312"/>
      <c r="HW21" s="312"/>
      <c r="HX21" s="312"/>
      <c r="HY21" s="312"/>
      <c r="HZ21" s="312"/>
      <c r="IA21" s="312"/>
      <c r="IB21" s="312"/>
      <c r="IC21" s="312"/>
      <c r="ID21" s="312"/>
      <c r="IE21" s="312"/>
      <c r="IF21" s="312"/>
      <c r="IG21" s="312"/>
      <c r="IH21" s="312"/>
      <c r="II21" s="312"/>
    </row>
    <row r="22" spans="1:243" s="313" customFormat="1" ht="26.25" customHeight="1">
      <c r="A22" s="310" t="s">
        <v>42</v>
      </c>
      <c r="B22" s="311">
        <v>208</v>
      </c>
      <c r="C22" s="311">
        <f t="shared" si="1"/>
        <v>149</v>
      </c>
      <c r="D22" s="311">
        <v>90</v>
      </c>
      <c r="E22" s="311">
        <v>2</v>
      </c>
      <c r="F22" s="311">
        <v>17</v>
      </c>
      <c r="G22" s="311">
        <v>12</v>
      </c>
      <c r="H22" s="311">
        <v>1</v>
      </c>
      <c r="I22" s="311">
        <v>10</v>
      </c>
      <c r="J22" s="311">
        <v>0</v>
      </c>
      <c r="K22" s="311">
        <v>0</v>
      </c>
      <c r="L22" s="311">
        <v>0</v>
      </c>
      <c r="M22" s="311">
        <v>0</v>
      </c>
      <c r="N22" s="311">
        <f t="shared" si="2"/>
        <v>42</v>
      </c>
      <c r="O22" s="311">
        <v>0</v>
      </c>
      <c r="P22" s="311">
        <v>2</v>
      </c>
      <c r="Q22" s="311">
        <v>0</v>
      </c>
      <c r="R22" s="311">
        <f t="shared" si="3"/>
        <v>2</v>
      </c>
      <c r="S22" s="311">
        <v>1</v>
      </c>
      <c r="T22" s="311">
        <v>14</v>
      </c>
      <c r="U22" s="312"/>
      <c r="V22" s="312"/>
      <c r="W22" s="312"/>
      <c r="X22" s="312"/>
      <c r="Y22" s="312"/>
      <c r="Z22" s="312"/>
      <c r="AA22" s="312"/>
      <c r="AB22" s="312"/>
      <c r="AC22" s="312"/>
      <c r="AD22" s="312"/>
      <c r="AE22" s="312"/>
      <c r="AF22" s="312"/>
      <c r="AG22" s="312"/>
      <c r="AH22" s="312"/>
      <c r="AI22" s="312"/>
      <c r="AJ22" s="312"/>
      <c r="AK22" s="312"/>
      <c r="AL22" s="312"/>
      <c r="AM22" s="312"/>
      <c r="AN22" s="312"/>
      <c r="AO22" s="312"/>
      <c r="AP22" s="312"/>
      <c r="AQ22" s="312"/>
      <c r="AR22" s="312"/>
      <c r="AS22" s="312"/>
      <c r="AT22" s="312"/>
      <c r="AU22" s="312"/>
      <c r="AV22" s="312"/>
      <c r="AW22" s="312"/>
      <c r="AX22" s="312"/>
      <c r="AY22" s="312"/>
      <c r="AZ22" s="312"/>
      <c r="BA22" s="312"/>
      <c r="BB22" s="312"/>
      <c r="BC22" s="312"/>
      <c r="BD22" s="312"/>
      <c r="BE22" s="312"/>
      <c r="BF22" s="312"/>
      <c r="BG22" s="312"/>
      <c r="BH22" s="312"/>
      <c r="BI22" s="312"/>
      <c r="BJ22" s="312"/>
      <c r="BK22" s="312"/>
      <c r="BL22" s="312"/>
      <c r="BM22" s="312"/>
      <c r="BN22" s="312"/>
      <c r="BO22" s="312"/>
      <c r="BP22" s="312"/>
      <c r="BQ22" s="312"/>
      <c r="BR22" s="312"/>
      <c r="BS22" s="312"/>
      <c r="BT22" s="312"/>
      <c r="BU22" s="312"/>
      <c r="BV22" s="312"/>
      <c r="BW22" s="312"/>
      <c r="BX22" s="312"/>
      <c r="BY22" s="312"/>
      <c r="BZ22" s="312"/>
      <c r="CA22" s="312"/>
      <c r="CB22" s="312"/>
      <c r="CC22" s="312"/>
      <c r="CD22" s="312"/>
      <c r="CE22" s="312"/>
      <c r="CF22" s="312"/>
      <c r="CG22" s="312"/>
      <c r="CH22" s="312"/>
      <c r="CI22" s="312"/>
      <c r="CJ22" s="312"/>
      <c r="CK22" s="312"/>
      <c r="CL22" s="312"/>
      <c r="CM22" s="312"/>
      <c r="CN22" s="312"/>
      <c r="CO22" s="312"/>
      <c r="CP22" s="312"/>
      <c r="CQ22" s="312"/>
      <c r="CR22" s="312"/>
      <c r="CS22" s="312"/>
      <c r="CT22" s="312"/>
      <c r="CU22" s="312"/>
      <c r="CV22" s="312"/>
      <c r="CW22" s="312"/>
      <c r="CX22" s="312"/>
      <c r="CY22" s="312"/>
      <c r="CZ22" s="312"/>
      <c r="DA22" s="312"/>
      <c r="DB22" s="312"/>
      <c r="DC22" s="312"/>
      <c r="DD22" s="312"/>
      <c r="DE22" s="312"/>
      <c r="DF22" s="312"/>
      <c r="DG22" s="312"/>
      <c r="DH22" s="312"/>
      <c r="DI22" s="312"/>
      <c r="DJ22" s="312"/>
      <c r="DK22" s="312"/>
      <c r="DL22" s="312"/>
      <c r="DM22" s="312"/>
      <c r="DN22" s="312"/>
      <c r="DO22" s="312"/>
      <c r="DP22" s="312"/>
      <c r="DQ22" s="312"/>
      <c r="DR22" s="312"/>
      <c r="DS22" s="312"/>
      <c r="DT22" s="312"/>
      <c r="DU22" s="312"/>
      <c r="DV22" s="312"/>
      <c r="DW22" s="312"/>
      <c r="DX22" s="312"/>
      <c r="DY22" s="312"/>
      <c r="DZ22" s="312"/>
      <c r="EA22" s="312"/>
      <c r="EB22" s="312"/>
      <c r="EC22" s="312"/>
      <c r="ED22" s="312"/>
      <c r="EE22" s="312"/>
      <c r="EF22" s="312"/>
      <c r="EG22" s="312"/>
      <c r="EH22" s="312"/>
      <c r="EI22" s="312"/>
      <c r="EJ22" s="312"/>
      <c r="EK22" s="312"/>
      <c r="EL22" s="312"/>
      <c r="EM22" s="312"/>
      <c r="EN22" s="312"/>
      <c r="EO22" s="312"/>
      <c r="EP22" s="312"/>
      <c r="EQ22" s="312"/>
      <c r="ER22" s="312"/>
      <c r="ES22" s="312"/>
      <c r="ET22" s="312"/>
      <c r="EU22" s="312"/>
      <c r="EV22" s="312"/>
      <c r="EW22" s="312"/>
      <c r="EX22" s="312"/>
      <c r="EY22" s="312"/>
      <c r="EZ22" s="312"/>
      <c r="FA22" s="312"/>
      <c r="FB22" s="312"/>
      <c r="FC22" s="312"/>
      <c r="FD22" s="312"/>
      <c r="FE22" s="312"/>
      <c r="FF22" s="312"/>
      <c r="FG22" s="312"/>
      <c r="FH22" s="312"/>
      <c r="FI22" s="312"/>
      <c r="FJ22" s="312"/>
      <c r="FK22" s="312"/>
      <c r="FL22" s="312"/>
      <c r="FM22" s="312"/>
      <c r="FN22" s="312"/>
      <c r="FO22" s="312"/>
      <c r="FP22" s="312"/>
      <c r="FQ22" s="312"/>
      <c r="FR22" s="312"/>
      <c r="FS22" s="312"/>
      <c r="FT22" s="312"/>
      <c r="FU22" s="312"/>
      <c r="FV22" s="312"/>
      <c r="FW22" s="312"/>
      <c r="FX22" s="312"/>
      <c r="FY22" s="312"/>
      <c r="FZ22" s="312"/>
      <c r="GA22" s="312"/>
      <c r="GB22" s="312"/>
      <c r="GC22" s="312"/>
      <c r="GD22" s="312"/>
      <c r="GE22" s="312"/>
      <c r="GF22" s="312"/>
      <c r="GG22" s="312"/>
      <c r="GH22" s="312"/>
      <c r="GI22" s="312"/>
      <c r="GJ22" s="312"/>
      <c r="GK22" s="312"/>
      <c r="GL22" s="312"/>
      <c r="GM22" s="312"/>
      <c r="GN22" s="312"/>
      <c r="GO22" s="312"/>
      <c r="GP22" s="312"/>
      <c r="GQ22" s="312"/>
      <c r="GR22" s="312"/>
      <c r="GS22" s="312"/>
      <c r="GT22" s="312"/>
      <c r="GU22" s="312"/>
      <c r="GV22" s="312"/>
      <c r="GW22" s="312"/>
      <c r="GX22" s="312"/>
      <c r="GY22" s="312"/>
      <c r="GZ22" s="312"/>
      <c r="HA22" s="312"/>
      <c r="HB22" s="312"/>
      <c r="HC22" s="312"/>
      <c r="HD22" s="312"/>
      <c r="HE22" s="312"/>
      <c r="HF22" s="312"/>
      <c r="HG22" s="312"/>
      <c r="HH22" s="312"/>
      <c r="HI22" s="312"/>
      <c r="HJ22" s="312"/>
      <c r="HK22" s="312"/>
      <c r="HL22" s="312"/>
      <c r="HM22" s="312"/>
      <c r="HN22" s="312"/>
      <c r="HO22" s="312"/>
      <c r="HP22" s="312"/>
      <c r="HQ22" s="312"/>
      <c r="HR22" s="312"/>
      <c r="HS22" s="312"/>
      <c r="HT22" s="312"/>
      <c r="HU22" s="312"/>
      <c r="HV22" s="312"/>
      <c r="HW22" s="312"/>
      <c r="HX22" s="312"/>
      <c r="HY22" s="312"/>
      <c r="HZ22" s="312"/>
      <c r="IA22" s="312"/>
      <c r="IB22" s="312"/>
      <c r="IC22" s="312"/>
      <c r="ID22" s="312"/>
      <c r="IE22" s="312"/>
      <c r="IF22" s="312"/>
      <c r="IG22" s="312"/>
      <c r="IH22" s="312"/>
      <c r="II22" s="312"/>
    </row>
    <row r="23" spans="1:243" s="313" customFormat="1" ht="26.25" customHeight="1" thickBot="1">
      <c r="A23" s="315" t="s">
        <v>43</v>
      </c>
      <c r="B23" s="316">
        <v>214</v>
      </c>
      <c r="C23" s="311">
        <f t="shared" si="1"/>
        <v>158</v>
      </c>
      <c r="D23" s="316">
        <v>92</v>
      </c>
      <c r="E23" s="316">
        <v>3</v>
      </c>
      <c r="F23" s="316">
        <v>17</v>
      </c>
      <c r="G23" s="316">
        <v>11</v>
      </c>
      <c r="H23" s="316">
        <v>0</v>
      </c>
      <c r="I23" s="316">
        <v>5</v>
      </c>
      <c r="J23" s="316">
        <v>0</v>
      </c>
      <c r="K23" s="316">
        <v>0</v>
      </c>
      <c r="L23" s="316">
        <v>2</v>
      </c>
      <c r="M23" s="316">
        <v>0</v>
      </c>
      <c r="N23" s="316">
        <f t="shared" si="2"/>
        <v>38</v>
      </c>
      <c r="O23" s="316">
        <v>0</v>
      </c>
      <c r="P23" s="316">
        <v>4</v>
      </c>
      <c r="Q23" s="316">
        <v>1</v>
      </c>
      <c r="R23" s="316">
        <f t="shared" si="3"/>
        <v>5</v>
      </c>
      <c r="S23" s="316">
        <v>1</v>
      </c>
      <c r="T23" s="311">
        <v>22</v>
      </c>
      <c r="U23" s="314"/>
      <c r="V23" s="314"/>
      <c r="W23" s="314"/>
      <c r="X23" s="314"/>
      <c r="Y23" s="314"/>
      <c r="Z23" s="314"/>
      <c r="AA23" s="314"/>
      <c r="AB23" s="314"/>
      <c r="AC23" s="314"/>
      <c r="AD23" s="314"/>
      <c r="AE23" s="314"/>
      <c r="AF23" s="314"/>
      <c r="AG23" s="314"/>
      <c r="AH23" s="314"/>
      <c r="AI23" s="314"/>
      <c r="AJ23" s="314"/>
      <c r="AK23" s="314"/>
      <c r="AL23" s="314"/>
      <c r="AM23" s="314"/>
      <c r="AN23" s="314"/>
      <c r="AO23" s="314"/>
      <c r="AP23" s="314"/>
      <c r="AQ23" s="314"/>
      <c r="AR23" s="314"/>
      <c r="AS23" s="314"/>
      <c r="AT23" s="314"/>
      <c r="AU23" s="314"/>
      <c r="AV23" s="314"/>
      <c r="AW23" s="314"/>
      <c r="AX23" s="314"/>
      <c r="AY23" s="314"/>
      <c r="AZ23" s="314"/>
      <c r="BA23" s="314"/>
      <c r="BB23" s="314"/>
      <c r="BC23" s="314"/>
      <c r="BD23" s="314"/>
      <c r="BE23" s="314"/>
      <c r="BF23" s="314"/>
      <c r="BG23" s="314"/>
      <c r="BH23" s="314"/>
      <c r="BI23" s="314"/>
      <c r="BJ23" s="314"/>
      <c r="BK23" s="314"/>
      <c r="BL23" s="314"/>
      <c r="BM23" s="314"/>
      <c r="BN23" s="314"/>
      <c r="BO23" s="314"/>
      <c r="BP23" s="314"/>
      <c r="BQ23" s="314"/>
      <c r="BR23" s="314"/>
      <c r="BS23" s="314"/>
      <c r="BT23" s="314"/>
      <c r="BU23" s="314"/>
      <c r="BV23" s="314"/>
      <c r="BW23" s="314"/>
      <c r="BX23" s="314"/>
      <c r="BY23" s="314"/>
      <c r="BZ23" s="314"/>
      <c r="CA23" s="314"/>
      <c r="CB23" s="314"/>
      <c r="CC23" s="314"/>
      <c r="CD23" s="314"/>
      <c r="CE23" s="314"/>
      <c r="CF23" s="314"/>
      <c r="CG23" s="314"/>
      <c r="CH23" s="314"/>
      <c r="CI23" s="314"/>
      <c r="CJ23" s="314"/>
      <c r="CK23" s="314"/>
      <c r="CL23" s="314"/>
      <c r="CM23" s="314"/>
      <c r="CN23" s="314"/>
      <c r="CO23" s="314"/>
      <c r="CP23" s="314"/>
      <c r="CQ23" s="314"/>
      <c r="CR23" s="314"/>
      <c r="CS23" s="314"/>
      <c r="CT23" s="314"/>
      <c r="CU23" s="314"/>
      <c r="CV23" s="314"/>
      <c r="CW23" s="314"/>
      <c r="CX23" s="314"/>
      <c r="CY23" s="314"/>
      <c r="CZ23" s="314"/>
      <c r="DA23" s="314"/>
      <c r="DB23" s="314"/>
      <c r="DC23" s="314"/>
      <c r="DD23" s="314"/>
      <c r="DE23" s="314"/>
      <c r="DF23" s="314"/>
      <c r="DG23" s="314"/>
      <c r="DH23" s="314"/>
      <c r="DI23" s="314"/>
      <c r="DJ23" s="314"/>
      <c r="DK23" s="314"/>
      <c r="DL23" s="314"/>
      <c r="DM23" s="314"/>
      <c r="DN23" s="314"/>
      <c r="DO23" s="314"/>
      <c r="DP23" s="314"/>
      <c r="DQ23" s="314"/>
      <c r="DR23" s="314"/>
      <c r="DS23" s="314"/>
      <c r="DT23" s="314"/>
      <c r="DU23" s="314"/>
      <c r="DV23" s="314"/>
      <c r="DW23" s="314"/>
      <c r="DX23" s="314"/>
      <c r="DY23" s="314"/>
      <c r="DZ23" s="314"/>
      <c r="EA23" s="314"/>
      <c r="EB23" s="314"/>
      <c r="EC23" s="314"/>
      <c r="ED23" s="314"/>
      <c r="EE23" s="314"/>
      <c r="EF23" s="314"/>
      <c r="EG23" s="314"/>
      <c r="EH23" s="314"/>
      <c r="EI23" s="314"/>
      <c r="EJ23" s="314"/>
      <c r="EK23" s="314"/>
      <c r="EL23" s="314"/>
      <c r="EM23" s="314"/>
      <c r="EN23" s="314"/>
      <c r="EO23" s="314"/>
      <c r="EP23" s="314"/>
      <c r="EQ23" s="314"/>
      <c r="ER23" s="314"/>
      <c r="ES23" s="314"/>
      <c r="ET23" s="314"/>
      <c r="EU23" s="314"/>
      <c r="EV23" s="314"/>
      <c r="EW23" s="314"/>
      <c r="EX23" s="314"/>
      <c r="EY23" s="314"/>
      <c r="EZ23" s="314"/>
      <c r="FA23" s="314"/>
      <c r="FB23" s="314"/>
      <c r="FC23" s="314"/>
      <c r="FD23" s="314"/>
      <c r="FE23" s="314"/>
      <c r="FF23" s="314"/>
      <c r="FG23" s="314"/>
      <c r="FH23" s="314"/>
      <c r="FI23" s="314"/>
      <c r="FJ23" s="314"/>
      <c r="FK23" s="314"/>
      <c r="FL23" s="314"/>
      <c r="FM23" s="314"/>
      <c r="FN23" s="314"/>
      <c r="FO23" s="314"/>
      <c r="FP23" s="314"/>
      <c r="FQ23" s="314"/>
      <c r="FR23" s="314"/>
      <c r="FS23" s="314"/>
      <c r="FT23" s="314"/>
      <c r="FU23" s="314"/>
      <c r="FV23" s="314"/>
      <c r="FW23" s="314"/>
      <c r="FX23" s="314"/>
      <c r="FY23" s="314"/>
      <c r="FZ23" s="314"/>
      <c r="GA23" s="314"/>
      <c r="GB23" s="314"/>
      <c r="GC23" s="314"/>
      <c r="GD23" s="314"/>
      <c r="GE23" s="314"/>
      <c r="GF23" s="314"/>
      <c r="GG23" s="314"/>
      <c r="GH23" s="314"/>
      <c r="GI23" s="314"/>
      <c r="GJ23" s="314"/>
      <c r="GK23" s="314"/>
      <c r="GL23" s="314"/>
      <c r="GM23" s="314"/>
      <c r="GN23" s="314"/>
      <c r="GO23" s="314"/>
      <c r="GP23" s="314"/>
      <c r="GQ23" s="314"/>
      <c r="GR23" s="314"/>
      <c r="GS23" s="314"/>
      <c r="GT23" s="314"/>
      <c r="GU23" s="314"/>
      <c r="GV23" s="314"/>
      <c r="GW23" s="314"/>
      <c r="GX23" s="314"/>
      <c r="GY23" s="314"/>
      <c r="GZ23" s="314"/>
      <c r="HA23" s="314"/>
      <c r="HB23" s="314"/>
      <c r="HC23" s="314"/>
      <c r="HD23" s="314"/>
      <c r="HE23" s="314"/>
      <c r="HF23" s="314"/>
      <c r="HG23" s="314"/>
      <c r="HH23" s="314"/>
      <c r="HI23" s="314"/>
      <c r="HJ23" s="314"/>
      <c r="HK23" s="314"/>
      <c r="HL23" s="314"/>
      <c r="HM23" s="314"/>
      <c r="HN23" s="314"/>
      <c r="HO23" s="314"/>
      <c r="HP23" s="314"/>
      <c r="HQ23" s="314"/>
      <c r="HR23" s="314"/>
      <c r="HS23" s="314"/>
      <c r="HT23" s="314"/>
      <c r="HU23" s="314"/>
      <c r="HV23" s="314"/>
      <c r="HW23" s="314"/>
      <c r="HX23" s="314"/>
      <c r="HY23" s="314"/>
      <c r="HZ23" s="314"/>
      <c r="IA23" s="314"/>
      <c r="IB23" s="314"/>
      <c r="IC23" s="314"/>
      <c r="ID23" s="314"/>
      <c r="IE23" s="314"/>
      <c r="IF23" s="314"/>
      <c r="IG23" s="314"/>
      <c r="IH23" s="314"/>
      <c r="II23" s="314"/>
    </row>
    <row r="24" spans="1:243" s="116" customFormat="1">
      <c r="A24" s="248"/>
      <c r="B24" s="248"/>
      <c r="C24" s="248"/>
      <c r="D24" s="248"/>
      <c r="E24" s="248"/>
      <c r="F24" s="248"/>
      <c r="G24" s="248"/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115"/>
      <c r="AN24" s="115"/>
      <c r="AO24" s="115"/>
      <c r="AP24" s="115"/>
      <c r="AQ24" s="115"/>
      <c r="AR24" s="115"/>
      <c r="AS24" s="115"/>
      <c r="AT24" s="115"/>
      <c r="AU24" s="115"/>
      <c r="AV24" s="115"/>
      <c r="AW24" s="115"/>
      <c r="AX24" s="115"/>
      <c r="AY24" s="115"/>
      <c r="AZ24" s="115"/>
      <c r="BA24" s="115"/>
      <c r="BB24" s="115"/>
      <c r="BC24" s="115"/>
      <c r="BD24" s="115"/>
      <c r="BE24" s="115"/>
      <c r="BF24" s="115"/>
      <c r="BG24" s="115"/>
      <c r="BH24" s="115"/>
      <c r="BI24" s="115"/>
      <c r="BJ24" s="115"/>
      <c r="BK24" s="115"/>
      <c r="BL24" s="115"/>
      <c r="BM24" s="115"/>
      <c r="BN24" s="115"/>
      <c r="BO24" s="115"/>
      <c r="BP24" s="115"/>
      <c r="BQ24" s="115"/>
      <c r="BR24" s="115"/>
      <c r="BS24" s="115"/>
      <c r="BT24" s="115"/>
      <c r="BU24" s="115"/>
      <c r="BV24" s="115"/>
      <c r="BW24" s="115"/>
      <c r="BX24" s="115"/>
      <c r="BY24" s="115"/>
      <c r="BZ24" s="115"/>
      <c r="CA24" s="115"/>
      <c r="CB24" s="115"/>
      <c r="CC24" s="115"/>
      <c r="CD24" s="115"/>
      <c r="CE24" s="115"/>
      <c r="CF24" s="115"/>
      <c r="CG24" s="115"/>
      <c r="CH24" s="115"/>
      <c r="CI24" s="115"/>
      <c r="CJ24" s="115"/>
      <c r="CK24" s="115"/>
      <c r="CL24" s="115"/>
      <c r="CM24" s="115"/>
      <c r="CN24" s="115"/>
      <c r="CO24" s="115"/>
      <c r="CP24" s="115"/>
      <c r="CQ24" s="115"/>
      <c r="CR24" s="115"/>
      <c r="CS24" s="115"/>
      <c r="CT24" s="115"/>
      <c r="CU24" s="115"/>
      <c r="CV24" s="115"/>
      <c r="CW24" s="115"/>
      <c r="CX24" s="115"/>
      <c r="CY24" s="115"/>
      <c r="CZ24" s="115"/>
      <c r="DA24" s="115"/>
      <c r="DB24" s="115"/>
      <c r="DC24" s="115"/>
      <c r="DD24" s="115"/>
      <c r="DE24" s="115"/>
      <c r="DF24" s="115"/>
      <c r="DG24" s="115"/>
      <c r="DH24" s="115"/>
      <c r="DI24" s="115"/>
      <c r="DJ24" s="115"/>
      <c r="DK24" s="115"/>
      <c r="DL24" s="115"/>
      <c r="DM24" s="115"/>
      <c r="DN24" s="115"/>
      <c r="DO24" s="115"/>
      <c r="DP24" s="115"/>
      <c r="DQ24" s="115"/>
      <c r="DR24" s="115"/>
      <c r="DS24" s="115"/>
      <c r="DT24" s="115"/>
      <c r="DU24" s="115"/>
      <c r="DV24" s="115"/>
      <c r="DW24" s="115"/>
      <c r="DX24" s="115"/>
      <c r="DY24" s="115"/>
      <c r="DZ24" s="115"/>
      <c r="EA24" s="115"/>
      <c r="EB24" s="115"/>
      <c r="EC24" s="115"/>
      <c r="ED24" s="115"/>
      <c r="EE24" s="115"/>
      <c r="EF24" s="115"/>
      <c r="EG24" s="115"/>
      <c r="EH24" s="115"/>
      <c r="EI24" s="115"/>
      <c r="EJ24" s="115"/>
      <c r="EK24" s="115"/>
      <c r="EL24" s="115"/>
      <c r="EM24" s="115"/>
      <c r="EN24" s="115"/>
      <c r="EO24" s="115"/>
      <c r="EP24" s="115"/>
      <c r="EQ24" s="115"/>
      <c r="ER24" s="115"/>
      <c r="ES24" s="115"/>
      <c r="ET24" s="115"/>
      <c r="EU24" s="115"/>
      <c r="EV24" s="115"/>
      <c r="EW24" s="115"/>
      <c r="EX24" s="115"/>
      <c r="EY24" s="115"/>
      <c r="EZ24" s="115"/>
      <c r="FA24" s="115"/>
      <c r="FB24" s="115"/>
      <c r="FC24" s="115"/>
      <c r="FD24" s="115"/>
      <c r="FE24" s="115"/>
      <c r="FF24" s="115"/>
      <c r="FG24" s="115"/>
      <c r="FH24" s="115"/>
      <c r="FI24" s="115"/>
      <c r="FJ24" s="115"/>
      <c r="FK24" s="115"/>
      <c r="FL24" s="115"/>
      <c r="FM24" s="115"/>
      <c r="FN24" s="115"/>
      <c r="FO24" s="115"/>
      <c r="FP24" s="115"/>
      <c r="FQ24" s="115"/>
      <c r="FR24" s="115"/>
      <c r="FS24" s="115"/>
      <c r="FT24" s="115"/>
      <c r="FU24" s="115"/>
      <c r="FV24" s="115"/>
      <c r="FW24" s="115"/>
      <c r="FX24" s="115"/>
      <c r="FY24" s="115"/>
      <c r="FZ24" s="115"/>
      <c r="GA24" s="115"/>
      <c r="GB24" s="115"/>
      <c r="GC24" s="115"/>
      <c r="GD24" s="115"/>
      <c r="GE24" s="115"/>
      <c r="GF24" s="115"/>
      <c r="GG24" s="115"/>
      <c r="GH24" s="115"/>
      <c r="GI24" s="115"/>
      <c r="GJ24" s="115"/>
      <c r="GK24" s="115"/>
      <c r="GL24" s="115"/>
      <c r="GM24" s="115"/>
      <c r="GN24" s="115"/>
      <c r="GO24" s="115"/>
      <c r="GP24" s="115"/>
      <c r="GQ24" s="115"/>
      <c r="GR24" s="115"/>
      <c r="GS24" s="115"/>
      <c r="GT24" s="115"/>
      <c r="GU24" s="115"/>
      <c r="GV24" s="115"/>
      <c r="GW24" s="115"/>
      <c r="GX24" s="115"/>
      <c r="GY24" s="115"/>
      <c r="GZ24" s="115"/>
      <c r="HA24" s="115"/>
      <c r="HB24" s="115"/>
      <c r="HC24" s="115"/>
      <c r="HD24" s="115"/>
      <c r="HE24" s="115"/>
      <c r="HF24" s="115"/>
      <c r="HG24" s="115"/>
      <c r="HH24" s="115"/>
      <c r="HI24" s="115"/>
      <c r="HJ24" s="115"/>
      <c r="HK24" s="115"/>
      <c r="HL24" s="115"/>
      <c r="HM24" s="115"/>
      <c r="HN24" s="115"/>
      <c r="HO24" s="115"/>
      <c r="HP24" s="115"/>
      <c r="HQ24" s="115"/>
      <c r="HR24" s="115"/>
      <c r="HS24" s="115"/>
      <c r="HT24" s="115"/>
      <c r="HU24" s="115"/>
      <c r="HV24" s="115"/>
      <c r="HW24" s="115"/>
      <c r="HX24" s="115"/>
      <c r="HY24" s="115"/>
      <c r="HZ24" s="115"/>
      <c r="IA24" s="115"/>
      <c r="IB24" s="115"/>
      <c r="IC24" s="115"/>
      <c r="ID24" s="115"/>
      <c r="IE24" s="115"/>
      <c r="IF24" s="115"/>
      <c r="IG24" s="115"/>
      <c r="IH24" s="115"/>
      <c r="II24" s="115"/>
    </row>
    <row r="25" spans="1:243" s="116" customFormat="1">
      <c r="A25" s="115"/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  <c r="AU25" s="115"/>
      <c r="AV25" s="115"/>
      <c r="AW25" s="115"/>
      <c r="AX25" s="115"/>
      <c r="AY25" s="115"/>
      <c r="AZ25" s="115"/>
      <c r="BA25" s="115"/>
      <c r="BB25" s="115"/>
      <c r="BC25" s="115"/>
      <c r="BD25" s="115"/>
      <c r="BE25" s="115"/>
      <c r="BF25" s="115"/>
      <c r="BG25" s="115"/>
      <c r="BH25" s="115"/>
      <c r="BI25" s="115"/>
      <c r="BJ25" s="115"/>
      <c r="BK25" s="115"/>
      <c r="BL25" s="115"/>
      <c r="BM25" s="115"/>
      <c r="BN25" s="115"/>
      <c r="BO25" s="115"/>
      <c r="BP25" s="115"/>
      <c r="BQ25" s="115"/>
      <c r="BR25" s="115"/>
      <c r="BS25" s="115"/>
      <c r="BT25" s="115"/>
      <c r="BU25" s="115"/>
      <c r="BV25" s="115"/>
      <c r="BW25" s="115"/>
      <c r="BX25" s="115"/>
      <c r="BY25" s="115"/>
      <c r="BZ25" s="115"/>
      <c r="CA25" s="115"/>
      <c r="CB25" s="115"/>
      <c r="CC25" s="115"/>
      <c r="CD25" s="115"/>
      <c r="CE25" s="115"/>
      <c r="CF25" s="115"/>
      <c r="CG25" s="115"/>
      <c r="CH25" s="115"/>
      <c r="CI25" s="115"/>
      <c r="CJ25" s="115"/>
      <c r="CK25" s="115"/>
      <c r="CL25" s="115"/>
      <c r="CM25" s="115"/>
      <c r="CN25" s="115"/>
      <c r="CO25" s="115"/>
      <c r="CP25" s="115"/>
      <c r="CQ25" s="115"/>
      <c r="CR25" s="115"/>
      <c r="CS25" s="115"/>
      <c r="CT25" s="115"/>
      <c r="CU25" s="115"/>
      <c r="CV25" s="115"/>
      <c r="CW25" s="115"/>
      <c r="CX25" s="115"/>
      <c r="CY25" s="115"/>
      <c r="CZ25" s="115"/>
      <c r="DA25" s="115"/>
      <c r="DB25" s="115"/>
      <c r="DC25" s="115"/>
      <c r="DD25" s="115"/>
      <c r="DE25" s="115"/>
      <c r="DF25" s="115"/>
      <c r="DG25" s="115"/>
      <c r="DH25" s="115"/>
      <c r="DI25" s="115"/>
      <c r="DJ25" s="115"/>
      <c r="DK25" s="115"/>
      <c r="DL25" s="115"/>
      <c r="DM25" s="115"/>
      <c r="DN25" s="115"/>
      <c r="DO25" s="115"/>
      <c r="DP25" s="115"/>
      <c r="DQ25" s="115"/>
      <c r="DR25" s="115"/>
      <c r="DS25" s="115"/>
      <c r="DT25" s="115"/>
      <c r="DU25" s="115"/>
      <c r="DV25" s="115"/>
      <c r="DW25" s="115"/>
      <c r="DX25" s="115"/>
      <c r="DY25" s="115"/>
      <c r="DZ25" s="115"/>
      <c r="EA25" s="115"/>
      <c r="EB25" s="115"/>
      <c r="EC25" s="115"/>
      <c r="ED25" s="115"/>
      <c r="EE25" s="115"/>
      <c r="EF25" s="115"/>
      <c r="EG25" s="115"/>
      <c r="EH25" s="115"/>
      <c r="EI25" s="115"/>
      <c r="EJ25" s="115"/>
      <c r="EK25" s="115"/>
      <c r="EL25" s="115"/>
      <c r="EM25" s="115"/>
      <c r="EN25" s="115"/>
      <c r="EO25" s="115"/>
      <c r="EP25" s="115"/>
      <c r="EQ25" s="115"/>
      <c r="ER25" s="115"/>
      <c r="ES25" s="115"/>
      <c r="ET25" s="115"/>
      <c r="EU25" s="115"/>
      <c r="EV25" s="115"/>
      <c r="EW25" s="115"/>
      <c r="EX25" s="115"/>
      <c r="EY25" s="115"/>
      <c r="EZ25" s="115"/>
      <c r="FA25" s="115"/>
      <c r="FB25" s="115"/>
      <c r="FC25" s="115"/>
      <c r="FD25" s="115"/>
      <c r="FE25" s="115"/>
      <c r="FF25" s="115"/>
      <c r="FG25" s="115"/>
      <c r="FH25" s="115"/>
      <c r="FI25" s="115"/>
      <c r="FJ25" s="115"/>
      <c r="FK25" s="115"/>
      <c r="FL25" s="115"/>
      <c r="FM25" s="115"/>
      <c r="FN25" s="115"/>
      <c r="FO25" s="115"/>
      <c r="FP25" s="115"/>
      <c r="FQ25" s="115"/>
      <c r="FR25" s="115"/>
      <c r="FS25" s="115"/>
      <c r="FT25" s="115"/>
      <c r="FU25" s="115"/>
      <c r="FV25" s="115"/>
      <c r="FW25" s="115"/>
      <c r="FX25" s="115"/>
      <c r="FY25" s="115"/>
      <c r="FZ25" s="115"/>
      <c r="GA25" s="115"/>
      <c r="GB25" s="115"/>
      <c r="GC25" s="115"/>
      <c r="GD25" s="115"/>
      <c r="GE25" s="115"/>
      <c r="GF25" s="115"/>
      <c r="GG25" s="115"/>
      <c r="GH25" s="115"/>
      <c r="GI25" s="115"/>
      <c r="GJ25" s="115"/>
      <c r="GK25" s="115"/>
      <c r="GL25" s="115"/>
      <c r="GM25" s="115"/>
      <c r="GN25" s="115"/>
      <c r="GO25" s="115"/>
      <c r="GP25" s="115"/>
      <c r="GQ25" s="115"/>
      <c r="GR25" s="115"/>
      <c r="GS25" s="115"/>
      <c r="GT25" s="115"/>
      <c r="GU25" s="115"/>
      <c r="GV25" s="115"/>
      <c r="GW25" s="115"/>
      <c r="GX25" s="115"/>
      <c r="GY25" s="115"/>
      <c r="GZ25" s="115"/>
      <c r="HA25" s="115"/>
      <c r="HB25" s="115"/>
      <c r="HC25" s="115"/>
      <c r="HD25" s="115"/>
      <c r="HE25" s="115"/>
      <c r="HF25" s="115"/>
      <c r="HG25" s="115"/>
      <c r="HH25" s="115"/>
      <c r="HI25" s="115"/>
      <c r="HJ25" s="115"/>
      <c r="HK25" s="115"/>
      <c r="HL25" s="115"/>
      <c r="HM25" s="115"/>
      <c r="HN25" s="115"/>
      <c r="HO25" s="115"/>
      <c r="HP25" s="115"/>
      <c r="HQ25" s="115"/>
      <c r="HR25" s="115"/>
      <c r="HS25" s="115"/>
      <c r="HT25" s="115"/>
      <c r="HU25" s="115"/>
      <c r="HV25" s="115"/>
      <c r="HW25" s="115"/>
      <c r="HX25" s="115"/>
      <c r="HY25" s="115"/>
      <c r="HZ25" s="115"/>
      <c r="IA25" s="115"/>
      <c r="IB25" s="115"/>
      <c r="IC25" s="115"/>
      <c r="ID25" s="115"/>
      <c r="IE25" s="115"/>
      <c r="IF25" s="115"/>
      <c r="IG25" s="115"/>
      <c r="IH25" s="115"/>
      <c r="II25" s="115"/>
    </row>
    <row r="27" spans="1:243" s="116" customFormat="1">
      <c r="A27" s="115"/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5"/>
      <c r="AV27" s="115"/>
      <c r="AW27" s="115"/>
      <c r="AX27" s="115"/>
      <c r="AY27" s="115"/>
      <c r="AZ27" s="115"/>
      <c r="BA27" s="115"/>
      <c r="BB27" s="115"/>
      <c r="BC27" s="115"/>
      <c r="BD27" s="115"/>
      <c r="BE27" s="115"/>
      <c r="BF27" s="115"/>
      <c r="BG27" s="115"/>
      <c r="BH27" s="115"/>
      <c r="BI27" s="115"/>
      <c r="BJ27" s="115"/>
      <c r="BK27" s="115"/>
      <c r="BL27" s="115"/>
      <c r="BM27" s="115"/>
      <c r="BN27" s="115"/>
      <c r="BO27" s="115"/>
      <c r="BP27" s="115"/>
      <c r="BQ27" s="115"/>
      <c r="BR27" s="115"/>
      <c r="BS27" s="115"/>
      <c r="BT27" s="115"/>
      <c r="BU27" s="115"/>
      <c r="BV27" s="115"/>
      <c r="BW27" s="115"/>
      <c r="BX27" s="115"/>
      <c r="BY27" s="115"/>
      <c r="BZ27" s="115"/>
      <c r="CA27" s="115"/>
      <c r="CB27" s="115"/>
      <c r="CC27" s="115"/>
      <c r="CD27" s="115"/>
      <c r="CE27" s="115"/>
      <c r="CF27" s="115"/>
      <c r="CG27" s="115"/>
      <c r="CH27" s="115"/>
      <c r="CI27" s="115"/>
      <c r="CJ27" s="115"/>
      <c r="CK27" s="115"/>
      <c r="CL27" s="115"/>
      <c r="CM27" s="115"/>
      <c r="CN27" s="115"/>
      <c r="CO27" s="115"/>
      <c r="CP27" s="115"/>
      <c r="CQ27" s="115"/>
      <c r="CR27" s="115"/>
      <c r="CS27" s="115"/>
      <c r="CT27" s="115"/>
      <c r="CU27" s="115"/>
      <c r="CV27" s="115"/>
      <c r="CW27" s="115"/>
      <c r="CX27" s="115"/>
      <c r="CY27" s="115"/>
      <c r="CZ27" s="115"/>
      <c r="DA27" s="115"/>
      <c r="DB27" s="115"/>
      <c r="DC27" s="115"/>
      <c r="DD27" s="115"/>
      <c r="DE27" s="115"/>
      <c r="DF27" s="115"/>
      <c r="DG27" s="115"/>
      <c r="DH27" s="115"/>
      <c r="DI27" s="115"/>
      <c r="DJ27" s="115"/>
      <c r="DK27" s="115"/>
      <c r="DL27" s="115"/>
      <c r="DM27" s="115"/>
      <c r="DN27" s="115"/>
      <c r="DO27" s="115"/>
      <c r="DP27" s="115"/>
      <c r="DQ27" s="115"/>
      <c r="DR27" s="115"/>
      <c r="DS27" s="115"/>
      <c r="DT27" s="115"/>
      <c r="DU27" s="115"/>
      <c r="DV27" s="115"/>
      <c r="DW27" s="115"/>
      <c r="DX27" s="115"/>
      <c r="DY27" s="115"/>
      <c r="DZ27" s="115"/>
      <c r="EA27" s="115"/>
      <c r="EB27" s="115"/>
      <c r="EC27" s="115"/>
      <c r="ED27" s="115"/>
      <c r="EE27" s="115"/>
      <c r="EF27" s="115"/>
      <c r="EG27" s="115"/>
      <c r="EH27" s="115"/>
      <c r="EI27" s="115"/>
      <c r="EJ27" s="115"/>
      <c r="EK27" s="115"/>
      <c r="EL27" s="115"/>
      <c r="EM27" s="115"/>
      <c r="EN27" s="115"/>
      <c r="EO27" s="115"/>
      <c r="EP27" s="115"/>
      <c r="EQ27" s="115"/>
      <c r="ER27" s="115"/>
      <c r="ES27" s="115"/>
      <c r="ET27" s="115"/>
      <c r="EU27" s="115"/>
      <c r="EV27" s="115"/>
      <c r="EW27" s="115"/>
      <c r="EX27" s="115"/>
      <c r="EY27" s="115"/>
      <c r="EZ27" s="115"/>
      <c r="FA27" s="115"/>
      <c r="FB27" s="115"/>
      <c r="FC27" s="115"/>
      <c r="FD27" s="115"/>
      <c r="FE27" s="115"/>
      <c r="FF27" s="115"/>
      <c r="FG27" s="115"/>
      <c r="FH27" s="115"/>
      <c r="FI27" s="115"/>
      <c r="FJ27" s="115"/>
      <c r="FK27" s="115"/>
      <c r="FL27" s="115"/>
      <c r="FM27" s="115"/>
      <c r="FN27" s="115"/>
      <c r="FO27" s="115"/>
      <c r="FP27" s="115"/>
      <c r="FQ27" s="115"/>
      <c r="FR27" s="115"/>
      <c r="FS27" s="115"/>
      <c r="FT27" s="115"/>
      <c r="FU27" s="115"/>
      <c r="FV27" s="115"/>
      <c r="FW27" s="115"/>
      <c r="FX27" s="115"/>
      <c r="FY27" s="115"/>
      <c r="FZ27" s="115"/>
      <c r="GA27" s="115"/>
      <c r="GB27" s="115"/>
      <c r="GC27" s="115"/>
      <c r="GD27" s="115"/>
      <c r="GE27" s="115"/>
      <c r="GF27" s="115"/>
      <c r="GG27" s="115"/>
      <c r="GH27" s="115"/>
      <c r="GI27" s="115"/>
      <c r="GJ27" s="115"/>
      <c r="GK27" s="115"/>
      <c r="GL27" s="115"/>
      <c r="GM27" s="115"/>
      <c r="GN27" s="115"/>
      <c r="GO27" s="115"/>
      <c r="GP27" s="115"/>
      <c r="GQ27" s="115"/>
      <c r="GR27" s="115"/>
      <c r="GS27" s="115"/>
      <c r="GT27" s="115"/>
      <c r="GU27" s="115"/>
      <c r="GV27" s="115"/>
      <c r="GW27" s="115"/>
      <c r="GX27" s="115"/>
      <c r="GY27" s="115"/>
      <c r="GZ27" s="115"/>
      <c r="HA27" s="115"/>
      <c r="HB27" s="115"/>
      <c r="HC27" s="115"/>
      <c r="HD27" s="115"/>
      <c r="HE27" s="115"/>
      <c r="HF27" s="115"/>
      <c r="HG27" s="115"/>
      <c r="HH27" s="115"/>
      <c r="HI27" s="115"/>
      <c r="HJ27" s="115"/>
      <c r="HK27" s="115"/>
      <c r="HL27" s="115"/>
      <c r="HM27" s="115"/>
      <c r="HN27" s="115"/>
      <c r="HO27" s="115"/>
      <c r="HP27" s="115"/>
      <c r="HQ27" s="115"/>
      <c r="HR27" s="115"/>
      <c r="HS27" s="115"/>
      <c r="HT27" s="115"/>
      <c r="HU27" s="115"/>
      <c r="HV27" s="115"/>
      <c r="HW27" s="115"/>
      <c r="HX27" s="115"/>
      <c r="HY27" s="115"/>
      <c r="HZ27" s="115"/>
      <c r="IA27" s="115"/>
      <c r="IB27" s="115"/>
      <c r="IC27" s="115"/>
      <c r="ID27" s="115"/>
      <c r="IE27" s="115"/>
      <c r="IF27" s="115"/>
      <c r="IG27" s="115"/>
      <c r="IH27" s="115"/>
      <c r="II27" s="115"/>
    </row>
  </sheetData>
  <mergeCells count="22">
    <mergeCell ref="B3:B6"/>
    <mergeCell ref="C3:C6"/>
    <mergeCell ref="D3:T3"/>
    <mergeCell ref="D4:D6"/>
    <mergeCell ref="E4:N4"/>
    <mergeCell ref="O4:R4"/>
    <mergeCell ref="S4:S6"/>
    <mergeCell ref="T4:T6"/>
    <mergeCell ref="E5:E6"/>
    <mergeCell ref="F5:F6"/>
    <mergeCell ref="G5:G6"/>
    <mergeCell ref="H5:H6"/>
    <mergeCell ref="I5:I6"/>
    <mergeCell ref="J5:J6"/>
    <mergeCell ref="K5:K6"/>
    <mergeCell ref="L5:L6"/>
    <mergeCell ref="R5:R6"/>
    <mergeCell ref="M5:M6"/>
    <mergeCell ref="N5:N6"/>
    <mergeCell ref="O5:O6"/>
    <mergeCell ref="P5:P6"/>
    <mergeCell ref="Q5:Q6"/>
  </mergeCells>
  <phoneticPr fontId="37"/>
  <pageMargins left="0.78749999999999998" right="0.78749999999999998" top="0.86597222222222203" bottom="0.51180555555555596" header="0.511811023622047" footer="0.511811023622047"/>
  <pageSetup paperSize="9" scale="56" fitToHeight="0" orientation="portrait" horizontalDpi="300" verticalDpi="3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27"/>
  <sheetViews>
    <sheetView showGridLines="0" view="pageBreakPreview" zoomScale="60" zoomScaleNormal="50" zoomScalePageLayoutView="85" workbookViewId="0">
      <pane xSplit="1" ySplit="7" topLeftCell="B8" activePane="bottomRight" state="frozen"/>
      <selection activeCell="Y10" sqref="Y10"/>
      <selection pane="topRight" activeCell="Y10" sqref="Y10"/>
      <selection pane="bottomLeft" activeCell="Y10" sqref="Y10"/>
      <selection pane="bottomRight" activeCell="Y10" sqref="Y10"/>
    </sheetView>
  </sheetViews>
  <sheetFormatPr defaultColWidth="13.375" defaultRowHeight="14.25"/>
  <cols>
    <col min="1" max="1" width="7.125" style="112" customWidth="1"/>
    <col min="2" max="7" width="5.875" style="112" customWidth="1"/>
    <col min="8" max="8" width="7.25" style="112" customWidth="1"/>
    <col min="9" max="9" width="7.625" style="112" customWidth="1"/>
    <col min="10" max="10" width="9.75" style="112" customWidth="1"/>
    <col min="11" max="12" width="6.625" style="112" customWidth="1"/>
    <col min="13" max="13" width="12" style="112" customWidth="1"/>
    <col min="14" max="18" width="13.375" style="112"/>
    <col min="19" max="19" width="11.5" style="112" customWidth="1"/>
    <col min="20" max="256" width="13.375" style="112"/>
    <col min="257" max="257" width="7.125" style="112" customWidth="1"/>
    <col min="258" max="263" width="5.875" style="112" customWidth="1"/>
    <col min="264" max="264" width="7.25" style="112" customWidth="1"/>
    <col min="265" max="265" width="7.625" style="112" customWidth="1"/>
    <col min="266" max="269" width="6.625" style="112" customWidth="1"/>
    <col min="270" max="512" width="13.375" style="112"/>
    <col min="513" max="513" width="7.125" style="112" customWidth="1"/>
    <col min="514" max="519" width="5.875" style="112" customWidth="1"/>
    <col min="520" max="520" width="7.25" style="112" customWidth="1"/>
    <col min="521" max="521" width="7.625" style="112" customWidth="1"/>
    <col min="522" max="525" width="6.625" style="112" customWidth="1"/>
    <col min="526" max="768" width="13.375" style="112"/>
    <col min="769" max="769" width="7.125" style="112" customWidth="1"/>
    <col min="770" max="775" width="5.875" style="112" customWidth="1"/>
    <col min="776" max="776" width="7.25" style="112" customWidth="1"/>
    <col min="777" max="777" width="7.625" style="112" customWidth="1"/>
    <col min="778" max="781" width="6.625" style="112" customWidth="1"/>
    <col min="782" max="1024" width="13.375" style="112"/>
  </cols>
  <sheetData>
    <row r="1" spans="1:230" s="116" customFormat="1" ht="21" customHeight="1">
      <c r="A1" s="113" t="s">
        <v>267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  <c r="BM1" s="115"/>
      <c r="BN1" s="115"/>
      <c r="BO1" s="115"/>
      <c r="BP1" s="115"/>
      <c r="BQ1" s="115"/>
      <c r="BR1" s="115"/>
      <c r="BS1" s="115"/>
      <c r="BT1" s="115"/>
      <c r="BU1" s="115"/>
      <c r="BV1" s="115"/>
      <c r="BW1" s="115"/>
      <c r="BX1" s="115"/>
      <c r="BY1" s="115"/>
      <c r="BZ1" s="115"/>
      <c r="CA1" s="115"/>
      <c r="CB1" s="115"/>
      <c r="CC1" s="115"/>
      <c r="CD1" s="115"/>
      <c r="CE1" s="115"/>
      <c r="CF1" s="115"/>
      <c r="CG1" s="115"/>
      <c r="CH1" s="115"/>
      <c r="CI1" s="115"/>
      <c r="CJ1" s="115"/>
      <c r="CK1" s="115"/>
      <c r="CL1" s="115"/>
      <c r="CM1" s="115"/>
      <c r="CN1" s="115"/>
      <c r="CO1" s="115"/>
      <c r="CP1" s="115"/>
      <c r="CQ1" s="115"/>
      <c r="CR1" s="115"/>
      <c r="CS1" s="115"/>
      <c r="CT1" s="115"/>
      <c r="CU1" s="115"/>
      <c r="CV1" s="115"/>
      <c r="CW1" s="115"/>
      <c r="CX1" s="115"/>
      <c r="CY1" s="115"/>
      <c r="CZ1" s="115"/>
      <c r="DA1" s="115"/>
      <c r="DB1" s="115"/>
      <c r="DC1" s="115"/>
      <c r="DD1" s="115"/>
      <c r="DE1" s="115"/>
      <c r="DF1" s="115"/>
      <c r="DG1" s="115"/>
      <c r="DH1" s="115"/>
      <c r="DI1" s="115"/>
      <c r="DJ1" s="115"/>
      <c r="DK1" s="115"/>
      <c r="DL1" s="115"/>
      <c r="DM1" s="115"/>
      <c r="DN1" s="115"/>
      <c r="DO1" s="115"/>
      <c r="DP1" s="115"/>
      <c r="DQ1" s="115"/>
      <c r="DR1" s="115"/>
      <c r="DS1" s="115"/>
      <c r="DT1" s="115"/>
      <c r="DU1" s="115"/>
      <c r="DV1" s="115"/>
      <c r="DW1" s="115"/>
      <c r="DX1" s="115"/>
      <c r="DY1" s="115"/>
      <c r="DZ1" s="115"/>
      <c r="EA1" s="115"/>
      <c r="EB1" s="115"/>
      <c r="EC1" s="115"/>
      <c r="ED1" s="115"/>
      <c r="EE1" s="115"/>
      <c r="EF1" s="115"/>
      <c r="EG1" s="115"/>
      <c r="EH1" s="115"/>
      <c r="EI1" s="115"/>
      <c r="EJ1" s="115"/>
      <c r="EK1" s="115"/>
      <c r="EL1" s="115"/>
      <c r="EM1" s="115"/>
      <c r="EN1" s="115"/>
      <c r="EO1" s="115"/>
      <c r="EP1" s="115"/>
      <c r="EQ1" s="115"/>
      <c r="ER1" s="115"/>
      <c r="ES1" s="115"/>
      <c r="ET1" s="115"/>
      <c r="EU1" s="115"/>
      <c r="EV1" s="115"/>
      <c r="EW1" s="115"/>
      <c r="EX1" s="115"/>
      <c r="EY1" s="115"/>
      <c r="EZ1" s="115"/>
      <c r="FA1" s="115"/>
      <c r="FB1" s="115"/>
      <c r="FC1" s="115"/>
      <c r="FD1" s="115"/>
      <c r="FE1" s="115"/>
      <c r="FF1" s="115"/>
      <c r="FG1" s="115"/>
      <c r="FH1" s="115"/>
      <c r="FI1" s="115"/>
      <c r="FJ1" s="115"/>
      <c r="FK1" s="115"/>
      <c r="FL1" s="115"/>
      <c r="FM1" s="115"/>
      <c r="FN1" s="115"/>
      <c r="FO1" s="115"/>
      <c r="FP1" s="115"/>
      <c r="FQ1" s="115"/>
      <c r="FR1" s="115"/>
      <c r="FS1" s="115"/>
      <c r="FT1" s="115"/>
      <c r="FU1" s="115"/>
      <c r="FV1" s="115"/>
      <c r="FW1" s="115"/>
      <c r="FX1" s="115"/>
      <c r="FY1" s="115"/>
      <c r="FZ1" s="115"/>
      <c r="GA1" s="115"/>
      <c r="GB1" s="115"/>
      <c r="GC1" s="115"/>
      <c r="GD1" s="115"/>
      <c r="GE1" s="115"/>
      <c r="GF1" s="115"/>
      <c r="GG1" s="115"/>
      <c r="GH1" s="115"/>
      <c r="GI1" s="115"/>
      <c r="GJ1" s="115"/>
      <c r="GK1" s="115"/>
      <c r="GL1" s="115"/>
      <c r="GM1" s="115"/>
      <c r="GN1" s="115"/>
      <c r="GO1" s="115"/>
      <c r="GP1" s="115"/>
      <c r="GQ1" s="115"/>
      <c r="GR1" s="115"/>
      <c r="GS1" s="115"/>
      <c r="GT1" s="115"/>
      <c r="GU1" s="115"/>
      <c r="GV1" s="115"/>
      <c r="GW1" s="115"/>
      <c r="GX1" s="115"/>
      <c r="GY1" s="115"/>
      <c r="GZ1" s="115"/>
      <c r="HA1" s="115"/>
      <c r="HB1" s="115"/>
      <c r="HC1" s="115"/>
      <c r="HD1" s="115"/>
      <c r="HE1" s="115"/>
      <c r="HF1" s="115"/>
      <c r="HG1" s="115"/>
      <c r="HH1" s="115"/>
      <c r="HI1" s="115"/>
      <c r="HJ1" s="115"/>
      <c r="HK1" s="115"/>
      <c r="HL1" s="115"/>
      <c r="HM1" s="115"/>
      <c r="HN1" s="115"/>
      <c r="HO1" s="115"/>
      <c r="HP1" s="115"/>
      <c r="HQ1" s="115"/>
      <c r="HR1" s="115"/>
      <c r="HS1" s="115"/>
      <c r="HT1" s="115"/>
      <c r="HU1" s="115"/>
      <c r="HV1" s="115"/>
    </row>
    <row r="2" spans="1:230" s="119" customFormat="1" ht="15.75" customHeight="1">
      <c r="A2" s="117"/>
      <c r="B2" s="117"/>
      <c r="C2" s="117"/>
      <c r="D2" s="117"/>
      <c r="E2" s="117"/>
      <c r="F2" s="117"/>
      <c r="H2" s="117"/>
      <c r="I2" s="117"/>
      <c r="J2" s="117"/>
      <c r="K2" s="117"/>
      <c r="L2" s="117"/>
      <c r="M2" s="246" t="s">
        <v>284</v>
      </c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118"/>
      <c r="BC2" s="118"/>
      <c r="BD2" s="118"/>
      <c r="BE2" s="118"/>
      <c r="BF2" s="118"/>
      <c r="BG2" s="118"/>
      <c r="BH2" s="118"/>
      <c r="BI2" s="118"/>
      <c r="BJ2" s="118"/>
      <c r="BK2" s="118"/>
      <c r="BL2" s="118"/>
      <c r="BM2" s="118"/>
      <c r="BN2" s="118"/>
      <c r="BO2" s="118"/>
      <c r="BP2" s="118"/>
      <c r="BQ2" s="118"/>
      <c r="BR2" s="118"/>
      <c r="BS2" s="118"/>
      <c r="BT2" s="118"/>
      <c r="BU2" s="118"/>
      <c r="BV2" s="118"/>
      <c r="BW2" s="118"/>
      <c r="BX2" s="118"/>
      <c r="BY2" s="118"/>
      <c r="BZ2" s="118"/>
      <c r="CA2" s="118"/>
      <c r="CB2" s="118"/>
      <c r="CC2" s="118"/>
      <c r="CD2" s="118"/>
      <c r="CE2" s="118"/>
      <c r="CF2" s="118"/>
      <c r="CG2" s="118"/>
      <c r="CH2" s="118"/>
      <c r="CI2" s="118"/>
      <c r="CJ2" s="118"/>
      <c r="CK2" s="118"/>
      <c r="CL2" s="118"/>
      <c r="CM2" s="118"/>
      <c r="CN2" s="118"/>
      <c r="CO2" s="118"/>
      <c r="CP2" s="118"/>
      <c r="CQ2" s="118"/>
      <c r="CR2" s="118"/>
      <c r="CS2" s="118"/>
      <c r="CT2" s="118"/>
      <c r="CU2" s="118"/>
      <c r="CV2" s="118"/>
      <c r="CW2" s="118"/>
      <c r="CX2" s="118"/>
      <c r="CY2" s="118"/>
      <c r="CZ2" s="118"/>
      <c r="DA2" s="118"/>
      <c r="DB2" s="118"/>
      <c r="DC2" s="118"/>
      <c r="DD2" s="118"/>
      <c r="DE2" s="118"/>
      <c r="DF2" s="118"/>
      <c r="DG2" s="118"/>
      <c r="DH2" s="118"/>
      <c r="DI2" s="118"/>
      <c r="DJ2" s="118"/>
      <c r="DK2" s="118"/>
      <c r="DL2" s="118"/>
      <c r="DM2" s="118"/>
      <c r="DN2" s="118"/>
      <c r="DO2" s="118"/>
      <c r="DP2" s="118"/>
      <c r="DQ2" s="118"/>
      <c r="DR2" s="118"/>
      <c r="DS2" s="118"/>
      <c r="DT2" s="118"/>
      <c r="DU2" s="118"/>
      <c r="DV2" s="118"/>
      <c r="DW2" s="118"/>
      <c r="DX2" s="118"/>
      <c r="DY2" s="118"/>
      <c r="DZ2" s="118"/>
      <c r="EA2" s="118"/>
      <c r="EB2" s="118"/>
      <c r="EC2" s="118"/>
      <c r="ED2" s="118"/>
      <c r="EE2" s="118"/>
      <c r="EF2" s="118"/>
      <c r="EG2" s="118"/>
      <c r="EH2" s="118"/>
      <c r="EI2" s="118"/>
      <c r="EJ2" s="118"/>
      <c r="EK2" s="118"/>
      <c r="EL2" s="118"/>
      <c r="EM2" s="118"/>
      <c r="EN2" s="118"/>
      <c r="EO2" s="118"/>
      <c r="EP2" s="118"/>
      <c r="EQ2" s="118"/>
      <c r="ER2" s="118"/>
      <c r="ES2" s="118"/>
      <c r="ET2" s="118"/>
      <c r="EU2" s="118"/>
      <c r="EV2" s="118"/>
      <c r="EW2" s="118"/>
      <c r="EX2" s="118"/>
      <c r="EY2" s="118"/>
      <c r="EZ2" s="118"/>
      <c r="FA2" s="118"/>
      <c r="FB2" s="118"/>
      <c r="FC2" s="118"/>
      <c r="FD2" s="118"/>
      <c r="FE2" s="118"/>
      <c r="FF2" s="118"/>
      <c r="FG2" s="118"/>
      <c r="FH2" s="118"/>
      <c r="FI2" s="118"/>
      <c r="FJ2" s="118"/>
      <c r="FK2" s="118"/>
      <c r="FL2" s="118"/>
      <c r="FM2" s="118"/>
      <c r="FN2" s="118"/>
      <c r="FO2" s="118"/>
      <c r="FP2" s="118"/>
      <c r="FQ2" s="118"/>
      <c r="FR2" s="118"/>
      <c r="FS2" s="118"/>
      <c r="FT2" s="118"/>
      <c r="FU2" s="118"/>
      <c r="FV2" s="118"/>
      <c r="FW2" s="118"/>
      <c r="FX2" s="118"/>
      <c r="FY2" s="118"/>
      <c r="FZ2" s="118"/>
      <c r="GA2" s="118"/>
      <c r="GB2" s="118"/>
      <c r="GC2" s="118"/>
      <c r="GD2" s="118"/>
      <c r="GE2" s="118"/>
      <c r="GF2" s="118"/>
      <c r="GG2" s="118"/>
      <c r="GH2" s="118"/>
      <c r="GI2" s="118"/>
      <c r="GJ2" s="118"/>
      <c r="GK2" s="118"/>
      <c r="GL2" s="118"/>
      <c r="GM2" s="118"/>
      <c r="GN2" s="118"/>
      <c r="GO2" s="118"/>
      <c r="GP2" s="118"/>
      <c r="GQ2" s="118"/>
      <c r="GR2" s="118"/>
      <c r="GS2" s="118"/>
      <c r="GT2" s="118"/>
      <c r="GU2" s="118"/>
      <c r="GV2" s="118"/>
      <c r="GW2" s="118"/>
      <c r="GX2" s="118"/>
      <c r="GY2" s="118"/>
      <c r="GZ2" s="118"/>
      <c r="HA2" s="118"/>
      <c r="HB2" s="118"/>
      <c r="HC2" s="118"/>
      <c r="HD2" s="118"/>
      <c r="HE2" s="118"/>
      <c r="HF2" s="118"/>
      <c r="HG2" s="118"/>
      <c r="HH2" s="118"/>
      <c r="HI2" s="118"/>
      <c r="HJ2" s="118"/>
      <c r="HK2" s="118"/>
      <c r="HL2" s="118"/>
      <c r="HM2" s="118"/>
      <c r="HN2" s="118"/>
      <c r="HO2" s="118"/>
      <c r="HP2" s="118"/>
      <c r="HQ2" s="118"/>
      <c r="HR2" s="118"/>
      <c r="HS2" s="118"/>
      <c r="HT2" s="118"/>
      <c r="HU2" s="118"/>
      <c r="HV2" s="118"/>
    </row>
    <row r="3" spans="1:230" s="119" customFormat="1" ht="22.5" customHeight="1">
      <c r="A3" s="120" t="s">
        <v>102</v>
      </c>
      <c r="B3" s="534" t="s">
        <v>73</v>
      </c>
      <c r="C3" s="534"/>
      <c r="D3" s="534"/>
      <c r="E3" s="534"/>
      <c r="F3" s="534"/>
      <c r="G3" s="534"/>
      <c r="H3" s="535" t="s">
        <v>268</v>
      </c>
      <c r="I3" s="535"/>
      <c r="J3" s="535"/>
      <c r="K3" s="535"/>
      <c r="L3" s="535"/>
      <c r="M3" s="535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8"/>
      <c r="AN3" s="118"/>
      <c r="AO3" s="118"/>
      <c r="AP3" s="118"/>
      <c r="AQ3" s="118"/>
      <c r="AR3" s="118"/>
      <c r="AS3" s="118"/>
      <c r="AT3" s="118"/>
      <c r="AU3" s="118"/>
      <c r="AV3" s="118"/>
      <c r="AW3" s="118"/>
      <c r="AX3" s="118"/>
      <c r="AY3" s="118"/>
      <c r="AZ3" s="118"/>
      <c r="BA3" s="118"/>
      <c r="BB3" s="118"/>
      <c r="BC3" s="118"/>
      <c r="BD3" s="118"/>
      <c r="BE3" s="118"/>
      <c r="BF3" s="118"/>
      <c r="BG3" s="118"/>
      <c r="BH3" s="118"/>
      <c r="BI3" s="118"/>
      <c r="BJ3" s="118"/>
      <c r="BK3" s="118"/>
      <c r="BL3" s="118"/>
      <c r="BM3" s="118"/>
      <c r="BN3" s="118"/>
      <c r="BO3" s="118"/>
      <c r="BP3" s="118"/>
      <c r="BQ3" s="118"/>
      <c r="BR3" s="118"/>
      <c r="BS3" s="118"/>
      <c r="BT3" s="118"/>
      <c r="BU3" s="118"/>
      <c r="BV3" s="118"/>
      <c r="BW3" s="118"/>
      <c r="BX3" s="118"/>
      <c r="BY3" s="118"/>
      <c r="BZ3" s="118"/>
      <c r="CA3" s="118"/>
      <c r="CB3" s="118"/>
      <c r="CC3" s="118"/>
      <c r="CD3" s="118"/>
      <c r="CE3" s="118"/>
      <c r="CF3" s="118"/>
      <c r="CG3" s="118"/>
      <c r="CH3" s="118"/>
      <c r="CI3" s="118"/>
      <c r="CJ3" s="118"/>
      <c r="CK3" s="118"/>
      <c r="CL3" s="118"/>
      <c r="CM3" s="118"/>
      <c r="CN3" s="118"/>
      <c r="CO3" s="118"/>
      <c r="CP3" s="118"/>
      <c r="CQ3" s="118"/>
      <c r="CR3" s="118"/>
      <c r="CS3" s="118"/>
      <c r="CT3" s="118"/>
      <c r="CU3" s="118"/>
      <c r="CV3" s="118"/>
      <c r="CW3" s="118"/>
      <c r="CX3" s="118"/>
      <c r="CY3" s="118"/>
      <c r="CZ3" s="118"/>
      <c r="DA3" s="118"/>
      <c r="DB3" s="118"/>
      <c r="DC3" s="118"/>
      <c r="DD3" s="118"/>
      <c r="DE3" s="118"/>
      <c r="DF3" s="118"/>
      <c r="DG3" s="118"/>
      <c r="DH3" s="118"/>
      <c r="DI3" s="118"/>
      <c r="DJ3" s="118"/>
      <c r="DK3" s="118"/>
      <c r="DL3" s="118"/>
      <c r="DM3" s="118"/>
      <c r="DN3" s="118"/>
      <c r="DO3" s="118"/>
      <c r="DP3" s="118"/>
      <c r="DQ3" s="118"/>
      <c r="DR3" s="118"/>
      <c r="DS3" s="118"/>
      <c r="DT3" s="118"/>
      <c r="DU3" s="118"/>
      <c r="DV3" s="118"/>
      <c r="DW3" s="118"/>
      <c r="DX3" s="118"/>
      <c r="DY3" s="118"/>
      <c r="DZ3" s="118"/>
      <c r="EA3" s="118"/>
      <c r="EB3" s="118"/>
      <c r="EC3" s="118"/>
      <c r="ED3" s="118"/>
      <c r="EE3" s="118"/>
      <c r="EF3" s="118"/>
      <c r="EG3" s="118"/>
      <c r="EH3" s="118"/>
      <c r="EI3" s="118"/>
      <c r="EJ3" s="118"/>
      <c r="EK3" s="118"/>
      <c r="EL3" s="118"/>
      <c r="EM3" s="118"/>
      <c r="EN3" s="118"/>
      <c r="EO3" s="118"/>
      <c r="EP3" s="118"/>
      <c r="EQ3" s="118"/>
      <c r="ER3" s="118"/>
      <c r="ES3" s="118"/>
      <c r="ET3" s="118"/>
      <c r="EU3" s="118"/>
      <c r="EV3" s="118"/>
      <c r="EW3" s="118"/>
      <c r="EX3" s="118"/>
      <c r="EY3" s="118"/>
      <c r="EZ3" s="118"/>
      <c r="FA3" s="118"/>
      <c r="FB3" s="118"/>
      <c r="FC3" s="118"/>
      <c r="FD3" s="118"/>
      <c r="FE3" s="118"/>
      <c r="FF3" s="118"/>
      <c r="FG3" s="118"/>
      <c r="FH3" s="118"/>
      <c r="FI3" s="118"/>
      <c r="FJ3" s="118"/>
      <c r="FK3" s="118"/>
      <c r="FL3" s="118"/>
      <c r="FM3" s="118"/>
      <c r="FN3" s="118"/>
      <c r="FO3" s="118"/>
      <c r="FP3" s="118"/>
      <c r="FQ3" s="118"/>
      <c r="FR3" s="118"/>
      <c r="FS3" s="118"/>
      <c r="FT3" s="118"/>
      <c r="FU3" s="118"/>
      <c r="FV3" s="118"/>
      <c r="FW3" s="118"/>
      <c r="FX3" s="118"/>
      <c r="FY3" s="118"/>
      <c r="FZ3" s="118"/>
      <c r="GA3" s="118"/>
      <c r="GB3" s="118"/>
      <c r="GC3" s="118"/>
      <c r="GD3" s="118"/>
      <c r="GE3" s="118"/>
      <c r="GF3" s="118"/>
      <c r="GG3" s="118"/>
      <c r="GH3" s="118"/>
      <c r="GI3" s="118"/>
      <c r="GJ3" s="118"/>
      <c r="GK3" s="118"/>
      <c r="GL3" s="118"/>
      <c r="GM3" s="118"/>
      <c r="GN3" s="118"/>
      <c r="GO3" s="118"/>
      <c r="GP3" s="118"/>
      <c r="GQ3" s="118"/>
      <c r="GR3" s="118"/>
      <c r="GS3" s="118"/>
      <c r="GT3" s="118"/>
      <c r="GU3" s="118"/>
      <c r="GV3" s="118"/>
      <c r="GW3" s="118"/>
      <c r="GX3" s="118"/>
      <c r="GY3" s="118"/>
      <c r="GZ3" s="118"/>
      <c r="HA3" s="118"/>
      <c r="HB3" s="118"/>
      <c r="HC3" s="118"/>
      <c r="HD3" s="118"/>
      <c r="HE3" s="118"/>
      <c r="HF3" s="118"/>
      <c r="HG3" s="118"/>
      <c r="HH3" s="118"/>
      <c r="HI3" s="118"/>
      <c r="HJ3" s="118"/>
      <c r="HK3" s="118"/>
      <c r="HL3" s="118"/>
      <c r="HM3" s="118"/>
      <c r="HN3" s="118"/>
      <c r="HO3" s="118"/>
      <c r="HP3" s="118"/>
      <c r="HQ3" s="118"/>
      <c r="HR3" s="118"/>
      <c r="HS3" s="118"/>
      <c r="HT3" s="118"/>
      <c r="HU3" s="118"/>
      <c r="HV3" s="118"/>
    </row>
    <row r="4" spans="1:230" s="119" customFormat="1" ht="22.5" customHeight="1">
      <c r="A4" s="120"/>
      <c r="B4" s="536" t="s">
        <v>231</v>
      </c>
      <c r="C4" s="536" t="s">
        <v>232</v>
      </c>
      <c r="D4" s="537" t="s">
        <v>243</v>
      </c>
      <c r="E4" s="537"/>
      <c r="F4" s="537"/>
      <c r="G4" s="537"/>
      <c r="H4" s="536" t="s">
        <v>231</v>
      </c>
      <c r="I4" s="536" t="s">
        <v>232</v>
      </c>
      <c r="J4" s="537" t="s">
        <v>243</v>
      </c>
      <c r="K4" s="537"/>
      <c r="L4" s="537"/>
      <c r="M4" s="537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  <c r="BG4" s="118"/>
      <c r="BH4" s="118"/>
      <c r="BI4" s="118"/>
      <c r="BJ4" s="118"/>
      <c r="BK4" s="118"/>
      <c r="BL4" s="118"/>
      <c r="BM4" s="118"/>
      <c r="BN4" s="118"/>
      <c r="BO4" s="118"/>
      <c r="BP4" s="118"/>
      <c r="BQ4" s="118"/>
      <c r="BR4" s="118"/>
      <c r="BS4" s="118"/>
      <c r="BT4" s="118"/>
      <c r="BU4" s="118"/>
      <c r="BV4" s="118"/>
      <c r="BW4" s="118"/>
      <c r="BX4" s="118"/>
      <c r="BY4" s="118"/>
      <c r="BZ4" s="118"/>
      <c r="CA4" s="118"/>
      <c r="CB4" s="118"/>
      <c r="CC4" s="118"/>
      <c r="CD4" s="118"/>
      <c r="CE4" s="118"/>
      <c r="CF4" s="118"/>
      <c r="CG4" s="118"/>
      <c r="CH4" s="118"/>
      <c r="CI4" s="118"/>
      <c r="CJ4" s="118"/>
      <c r="CK4" s="118"/>
      <c r="CL4" s="118"/>
      <c r="CM4" s="118"/>
      <c r="CN4" s="118"/>
      <c r="CO4" s="118"/>
      <c r="CP4" s="118"/>
      <c r="CQ4" s="118"/>
      <c r="CR4" s="118"/>
      <c r="CS4" s="118"/>
      <c r="CT4" s="118"/>
      <c r="CU4" s="118"/>
      <c r="CV4" s="118"/>
      <c r="CW4" s="118"/>
      <c r="CX4" s="118"/>
      <c r="CY4" s="118"/>
      <c r="CZ4" s="118"/>
      <c r="DA4" s="118"/>
      <c r="DB4" s="118"/>
      <c r="DC4" s="118"/>
      <c r="DD4" s="118"/>
      <c r="DE4" s="118"/>
      <c r="DF4" s="118"/>
      <c r="DG4" s="118"/>
      <c r="DH4" s="118"/>
      <c r="DI4" s="118"/>
      <c r="DJ4" s="118"/>
      <c r="DK4" s="118"/>
      <c r="DL4" s="118"/>
      <c r="DM4" s="118"/>
      <c r="DN4" s="118"/>
      <c r="DO4" s="118"/>
      <c r="DP4" s="118"/>
      <c r="DQ4" s="118"/>
      <c r="DR4" s="118"/>
      <c r="DS4" s="118"/>
      <c r="DT4" s="118"/>
      <c r="DU4" s="118"/>
      <c r="DV4" s="118"/>
      <c r="DW4" s="118"/>
      <c r="DX4" s="118"/>
      <c r="DY4" s="118"/>
      <c r="DZ4" s="118"/>
      <c r="EA4" s="118"/>
      <c r="EB4" s="118"/>
      <c r="EC4" s="118"/>
      <c r="ED4" s="118"/>
      <c r="EE4" s="118"/>
      <c r="EF4" s="118"/>
      <c r="EG4" s="118"/>
      <c r="EH4" s="118"/>
      <c r="EI4" s="118"/>
      <c r="EJ4" s="118"/>
      <c r="EK4" s="118"/>
      <c r="EL4" s="118"/>
      <c r="EM4" s="118"/>
      <c r="EN4" s="118"/>
      <c r="EO4" s="118"/>
      <c r="EP4" s="118"/>
      <c r="EQ4" s="118"/>
      <c r="ER4" s="118"/>
      <c r="ES4" s="118"/>
      <c r="ET4" s="118"/>
      <c r="EU4" s="118"/>
      <c r="EV4" s="118"/>
      <c r="EW4" s="118"/>
      <c r="EX4" s="118"/>
      <c r="EY4" s="118"/>
      <c r="EZ4" s="118"/>
      <c r="FA4" s="118"/>
      <c r="FB4" s="118"/>
      <c r="FC4" s="118"/>
      <c r="FD4" s="118"/>
      <c r="FE4" s="118"/>
      <c r="FF4" s="118"/>
      <c r="FG4" s="118"/>
      <c r="FH4" s="118"/>
      <c r="FI4" s="118"/>
      <c r="FJ4" s="118"/>
      <c r="FK4" s="118"/>
      <c r="FL4" s="118"/>
      <c r="FM4" s="118"/>
      <c r="FN4" s="118"/>
      <c r="FO4" s="118"/>
      <c r="FP4" s="118"/>
      <c r="FQ4" s="118"/>
      <c r="FR4" s="118"/>
      <c r="FS4" s="118"/>
      <c r="FT4" s="118"/>
      <c r="FU4" s="118"/>
      <c r="FV4" s="118"/>
      <c r="FW4" s="118"/>
      <c r="FX4" s="118"/>
      <c r="FY4" s="118"/>
      <c r="FZ4" s="118"/>
      <c r="GA4" s="118"/>
      <c r="GB4" s="118"/>
      <c r="GC4" s="118"/>
      <c r="GD4" s="118"/>
      <c r="GE4" s="118"/>
      <c r="GF4" s="118"/>
      <c r="GG4" s="118"/>
      <c r="GH4" s="118"/>
      <c r="GI4" s="118"/>
      <c r="GJ4" s="118"/>
      <c r="GK4" s="118"/>
      <c r="GL4" s="118"/>
      <c r="GM4" s="118"/>
      <c r="GN4" s="118"/>
      <c r="GO4" s="118"/>
      <c r="GP4" s="118"/>
      <c r="GQ4" s="118"/>
      <c r="GR4" s="118"/>
      <c r="GS4" s="118"/>
      <c r="GT4" s="118"/>
      <c r="GU4" s="118"/>
      <c r="GV4" s="118"/>
      <c r="GW4" s="118"/>
      <c r="GX4" s="118"/>
      <c r="GY4" s="118"/>
      <c r="GZ4" s="118"/>
      <c r="HA4" s="118"/>
      <c r="HB4" s="118"/>
      <c r="HC4" s="118"/>
      <c r="HD4" s="118"/>
      <c r="HE4" s="118"/>
      <c r="HF4" s="118"/>
      <c r="HG4" s="118"/>
      <c r="HH4" s="118"/>
      <c r="HI4" s="118"/>
      <c r="HJ4" s="118"/>
      <c r="HK4" s="118"/>
      <c r="HL4" s="118"/>
      <c r="HM4" s="118"/>
      <c r="HN4" s="118"/>
      <c r="HO4" s="118"/>
      <c r="HP4" s="118"/>
      <c r="HQ4" s="118"/>
      <c r="HR4" s="118"/>
      <c r="HS4" s="118"/>
      <c r="HT4" s="118"/>
      <c r="HU4" s="118"/>
      <c r="HV4" s="118"/>
    </row>
    <row r="5" spans="1:230" s="119" customFormat="1" ht="22.5" customHeight="1">
      <c r="A5" s="121"/>
      <c r="B5" s="536"/>
      <c r="C5" s="536"/>
      <c r="D5" s="523" t="s">
        <v>98</v>
      </c>
      <c r="E5" s="523" t="s">
        <v>269</v>
      </c>
      <c r="F5" s="523" t="s">
        <v>270</v>
      </c>
      <c r="G5" s="530" t="s">
        <v>123</v>
      </c>
      <c r="H5" s="536"/>
      <c r="I5" s="536"/>
      <c r="J5" s="523" t="s">
        <v>98</v>
      </c>
      <c r="K5" s="523" t="s">
        <v>269</v>
      </c>
      <c r="L5" s="523" t="s">
        <v>270</v>
      </c>
      <c r="M5" s="530" t="s">
        <v>123</v>
      </c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8"/>
      <c r="AS5" s="118"/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  <c r="BM5" s="118"/>
      <c r="BN5" s="118"/>
      <c r="BO5" s="118"/>
      <c r="BP5" s="118"/>
      <c r="BQ5" s="118"/>
      <c r="BR5" s="118"/>
      <c r="BS5" s="118"/>
      <c r="BT5" s="118"/>
      <c r="BU5" s="118"/>
      <c r="BV5" s="118"/>
      <c r="BW5" s="118"/>
      <c r="BX5" s="118"/>
      <c r="BY5" s="118"/>
      <c r="BZ5" s="118"/>
      <c r="CA5" s="118"/>
      <c r="CB5" s="118"/>
      <c r="CC5" s="118"/>
      <c r="CD5" s="118"/>
      <c r="CE5" s="118"/>
      <c r="CF5" s="118"/>
      <c r="CG5" s="118"/>
      <c r="CH5" s="118"/>
      <c r="CI5" s="118"/>
      <c r="CJ5" s="118"/>
      <c r="CK5" s="118"/>
      <c r="CL5" s="118"/>
      <c r="CM5" s="118"/>
      <c r="CN5" s="118"/>
      <c r="CO5" s="118"/>
      <c r="CP5" s="118"/>
      <c r="CQ5" s="118"/>
      <c r="CR5" s="118"/>
      <c r="CS5" s="118"/>
      <c r="CT5" s="118"/>
      <c r="CU5" s="118"/>
      <c r="CV5" s="118"/>
      <c r="CW5" s="118"/>
      <c r="CX5" s="118"/>
      <c r="CY5" s="118"/>
      <c r="CZ5" s="118"/>
      <c r="DA5" s="118"/>
      <c r="DB5" s="118"/>
      <c r="DC5" s="118"/>
      <c r="DD5" s="118"/>
      <c r="DE5" s="118"/>
      <c r="DF5" s="118"/>
      <c r="DG5" s="118"/>
      <c r="DH5" s="118"/>
      <c r="DI5" s="118"/>
      <c r="DJ5" s="118"/>
      <c r="DK5" s="118"/>
      <c r="DL5" s="118"/>
      <c r="DM5" s="118"/>
      <c r="DN5" s="118"/>
      <c r="DO5" s="118"/>
      <c r="DP5" s="118"/>
      <c r="DQ5" s="118"/>
      <c r="DR5" s="118"/>
      <c r="DS5" s="118"/>
      <c r="DT5" s="118"/>
      <c r="DU5" s="118"/>
      <c r="DV5" s="118"/>
      <c r="DW5" s="118"/>
      <c r="DX5" s="118"/>
      <c r="DY5" s="118"/>
      <c r="DZ5" s="118"/>
      <c r="EA5" s="118"/>
      <c r="EB5" s="118"/>
      <c r="EC5" s="118"/>
      <c r="ED5" s="118"/>
      <c r="EE5" s="118"/>
      <c r="EF5" s="118"/>
      <c r="EG5" s="118"/>
      <c r="EH5" s="118"/>
      <c r="EI5" s="118"/>
      <c r="EJ5" s="118"/>
      <c r="EK5" s="118"/>
      <c r="EL5" s="118"/>
      <c r="EM5" s="118"/>
      <c r="EN5" s="118"/>
      <c r="EO5" s="118"/>
      <c r="EP5" s="118"/>
      <c r="EQ5" s="118"/>
      <c r="ER5" s="118"/>
      <c r="ES5" s="118"/>
      <c r="ET5" s="118"/>
      <c r="EU5" s="118"/>
      <c r="EV5" s="118"/>
      <c r="EW5" s="118"/>
      <c r="EX5" s="118"/>
      <c r="EY5" s="118"/>
      <c r="EZ5" s="118"/>
      <c r="FA5" s="118"/>
      <c r="FB5" s="118"/>
      <c r="FC5" s="118"/>
      <c r="FD5" s="118"/>
      <c r="FE5" s="118"/>
      <c r="FF5" s="118"/>
      <c r="FG5" s="118"/>
      <c r="FH5" s="118"/>
      <c r="FI5" s="118"/>
      <c r="FJ5" s="118"/>
      <c r="FK5" s="118"/>
      <c r="FL5" s="118"/>
      <c r="FM5" s="118"/>
      <c r="FN5" s="118"/>
      <c r="FO5" s="118"/>
      <c r="FP5" s="118"/>
      <c r="FQ5" s="118"/>
      <c r="FR5" s="118"/>
      <c r="FS5" s="118"/>
      <c r="FT5" s="118"/>
      <c r="FU5" s="118"/>
      <c r="FV5" s="118"/>
      <c r="FW5" s="118"/>
      <c r="FX5" s="118"/>
      <c r="FY5" s="118"/>
      <c r="FZ5" s="118"/>
      <c r="GA5" s="118"/>
      <c r="GB5" s="118"/>
      <c r="GC5" s="118"/>
      <c r="GD5" s="118"/>
      <c r="GE5" s="118"/>
      <c r="GF5" s="118"/>
      <c r="GG5" s="118"/>
      <c r="GH5" s="118"/>
      <c r="GI5" s="118"/>
      <c r="GJ5" s="118"/>
      <c r="GK5" s="118"/>
      <c r="GL5" s="118"/>
      <c r="GM5" s="118"/>
      <c r="GN5" s="118"/>
      <c r="GO5" s="118"/>
      <c r="GP5" s="118"/>
      <c r="GQ5" s="118"/>
      <c r="GR5" s="118"/>
      <c r="GS5" s="118"/>
      <c r="GT5" s="118"/>
      <c r="GU5" s="118"/>
      <c r="GV5" s="118"/>
      <c r="GW5" s="118"/>
      <c r="GX5" s="118"/>
      <c r="GY5" s="118"/>
      <c r="GZ5" s="118"/>
      <c r="HA5" s="118"/>
      <c r="HB5" s="118"/>
      <c r="HC5" s="118"/>
      <c r="HD5" s="118"/>
      <c r="HE5" s="118"/>
      <c r="HF5" s="118"/>
      <c r="HG5" s="118"/>
      <c r="HH5" s="118"/>
      <c r="HI5" s="118"/>
      <c r="HJ5" s="118"/>
      <c r="HK5" s="118"/>
      <c r="HL5" s="118"/>
      <c r="HM5" s="118"/>
      <c r="HN5" s="118"/>
      <c r="HO5" s="118"/>
      <c r="HP5" s="118"/>
      <c r="HQ5" s="118"/>
      <c r="HR5" s="118"/>
      <c r="HS5" s="118"/>
      <c r="HT5" s="118"/>
      <c r="HU5" s="118"/>
      <c r="HV5" s="118"/>
    </row>
    <row r="6" spans="1:230" s="119" customFormat="1" ht="78.75" customHeight="1">
      <c r="A6" s="121"/>
      <c r="B6" s="536"/>
      <c r="C6" s="536"/>
      <c r="D6" s="523"/>
      <c r="E6" s="523"/>
      <c r="F6" s="523"/>
      <c r="G6" s="530"/>
      <c r="H6" s="536"/>
      <c r="I6" s="536"/>
      <c r="J6" s="523"/>
      <c r="K6" s="523"/>
      <c r="L6" s="523"/>
      <c r="M6" s="530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18"/>
      <c r="BG6" s="118"/>
      <c r="BH6" s="118"/>
      <c r="BI6" s="118"/>
      <c r="BJ6" s="118"/>
      <c r="BK6" s="118"/>
      <c r="BL6" s="118"/>
      <c r="BM6" s="118"/>
      <c r="BN6" s="118"/>
      <c r="BO6" s="118"/>
      <c r="BP6" s="118"/>
      <c r="BQ6" s="118"/>
      <c r="BR6" s="118"/>
      <c r="BS6" s="118"/>
      <c r="BT6" s="118"/>
      <c r="BU6" s="118"/>
      <c r="BV6" s="118"/>
      <c r="BW6" s="118"/>
      <c r="BX6" s="118"/>
      <c r="BY6" s="118"/>
      <c r="BZ6" s="118"/>
      <c r="CA6" s="118"/>
      <c r="CB6" s="118"/>
      <c r="CC6" s="118"/>
      <c r="CD6" s="118"/>
      <c r="CE6" s="118"/>
      <c r="CF6" s="118"/>
      <c r="CG6" s="118"/>
      <c r="CH6" s="118"/>
      <c r="CI6" s="118"/>
      <c r="CJ6" s="118"/>
      <c r="CK6" s="118"/>
      <c r="CL6" s="118"/>
      <c r="CM6" s="118"/>
      <c r="CN6" s="118"/>
      <c r="CO6" s="118"/>
      <c r="CP6" s="118"/>
      <c r="CQ6" s="118"/>
      <c r="CR6" s="118"/>
      <c r="CS6" s="118"/>
      <c r="CT6" s="118"/>
      <c r="CU6" s="118"/>
      <c r="CV6" s="118"/>
      <c r="CW6" s="118"/>
      <c r="CX6" s="118"/>
      <c r="CY6" s="118"/>
      <c r="CZ6" s="118"/>
      <c r="DA6" s="118"/>
      <c r="DB6" s="118"/>
      <c r="DC6" s="118"/>
      <c r="DD6" s="118"/>
      <c r="DE6" s="118"/>
      <c r="DF6" s="118"/>
      <c r="DG6" s="118"/>
      <c r="DH6" s="118"/>
      <c r="DI6" s="118"/>
      <c r="DJ6" s="118"/>
      <c r="DK6" s="118"/>
      <c r="DL6" s="118"/>
      <c r="DM6" s="118"/>
      <c r="DN6" s="118"/>
      <c r="DO6" s="118"/>
      <c r="DP6" s="118"/>
      <c r="DQ6" s="118"/>
      <c r="DR6" s="118"/>
      <c r="DS6" s="118"/>
      <c r="DT6" s="118"/>
      <c r="DU6" s="118"/>
      <c r="DV6" s="118"/>
      <c r="DW6" s="118"/>
      <c r="DX6" s="118"/>
      <c r="DY6" s="118"/>
      <c r="DZ6" s="118"/>
      <c r="EA6" s="118"/>
      <c r="EB6" s="118"/>
      <c r="EC6" s="118"/>
      <c r="ED6" s="118"/>
      <c r="EE6" s="118"/>
      <c r="EF6" s="118"/>
      <c r="EG6" s="118"/>
      <c r="EH6" s="118"/>
      <c r="EI6" s="118"/>
      <c r="EJ6" s="118"/>
      <c r="EK6" s="118"/>
      <c r="EL6" s="118"/>
      <c r="EM6" s="118"/>
      <c r="EN6" s="118"/>
      <c r="EO6" s="118"/>
      <c r="EP6" s="118"/>
      <c r="EQ6" s="118"/>
      <c r="ER6" s="118"/>
      <c r="ES6" s="118"/>
      <c r="ET6" s="118"/>
      <c r="EU6" s="118"/>
      <c r="EV6" s="118"/>
      <c r="EW6" s="118"/>
      <c r="EX6" s="118"/>
      <c r="EY6" s="118"/>
      <c r="EZ6" s="118"/>
      <c r="FA6" s="118"/>
      <c r="FB6" s="118"/>
      <c r="FC6" s="118"/>
      <c r="FD6" s="118"/>
      <c r="FE6" s="118"/>
      <c r="FF6" s="118"/>
      <c r="FG6" s="118"/>
      <c r="FH6" s="118"/>
      <c r="FI6" s="118"/>
      <c r="FJ6" s="118"/>
      <c r="FK6" s="118"/>
      <c r="FL6" s="118"/>
      <c r="FM6" s="118"/>
      <c r="FN6" s="118"/>
      <c r="FO6" s="118"/>
      <c r="FP6" s="118"/>
      <c r="FQ6" s="118"/>
      <c r="FR6" s="118"/>
      <c r="FS6" s="118"/>
      <c r="FT6" s="118"/>
      <c r="FU6" s="118"/>
      <c r="FV6" s="118"/>
      <c r="FW6" s="118"/>
      <c r="FX6" s="118"/>
      <c r="FY6" s="118"/>
      <c r="FZ6" s="118"/>
      <c r="GA6" s="118"/>
      <c r="GB6" s="118"/>
      <c r="GC6" s="118"/>
      <c r="GD6" s="118"/>
      <c r="GE6" s="118"/>
      <c r="GF6" s="118"/>
      <c r="GG6" s="118"/>
      <c r="GH6" s="118"/>
      <c r="GI6" s="118"/>
      <c r="GJ6" s="118"/>
      <c r="GK6" s="118"/>
      <c r="GL6" s="118"/>
      <c r="GM6" s="118"/>
      <c r="GN6" s="118"/>
      <c r="GO6" s="118"/>
      <c r="GP6" s="118"/>
      <c r="GQ6" s="118"/>
      <c r="GR6" s="118"/>
      <c r="GS6" s="118"/>
      <c r="GT6" s="118"/>
      <c r="GU6" s="118"/>
      <c r="GV6" s="118"/>
      <c r="GW6" s="118"/>
      <c r="GX6" s="118"/>
      <c r="GY6" s="118"/>
      <c r="GZ6" s="118"/>
      <c r="HA6" s="118"/>
      <c r="HB6" s="118"/>
      <c r="HC6" s="118"/>
      <c r="HD6" s="118"/>
      <c r="HE6" s="118"/>
      <c r="HF6" s="118"/>
      <c r="HG6" s="118"/>
      <c r="HH6" s="118"/>
      <c r="HI6" s="118"/>
      <c r="HJ6" s="118"/>
      <c r="HK6" s="118"/>
      <c r="HL6" s="118"/>
      <c r="HM6" s="118"/>
      <c r="HN6" s="118"/>
      <c r="HO6" s="118"/>
      <c r="HP6" s="118"/>
      <c r="HQ6" s="118"/>
      <c r="HR6" s="118"/>
      <c r="HS6" s="118"/>
      <c r="HT6" s="118"/>
      <c r="HU6" s="118"/>
      <c r="HV6" s="118"/>
    </row>
    <row r="7" spans="1:230" s="119" customFormat="1" ht="15.95" customHeight="1">
      <c r="A7" s="122" t="s">
        <v>108</v>
      </c>
      <c r="B7" s="536"/>
      <c r="C7" s="536"/>
      <c r="D7" s="523"/>
      <c r="E7" s="523"/>
      <c r="F7" s="523"/>
      <c r="G7" s="530"/>
      <c r="H7" s="536"/>
      <c r="I7" s="536"/>
      <c r="J7" s="523"/>
      <c r="K7" s="523"/>
      <c r="L7" s="523"/>
      <c r="M7" s="530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18"/>
      <c r="AJ7" s="118"/>
      <c r="AK7" s="118"/>
      <c r="AL7" s="118"/>
      <c r="AM7" s="118"/>
      <c r="AN7" s="118"/>
      <c r="AO7" s="118"/>
      <c r="AP7" s="118"/>
      <c r="AQ7" s="118"/>
      <c r="AR7" s="118"/>
      <c r="AS7" s="118"/>
      <c r="AT7" s="118"/>
      <c r="AU7" s="118"/>
      <c r="AV7" s="118"/>
      <c r="AW7" s="118"/>
      <c r="AX7" s="118"/>
      <c r="AY7" s="118"/>
      <c r="AZ7" s="118"/>
      <c r="BA7" s="118"/>
      <c r="BB7" s="118"/>
      <c r="BC7" s="118"/>
      <c r="BD7" s="118"/>
      <c r="BE7" s="118"/>
      <c r="BF7" s="118"/>
      <c r="BG7" s="118"/>
      <c r="BH7" s="118"/>
      <c r="BI7" s="118"/>
      <c r="BJ7" s="118"/>
      <c r="BK7" s="118"/>
      <c r="BL7" s="118"/>
      <c r="BM7" s="118"/>
      <c r="BN7" s="118"/>
      <c r="BO7" s="118"/>
      <c r="BP7" s="118"/>
      <c r="BQ7" s="118"/>
      <c r="BR7" s="118"/>
      <c r="BS7" s="118"/>
      <c r="BT7" s="118"/>
      <c r="BU7" s="118"/>
      <c r="BV7" s="118"/>
      <c r="BW7" s="118"/>
      <c r="BX7" s="118"/>
      <c r="BY7" s="118"/>
      <c r="BZ7" s="118"/>
      <c r="CA7" s="118"/>
      <c r="CB7" s="118"/>
      <c r="CC7" s="118"/>
      <c r="CD7" s="118"/>
      <c r="CE7" s="118"/>
      <c r="CF7" s="118"/>
      <c r="CG7" s="118"/>
      <c r="CH7" s="118"/>
      <c r="CI7" s="118"/>
      <c r="CJ7" s="118"/>
      <c r="CK7" s="118"/>
      <c r="CL7" s="118"/>
      <c r="CM7" s="118"/>
      <c r="CN7" s="118"/>
      <c r="CO7" s="118"/>
      <c r="CP7" s="118"/>
      <c r="CQ7" s="118"/>
      <c r="CR7" s="118"/>
      <c r="CS7" s="118"/>
      <c r="CT7" s="118"/>
      <c r="CU7" s="118"/>
      <c r="CV7" s="118"/>
      <c r="CW7" s="118"/>
      <c r="CX7" s="118"/>
      <c r="CY7" s="118"/>
      <c r="CZ7" s="118"/>
      <c r="DA7" s="118"/>
      <c r="DB7" s="118"/>
      <c r="DC7" s="118"/>
      <c r="DD7" s="118"/>
      <c r="DE7" s="118"/>
      <c r="DF7" s="118"/>
      <c r="DG7" s="118"/>
      <c r="DH7" s="118"/>
      <c r="DI7" s="118"/>
      <c r="DJ7" s="118"/>
      <c r="DK7" s="118"/>
      <c r="DL7" s="118"/>
      <c r="DM7" s="118"/>
      <c r="DN7" s="118"/>
      <c r="DO7" s="118"/>
      <c r="DP7" s="118"/>
      <c r="DQ7" s="118"/>
      <c r="DR7" s="118"/>
      <c r="DS7" s="118"/>
      <c r="DT7" s="118"/>
      <c r="DU7" s="118"/>
      <c r="DV7" s="118"/>
      <c r="DW7" s="118"/>
      <c r="DX7" s="118"/>
      <c r="DY7" s="118"/>
      <c r="DZ7" s="118"/>
      <c r="EA7" s="118"/>
      <c r="EB7" s="118"/>
      <c r="EC7" s="118"/>
      <c r="ED7" s="118"/>
      <c r="EE7" s="118"/>
      <c r="EF7" s="118"/>
      <c r="EG7" s="118"/>
      <c r="EH7" s="118"/>
      <c r="EI7" s="118"/>
      <c r="EJ7" s="118"/>
      <c r="EK7" s="118"/>
      <c r="EL7" s="118"/>
      <c r="EM7" s="118"/>
      <c r="EN7" s="118"/>
      <c r="EO7" s="118"/>
      <c r="EP7" s="118"/>
      <c r="EQ7" s="118"/>
      <c r="ER7" s="118"/>
      <c r="ES7" s="118"/>
      <c r="ET7" s="118"/>
      <c r="EU7" s="118"/>
      <c r="EV7" s="118"/>
      <c r="EW7" s="118"/>
      <c r="EX7" s="118"/>
      <c r="EY7" s="118"/>
      <c r="EZ7" s="118"/>
      <c r="FA7" s="118"/>
      <c r="FB7" s="118"/>
      <c r="FC7" s="118"/>
      <c r="FD7" s="118"/>
      <c r="FE7" s="118"/>
      <c r="FF7" s="118"/>
      <c r="FG7" s="118"/>
      <c r="FH7" s="118"/>
      <c r="FI7" s="118"/>
      <c r="FJ7" s="118"/>
      <c r="FK7" s="118"/>
      <c r="FL7" s="118"/>
      <c r="FM7" s="118"/>
      <c r="FN7" s="118"/>
      <c r="FO7" s="118"/>
      <c r="FP7" s="118"/>
      <c r="FQ7" s="118"/>
      <c r="FR7" s="118"/>
      <c r="FS7" s="118"/>
      <c r="FT7" s="118"/>
      <c r="FU7" s="118"/>
      <c r="FV7" s="118"/>
      <c r="FW7" s="118"/>
      <c r="FX7" s="118"/>
      <c r="FY7" s="118"/>
      <c r="FZ7" s="118"/>
      <c r="GA7" s="118"/>
      <c r="GB7" s="118"/>
      <c r="GC7" s="118"/>
      <c r="GD7" s="118"/>
      <c r="GE7" s="118"/>
      <c r="GF7" s="118"/>
      <c r="GG7" s="118"/>
      <c r="GH7" s="118"/>
      <c r="GI7" s="118"/>
      <c r="GJ7" s="118"/>
      <c r="GK7" s="118"/>
      <c r="GL7" s="118"/>
      <c r="GM7" s="118"/>
      <c r="GN7" s="118"/>
      <c r="GO7" s="118"/>
      <c r="GP7" s="118"/>
      <c r="GQ7" s="118"/>
      <c r="GR7" s="118"/>
      <c r="GS7" s="118"/>
      <c r="GT7" s="118"/>
      <c r="GU7" s="118"/>
      <c r="GV7" s="118"/>
      <c r="GW7" s="118"/>
      <c r="GX7" s="118"/>
      <c r="GY7" s="118"/>
      <c r="GZ7" s="118"/>
      <c r="HA7" s="118"/>
      <c r="HB7" s="118"/>
      <c r="HC7" s="118"/>
      <c r="HD7" s="118"/>
      <c r="HE7" s="118"/>
      <c r="HF7" s="118"/>
      <c r="HG7" s="118"/>
      <c r="HH7" s="118"/>
      <c r="HI7" s="118"/>
      <c r="HJ7" s="118"/>
      <c r="HK7" s="118"/>
      <c r="HL7" s="118"/>
      <c r="HM7" s="118"/>
      <c r="HN7" s="118"/>
      <c r="HO7" s="118"/>
      <c r="HP7" s="118"/>
      <c r="HQ7" s="118"/>
      <c r="HR7" s="118"/>
      <c r="HS7" s="118"/>
      <c r="HT7" s="118"/>
      <c r="HU7" s="118"/>
      <c r="HV7" s="118"/>
    </row>
    <row r="8" spans="1:230" s="116" customFormat="1" ht="24.75" customHeight="1">
      <c r="A8" s="123" t="s">
        <v>34</v>
      </c>
      <c r="B8" s="247">
        <f t="shared" ref="B8:M8" si="0">SUM(B9:B24)</f>
        <v>50</v>
      </c>
      <c r="C8" s="247">
        <f t="shared" si="0"/>
        <v>33</v>
      </c>
      <c r="D8" s="247">
        <f t="shared" si="0"/>
        <v>10</v>
      </c>
      <c r="E8" s="247">
        <f t="shared" si="0"/>
        <v>1</v>
      </c>
      <c r="F8" s="247">
        <f t="shared" si="0"/>
        <v>1</v>
      </c>
      <c r="G8" s="247">
        <f t="shared" si="0"/>
        <v>21</v>
      </c>
      <c r="H8" s="247">
        <f t="shared" si="0"/>
        <v>5699</v>
      </c>
      <c r="I8" s="247">
        <f t="shared" si="0"/>
        <v>4278</v>
      </c>
      <c r="J8" s="247">
        <f t="shared" si="0"/>
        <v>2063</v>
      </c>
      <c r="K8" s="247">
        <f t="shared" si="0"/>
        <v>151</v>
      </c>
      <c r="L8" s="247">
        <f t="shared" si="0"/>
        <v>15</v>
      </c>
      <c r="M8" s="247">
        <f t="shared" si="0"/>
        <v>2049</v>
      </c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/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124"/>
      <c r="GZ8" s="124"/>
      <c r="HA8" s="124"/>
      <c r="HB8" s="124"/>
      <c r="HC8" s="124"/>
      <c r="HD8" s="124"/>
      <c r="HE8" s="124"/>
      <c r="HF8" s="124"/>
      <c r="HG8" s="124"/>
      <c r="HH8" s="124"/>
      <c r="HI8" s="124"/>
      <c r="HJ8" s="124"/>
      <c r="HK8" s="124"/>
      <c r="HL8" s="124"/>
      <c r="HM8" s="124"/>
      <c r="HN8" s="124"/>
      <c r="HO8" s="124"/>
      <c r="HP8" s="124"/>
      <c r="HQ8" s="124"/>
      <c r="HR8" s="124"/>
      <c r="HS8" s="124"/>
      <c r="HT8" s="124"/>
      <c r="HU8" s="124"/>
      <c r="HV8" s="124"/>
    </row>
    <row r="9" spans="1:230" s="313" customFormat="1" ht="24.75" customHeight="1">
      <c r="A9" s="310" t="s">
        <v>35</v>
      </c>
      <c r="B9" s="311">
        <v>0</v>
      </c>
      <c r="C9" s="311">
        <f t="shared" ref="C9:C24" si="1">SUM(D9:G9)</f>
        <v>0</v>
      </c>
      <c r="D9" s="311">
        <v>0</v>
      </c>
      <c r="E9" s="311">
        <v>0</v>
      </c>
      <c r="F9" s="311">
        <v>0</v>
      </c>
      <c r="G9" s="311">
        <v>0</v>
      </c>
      <c r="H9" s="311">
        <v>340</v>
      </c>
      <c r="I9" s="311">
        <f t="shared" ref="I9:I24" si="2">SUM(J9:M9)</f>
        <v>255</v>
      </c>
      <c r="J9" s="311">
        <v>121</v>
      </c>
      <c r="K9" s="311">
        <v>10</v>
      </c>
      <c r="L9" s="311">
        <v>2</v>
      </c>
      <c r="M9" s="311">
        <v>122</v>
      </c>
      <c r="N9" s="312"/>
      <c r="O9" s="312"/>
      <c r="P9" s="312"/>
      <c r="Q9" s="312"/>
      <c r="R9" s="312"/>
      <c r="S9" s="312"/>
      <c r="T9" s="312"/>
      <c r="U9" s="312"/>
      <c r="V9" s="312"/>
      <c r="W9" s="312"/>
      <c r="X9" s="312"/>
      <c r="Y9" s="312"/>
      <c r="Z9" s="312"/>
      <c r="AA9" s="312"/>
      <c r="AB9" s="312"/>
      <c r="AC9" s="312"/>
      <c r="AD9" s="312"/>
      <c r="AE9" s="312"/>
      <c r="AF9" s="312"/>
      <c r="AG9" s="312"/>
      <c r="AH9" s="312"/>
      <c r="AI9" s="312"/>
      <c r="AJ9" s="312"/>
      <c r="AK9" s="312"/>
      <c r="AL9" s="312"/>
      <c r="AM9" s="312"/>
      <c r="AN9" s="312"/>
      <c r="AO9" s="312"/>
      <c r="AP9" s="312"/>
      <c r="AQ9" s="312"/>
      <c r="AR9" s="312"/>
      <c r="AS9" s="312"/>
      <c r="AT9" s="312"/>
      <c r="AU9" s="312"/>
      <c r="AV9" s="312"/>
      <c r="AW9" s="312"/>
      <c r="AX9" s="312"/>
      <c r="AY9" s="312"/>
      <c r="AZ9" s="312"/>
      <c r="BA9" s="312"/>
      <c r="BB9" s="312"/>
      <c r="BC9" s="312"/>
      <c r="BD9" s="312"/>
      <c r="BE9" s="312"/>
      <c r="BF9" s="312"/>
      <c r="BG9" s="312"/>
      <c r="BH9" s="312"/>
      <c r="BI9" s="312"/>
      <c r="BJ9" s="312"/>
      <c r="BK9" s="312"/>
      <c r="BL9" s="312"/>
      <c r="BM9" s="312"/>
      <c r="BN9" s="312"/>
      <c r="BO9" s="312"/>
      <c r="BP9" s="312"/>
      <c r="BQ9" s="312"/>
      <c r="BR9" s="312"/>
      <c r="BS9" s="312"/>
      <c r="BT9" s="312"/>
      <c r="BU9" s="312"/>
      <c r="BV9" s="312"/>
      <c r="BW9" s="312"/>
      <c r="BX9" s="312"/>
      <c r="BY9" s="312"/>
      <c r="BZ9" s="312"/>
      <c r="CA9" s="312"/>
      <c r="CB9" s="312"/>
      <c r="CC9" s="312"/>
      <c r="CD9" s="312"/>
      <c r="CE9" s="312"/>
      <c r="CF9" s="312"/>
      <c r="CG9" s="312"/>
      <c r="CH9" s="312"/>
      <c r="CI9" s="312"/>
      <c r="CJ9" s="312"/>
      <c r="CK9" s="312"/>
      <c r="CL9" s="312"/>
      <c r="CM9" s="312"/>
      <c r="CN9" s="312"/>
      <c r="CO9" s="312"/>
      <c r="CP9" s="312"/>
      <c r="CQ9" s="312"/>
      <c r="CR9" s="312"/>
      <c r="CS9" s="312"/>
      <c r="CT9" s="312"/>
      <c r="CU9" s="312"/>
      <c r="CV9" s="312"/>
      <c r="CW9" s="312"/>
      <c r="CX9" s="312"/>
      <c r="CY9" s="312"/>
      <c r="CZ9" s="312"/>
      <c r="DA9" s="312"/>
      <c r="DB9" s="312"/>
      <c r="DC9" s="312"/>
      <c r="DD9" s="312"/>
      <c r="DE9" s="312"/>
      <c r="DF9" s="312"/>
      <c r="DG9" s="312"/>
      <c r="DH9" s="312"/>
      <c r="DI9" s="312"/>
      <c r="DJ9" s="312"/>
      <c r="DK9" s="312"/>
      <c r="DL9" s="312"/>
      <c r="DM9" s="312"/>
      <c r="DN9" s="312"/>
      <c r="DO9" s="312"/>
      <c r="DP9" s="312"/>
      <c r="DQ9" s="312"/>
      <c r="DR9" s="312"/>
      <c r="DS9" s="312"/>
      <c r="DT9" s="312"/>
      <c r="DU9" s="312"/>
      <c r="DV9" s="312"/>
      <c r="DW9" s="312"/>
      <c r="DX9" s="312"/>
      <c r="DY9" s="312"/>
      <c r="DZ9" s="312"/>
      <c r="EA9" s="312"/>
      <c r="EB9" s="312"/>
      <c r="EC9" s="312"/>
      <c r="ED9" s="312"/>
      <c r="EE9" s="312"/>
      <c r="EF9" s="312"/>
      <c r="EG9" s="312"/>
      <c r="EH9" s="312"/>
      <c r="EI9" s="312"/>
      <c r="EJ9" s="312"/>
      <c r="EK9" s="312"/>
      <c r="EL9" s="312"/>
      <c r="EM9" s="312"/>
      <c r="EN9" s="312"/>
      <c r="EO9" s="312"/>
      <c r="EP9" s="312"/>
      <c r="EQ9" s="312"/>
      <c r="ER9" s="312"/>
      <c r="ES9" s="312"/>
      <c r="ET9" s="312"/>
      <c r="EU9" s="312"/>
      <c r="EV9" s="312"/>
      <c r="EW9" s="312"/>
      <c r="EX9" s="312"/>
      <c r="EY9" s="312"/>
      <c r="EZ9" s="312"/>
      <c r="FA9" s="312"/>
      <c r="FB9" s="312"/>
      <c r="FC9" s="312"/>
      <c r="FD9" s="312"/>
      <c r="FE9" s="312"/>
      <c r="FF9" s="312"/>
      <c r="FG9" s="312"/>
      <c r="FH9" s="312"/>
      <c r="FI9" s="312"/>
      <c r="FJ9" s="312"/>
      <c r="FK9" s="312"/>
      <c r="FL9" s="312"/>
      <c r="FM9" s="312"/>
      <c r="FN9" s="312"/>
      <c r="FO9" s="312"/>
      <c r="FP9" s="312"/>
      <c r="FQ9" s="312"/>
      <c r="FR9" s="312"/>
      <c r="FS9" s="312"/>
      <c r="FT9" s="312"/>
      <c r="FU9" s="312"/>
      <c r="FV9" s="312"/>
      <c r="FW9" s="312"/>
      <c r="FX9" s="312"/>
      <c r="FY9" s="312"/>
      <c r="FZ9" s="312"/>
      <c r="GA9" s="312"/>
      <c r="GB9" s="312"/>
      <c r="GC9" s="312"/>
      <c r="GD9" s="312"/>
      <c r="GE9" s="312"/>
      <c r="GF9" s="312"/>
      <c r="GG9" s="312"/>
      <c r="GH9" s="312"/>
      <c r="GI9" s="312"/>
      <c r="GJ9" s="312"/>
      <c r="GK9" s="312"/>
      <c r="GL9" s="312"/>
      <c r="GM9" s="312"/>
      <c r="GN9" s="312"/>
      <c r="GO9" s="312"/>
      <c r="GP9" s="312"/>
      <c r="GQ9" s="312"/>
      <c r="GR9" s="312"/>
      <c r="GS9" s="312"/>
      <c r="GT9" s="312"/>
      <c r="GU9" s="312"/>
      <c r="GV9" s="312"/>
      <c r="GW9" s="312"/>
      <c r="GX9" s="312"/>
      <c r="GY9" s="312"/>
      <c r="GZ9" s="312"/>
      <c r="HA9" s="312"/>
      <c r="HB9" s="312"/>
      <c r="HC9" s="312"/>
      <c r="HD9" s="312"/>
      <c r="HE9" s="312"/>
      <c r="HF9" s="312"/>
      <c r="HG9" s="312"/>
      <c r="HH9" s="312"/>
      <c r="HI9" s="312"/>
      <c r="HJ9" s="312"/>
      <c r="HK9" s="312"/>
      <c r="HL9" s="312"/>
      <c r="HM9" s="312"/>
      <c r="HN9" s="312"/>
      <c r="HO9" s="312"/>
      <c r="HP9" s="312"/>
      <c r="HQ9" s="312"/>
      <c r="HR9" s="312"/>
      <c r="HS9" s="312"/>
      <c r="HT9" s="312"/>
      <c r="HU9" s="312"/>
      <c r="HV9" s="312"/>
    </row>
    <row r="10" spans="1:230" s="313" customFormat="1" ht="24.75" customHeight="1">
      <c r="A10" s="310" t="s">
        <v>4</v>
      </c>
      <c r="B10" s="311">
        <v>1</v>
      </c>
      <c r="C10" s="311">
        <f t="shared" si="1"/>
        <v>0</v>
      </c>
      <c r="D10" s="311">
        <v>0</v>
      </c>
      <c r="E10" s="311">
        <v>0</v>
      </c>
      <c r="F10" s="311">
        <v>0</v>
      </c>
      <c r="G10" s="311">
        <v>0</v>
      </c>
      <c r="H10" s="311">
        <v>175</v>
      </c>
      <c r="I10" s="311">
        <f t="shared" si="2"/>
        <v>140</v>
      </c>
      <c r="J10" s="311">
        <v>73</v>
      </c>
      <c r="K10" s="311">
        <v>4</v>
      </c>
      <c r="L10" s="311">
        <v>0</v>
      </c>
      <c r="M10" s="311">
        <v>63</v>
      </c>
      <c r="N10" s="311"/>
      <c r="O10" s="311"/>
      <c r="P10" s="311"/>
      <c r="Q10" s="311"/>
      <c r="R10" s="311"/>
      <c r="S10" s="311"/>
      <c r="T10" s="311"/>
      <c r="U10" s="311"/>
      <c r="V10" s="311"/>
      <c r="W10" s="311"/>
      <c r="X10" s="311"/>
      <c r="Y10" s="311"/>
      <c r="Z10" s="311"/>
      <c r="AA10" s="311"/>
      <c r="AB10" s="311"/>
      <c r="AC10" s="311"/>
      <c r="AD10" s="311"/>
      <c r="AE10" s="311"/>
      <c r="AF10" s="311"/>
      <c r="AG10" s="311"/>
      <c r="AH10" s="311"/>
      <c r="AI10" s="311"/>
      <c r="AJ10" s="311"/>
      <c r="AK10" s="311"/>
      <c r="AL10" s="311"/>
      <c r="AM10" s="311"/>
      <c r="AN10" s="311"/>
      <c r="AO10" s="311"/>
      <c r="AP10" s="311"/>
      <c r="AQ10" s="311"/>
      <c r="AR10" s="311"/>
      <c r="AS10" s="311"/>
      <c r="AT10" s="311"/>
      <c r="AU10" s="311"/>
      <c r="AV10" s="311"/>
      <c r="AW10" s="311"/>
      <c r="AX10" s="311"/>
      <c r="AY10" s="311"/>
      <c r="AZ10" s="311"/>
      <c r="BA10" s="311"/>
      <c r="BB10" s="311"/>
      <c r="BC10" s="311"/>
      <c r="BD10" s="311"/>
      <c r="BE10" s="311"/>
      <c r="BF10" s="311"/>
      <c r="BG10" s="311"/>
      <c r="BH10" s="311"/>
      <c r="BI10" s="311"/>
      <c r="BJ10" s="311"/>
      <c r="BK10" s="311"/>
      <c r="BL10" s="311"/>
      <c r="BM10" s="311"/>
      <c r="BN10" s="311"/>
      <c r="BO10" s="311"/>
      <c r="BP10" s="311"/>
      <c r="BQ10" s="311"/>
      <c r="BR10" s="311"/>
      <c r="BS10" s="311"/>
      <c r="BT10" s="311"/>
      <c r="BU10" s="311"/>
      <c r="BV10" s="311"/>
      <c r="BW10" s="311"/>
      <c r="BX10" s="311"/>
      <c r="BY10" s="311"/>
      <c r="BZ10" s="311"/>
      <c r="CA10" s="311"/>
      <c r="CB10" s="311"/>
      <c r="CC10" s="311"/>
      <c r="CD10" s="311"/>
      <c r="CE10" s="311"/>
      <c r="CF10" s="311"/>
      <c r="CG10" s="311"/>
      <c r="CH10" s="311"/>
      <c r="CI10" s="311"/>
      <c r="CJ10" s="311"/>
      <c r="CK10" s="311"/>
      <c r="CL10" s="311"/>
      <c r="CM10" s="311"/>
      <c r="CN10" s="311"/>
      <c r="CO10" s="311"/>
      <c r="CP10" s="311"/>
      <c r="CQ10" s="311"/>
      <c r="CR10" s="311"/>
      <c r="CS10" s="311"/>
      <c r="CT10" s="311"/>
      <c r="CU10" s="311"/>
      <c r="CV10" s="311"/>
      <c r="CW10" s="311"/>
      <c r="CX10" s="311"/>
      <c r="CY10" s="311"/>
      <c r="CZ10" s="311"/>
      <c r="DA10" s="311"/>
      <c r="DB10" s="311"/>
      <c r="DC10" s="311"/>
      <c r="DD10" s="311"/>
      <c r="DE10" s="311"/>
      <c r="DF10" s="311"/>
      <c r="DG10" s="311"/>
      <c r="DH10" s="311"/>
      <c r="DI10" s="311"/>
      <c r="DJ10" s="311"/>
      <c r="DK10" s="311"/>
      <c r="DL10" s="311"/>
      <c r="DM10" s="311"/>
      <c r="DN10" s="311"/>
      <c r="DO10" s="311"/>
      <c r="DP10" s="311"/>
      <c r="DQ10" s="311"/>
      <c r="DR10" s="311"/>
      <c r="DS10" s="311"/>
      <c r="DT10" s="311"/>
      <c r="DU10" s="311"/>
      <c r="DV10" s="311"/>
      <c r="DW10" s="311"/>
      <c r="DX10" s="311"/>
      <c r="DY10" s="311"/>
      <c r="DZ10" s="311"/>
      <c r="EA10" s="311"/>
      <c r="EB10" s="311"/>
      <c r="EC10" s="311"/>
      <c r="ED10" s="311"/>
      <c r="EE10" s="311"/>
      <c r="EF10" s="311"/>
      <c r="EG10" s="311"/>
      <c r="EH10" s="311"/>
      <c r="EI10" s="311"/>
      <c r="EJ10" s="311"/>
      <c r="EK10" s="311"/>
      <c r="EL10" s="311"/>
      <c r="EM10" s="311"/>
      <c r="EN10" s="311"/>
      <c r="EO10" s="311"/>
      <c r="EP10" s="311"/>
      <c r="EQ10" s="311"/>
      <c r="ER10" s="311"/>
      <c r="ES10" s="311"/>
      <c r="ET10" s="311"/>
      <c r="EU10" s="311"/>
      <c r="EV10" s="311"/>
      <c r="EW10" s="311"/>
      <c r="EX10" s="311"/>
      <c r="EY10" s="311"/>
      <c r="EZ10" s="311"/>
      <c r="FA10" s="311"/>
      <c r="FB10" s="311"/>
      <c r="FC10" s="311"/>
      <c r="FD10" s="311"/>
      <c r="FE10" s="311"/>
      <c r="FF10" s="311"/>
      <c r="FG10" s="311"/>
      <c r="FH10" s="311"/>
      <c r="FI10" s="311"/>
      <c r="FJ10" s="311"/>
      <c r="FK10" s="311"/>
      <c r="FL10" s="311"/>
      <c r="FM10" s="311"/>
      <c r="FN10" s="311"/>
      <c r="FO10" s="311"/>
      <c r="FP10" s="311"/>
      <c r="FQ10" s="311"/>
      <c r="FR10" s="311"/>
      <c r="FS10" s="311"/>
      <c r="FT10" s="311"/>
      <c r="FU10" s="311"/>
      <c r="FV10" s="311"/>
      <c r="FW10" s="311"/>
      <c r="FX10" s="311"/>
      <c r="FY10" s="311"/>
      <c r="FZ10" s="311"/>
      <c r="GA10" s="311"/>
      <c r="GB10" s="311"/>
      <c r="GC10" s="311"/>
      <c r="GD10" s="311"/>
      <c r="GE10" s="311"/>
      <c r="GF10" s="311"/>
      <c r="GG10" s="311"/>
      <c r="GH10" s="311"/>
      <c r="GI10" s="311"/>
      <c r="GJ10" s="311"/>
      <c r="GK10" s="311"/>
      <c r="GL10" s="311"/>
      <c r="GM10" s="311"/>
      <c r="GN10" s="311"/>
      <c r="GO10" s="311"/>
      <c r="GP10" s="311"/>
      <c r="GQ10" s="311"/>
      <c r="GR10" s="311"/>
      <c r="GS10" s="311"/>
      <c r="GT10" s="311"/>
      <c r="GU10" s="311"/>
      <c r="GV10" s="311"/>
      <c r="GW10" s="311"/>
      <c r="GX10" s="311"/>
      <c r="GY10" s="311"/>
      <c r="GZ10" s="311"/>
      <c r="HA10" s="311"/>
      <c r="HB10" s="311"/>
      <c r="HC10" s="311"/>
      <c r="HD10" s="311"/>
      <c r="HE10" s="311"/>
      <c r="HF10" s="311"/>
      <c r="HG10" s="311"/>
      <c r="HH10" s="311"/>
      <c r="HI10" s="311"/>
      <c r="HJ10" s="311"/>
      <c r="HK10" s="311"/>
      <c r="HL10" s="311"/>
      <c r="HM10" s="311"/>
      <c r="HN10" s="311"/>
      <c r="HO10" s="311"/>
      <c r="HP10" s="311"/>
      <c r="HQ10" s="311"/>
      <c r="HR10" s="311"/>
      <c r="HS10" s="311"/>
      <c r="HT10" s="311"/>
      <c r="HU10" s="311"/>
      <c r="HV10" s="311"/>
    </row>
    <row r="11" spans="1:230" s="313" customFormat="1" ht="24.75" customHeight="1">
      <c r="A11" s="310" t="s">
        <v>5</v>
      </c>
      <c r="B11" s="311">
        <v>5</v>
      </c>
      <c r="C11" s="311">
        <f t="shared" si="1"/>
        <v>2</v>
      </c>
      <c r="D11" s="311">
        <v>1</v>
      </c>
      <c r="E11" s="311">
        <v>0</v>
      </c>
      <c r="F11" s="311">
        <v>0</v>
      </c>
      <c r="G11" s="311">
        <v>1</v>
      </c>
      <c r="H11" s="311">
        <v>580</v>
      </c>
      <c r="I11" s="311">
        <f t="shared" si="2"/>
        <v>425</v>
      </c>
      <c r="J11" s="311">
        <v>167</v>
      </c>
      <c r="K11" s="311">
        <v>8</v>
      </c>
      <c r="L11" s="311">
        <v>4</v>
      </c>
      <c r="M11" s="311">
        <v>246</v>
      </c>
      <c r="N11" s="312"/>
      <c r="O11" s="312"/>
      <c r="P11" s="312"/>
      <c r="Q11" s="312"/>
      <c r="R11" s="312"/>
      <c r="S11" s="312"/>
      <c r="T11" s="312"/>
      <c r="U11" s="312"/>
      <c r="V11" s="312"/>
      <c r="W11" s="312"/>
      <c r="X11" s="312"/>
      <c r="Y11" s="312"/>
      <c r="Z11" s="312"/>
      <c r="AA11" s="312"/>
      <c r="AB11" s="312"/>
      <c r="AC11" s="312"/>
      <c r="AD11" s="312"/>
      <c r="AE11" s="312"/>
      <c r="AF11" s="312"/>
      <c r="AG11" s="312"/>
      <c r="AH11" s="312"/>
      <c r="AI11" s="312"/>
      <c r="AJ11" s="312"/>
      <c r="AK11" s="312"/>
      <c r="AL11" s="312"/>
      <c r="AM11" s="312"/>
      <c r="AN11" s="312"/>
      <c r="AO11" s="312"/>
      <c r="AP11" s="312"/>
      <c r="AQ11" s="312"/>
      <c r="AR11" s="312"/>
      <c r="AS11" s="312"/>
      <c r="AT11" s="312"/>
      <c r="AU11" s="312"/>
      <c r="AV11" s="312"/>
      <c r="AW11" s="312"/>
      <c r="AX11" s="312"/>
      <c r="AY11" s="312"/>
      <c r="AZ11" s="312"/>
      <c r="BA11" s="312"/>
      <c r="BB11" s="312"/>
      <c r="BC11" s="312"/>
      <c r="BD11" s="312"/>
      <c r="BE11" s="312"/>
      <c r="BF11" s="312"/>
      <c r="BG11" s="312"/>
      <c r="BH11" s="312"/>
      <c r="BI11" s="312"/>
      <c r="BJ11" s="312"/>
      <c r="BK11" s="312"/>
      <c r="BL11" s="312"/>
      <c r="BM11" s="312"/>
      <c r="BN11" s="312"/>
      <c r="BO11" s="312"/>
      <c r="BP11" s="312"/>
      <c r="BQ11" s="312"/>
      <c r="BR11" s="312"/>
      <c r="BS11" s="312"/>
      <c r="BT11" s="312"/>
      <c r="BU11" s="312"/>
      <c r="BV11" s="312"/>
      <c r="BW11" s="312"/>
      <c r="BX11" s="312"/>
      <c r="BY11" s="312"/>
      <c r="BZ11" s="312"/>
      <c r="CA11" s="312"/>
      <c r="CB11" s="312"/>
      <c r="CC11" s="312"/>
      <c r="CD11" s="312"/>
      <c r="CE11" s="312"/>
      <c r="CF11" s="312"/>
      <c r="CG11" s="312"/>
      <c r="CH11" s="312"/>
      <c r="CI11" s="312"/>
      <c r="CJ11" s="312"/>
      <c r="CK11" s="312"/>
      <c r="CL11" s="312"/>
      <c r="CM11" s="312"/>
      <c r="CN11" s="312"/>
      <c r="CO11" s="312"/>
      <c r="CP11" s="312"/>
      <c r="CQ11" s="312"/>
      <c r="CR11" s="312"/>
      <c r="CS11" s="312"/>
      <c r="CT11" s="312"/>
      <c r="CU11" s="312"/>
      <c r="CV11" s="312"/>
      <c r="CW11" s="312"/>
      <c r="CX11" s="312"/>
      <c r="CY11" s="312"/>
      <c r="CZ11" s="312"/>
      <c r="DA11" s="312"/>
      <c r="DB11" s="312"/>
      <c r="DC11" s="312"/>
      <c r="DD11" s="312"/>
      <c r="DE11" s="312"/>
      <c r="DF11" s="312"/>
      <c r="DG11" s="312"/>
      <c r="DH11" s="312"/>
      <c r="DI11" s="312"/>
      <c r="DJ11" s="312"/>
      <c r="DK11" s="312"/>
      <c r="DL11" s="312"/>
      <c r="DM11" s="312"/>
      <c r="DN11" s="312"/>
      <c r="DO11" s="312"/>
      <c r="DP11" s="312"/>
      <c r="DQ11" s="312"/>
      <c r="DR11" s="312"/>
      <c r="DS11" s="312"/>
      <c r="DT11" s="312"/>
      <c r="DU11" s="312"/>
      <c r="DV11" s="312"/>
      <c r="DW11" s="312"/>
      <c r="DX11" s="312"/>
      <c r="DY11" s="312"/>
      <c r="DZ11" s="312"/>
      <c r="EA11" s="312"/>
      <c r="EB11" s="312"/>
      <c r="EC11" s="312"/>
      <c r="ED11" s="312"/>
      <c r="EE11" s="312"/>
      <c r="EF11" s="312"/>
      <c r="EG11" s="312"/>
      <c r="EH11" s="312"/>
      <c r="EI11" s="312"/>
      <c r="EJ11" s="312"/>
      <c r="EK11" s="312"/>
      <c r="EL11" s="312"/>
      <c r="EM11" s="312"/>
      <c r="EN11" s="312"/>
      <c r="EO11" s="312"/>
      <c r="EP11" s="312"/>
      <c r="EQ11" s="312"/>
      <c r="ER11" s="312"/>
      <c r="ES11" s="312"/>
      <c r="ET11" s="312"/>
      <c r="EU11" s="312"/>
      <c r="EV11" s="312"/>
      <c r="EW11" s="312"/>
      <c r="EX11" s="312"/>
      <c r="EY11" s="312"/>
      <c r="EZ11" s="312"/>
      <c r="FA11" s="312"/>
      <c r="FB11" s="312"/>
      <c r="FC11" s="312"/>
      <c r="FD11" s="312"/>
      <c r="FE11" s="312"/>
      <c r="FF11" s="312"/>
      <c r="FG11" s="312"/>
      <c r="FH11" s="312"/>
      <c r="FI11" s="312"/>
      <c r="FJ11" s="312"/>
      <c r="FK11" s="312"/>
      <c r="FL11" s="312"/>
      <c r="FM11" s="312"/>
      <c r="FN11" s="312"/>
      <c r="FO11" s="312"/>
      <c r="FP11" s="312"/>
      <c r="FQ11" s="312"/>
      <c r="FR11" s="312"/>
      <c r="FS11" s="312"/>
      <c r="FT11" s="312"/>
      <c r="FU11" s="312"/>
      <c r="FV11" s="312"/>
      <c r="FW11" s="312"/>
      <c r="FX11" s="312"/>
      <c r="FY11" s="312"/>
      <c r="FZ11" s="312"/>
      <c r="GA11" s="312"/>
      <c r="GB11" s="312"/>
      <c r="GC11" s="312"/>
      <c r="GD11" s="312"/>
      <c r="GE11" s="312"/>
      <c r="GF11" s="312"/>
      <c r="GG11" s="312"/>
      <c r="GH11" s="312"/>
      <c r="GI11" s="312"/>
      <c r="GJ11" s="312"/>
      <c r="GK11" s="312"/>
      <c r="GL11" s="312"/>
      <c r="GM11" s="312"/>
      <c r="GN11" s="312"/>
      <c r="GO11" s="312"/>
      <c r="GP11" s="312"/>
      <c r="GQ11" s="312"/>
      <c r="GR11" s="312"/>
      <c r="GS11" s="312"/>
      <c r="GT11" s="312"/>
      <c r="GU11" s="312"/>
      <c r="GV11" s="312"/>
      <c r="GW11" s="312"/>
      <c r="GX11" s="312"/>
      <c r="GY11" s="312"/>
      <c r="GZ11" s="312"/>
      <c r="HA11" s="312"/>
      <c r="HB11" s="312"/>
      <c r="HC11" s="312"/>
      <c r="HD11" s="312"/>
      <c r="HE11" s="312"/>
      <c r="HF11" s="312"/>
      <c r="HG11" s="312"/>
      <c r="HH11" s="312"/>
      <c r="HI11" s="312"/>
      <c r="HJ11" s="312"/>
      <c r="HK11" s="312"/>
      <c r="HL11" s="312"/>
      <c r="HM11" s="312"/>
      <c r="HN11" s="312"/>
      <c r="HO11" s="312"/>
      <c r="HP11" s="312"/>
      <c r="HQ11" s="312"/>
      <c r="HR11" s="312"/>
      <c r="HS11" s="312"/>
      <c r="HT11" s="312"/>
      <c r="HU11" s="312"/>
      <c r="HV11" s="312"/>
    </row>
    <row r="12" spans="1:230" s="313" customFormat="1" ht="24.75" customHeight="1">
      <c r="A12" s="310" t="s">
        <v>6</v>
      </c>
      <c r="B12" s="311">
        <v>3</v>
      </c>
      <c r="C12" s="311">
        <f t="shared" si="1"/>
        <v>3</v>
      </c>
      <c r="D12" s="311">
        <v>0</v>
      </c>
      <c r="E12" s="311">
        <v>0</v>
      </c>
      <c r="F12" s="311">
        <v>1</v>
      </c>
      <c r="G12" s="311">
        <v>2</v>
      </c>
      <c r="H12" s="311">
        <v>306</v>
      </c>
      <c r="I12" s="311">
        <f t="shared" si="2"/>
        <v>241</v>
      </c>
      <c r="J12" s="311">
        <v>119</v>
      </c>
      <c r="K12" s="311">
        <v>14</v>
      </c>
      <c r="L12" s="311">
        <v>1</v>
      </c>
      <c r="M12" s="311">
        <v>107</v>
      </c>
      <c r="N12" s="311"/>
      <c r="O12" s="311"/>
      <c r="P12" s="311"/>
      <c r="Q12" s="311"/>
      <c r="R12" s="311"/>
      <c r="S12" s="311"/>
      <c r="T12" s="311"/>
      <c r="U12" s="311"/>
      <c r="V12" s="311"/>
      <c r="W12" s="311"/>
      <c r="X12" s="311"/>
      <c r="Y12" s="311"/>
      <c r="Z12" s="311"/>
      <c r="AA12" s="311"/>
      <c r="AB12" s="311"/>
      <c r="AC12" s="311"/>
      <c r="AD12" s="311"/>
      <c r="AE12" s="311"/>
      <c r="AF12" s="311"/>
      <c r="AG12" s="311"/>
      <c r="AH12" s="311"/>
      <c r="AI12" s="311"/>
      <c r="AJ12" s="311"/>
      <c r="AK12" s="311"/>
      <c r="AL12" s="311"/>
      <c r="AM12" s="311"/>
      <c r="AN12" s="311"/>
      <c r="AO12" s="311"/>
      <c r="AP12" s="311"/>
      <c r="AQ12" s="311"/>
      <c r="AR12" s="311"/>
      <c r="AS12" s="311"/>
      <c r="AT12" s="311"/>
      <c r="AU12" s="311"/>
      <c r="AV12" s="311"/>
      <c r="AW12" s="311"/>
      <c r="AX12" s="311"/>
      <c r="AY12" s="311"/>
      <c r="AZ12" s="311"/>
      <c r="BA12" s="311"/>
      <c r="BB12" s="311"/>
      <c r="BC12" s="311"/>
      <c r="BD12" s="311"/>
      <c r="BE12" s="311"/>
      <c r="BF12" s="311"/>
      <c r="BG12" s="311"/>
      <c r="BH12" s="311"/>
      <c r="BI12" s="311"/>
      <c r="BJ12" s="311"/>
      <c r="BK12" s="311"/>
      <c r="BL12" s="311"/>
      <c r="BM12" s="311"/>
      <c r="BN12" s="311"/>
      <c r="BO12" s="311"/>
      <c r="BP12" s="311"/>
      <c r="BQ12" s="311"/>
      <c r="BR12" s="311"/>
      <c r="BS12" s="311"/>
      <c r="BT12" s="311"/>
      <c r="BU12" s="311"/>
      <c r="BV12" s="311"/>
      <c r="BW12" s="311"/>
      <c r="BX12" s="311"/>
      <c r="BY12" s="311"/>
      <c r="BZ12" s="311"/>
      <c r="CA12" s="311"/>
      <c r="CB12" s="311"/>
      <c r="CC12" s="311"/>
      <c r="CD12" s="311"/>
      <c r="CE12" s="311"/>
      <c r="CF12" s="311"/>
      <c r="CG12" s="311"/>
      <c r="CH12" s="311"/>
      <c r="CI12" s="311"/>
      <c r="CJ12" s="311"/>
      <c r="CK12" s="311"/>
      <c r="CL12" s="311"/>
      <c r="CM12" s="311"/>
      <c r="CN12" s="311"/>
      <c r="CO12" s="311"/>
      <c r="CP12" s="311"/>
      <c r="CQ12" s="311"/>
      <c r="CR12" s="311"/>
      <c r="CS12" s="311"/>
      <c r="CT12" s="311"/>
      <c r="CU12" s="311"/>
      <c r="CV12" s="311"/>
      <c r="CW12" s="311"/>
      <c r="CX12" s="311"/>
      <c r="CY12" s="311"/>
      <c r="CZ12" s="311"/>
      <c r="DA12" s="311"/>
      <c r="DB12" s="311"/>
      <c r="DC12" s="311"/>
      <c r="DD12" s="311"/>
      <c r="DE12" s="311"/>
      <c r="DF12" s="311"/>
      <c r="DG12" s="311"/>
      <c r="DH12" s="311"/>
      <c r="DI12" s="311"/>
      <c r="DJ12" s="311"/>
      <c r="DK12" s="311"/>
      <c r="DL12" s="311"/>
      <c r="DM12" s="311"/>
      <c r="DN12" s="311"/>
      <c r="DO12" s="311"/>
      <c r="DP12" s="311"/>
      <c r="DQ12" s="311"/>
      <c r="DR12" s="311"/>
      <c r="DS12" s="311"/>
      <c r="DT12" s="311"/>
      <c r="DU12" s="311"/>
      <c r="DV12" s="311"/>
      <c r="DW12" s="311"/>
      <c r="DX12" s="311"/>
      <c r="DY12" s="311"/>
      <c r="DZ12" s="311"/>
      <c r="EA12" s="311"/>
      <c r="EB12" s="311"/>
      <c r="EC12" s="311"/>
      <c r="ED12" s="311"/>
      <c r="EE12" s="311"/>
      <c r="EF12" s="311"/>
      <c r="EG12" s="311"/>
      <c r="EH12" s="311"/>
      <c r="EI12" s="311"/>
      <c r="EJ12" s="311"/>
      <c r="EK12" s="311"/>
      <c r="EL12" s="311"/>
      <c r="EM12" s="311"/>
      <c r="EN12" s="311"/>
      <c r="EO12" s="311"/>
      <c r="EP12" s="311"/>
      <c r="EQ12" s="311"/>
      <c r="ER12" s="311"/>
      <c r="ES12" s="311"/>
      <c r="ET12" s="311"/>
      <c r="EU12" s="311"/>
      <c r="EV12" s="311"/>
      <c r="EW12" s="311"/>
      <c r="EX12" s="311"/>
      <c r="EY12" s="311"/>
      <c r="EZ12" s="311"/>
      <c r="FA12" s="311"/>
      <c r="FB12" s="311"/>
      <c r="FC12" s="311"/>
      <c r="FD12" s="311"/>
      <c r="FE12" s="311"/>
      <c r="FF12" s="311"/>
      <c r="FG12" s="311"/>
      <c r="FH12" s="311"/>
      <c r="FI12" s="311"/>
      <c r="FJ12" s="311"/>
      <c r="FK12" s="311"/>
      <c r="FL12" s="311"/>
      <c r="FM12" s="311"/>
      <c r="FN12" s="311"/>
      <c r="FO12" s="311"/>
      <c r="FP12" s="311"/>
      <c r="FQ12" s="311"/>
      <c r="FR12" s="311"/>
      <c r="FS12" s="311"/>
      <c r="FT12" s="311"/>
      <c r="FU12" s="311"/>
      <c r="FV12" s="311"/>
      <c r="FW12" s="311"/>
      <c r="FX12" s="311"/>
      <c r="FY12" s="311"/>
      <c r="FZ12" s="311"/>
      <c r="GA12" s="311"/>
      <c r="GB12" s="311"/>
      <c r="GC12" s="311"/>
      <c r="GD12" s="311"/>
      <c r="GE12" s="311"/>
      <c r="GF12" s="311"/>
      <c r="GG12" s="311"/>
      <c r="GH12" s="311"/>
      <c r="GI12" s="311"/>
      <c r="GJ12" s="311"/>
      <c r="GK12" s="311"/>
      <c r="GL12" s="311"/>
      <c r="GM12" s="311"/>
      <c r="GN12" s="311"/>
      <c r="GO12" s="311"/>
      <c r="GP12" s="311"/>
      <c r="GQ12" s="311"/>
      <c r="GR12" s="311"/>
      <c r="GS12" s="311"/>
      <c r="GT12" s="311"/>
      <c r="GU12" s="311"/>
      <c r="GV12" s="311"/>
      <c r="GW12" s="311"/>
      <c r="GX12" s="311"/>
      <c r="GY12" s="311"/>
      <c r="GZ12" s="311"/>
      <c r="HA12" s="311"/>
      <c r="HB12" s="311"/>
      <c r="HC12" s="311"/>
      <c r="HD12" s="311"/>
      <c r="HE12" s="311"/>
      <c r="HF12" s="311"/>
      <c r="HG12" s="311"/>
      <c r="HH12" s="311"/>
      <c r="HI12" s="311"/>
      <c r="HJ12" s="311"/>
      <c r="HK12" s="311"/>
      <c r="HL12" s="311"/>
      <c r="HM12" s="311"/>
      <c r="HN12" s="311"/>
      <c r="HO12" s="311"/>
      <c r="HP12" s="311"/>
      <c r="HQ12" s="311"/>
      <c r="HR12" s="311"/>
      <c r="HS12" s="311"/>
      <c r="HT12" s="311"/>
      <c r="HU12" s="311"/>
      <c r="HV12" s="311"/>
    </row>
    <row r="13" spans="1:230" s="313" customFormat="1" ht="24.75" customHeight="1">
      <c r="A13" s="310" t="s">
        <v>36</v>
      </c>
      <c r="B13" s="311">
        <v>4</v>
      </c>
      <c r="C13" s="311">
        <f t="shared" si="1"/>
        <v>2</v>
      </c>
      <c r="D13" s="311">
        <v>0</v>
      </c>
      <c r="E13" s="311">
        <v>0</v>
      </c>
      <c r="F13" s="311">
        <v>0</v>
      </c>
      <c r="G13" s="311">
        <v>2</v>
      </c>
      <c r="H13" s="311">
        <v>322</v>
      </c>
      <c r="I13" s="311">
        <f t="shared" si="2"/>
        <v>232</v>
      </c>
      <c r="J13" s="311">
        <v>107</v>
      </c>
      <c r="K13" s="311">
        <v>9</v>
      </c>
      <c r="L13" s="311">
        <v>0</v>
      </c>
      <c r="M13" s="311">
        <v>116</v>
      </c>
      <c r="N13" s="314"/>
      <c r="O13" s="314"/>
      <c r="P13" s="314"/>
      <c r="Q13" s="314"/>
      <c r="R13" s="314"/>
      <c r="S13" s="314"/>
      <c r="T13" s="314"/>
      <c r="U13" s="314"/>
      <c r="V13" s="314"/>
      <c r="W13" s="314"/>
      <c r="X13" s="314"/>
      <c r="Y13" s="314"/>
      <c r="Z13" s="314"/>
      <c r="AA13" s="314"/>
      <c r="AB13" s="314"/>
      <c r="AC13" s="314"/>
      <c r="AD13" s="314"/>
      <c r="AE13" s="314"/>
      <c r="AF13" s="314"/>
      <c r="AG13" s="314"/>
      <c r="AH13" s="314"/>
      <c r="AI13" s="314"/>
      <c r="AJ13" s="314"/>
      <c r="AK13" s="314"/>
      <c r="AL13" s="314"/>
      <c r="AM13" s="314"/>
      <c r="AN13" s="314"/>
      <c r="AO13" s="314"/>
      <c r="AP13" s="314"/>
      <c r="AQ13" s="314"/>
      <c r="AR13" s="314"/>
      <c r="AS13" s="314"/>
      <c r="AT13" s="314"/>
      <c r="AU13" s="314"/>
      <c r="AV13" s="314"/>
      <c r="AW13" s="314"/>
      <c r="AX13" s="314"/>
      <c r="AY13" s="314"/>
      <c r="AZ13" s="314"/>
      <c r="BA13" s="314"/>
      <c r="BB13" s="314"/>
      <c r="BC13" s="314"/>
      <c r="BD13" s="314"/>
      <c r="BE13" s="314"/>
      <c r="BF13" s="314"/>
      <c r="BG13" s="314"/>
      <c r="BH13" s="314"/>
      <c r="BI13" s="314"/>
      <c r="BJ13" s="314"/>
      <c r="BK13" s="314"/>
      <c r="BL13" s="314"/>
      <c r="BM13" s="314"/>
      <c r="BN13" s="314"/>
      <c r="BO13" s="314"/>
      <c r="BP13" s="314"/>
      <c r="BQ13" s="314"/>
      <c r="BR13" s="314"/>
      <c r="BS13" s="314"/>
      <c r="BT13" s="314"/>
      <c r="BU13" s="314"/>
      <c r="BV13" s="314"/>
      <c r="BW13" s="314"/>
      <c r="BX13" s="314"/>
      <c r="BY13" s="314"/>
      <c r="BZ13" s="314"/>
      <c r="CA13" s="314"/>
      <c r="CB13" s="314"/>
      <c r="CC13" s="314"/>
      <c r="CD13" s="314"/>
      <c r="CE13" s="314"/>
      <c r="CF13" s="314"/>
      <c r="CG13" s="314"/>
      <c r="CH13" s="314"/>
      <c r="CI13" s="314"/>
      <c r="CJ13" s="314"/>
      <c r="CK13" s="314"/>
      <c r="CL13" s="314"/>
      <c r="CM13" s="314"/>
      <c r="CN13" s="314"/>
      <c r="CO13" s="314"/>
      <c r="CP13" s="314"/>
      <c r="CQ13" s="314"/>
      <c r="CR13" s="314"/>
      <c r="CS13" s="314"/>
      <c r="CT13" s="314"/>
      <c r="CU13" s="314"/>
      <c r="CV13" s="314"/>
      <c r="CW13" s="314"/>
      <c r="CX13" s="314"/>
      <c r="CY13" s="314"/>
      <c r="CZ13" s="314"/>
      <c r="DA13" s="314"/>
      <c r="DB13" s="314"/>
      <c r="DC13" s="314"/>
      <c r="DD13" s="314"/>
      <c r="DE13" s="314"/>
      <c r="DF13" s="314"/>
      <c r="DG13" s="314"/>
      <c r="DH13" s="314"/>
      <c r="DI13" s="314"/>
      <c r="DJ13" s="314"/>
      <c r="DK13" s="314"/>
      <c r="DL13" s="314"/>
      <c r="DM13" s="314"/>
      <c r="DN13" s="314"/>
      <c r="DO13" s="314"/>
      <c r="DP13" s="314"/>
      <c r="DQ13" s="314"/>
      <c r="DR13" s="314"/>
      <c r="DS13" s="314"/>
      <c r="DT13" s="314"/>
      <c r="DU13" s="314"/>
      <c r="DV13" s="314"/>
      <c r="DW13" s="314"/>
      <c r="DX13" s="314"/>
      <c r="DY13" s="314"/>
      <c r="DZ13" s="314"/>
      <c r="EA13" s="314"/>
      <c r="EB13" s="314"/>
      <c r="EC13" s="314"/>
      <c r="ED13" s="314"/>
      <c r="EE13" s="314"/>
      <c r="EF13" s="314"/>
      <c r="EG13" s="314"/>
      <c r="EH13" s="314"/>
      <c r="EI13" s="314"/>
      <c r="EJ13" s="314"/>
      <c r="EK13" s="314"/>
      <c r="EL13" s="314"/>
      <c r="EM13" s="314"/>
      <c r="EN13" s="314"/>
      <c r="EO13" s="314"/>
      <c r="EP13" s="314"/>
      <c r="EQ13" s="314"/>
      <c r="ER13" s="314"/>
      <c r="ES13" s="314"/>
      <c r="ET13" s="314"/>
      <c r="EU13" s="314"/>
      <c r="EV13" s="314"/>
      <c r="EW13" s="314"/>
      <c r="EX13" s="314"/>
      <c r="EY13" s="314"/>
      <c r="EZ13" s="314"/>
      <c r="FA13" s="314"/>
      <c r="FB13" s="314"/>
      <c r="FC13" s="314"/>
      <c r="FD13" s="314"/>
      <c r="FE13" s="314"/>
      <c r="FF13" s="314"/>
      <c r="FG13" s="314"/>
      <c r="FH13" s="314"/>
      <c r="FI13" s="314"/>
      <c r="FJ13" s="314"/>
      <c r="FK13" s="314"/>
      <c r="FL13" s="314"/>
      <c r="FM13" s="314"/>
      <c r="FN13" s="314"/>
      <c r="FO13" s="314"/>
      <c r="FP13" s="314"/>
      <c r="FQ13" s="314"/>
      <c r="FR13" s="314"/>
      <c r="FS13" s="314"/>
      <c r="FT13" s="314"/>
      <c r="FU13" s="314"/>
      <c r="FV13" s="314"/>
      <c r="FW13" s="314"/>
      <c r="FX13" s="314"/>
      <c r="FY13" s="314"/>
      <c r="FZ13" s="314"/>
      <c r="GA13" s="314"/>
      <c r="GB13" s="314"/>
      <c r="GC13" s="314"/>
      <c r="GD13" s="314"/>
      <c r="GE13" s="314"/>
      <c r="GF13" s="314"/>
      <c r="GG13" s="314"/>
      <c r="GH13" s="314"/>
      <c r="GI13" s="314"/>
      <c r="GJ13" s="314"/>
      <c r="GK13" s="314"/>
      <c r="GL13" s="314"/>
      <c r="GM13" s="314"/>
      <c r="GN13" s="314"/>
      <c r="GO13" s="314"/>
      <c r="GP13" s="314"/>
      <c r="GQ13" s="314"/>
      <c r="GR13" s="314"/>
      <c r="GS13" s="314"/>
      <c r="GT13" s="314"/>
      <c r="GU13" s="314"/>
      <c r="GV13" s="314"/>
      <c r="GW13" s="314"/>
      <c r="GX13" s="314"/>
      <c r="GY13" s="314"/>
      <c r="GZ13" s="314"/>
      <c r="HA13" s="314"/>
      <c r="HB13" s="314"/>
      <c r="HC13" s="314"/>
      <c r="HD13" s="314"/>
      <c r="HE13" s="314"/>
      <c r="HF13" s="314"/>
      <c r="HG13" s="314"/>
      <c r="HH13" s="314"/>
      <c r="HI13" s="314"/>
      <c r="HJ13" s="314"/>
      <c r="HK13" s="314"/>
      <c r="HL13" s="314"/>
      <c r="HM13" s="314"/>
      <c r="HN13" s="314"/>
      <c r="HO13" s="314"/>
      <c r="HP13" s="314"/>
      <c r="HQ13" s="314"/>
      <c r="HR13" s="314"/>
      <c r="HS13" s="314"/>
      <c r="HT13" s="314"/>
      <c r="HU13" s="314"/>
      <c r="HV13" s="314"/>
    </row>
    <row r="14" spans="1:230" s="313" customFormat="1" ht="24.75" customHeight="1">
      <c r="A14" s="310" t="s">
        <v>8</v>
      </c>
      <c r="B14" s="311">
        <v>1</v>
      </c>
      <c r="C14" s="311">
        <f t="shared" si="1"/>
        <v>0</v>
      </c>
      <c r="D14" s="311">
        <v>0</v>
      </c>
      <c r="E14" s="311">
        <v>0</v>
      </c>
      <c r="F14" s="311">
        <v>0</v>
      </c>
      <c r="G14" s="311">
        <v>0</v>
      </c>
      <c r="H14" s="311">
        <v>243</v>
      </c>
      <c r="I14" s="311">
        <f t="shared" si="2"/>
        <v>185</v>
      </c>
      <c r="J14" s="311">
        <v>52</v>
      </c>
      <c r="K14" s="311">
        <v>3</v>
      </c>
      <c r="L14" s="311">
        <v>0</v>
      </c>
      <c r="M14" s="311">
        <v>130</v>
      </c>
      <c r="N14" s="311"/>
      <c r="O14" s="311"/>
      <c r="P14" s="311"/>
      <c r="Q14" s="311"/>
      <c r="R14" s="311"/>
      <c r="S14" s="311"/>
      <c r="T14" s="311"/>
      <c r="U14" s="311"/>
      <c r="V14" s="311"/>
      <c r="W14" s="311"/>
      <c r="X14" s="311"/>
      <c r="Y14" s="311"/>
      <c r="Z14" s="311"/>
      <c r="AA14" s="311"/>
      <c r="AB14" s="311"/>
      <c r="AC14" s="311"/>
      <c r="AD14" s="311"/>
      <c r="AE14" s="311"/>
      <c r="AF14" s="311"/>
      <c r="AG14" s="311"/>
      <c r="AH14" s="311"/>
      <c r="AI14" s="311"/>
      <c r="AJ14" s="311"/>
      <c r="AK14" s="311"/>
      <c r="AL14" s="311"/>
      <c r="AM14" s="311"/>
      <c r="AN14" s="311"/>
      <c r="AO14" s="311"/>
      <c r="AP14" s="311"/>
      <c r="AQ14" s="311"/>
      <c r="AR14" s="311"/>
      <c r="AS14" s="311"/>
      <c r="AT14" s="311"/>
      <c r="AU14" s="311"/>
      <c r="AV14" s="311"/>
      <c r="AW14" s="311"/>
      <c r="AX14" s="311"/>
      <c r="AY14" s="311"/>
      <c r="AZ14" s="311"/>
      <c r="BA14" s="311"/>
      <c r="BB14" s="311"/>
      <c r="BC14" s="311"/>
      <c r="BD14" s="311"/>
      <c r="BE14" s="311"/>
      <c r="BF14" s="311"/>
      <c r="BG14" s="311"/>
      <c r="BH14" s="311"/>
      <c r="BI14" s="311"/>
      <c r="BJ14" s="311"/>
      <c r="BK14" s="311"/>
      <c r="BL14" s="311"/>
      <c r="BM14" s="311"/>
      <c r="BN14" s="311"/>
      <c r="BO14" s="311"/>
      <c r="BP14" s="311"/>
      <c r="BQ14" s="311"/>
      <c r="BR14" s="311"/>
      <c r="BS14" s="311"/>
      <c r="BT14" s="311"/>
      <c r="BU14" s="311"/>
      <c r="BV14" s="311"/>
      <c r="BW14" s="311"/>
      <c r="BX14" s="311"/>
      <c r="BY14" s="311"/>
      <c r="BZ14" s="311"/>
      <c r="CA14" s="311"/>
      <c r="CB14" s="311"/>
      <c r="CC14" s="311"/>
      <c r="CD14" s="311"/>
      <c r="CE14" s="311"/>
      <c r="CF14" s="311"/>
      <c r="CG14" s="311"/>
      <c r="CH14" s="311"/>
      <c r="CI14" s="311"/>
      <c r="CJ14" s="311"/>
      <c r="CK14" s="311"/>
      <c r="CL14" s="311"/>
      <c r="CM14" s="311"/>
      <c r="CN14" s="311"/>
      <c r="CO14" s="311"/>
      <c r="CP14" s="311"/>
      <c r="CQ14" s="311"/>
      <c r="CR14" s="311"/>
      <c r="CS14" s="311"/>
      <c r="CT14" s="311"/>
      <c r="CU14" s="311"/>
      <c r="CV14" s="311"/>
      <c r="CW14" s="311"/>
      <c r="CX14" s="311"/>
      <c r="CY14" s="311"/>
      <c r="CZ14" s="311"/>
      <c r="DA14" s="311"/>
      <c r="DB14" s="311"/>
      <c r="DC14" s="311"/>
      <c r="DD14" s="311"/>
      <c r="DE14" s="311"/>
      <c r="DF14" s="311"/>
      <c r="DG14" s="311"/>
      <c r="DH14" s="311"/>
      <c r="DI14" s="311"/>
      <c r="DJ14" s="311"/>
      <c r="DK14" s="311"/>
      <c r="DL14" s="311"/>
      <c r="DM14" s="311"/>
      <c r="DN14" s="311"/>
      <c r="DO14" s="311"/>
      <c r="DP14" s="311"/>
      <c r="DQ14" s="311"/>
      <c r="DR14" s="311"/>
      <c r="DS14" s="311"/>
      <c r="DT14" s="311"/>
      <c r="DU14" s="311"/>
      <c r="DV14" s="311"/>
      <c r="DW14" s="311"/>
      <c r="DX14" s="311"/>
      <c r="DY14" s="311"/>
      <c r="DZ14" s="311"/>
      <c r="EA14" s="311"/>
      <c r="EB14" s="311"/>
      <c r="EC14" s="311"/>
      <c r="ED14" s="311"/>
      <c r="EE14" s="311"/>
      <c r="EF14" s="311"/>
      <c r="EG14" s="311"/>
      <c r="EH14" s="311"/>
      <c r="EI14" s="311"/>
      <c r="EJ14" s="311"/>
      <c r="EK14" s="311"/>
      <c r="EL14" s="311"/>
      <c r="EM14" s="311"/>
      <c r="EN14" s="311"/>
      <c r="EO14" s="311"/>
      <c r="EP14" s="311"/>
      <c r="EQ14" s="311"/>
      <c r="ER14" s="311"/>
      <c r="ES14" s="311"/>
      <c r="ET14" s="311"/>
      <c r="EU14" s="311"/>
      <c r="EV14" s="311"/>
      <c r="EW14" s="311"/>
      <c r="EX14" s="311"/>
      <c r="EY14" s="311"/>
      <c r="EZ14" s="311"/>
      <c r="FA14" s="311"/>
      <c r="FB14" s="311"/>
      <c r="FC14" s="311"/>
      <c r="FD14" s="311"/>
      <c r="FE14" s="311"/>
      <c r="FF14" s="311"/>
      <c r="FG14" s="311"/>
      <c r="FH14" s="311"/>
      <c r="FI14" s="311"/>
      <c r="FJ14" s="311"/>
      <c r="FK14" s="311"/>
      <c r="FL14" s="311"/>
      <c r="FM14" s="311"/>
      <c r="FN14" s="311"/>
      <c r="FO14" s="311"/>
      <c r="FP14" s="311"/>
      <c r="FQ14" s="311"/>
      <c r="FR14" s="311"/>
      <c r="FS14" s="311"/>
      <c r="FT14" s="311"/>
      <c r="FU14" s="311"/>
      <c r="FV14" s="311"/>
      <c r="FW14" s="311"/>
      <c r="FX14" s="311"/>
      <c r="FY14" s="311"/>
      <c r="FZ14" s="311"/>
      <c r="GA14" s="311"/>
      <c r="GB14" s="311"/>
      <c r="GC14" s="311"/>
      <c r="GD14" s="311"/>
      <c r="GE14" s="311"/>
      <c r="GF14" s="311"/>
      <c r="GG14" s="311"/>
      <c r="GH14" s="311"/>
      <c r="GI14" s="311"/>
      <c r="GJ14" s="311"/>
      <c r="GK14" s="311"/>
      <c r="GL14" s="311"/>
      <c r="GM14" s="311"/>
      <c r="GN14" s="311"/>
      <c r="GO14" s="311"/>
      <c r="GP14" s="311"/>
      <c r="GQ14" s="311"/>
      <c r="GR14" s="311"/>
      <c r="GS14" s="311"/>
      <c r="GT14" s="311"/>
      <c r="GU14" s="311"/>
      <c r="GV14" s="311"/>
      <c r="GW14" s="311"/>
      <c r="GX14" s="311"/>
      <c r="GY14" s="311"/>
      <c r="GZ14" s="311"/>
      <c r="HA14" s="311"/>
      <c r="HB14" s="311"/>
      <c r="HC14" s="311"/>
      <c r="HD14" s="311"/>
      <c r="HE14" s="311"/>
      <c r="HF14" s="311"/>
      <c r="HG14" s="311"/>
      <c r="HH14" s="311"/>
      <c r="HI14" s="311"/>
      <c r="HJ14" s="311"/>
      <c r="HK14" s="311"/>
      <c r="HL14" s="311"/>
      <c r="HM14" s="311"/>
      <c r="HN14" s="311"/>
      <c r="HO14" s="311"/>
      <c r="HP14" s="311"/>
      <c r="HQ14" s="311"/>
      <c r="HR14" s="311"/>
      <c r="HS14" s="311"/>
      <c r="HT14" s="311"/>
      <c r="HU14" s="311"/>
      <c r="HV14" s="311"/>
    </row>
    <row r="15" spans="1:230" s="313" customFormat="1" ht="24.75" customHeight="1">
      <c r="A15" s="310" t="s">
        <v>37</v>
      </c>
      <c r="B15" s="311">
        <v>4</v>
      </c>
      <c r="C15" s="311">
        <f t="shared" si="1"/>
        <v>3</v>
      </c>
      <c r="D15" s="311">
        <v>1</v>
      </c>
      <c r="E15" s="311">
        <v>0</v>
      </c>
      <c r="F15" s="311">
        <v>0</v>
      </c>
      <c r="G15" s="311">
        <v>2</v>
      </c>
      <c r="H15" s="311">
        <v>222</v>
      </c>
      <c r="I15" s="311">
        <f t="shared" si="2"/>
        <v>182</v>
      </c>
      <c r="J15" s="311">
        <v>80</v>
      </c>
      <c r="K15" s="311">
        <v>9</v>
      </c>
      <c r="L15" s="311">
        <v>0</v>
      </c>
      <c r="M15" s="311">
        <v>93</v>
      </c>
      <c r="N15" s="311"/>
      <c r="O15" s="311"/>
      <c r="P15" s="311"/>
      <c r="Q15" s="311"/>
      <c r="R15" s="311"/>
      <c r="S15" s="311"/>
      <c r="T15" s="311"/>
      <c r="U15" s="311"/>
      <c r="V15" s="311"/>
      <c r="W15" s="311"/>
      <c r="X15" s="311"/>
      <c r="Y15" s="311"/>
      <c r="Z15" s="311"/>
      <c r="AA15" s="311"/>
      <c r="AB15" s="311"/>
      <c r="AC15" s="311"/>
      <c r="AD15" s="311"/>
      <c r="AE15" s="311"/>
      <c r="AF15" s="311"/>
      <c r="AG15" s="311"/>
      <c r="AH15" s="311"/>
      <c r="AI15" s="311"/>
      <c r="AJ15" s="311"/>
      <c r="AK15" s="311"/>
      <c r="AL15" s="311"/>
      <c r="AM15" s="311"/>
      <c r="AN15" s="311"/>
      <c r="AO15" s="311"/>
      <c r="AP15" s="311"/>
      <c r="AQ15" s="311"/>
      <c r="AR15" s="311"/>
      <c r="AS15" s="311"/>
      <c r="AT15" s="311"/>
      <c r="AU15" s="311"/>
      <c r="AV15" s="311"/>
      <c r="AW15" s="311"/>
      <c r="AX15" s="311"/>
      <c r="AY15" s="311"/>
      <c r="AZ15" s="311"/>
      <c r="BA15" s="311"/>
      <c r="BB15" s="311"/>
      <c r="BC15" s="311"/>
      <c r="BD15" s="311"/>
      <c r="BE15" s="311"/>
      <c r="BF15" s="311"/>
      <c r="BG15" s="311"/>
      <c r="BH15" s="311"/>
      <c r="BI15" s="311"/>
      <c r="BJ15" s="311"/>
      <c r="BK15" s="311"/>
      <c r="BL15" s="311"/>
      <c r="BM15" s="311"/>
      <c r="BN15" s="311"/>
      <c r="BO15" s="311"/>
      <c r="BP15" s="311"/>
      <c r="BQ15" s="311"/>
      <c r="BR15" s="311"/>
      <c r="BS15" s="311"/>
      <c r="BT15" s="311"/>
      <c r="BU15" s="311"/>
      <c r="BV15" s="311"/>
      <c r="BW15" s="311"/>
      <c r="BX15" s="311"/>
      <c r="BY15" s="311"/>
      <c r="BZ15" s="311"/>
      <c r="CA15" s="311"/>
      <c r="CB15" s="311"/>
      <c r="CC15" s="311"/>
      <c r="CD15" s="311"/>
      <c r="CE15" s="311"/>
      <c r="CF15" s="311"/>
      <c r="CG15" s="311"/>
      <c r="CH15" s="311"/>
      <c r="CI15" s="311"/>
      <c r="CJ15" s="311"/>
      <c r="CK15" s="311"/>
      <c r="CL15" s="311"/>
      <c r="CM15" s="311"/>
      <c r="CN15" s="311"/>
      <c r="CO15" s="311"/>
      <c r="CP15" s="311"/>
      <c r="CQ15" s="311"/>
      <c r="CR15" s="311"/>
      <c r="CS15" s="311"/>
      <c r="CT15" s="311"/>
      <c r="CU15" s="311"/>
      <c r="CV15" s="311"/>
      <c r="CW15" s="311"/>
      <c r="CX15" s="311"/>
      <c r="CY15" s="311"/>
      <c r="CZ15" s="311"/>
      <c r="DA15" s="311"/>
      <c r="DB15" s="311"/>
      <c r="DC15" s="311"/>
      <c r="DD15" s="311"/>
      <c r="DE15" s="311"/>
      <c r="DF15" s="311"/>
      <c r="DG15" s="311"/>
      <c r="DH15" s="311"/>
      <c r="DI15" s="311"/>
      <c r="DJ15" s="311"/>
      <c r="DK15" s="311"/>
      <c r="DL15" s="311"/>
      <c r="DM15" s="311"/>
      <c r="DN15" s="311"/>
      <c r="DO15" s="311"/>
      <c r="DP15" s="311"/>
      <c r="DQ15" s="311"/>
      <c r="DR15" s="311"/>
      <c r="DS15" s="311"/>
      <c r="DT15" s="311"/>
      <c r="DU15" s="311"/>
      <c r="DV15" s="311"/>
      <c r="DW15" s="311"/>
      <c r="DX15" s="311"/>
      <c r="DY15" s="311"/>
      <c r="DZ15" s="311"/>
      <c r="EA15" s="311"/>
      <c r="EB15" s="311"/>
      <c r="EC15" s="311"/>
      <c r="ED15" s="311"/>
      <c r="EE15" s="311"/>
      <c r="EF15" s="311"/>
      <c r="EG15" s="311"/>
      <c r="EH15" s="311"/>
      <c r="EI15" s="311"/>
      <c r="EJ15" s="311"/>
      <c r="EK15" s="311"/>
      <c r="EL15" s="311"/>
      <c r="EM15" s="311"/>
      <c r="EN15" s="311"/>
      <c r="EO15" s="311"/>
      <c r="EP15" s="311"/>
      <c r="EQ15" s="311"/>
      <c r="ER15" s="311"/>
      <c r="ES15" s="311"/>
      <c r="ET15" s="311"/>
      <c r="EU15" s="311"/>
      <c r="EV15" s="311"/>
      <c r="EW15" s="311"/>
      <c r="EX15" s="311"/>
      <c r="EY15" s="311"/>
      <c r="EZ15" s="311"/>
      <c r="FA15" s="311"/>
      <c r="FB15" s="311"/>
      <c r="FC15" s="311"/>
      <c r="FD15" s="311"/>
      <c r="FE15" s="311"/>
      <c r="FF15" s="311"/>
      <c r="FG15" s="311"/>
      <c r="FH15" s="311"/>
      <c r="FI15" s="311"/>
      <c r="FJ15" s="311"/>
      <c r="FK15" s="311"/>
      <c r="FL15" s="311"/>
      <c r="FM15" s="311"/>
      <c r="FN15" s="311"/>
      <c r="FO15" s="311"/>
      <c r="FP15" s="311"/>
      <c r="FQ15" s="311"/>
      <c r="FR15" s="311"/>
      <c r="FS15" s="311"/>
      <c r="FT15" s="311"/>
      <c r="FU15" s="311"/>
      <c r="FV15" s="311"/>
      <c r="FW15" s="311"/>
      <c r="FX15" s="311"/>
      <c r="FY15" s="311"/>
      <c r="FZ15" s="311"/>
      <c r="GA15" s="311"/>
      <c r="GB15" s="311"/>
      <c r="GC15" s="311"/>
      <c r="GD15" s="311"/>
      <c r="GE15" s="311"/>
      <c r="GF15" s="311"/>
      <c r="GG15" s="311"/>
      <c r="GH15" s="311"/>
      <c r="GI15" s="311"/>
      <c r="GJ15" s="311"/>
      <c r="GK15" s="311"/>
      <c r="GL15" s="311"/>
      <c r="GM15" s="311"/>
      <c r="GN15" s="311"/>
      <c r="GO15" s="311"/>
      <c r="GP15" s="311"/>
      <c r="GQ15" s="311"/>
      <c r="GR15" s="311"/>
      <c r="GS15" s="311"/>
      <c r="GT15" s="311"/>
      <c r="GU15" s="311"/>
      <c r="GV15" s="311"/>
      <c r="GW15" s="311"/>
      <c r="GX15" s="311"/>
      <c r="GY15" s="311"/>
      <c r="GZ15" s="311"/>
      <c r="HA15" s="311"/>
      <c r="HB15" s="311"/>
      <c r="HC15" s="311"/>
      <c r="HD15" s="311"/>
      <c r="HE15" s="311"/>
      <c r="HF15" s="311"/>
      <c r="HG15" s="311"/>
      <c r="HH15" s="311"/>
      <c r="HI15" s="311"/>
      <c r="HJ15" s="311"/>
      <c r="HK15" s="311"/>
      <c r="HL15" s="311"/>
      <c r="HM15" s="311"/>
      <c r="HN15" s="311"/>
      <c r="HO15" s="311"/>
      <c r="HP15" s="311"/>
      <c r="HQ15" s="311"/>
      <c r="HR15" s="311"/>
      <c r="HS15" s="311"/>
      <c r="HT15" s="311"/>
      <c r="HU15" s="311"/>
      <c r="HV15" s="311"/>
    </row>
    <row r="16" spans="1:230" s="313" customFormat="1" ht="24.75" customHeight="1">
      <c r="A16" s="310" t="s">
        <v>38</v>
      </c>
      <c r="B16" s="311">
        <v>1</v>
      </c>
      <c r="C16" s="311">
        <f t="shared" si="1"/>
        <v>1</v>
      </c>
      <c r="D16" s="311">
        <v>0</v>
      </c>
      <c r="E16" s="311">
        <v>1</v>
      </c>
      <c r="F16" s="311">
        <v>0</v>
      </c>
      <c r="G16" s="311">
        <v>0</v>
      </c>
      <c r="H16" s="311">
        <v>228</v>
      </c>
      <c r="I16" s="311">
        <f t="shared" si="2"/>
        <v>159</v>
      </c>
      <c r="J16" s="311">
        <v>71</v>
      </c>
      <c r="K16" s="311">
        <v>5</v>
      </c>
      <c r="L16" s="311">
        <v>1</v>
      </c>
      <c r="M16" s="311">
        <v>82</v>
      </c>
      <c r="N16" s="311"/>
      <c r="O16" s="311"/>
      <c r="P16" s="311"/>
      <c r="Q16" s="311"/>
      <c r="R16" s="311"/>
      <c r="S16" s="311"/>
      <c r="T16" s="311"/>
      <c r="U16" s="311"/>
      <c r="V16" s="311"/>
      <c r="W16" s="311"/>
      <c r="X16" s="311"/>
      <c r="Y16" s="311"/>
      <c r="Z16" s="311"/>
      <c r="AA16" s="311"/>
      <c r="AB16" s="311"/>
      <c r="AC16" s="311"/>
      <c r="AD16" s="311"/>
      <c r="AE16" s="311"/>
      <c r="AF16" s="311"/>
      <c r="AG16" s="311"/>
      <c r="AH16" s="311"/>
      <c r="AI16" s="311"/>
      <c r="AJ16" s="311"/>
      <c r="AK16" s="311"/>
      <c r="AL16" s="311"/>
      <c r="AM16" s="311"/>
      <c r="AN16" s="311"/>
      <c r="AO16" s="311"/>
      <c r="AP16" s="311"/>
      <c r="AQ16" s="311"/>
      <c r="AR16" s="311"/>
      <c r="AS16" s="311"/>
      <c r="AT16" s="311"/>
      <c r="AU16" s="311"/>
      <c r="AV16" s="311"/>
      <c r="AW16" s="311"/>
      <c r="AX16" s="311"/>
      <c r="AY16" s="311"/>
      <c r="AZ16" s="311"/>
      <c r="BA16" s="311"/>
      <c r="BB16" s="311"/>
      <c r="BC16" s="311"/>
      <c r="BD16" s="311"/>
      <c r="BE16" s="311"/>
      <c r="BF16" s="311"/>
      <c r="BG16" s="311"/>
      <c r="BH16" s="311"/>
      <c r="BI16" s="311"/>
      <c r="BJ16" s="311"/>
      <c r="BK16" s="311"/>
      <c r="BL16" s="311"/>
      <c r="BM16" s="311"/>
      <c r="BN16" s="311"/>
      <c r="BO16" s="311"/>
      <c r="BP16" s="311"/>
      <c r="BQ16" s="311"/>
      <c r="BR16" s="311"/>
      <c r="BS16" s="311"/>
      <c r="BT16" s="311"/>
      <c r="BU16" s="311"/>
      <c r="BV16" s="311"/>
      <c r="BW16" s="311"/>
      <c r="BX16" s="311"/>
      <c r="BY16" s="311"/>
      <c r="BZ16" s="311"/>
      <c r="CA16" s="311"/>
      <c r="CB16" s="311"/>
      <c r="CC16" s="311"/>
      <c r="CD16" s="311"/>
      <c r="CE16" s="311"/>
      <c r="CF16" s="311"/>
      <c r="CG16" s="311"/>
      <c r="CH16" s="311"/>
      <c r="CI16" s="311"/>
      <c r="CJ16" s="311"/>
      <c r="CK16" s="311"/>
      <c r="CL16" s="311"/>
      <c r="CM16" s="311"/>
      <c r="CN16" s="311"/>
      <c r="CO16" s="311"/>
      <c r="CP16" s="311"/>
      <c r="CQ16" s="311"/>
      <c r="CR16" s="311"/>
      <c r="CS16" s="311"/>
      <c r="CT16" s="311"/>
      <c r="CU16" s="311"/>
      <c r="CV16" s="311"/>
      <c r="CW16" s="311"/>
      <c r="CX16" s="311"/>
      <c r="CY16" s="311"/>
      <c r="CZ16" s="311"/>
      <c r="DA16" s="311"/>
      <c r="DB16" s="311"/>
      <c r="DC16" s="311"/>
      <c r="DD16" s="311"/>
      <c r="DE16" s="311"/>
      <c r="DF16" s="311"/>
      <c r="DG16" s="311"/>
      <c r="DH16" s="311"/>
      <c r="DI16" s="311"/>
      <c r="DJ16" s="311"/>
      <c r="DK16" s="311"/>
      <c r="DL16" s="311"/>
      <c r="DM16" s="311"/>
      <c r="DN16" s="311"/>
      <c r="DO16" s="311"/>
      <c r="DP16" s="311"/>
      <c r="DQ16" s="311"/>
      <c r="DR16" s="311"/>
      <c r="DS16" s="311"/>
      <c r="DT16" s="311"/>
      <c r="DU16" s="311"/>
      <c r="DV16" s="311"/>
      <c r="DW16" s="311"/>
      <c r="DX16" s="311"/>
      <c r="DY16" s="311"/>
      <c r="DZ16" s="311"/>
      <c r="EA16" s="311"/>
      <c r="EB16" s="311"/>
      <c r="EC16" s="311"/>
      <c r="ED16" s="311"/>
      <c r="EE16" s="311"/>
      <c r="EF16" s="311"/>
      <c r="EG16" s="311"/>
      <c r="EH16" s="311"/>
      <c r="EI16" s="311"/>
      <c r="EJ16" s="311"/>
      <c r="EK16" s="311"/>
      <c r="EL16" s="311"/>
      <c r="EM16" s="311"/>
      <c r="EN16" s="311"/>
      <c r="EO16" s="311"/>
      <c r="EP16" s="311"/>
      <c r="EQ16" s="311"/>
      <c r="ER16" s="311"/>
      <c r="ES16" s="311"/>
      <c r="ET16" s="311"/>
      <c r="EU16" s="311"/>
      <c r="EV16" s="311"/>
      <c r="EW16" s="311"/>
      <c r="EX16" s="311"/>
      <c r="EY16" s="311"/>
      <c r="EZ16" s="311"/>
      <c r="FA16" s="311"/>
      <c r="FB16" s="311"/>
      <c r="FC16" s="311"/>
      <c r="FD16" s="311"/>
      <c r="FE16" s="311"/>
      <c r="FF16" s="311"/>
      <c r="FG16" s="311"/>
      <c r="FH16" s="311"/>
      <c r="FI16" s="311"/>
      <c r="FJ16" s="311"/>
      <c r="FK16" s="311"/>
      <c r="FL16" s="311"/>
      <c r="FM16" s="311"/>
      <c r="FN16" s="311"/>
      <c r="FO16" s="311"/>
      <c r="FP16" s="311"/>
      <c r="FQ16" s="311"/>
      <c r="FR16" s="311"/>
      <c r="FS16" s="311"/>
      <c r="FT16" s="311"/>
      <c r="FU16" s="311"/>
      <c r="FV16" s="311"/>
      <c r="FW16" s="311"/>
      <c r="FX16" s="311"/>
      <c r="FY16" s="311"/>
      <c r="FZ16" s="311"/>
      <c r="GA16" s="311"/>
      <c r="GB16" s="311"/>
      <c r="GC16" s="311"/>
      <c r="GD16" s="311"/>
      <c r="GE16" s="311"/>
      <c r="GF16" s="311"/>
      <c r="GG16" s="311"/>
      <c r="GH16" s="311"/>
      <c r="GI16" s="311"/>
      <c r="GJ16" s="311"/>
      <c r="GK16" s="311"/>
      <c r="GL16" s="311"/>
      <c r="GM16" s="311"/>
      <c r="GN16" s="311"/>
      <c r="GO16" s="311"/>
      <c r="GP16" s="311"/>
      <c r="GQ16" s="311"/>
      <c r="GR16" s="311"/>
      <c r="GS16" s="311"/>
      <c r="GT16" s="311"/>
      <c r="GU16" s="311"/>
      <c r="GV16" s="311"/>
      <c r="GW16" s="311"/>
      <c r="GX16" s="311"/>
      <c r="GY16" s="311"/>
      <c r="GZ16" s="311"/>
      <c r="HA16" s="311"/>
      <c r="HB16" s="311"/>
      <c r="HC16" s="311"/>
      <c r="HD16" s="311"/>
      <c r="HE16" s="311"/>
      <c r="HF16" s="311"/>
      <c r="HG16" s="311"/>
      <c r="HH16" s="311"/>
      <c r="HI16" s="311"/>
      <c r="HJ16" s="311"/>
      <c r="HK16" s="311"/>
      <c r="HL16" s="311"/>
      <c r="HM16" s="311"/>
      <c r="HN16" s="311"/>
      <c r="HO16" s="311"/>
      <c r="HP16" s="311"/>
      <c r="HQ16" s="311"/>
      <c r="HR16" s="311"/>
      <c r="HS16" s="311"/>
      <c r="HT16" s="311"/>
      <c r="HU16" s="311"/>
      <c r="HV16" s="311"/>
    </row>
    <row r="17" spans="1:230" s="313" customFormat="1" ht="24.75" customHeight="1">
      <c r="A17" s="310" t="s">
        <v>39</v>
      </c>
      <c r="B17" s="311">
        <v>1</v>
      </c>
      <c r="C17" s="311">
        <f t="shared" si="1"/>
        <v>1</v>
      </c>
      <c r="D17" s="311">
        <v>0</v>
      </c>
      <c r="E17" s="311">
        <v>0</v>
      </c>
      <c r="F17" s="311">
        <v>0</v>
      </c>
      <c r="G17" s="311">
        <v>1</v>
      </c>
      <c r="H17" s="311">
        <v>182</v>
      </c>
      <c r="I17" s="311">
        <f t="shared" si="2"/>
        <v>140</v>
      </c>
      <c r="J17" s="311">
        <v>66</v>
      </c>
      <c r="K17" s="311">
        <v>6</v>
      </c>
      <c r="L17" s="311">
        <v>2</v>
      </c>
      <c r="M17" s="311">
        <v>66</v>
      </c>
      <c r="N17" s="314"/>
      <c r="O17" s="314"/>
      <c r="P17" s="314"/>
      <c r="Q17" s="314"/>
      <c r="R17" s="314"/>
      <c r="S17" s="314"/>
      <c r="T17" s="314"/>
      <c r="U17" s="314"/>
      <c r="V17" s="314"/>
      <c r="W17" s="314"/>
      <c r="X17" s="314"/>
      <c r="Y17" s="314"/>
      <c r="Z17" s="314"/>
      <c r="AA17" s="314"/>
      <c r="AB17" s="314"/>
      <c r="AC17" s="314"/>
      <c r="AD17" s="314"/>
      <c r="AE17" s="314"/>
      <c r="AF17" s="314"/>
      <c r="AG17" s="314"/>
      <c r="AH17" s="314"/>
      <c r="AI17" s="314"/>
      <c r="AJ17" s="314"/>
      <c r="AK17" s="314"/>
      <c r="AL17" s="314"/>
      <c r="AM17" s="314"/>
      <c r="AN17" s="314"/>
      <c r="AO17" s="314"/>
      <c r="AP17" s="314"/>
      <c r="AQ17" s="314"/>
      <c r="AR17" s="314"/>
      <c r="AS17" s="314"/>
      <c r="AT17" s="314"/>
      <c r="AU17" s="314"/>
      <c r="AV17" s="314"/>
      <c r="AW17" s="314"/>
      <c r="AX17" s="314"/>
      <c r="AY17" s="314"/>
      <c r="AZ17" s="314"/>
      <c r="BA17" s="314"/>
      <c r="BB17" s="314"/>
      <c r="BC17" s="314"/>
      <c r="BD17" s="314"/>
      <c r="BE17" s="314"/>
      <c r="BF17" s="314"/>
      <c r="BG17" s="314"/>
      <c r="BH17" s="314"/>
      <c r="BI17" s="314"/>
      <c r="BJ17" s="314"/>
      <c r="BK17" s="314"/>
      <c r="BL17" s="314"/>
      <c r="BM17" s="314"/>
      <c r="BN17" s="314"/>
      <c r="BO17" s="314"/>
      <c r="BP17" s="314"/>
      <c r="BQ17" s="314"/>
      <c r="BR17" s="314"/>
      <c r="BS17" s="314"/>
      <c r="BT17" s="314"/>
      <c r="BU17" s="314"/>
      <c r="BV17" s="314"/>
      <c r="BW17" s="314"/>
      <c r="BX17" s="314"/>
      <c r="BY17" s="314"/>
      <c r="BZ17" s="314"/>
      <c r="CA17" s="314"/>
      <c r="CB17" s="314"/>
      <c r="CC17" s="314"/>
      <c r="CD17" s="314"/>
      <c r="CE17" s="314"/>
      <c r="CF17" s="314"/>
      <c r="CG17" s="314"/>
      <c r="CH17" s="314"/>
      <c r="CI17" s="314"/>
      <c r="CJ17" s="314"/>
      <c r="CK17" s="314"/>
      <c r="CL17" s="314"/>
      <c r="CM17" s="314"/>
      <c r="CN17" s="314"/>
      <c r="CO17" s="314"/>
      <c r="CP17" s="314"/>
      <c r="CQ17" s="314"/>
      <c r="CR17" s="314"/>
      <c r="CS17" s="314"/>
      <c r="CT17" s="314"/>
      <c r="CU17" s="314"/>
      <c r="CV17" s="314"/>
      <c r="CW17" s="314"/>
      <c r="CX17" s="314"/>
      <c r="CY17" s="314"/>
      <c r="CZ17" s="314"/>
      <c r="DA17" s="314"/>
      <c r="DB17" s="314"/>
      <c r="DC17" s="314"/>
      <c r="DD17" s="314"/>
      <c r="DE17" s="314"/>
      <c r="DF17" s="314"/>
      <c r="DG17" s="314"/>
      <c r="DH17" s="314"/>
      <c r="DI17" s="314"/>
      <c r="DJ17" s="314"/>
      <c r="DK17" s="314"/>
      <c r="DL17" s="314"/>
      <c r="DM17" s="314"/>
      <c r="DN17" s="314"/>
      <c r="DO17" s="314"/>
      <c r="DP17" s="314"/>
      <c r="DQ17" s="314"/>
      <c r="DR17" s="314"/>
      <c r="DS17" s="314"/>
      <c r="DT17" s="314"/>
      <c r="DU17" s="314"/>
      <c r="DV17" s="314"/>
      <c r="DW17" s="314"/>
      <c r="DX17" s="314"/>
      <c r="DY17" s="314"/>
      <c r="DZ17" s="314"/>
      <c r="EA17" s="314"/>
      <c r="EB17" s="314"/>
      <c r="EC17" s="314"/>
      <c r="ED17" s="314"/>
      <c r="EE17" s="314"/>
      <c r="EF17" s="314"/>
      <c r="EG17" s="314"/>
      <c r="EH17" s="314"/>
      <c r="EI17" s="314"/>
      <c r="EJ17" s="314"/>
      <c r="EK17" s="314"/>
      <c r="EL17" s="314"/>
      <c r="EM17" s="314"/>
      <c r="EN17" s="314"/>
      <c r="EO17" s="314"/>
      <c r="EP17" s="314"/>
      <c r="EQ17" s="314"/>
      <c r="ER17" s="314"/>
      <c r="ES17" s="314"/>
      <c r="ET17" s="314"/>
      <c r="EU17" s="314"/>
      <c r="EV17" s="314"/>
      <c r="EW17" s="314"/>
      <c r="EX17" s="314"/>
      <c r="EY17" s="314"/>
      <c r="EZ17" s="314"/>
      <c r="FA17" s="314"/>
      <c r="FB17" s="314"/>
      <c r="FC17" s="314"/>
      <c r="FD17" s="314"/>
      <c r="FE17" s="314"/>
      <c r="FF17" s="314"/>
      <c r="FG17" s="314"/>
      <c r="FH17" s="314"/>
      <c r="FI17" s="314"/>
      <c r="FJ17" s="314"/>
      <c r="FK17" s="314"/>
      <c r="FL17" s="314"/>
      <c r="FM17" s="314"/>
      <c r="FN17" s="314"/>
      <c r="FO17" s="314"/>
      <c r="FP17" s="314"/>
      <c r="FQ17" s="314"/>
      <c r="FR17" s="314"/>
      <c r="FS17" s="314"/>
      <c r="FT17" s="314"/>
      <c r="FU17" s="314"/>
      <c r="FV17" s="314"/>
      <c r="FW17" s="314"/>
      <c r="FX17" s="314"/>
      <c r="FY17" s="314"/>
      <c r="FZ17" s="314"/>
      <c r="GA17" s="314"/>
      <c r="GB17" s="314"/>
      <c r="GC17" s="314"/>
      <c r="GD17" s="314"/>
      <c r="GE17" s="314"/>
      <c r="GF17" s="314"/>
      <c r="GG17" s="314"/>
      <c r="GH17" s="314"/>
      <c r="GI17" s="314"/>
      <c r="GJ17" s="314"/>
      <c r="GK17" s="314"/>
      <c r="GL17" s="314"/>
      <c r="GM17" s="314"/>
      <c r="GN17" s="314"/>
      <c r="GO17" s="314"/>
      <c r="GP17" s="314"/>
      <c r="GQ17" s="314"/>
      <c r="GR17" s="314"/>
      <c r="GS17" s="314"/>
      <c r="GT17" s="314"/>
      <c r="GU17" s="314"/>
      <c r="GV17" s="314"/>
      <c r="GW17" s="314"/>
      <c r="GX17" s="314"/>
      <c r="GY17" s="314"/>
      <c r="GZ17" s="314"/>
      <c r="HA17" s="314"/>
      <c r="HB17" s="314"/>
      <c r="HC17" s="314"/>
      <c r="HD17" s="314"/>
      <c r="HE17" s="314"/>
      <c r="HF17" s="314"/>
      <c r="HG17" s="314"/>
      <c r="HH17" s="314"/>
      <c r="HI17" s="314"/>
      <c r="HJ17" s="314"/>
      <c r="HK17" s="314"/>
      <c r="HL17" s="314"/>
      <c r="HM17" s="314"/>
      <c r="HN17" s="314"/>
      <c r="HO17" s="314"/>
      <c r="HP17" s="314"/>
      <c r="HQ17" s="314"/>
      <c r="HR17" s="314"/>
      <c r="HS17" s="314"/>
      <c r="HT17" s="314"/>
      <c r="HU17" s="314"/>
      <c r="HV17" s="314"/>
    </row>
    <row r="18" spans="1:230" s="313" customFormat="1" ht="24.75" customHeight="1">
      <c r="A18" s="310" t="s">
        <v>40</v>
      </c>
      <c r="B18" s="311">
        <v>4</v>
      </c>
      <c r="C18" s="311">
        <f t="shared" si="1"/>
        <v>3</v>
      </c>
      <c r="D18" s="311">
        <v>3</v>
      </c>
      <c r="E18" s="311">
        <v>0</v>
      </c>
      <c r="F18" s="311">
        <v>0</v>
      </c>
      <c r="G18" s="311">
        <v>0</v>
      </c>
      <c r="H18" s="311">
        <v>501</v>
      </c>
      <c r="I18" s="311">
        <f t="shared" si="2"/>
        <v>392</v>
      </c>
      <c r="J18" s="311">
        <v>215</v>
      </c>
      <c r="K18" s="311">
        <v>20</v>
      </c>
      <c r="L18" s="311">
        <v>1</v>
      </c>
      <c r="M18" s="311">
        <v>156</v>
      </c>
      <c r="N18" s="311"/>
      <c r="O18" s="311"/>
      <c r="P18" s="311"/>
      <c r="Q18" s="311"/>
      <c r="R18" s="311"/>
      <c r="S18" s="311"/>
      <c r="T18" s="311"/>
      <c r="U18" s="311"/>
      <c r="V18" s="311"/>
      <c r="W18" s="311"/>
      <c r="X18" s="311"/>
      <c r="Y18" s="311"/>
      <c r="Z18" s="311"/>
      <c r="AA18" s="311"/>
      <c r="AB18" s="311"/>
      <c r="AC18" s="311"/>
      <c r="AD18" s="311"/>
      <c r="AE18" s="311"/>
      <c r="AF18" s="311"/>
      <c r="AG18" s="311"/>
      <c r="AH18" s="311"/>
      <c r="AI18" s="311"/>
      <c r="AJ18" s="311"/>
      <c r="AK18" s="311"/>
      <c r="AL18" s="311"/>
      <c r="AM18" s="311"/>
      <c r="AN18" s="311"/>
      <c r="AO18" s="311"/>
      <c r="AP18" s="311"/>
      <c r="AQ18" s="311"/>
      <c r="AR18" s="311"/>
      <c r="AS18" s="311"/>
      <c r="AT18" s="311"/>
      <c r="AU18" s="311"/>
      <c r="AV18" s="311"/>
      <c r="AW18" s="311"/>
      <c r="AX18" s="311"/>
      <c r="AY18" s="311"/>
      <c r="AZ18" s="311"/>
      <c r="BA18" s="311"/>
      <c r="BB18" s="311"/>
      <c r="BC18" s="311"/>
      <c r="BD18" s="311"/>
      <c r="BE18" s="311"/>
      <c r="BF18" s="311"/>
      <c r="BG18" s="311"/>
      <c r="BH18" s="311"/>
      <c r="BI18" s="311"/>
      <c r="BJ18" s="311"/>
      <c r="BK18" s="311"/>
      <c r="BL18" s="311"/>
      <c r="BM18" s="311"/>
      <c r="BN18" s="311"/>
      <c r="BO18" s="311"/>
      <c r="BP18" s="311"/>
      <c r="BQ18" s="311"/>
      <c r="BR18" s="311"/>
      <c r="BS18" s="311"/>
      <c r="BT18" s="311"/>
      <c r="BU18" s="311"/>
      <c r="BV18" s="311"/>
      <c r="BW18" s="311"/>
      <c r="BX18" s="311"/>
      <c r="BY18" s="311"/>
      <c r="BZ18" s="311"/>
      <c r="CA18" s="311"/>
      <c r="CB18" s="311"/>
      <c r="CC18" s="311"/>
      <c r="CD18" s="311"/>
      <c r="CE18" s="311"/>
      <c r="CF18" s="311"/>
      <c r="CG18" s="311"/>
      <c r="CH18" s="311"/>
      <c r="CI18" s="311"/>
      <c r="CJ18" s="311"/>
      <c r="CK18" s="311"/>
      <c r="CL18" s="311"/>
      <c r="CM18" s="311"/>
      <c r="CN18" s="311"/>
      <c r="CO18" s="311"/>
      <c r="CP18" s="311"/>
      <c r="CQ18" s="311"/>
      <c r="CR18" s="311"/>
      <c r="CS18" s="311"/>
      <c r="CT18" s="311"/>
      <c r="CU18" s="311"/>
      <c r="CV18" s="311"/>
      <c r="CW18" s="311"/>
      <c r="CX18" s="311"/>
      <c r="CY18" s="311"/>
      <c r="CZ18" s="311"/>
      <c r="DA18" s="311"/>
      <c r="DB18" s="311"/>
      <c r="DC18" s="311"/>
      <c r="DD18" s="311"/>
      <c r="DE18" s="311"/>
      <c r="DF18" s="311"/>
      <c r="DG18" s="311"/>
      <c r="DH18" s="311"/>
      <c r="DI18" s="311"/>
      <c r="DJ18" s="311"/>
      <c r="DK18" s="311"/>
      <c r="DL18" s="311"/>
      <c r="DM18" s="311"/>
      <c r="DN18" s="311"/>
      <c r="DO18" s="311"/>
      <c r="DP18" s="311"/>
      <c r="DQ18" s="311"/>
      <c r="DR18" s="311"/>
      <c r="DS18" s="311"/>
      <c r="DT18" s="311"/>
      <c r="DU18" s="311"/>
      <c r="DV18" s="311"/>
      <c r="DW18" s="311"/>
      <c r="DX18" s="311"/>
      <c r="DY18" s="311"/>
      <c r="DZ18" s="311"/>
      <c r="EA18" s="311"/>
      <c r="EB18" s="311"/>
      <c r="EC18" s="311"/>
      <c r="ED18" s="311"/>
      <c r="EE18" s="311"/>
      <c r="EF18" s="311"/>
      <c r="EG18" s="311"/>
      <c r="EH18" s="311"/>
      <c r="EI18" s="311"/>
      <c r="EJ18" s="311"/>
      <c r="EK18" s="311"/>
      <c r="EL18" s="311"/>
      <c r="EM18" s="311"/>
      <c r="EN18" s="311"/>
      <c r="EO18" s="311"/>
      <c r="EP18" s="311"/>
      <c r="EQ18" s="311"/>
      <c r="ER18" s="311"/>
      <c r="ES18" s="311"/>
      <c r="ET18" s="311"/>
      <c r="EU18" s="311"/>
      <c r="EV18" s="311"/>
      <c r="EW18" s="311"/>
      <c r="EX18" s="311"/>
      <c r="EY18" s="311"/>
      <c r="EZ18" s="311"/>
      <c r="FA18" s="311"/>
      <c r="FB18" s="311"/>
      <c r="FC18" s="311"/>
      <c r="FD18" s="311"/>
      <c r="FE18" s="311"/>
      <c r="FF18" s="311"/>
      <c r="FG18" s="311"/>
      <c r="FH18" s="311"/>
      <c r="FI18" s="311"/>
      <c r="FJ18" s="311"/>
      <c r="FK18" s="311"/>
      <c r="FL18" s="311"/>
      <c r="FM18" s="311"/>
      <c r="FN18" s="311"/>
      <c r="FO18" s="311"/>
      <c r="FP18" s="311"/>
      <c r="FQ18" s="311"/>
      <c r="FR18" s="311"/>
      <c r="FS18" s="311"/>
      <c r="FT18" s="311"/>
      <c r="FU18" s="311"/>
      <c r="FV18" s="311"/>
      <c r="FW18" s="311"/>
      <c r="FX18" s="311"/>
      <c r="FY18" s="311"/>
      <c r="FZ18" s="311"/>
      <c r="GA18" s="311"/>
      <c r="GB18" s="311"/>
      <c r="GC18" s="311"/>
      <c r="GD18" s="311"/>
      <c r="GE18" s="311"/>
      <c r="GF18" s="311"/>
      <c r="GG18" s="311"/>
      <c r="GH18" s="311"/>
      <c r="GI18" s="311"/>
      <c r="GJ18" s="311"/>
      <c r="GK18" s="311"/>
      <c r="GL18" s="311"/>
      <c r="GM18" s="311"/>
      <c r="GN18" s="311"/>
      <c r="GO18" s="311"/>
      <c r="GP18" s="311"/>
      <c r="GQ18" s="311"/>
      <c r="GR18" s="311"/>
      <c r="GS18" s="311"/>
      <c r="GT18" s="311"/>
      <c r="GU18" s="311"/>
      <c r="GV18" s="311"/>
      <c r="GW18" s="311"/>
      <c r="GX18" s="311"/>
      <c r="GY18" s="311"/>
      <c r="GZ18" s="311"/>
      <c r="HA18" s="311"/>
      <c r="HB18" s="311"/>
      <c r="HC18" s="311"/>
      <c r="HD18" s="311"/>
      <c r="HE18" s="311"/>
      <c r="HF18" s="311"/>
      <c r="HG18" s="311"/>
      <c r="HH18" s="311"/>
      <c r="HI18" s="311"/>
      <c r="HJ18" s="311"/>
      <c r="HK18" s="311"/>
      <c r="HL18" s="311"/>
      <c r="HM18" s="311"/>
      <c r="HN18" s="311"/>
      <c r="HO18" s="311"/>
      <c r="HP18" s="311"/>
      <c r="HQ18" s="311"/>
      <c r="HR18" s="311"/>
      <c r="HS18" s="311"/>
      <c r="HT18" s="311"/>
      <c r="HU18" s="311"/>
      <c r="HV18" s="311"/>
    </row>
    <row r="19" spans="1:230" s="313" customFormat="1" ht="24.75" customHeight="1">
      <c r="A19" s="310" t="s">
        <v>13</v>
      </c>
      <c r="B19" s="311">
        <v>8</v>
      </c>
      <c r="C19" s="311">
        <f t="shared" si="1"/>
        <v>5</v>
      </c>
      <c r="D19" s="311">
        <v>1</v>
      </c>
      <c r="E19" s="311">
        <v>0</v>
      </c>
      <c r="F19" s="311">
        <v>0</v>
      </c>
      <c r="G19" s="311">
        <v>4</v>
      </c>
      <c r="H19" s="311">
        <v>403</v>
      </c>
      <c r="I19" s="311">
        <f t="shared" si="2"/>
        <v>290</v>
      </c>
      <c r="J19" s="311">
        <v>169</v>
      </c>
      <c r="K19" s="311">
        <v>11</v>
      </c>
      <c r="L19" s="311">
        <v>0</v>
      </c>
      <c r="M19" s="311">
        <v>110</v>
      </c>
      <c r="N19" s="311"/>
      <c r="O19" s="311"/>
      <c r="P19" s="311"/>
      <c r="Q19" s="311"/>
      <c r="R19" s="311"/>
      <c r="S19" s="311"/>
      <c r="T19" s="311"/>
      <c r="U19" s="311"/>
      <c r="V19" s="311"/>
      <c r="W19" s="311"/>
      <c r="X19" s="311"/>
      <c r="Y19" s="311"/>
      <c r="Z19" s="311"/>
      <c r="AA19" s="311"/>
      <c r="AB19" s="311"/>
      <c r="AC19" s="311"/>
      <c r="AD19" s="311"/>
      <c r="AE19" s="311"/>
      <c r="AF19" s="311"/>
      <c r="AG19" s="311"/>
      <c r="AH19" s="311"/>
      <c r="AI19" s="311"/>
      <c r="AJ19" s="311"/>
      <c r="AK19" s="311"/>
      <c r="AL19" s="311"/>
      <c r="AM19" s="311"/>
      <c r="AN19" s="311"/>
      <c r="AO19" s="311"/>
      <c r="AP19" s="311"/>
      <c r="AQ19" s="311"/>
      <c r="AR19" s="311"/>
      <c r="AS19" s="311"/>
      <c r="AT19" s="311"/>
      <c r="AU19" s="311"/>
      <c r="AV19" s="311"/>
      <c r="AW19" s="311"/>
      <c r="AX19" s="311"/>
      <c r="AY19" s="311"/>
      <c r="AZ19" s="311"/>
      <c r="BA19" s="311"/>
      <c r="BB19" s="311"/>
      <c r="BC19" s="311"/>
      <c r="BD19" s="311"/>
      <c r="BE19" s="311"/>
      <c r="BF19" s="311"/>
      <c r="BG19" s="311"/>
      <c r="BH19" s="311"/>
      <c r="BI19" s="311"/>
      <c r="BJ19" s="311"/>
      <c r="BK19" s="311"/>
      <c r="BL19" s="311"/>
      <c r="BM19" s="311"/>
      <c r="BN19" s="311"/>
      <c r="BO19" s="311"/>
      <c r="BP19" s="311"/>
      <c r="BQ19" s="311"/>
      <c r="BR19" s="311"/>
      <c r="BS19" s="311"/>
      <c r="BT19" s="311"/>
      <c r="BU19" s="311"/>
      <c r="BV19" s="311"/>
      <c r="BW19" s="311"/>
      <c r="BX19" s="311"/>
      <c r="BY19" s="311"/>
      <c r="BZ19" s="311"/>
      <c r="CA19" s="311"/>
      <c r="CB19" s="311"/>
      <c r="CC19" s="311"/>
      <c r="CD19" s="311"/>
      <c r="CE19" s="311"/>
      <c r="CF19" s="311"/>
      <c r="CG19" s="311"/>
      <c r="CH19" s="311"/>
      <c r="CI19" s="311"/>
      <c r="CJ19" s="311"/>
      <c r="CK19" s="311"/>
      <c r="CL19" s="311"/>
      <c r="CM19" s="311"/>
      <c r="CN19" s="311"/>
      <c r="CO19" s="311"/>
      <c r="CP19" s="311"/>
      <c r="CQ19" s="311"/>
      <c r="CR19" s="311"/>
      <c r="CS19" s="311"/>
      <c r="CT19" s="311"/>
      <c r="CU19" s="311"/>
      <c r="CV19" s="311"/>
      <c r="CW19" s="311"/>
      <c r="CX19" s="311"/>
      <c r="CY19" s="311"/>
      <c r="CZ19" s="311"/>
      <c r="DA19" s="311"/>
      <c r="DB19" s="311"/>
      <c r="DC19" s="311"/>
      <c r="DD19" s="311"/>
      <c r="DE19" s="311"/>
      <c r="DF19" s="311"/>
      <c r="DG19" s="311"/>
      <c r="DH19" s="311"/>
      <c r="DI19" s="311"/>
      <c r="DJ19" s="311"/>
      <c r="DK19" s="311"/>
      <c r="DL19" s="311"/>
      <c r="DM19" s="311"/>
      <c r="DN19" s="311"/>
      <c r="DO19" s="311"/>
      <c r="DP19" s="311"/>
      <c r="DQ19" s="311"/>
      <c r="DR19" s="311"/>
      <c r="DS19" s="311"/>
      <c r="DT19" s="311"/>
      <c r="DU19" s="311"/>
      <c r="DV19" s="311"/>
      <c r="DW19" s="311"/>
      <c r="DX19" s="311"/>
      <c r="DY19" s="311"/>
      <c r="DZ19" s="311"/>
      <c r="EA19" s="311"/>
      <c r="EB19" s="311"/>
      <c r="EC19" s="311"/>
      <c r="ED19" s="311"/>
      <c r="EE19" s="311"/>
      <c r="EF19" s="311"/>
      <c r="EG19" s="311"/>
      <c r="EH19" s="311"/>
      <c r="EI19" s="311"/>
      <c r="EJ19" s="311"/>
      <c r="EK19" s="311"/>
      <c r="EL19" s="311"/>
      <c r="EM19" s="311"/>
      <c r="EN19" s="311"/>
      <c r="EO19" s="311"/>
      <c r="EP19" s="311"/>
      <c r="EQ19" s="311"/>
      <c r="ER19" s="311"/>
      <c r="ES19" s="311"/>
      <c r="ET19" s="311"/>
      <c r="EU19" s="311"/>
      <c r="EV19" s="311"/>
      <c r="EW19" s="311"/>
      <c r="EX19" s="311"/>
      <c r="EY19" s="311"/>
      <c r="EZ19" s="311"/>
      <c r="FA19" s="311"/>
      <c r="FB19" s="311"/>
      <c r="FC19" s="311"/>
      <c r="FD19" s="311"/>
      <c r="FE19" s="311"/>
      <c r="FF19" s="311"/>
      <c r="FG19" s="311"/>
      <c r="FH19" s="311"/>
      <c r="FI19" s="311"/>
      <c r="FJ19" s="311"/>
      <c r="FK19" s="311"/>
      <c r="FL19" s="311"/>
      <c r="FM19" s="311"/>
      <c r="FN19" s="311"/>
      <c r="FO19" s="311"/>
      <c r="FP19" s="311"/>
      <c r="FQ19" s="311"/>
      <c r="FR19" s="311"/>
      <c r="FS19" s="311"/>
      <c r="FT19" s="311"/>
      <c r="FU19" s="311"/>
      <c r="FV19" s="311"/>
      <c r="FW19" s="311"/>
      <c r="FX19" s="311"/>
      <c r="FY19" s="311"/>
      <c r="FZ19" s="311"/>
      <c r="GA19" s="311"/>
      <c r="GB19" s="311"/>
      <c r="GC19" s="311"/>
      <c r="GD19" s="311"/>
      <c r="GE19" s="311"/>
      <c r="GF19" s="311"/>
      <c r="GG19" s="311"/>
      <c r="GH19" s="311"/>
      <c r="GI19" s="311"/>
      <c r="GJ19" s="311"/>
      <c r="GK19" s="311"/>
      <c r="GL19" s="311"/>
      <c r="GM19" s="311"/>
      <c r="GN19" s="311"/>
      <c r="GO19" s="311"/>
      <c r="GP19" s="311"/>
      <c r="GQ19" s="311"/>
      <c r="GR19" s="311"/>
      <c r="GS19" s="311"/>
      <c r="GT19" s="311"/>
      <c r="GU19" s="311"/>
      <c r="GV19" s="311"/>
      <c r="GW19" s="311"/>
      <c r="GX19" s="311"/>
      <c r="GY19" s="311"/>
      <c r="GZ19" s="311"/>
      <c r="HA19" s="311"/>
      <c r="HB19" s="311"/>
      <c r="HC19" s="311"/>
      <c r="HD19" s="311"/>
      <c r="HE19" s="311"/>
      <c r="HF19" s="311"/>
      <c r="HG19" s="311"/>
      <c r="HH19" s="311"/>
      <c r="HI19" s="311"/>
      <c r="HJ19" s="311"/>
      <c r="HK19" s="311"/>
      <c r="HL19" s="311"/>
      <c r="HM19" s="311"/>
      <c r="HN19" s="311"/>
      <c r="HO19" s="311"/>
      <c r="HP19" s="311"/>
      <c r="HQ19" s="311"/>
      <c r="HR19" s="311"/>
      <c r="HS19" s="311"/>
      <c r="HT19" s="311"/>
      <c r="HU19" s="311"/>
      <c r="HV19" s="311"/>
    </row>
    <row r="20" spans="1:230" s="313" customFormat="1" ht="24.75" customHeight="1">
      <c r="A20" s="310" t="s">
        <v>14</v>
      </c>
      <c r="B20" s="311">
        <v>5</v>
      </c>
      <c r="C20" s="311">
        <f t="shared" si="1"/>
        <v>4</v>
      </c>
      <c r="D20" s="311">
        <v>2</v>
      </c>
      <c r="E20" s="311">
        <v>0</v>
      </c>
      <c r="F20" s="311">
        <v>0</v>
      </c>
      <c r="G20" s="311">
        <v>2</v>
      </c>
      <c r="H20" s="311">
        <v>446</v>
      </c>
      <c r="I20" s="311">
        <f t="shared" si="2"/>
        <v>335</v>
      </c>
      <c r="J20" s="311">
        <v>151</v>
      </c>
      <c r="K20" s="311">
        <v>13</v>
      </c>
      <c r="L20" s="311">
        <v>0</v>
      </c>
      <c r="M20" s="311">
        <v>171</v>
      </c>
      <c r="N20" s="312"/>
      <c r="O20" s="312"/>
      <c r="P20" s="312"/>
      <c r="Q20" s="312"/>
      <c r="R20" s="312"/>
      <c r="S20" s="312"/>
      <c r="T20" s="312"/>
      <c r="U20" s="312"/>
      <c r="V20" s="312"/>
      <c r="W20" s="312"/>
      <c r="X20" s="312"/>
      <c r="Y20" s="312"/>
      <c r="Z20" s="312"/>
      <c r="AA20" s="312"/>
      <c r="AB20" s="312"/>
      <c r="AC20" s="312"/>
      <c r="AD20" s="312"/>
      <c r="AE20" s="312"/>
      <c r="AF20" s="312"/>
      <c r="AG20" s="312"/>
      <c r="AH20" s="312"/>
      <c r="AI20" s="312"/>
      <c r="AJ20" s="312"/>
      <c r="AK20" s="312"/>
      <c r="AL20" s="312"/>
      <c r="AM20" s="312"/>
      <c r="AN20" s="312"/>
      <c r="AO20" s="312"/>
      <c r="AP20" s="312"/>
      <c r="AQ20" s="312"/>
      <c r="AR20" s="312"/>
      <c r="AS20" s="312"/>
      <c r="AT20" s="312"/>
      <c r="AU20" s="312"/>
      <c r="AV20" s="312"/>
      <c r="AW20" s="312"/>
      <c r="AX20" s="312"/>
      <c r="AY20" s="312"/>
      <c r="AZ20" s="312"/>
      <c r="BA20" s="312"/>
      <c r="BB20" s="312"/>
      <c r="BC20" s="312"/>
      <c r="BD20" s="312"/>
      <c r="BE20" s="312"/>
      <c r="BF20" s="312"/>
      <c r="BG20" s="312"/>
      <c r="BH20" s="312"/>
      <c r="BI20" s="312"/>
      <c r="BJ20" s="312"/>
      <c r="BK20" s="312"/>
      <c r="BL20" s="312"/>
      <c r="BM20" s="312"/>
      <c r="BN20" s="312"/>
      <c r="BO20" s="312"/>
      <c r="BP20" s="312"/>
      <c r="BQ20" s="312"/>
      <c r="BR20" s="312"/>
      <c r="BS20" s="312"/>
      <c r="BT20" s="312"/>
      <c r="BU20" s="312"/>
      <c r="BV20" s="312"/>
      <c r="BW20" s="312"/>
      <c r="BX20" s="312"/>
      <c r="BY20" s="312"/>
      <c r="BZ20" s="312"/>
      <c r="CA20" s="312"/>
      <c r="CB20" s="312"/>
      <c r="CC20" s="312"/>
      <c r="CD20" s="312"/>
      <c r="CE20" s="312"/>
      <c r="CF20" s="312"/>
      <c r="CG20" s="312"/>
      <c r="CH20" s="312"/>
      <c r="CI20" s="312"/>
      <c r="CJ20" s="312"/>
      <c r="CK20" s="312"/>
      <c r="CL20" s="312"/>
      <c r="CM20" s="312"/>
      <c r="CN20" s="312"/>
      <c r="CO20" s="312"/>
      <c r="CP20" s="312"/>
      <c r="CQ20" s="312"/>
      <c r="CR20" s="312"/>
      <c r="CS20" s="312"/>
      <c r="CT20" s="312"/>
      <c r="CU20" s="312"/>
      <c r="CV20" s="312"/>
      <c r="CW20" s="312"/>
      <c r="CX20" s="312"/>
      <c r="CY20" s="312"/>
      <c r="CZ20" s="312"/>
      <c r="DA20" s="312"/>
      <c r="DB20" s="312"/>
      <c r="DC20" s="312"/>
      <c r="DD20" s="312"/>
      <c r="DE20" s="312"/>
      <c r="DF20" s="312"/>
      <c r="DG20" s="312"/>
      <c r="DH20" s="312"/>
      <c r="DI20" s="312"/>
      <c r="DJ20" s="312"/>
      <c r="DK20" s="312"/>
      <c r="DL20" s="312"/>
      <c r="DM20" s="312"/>
      <c r="DN20" s="312"/>
      <c r="DO20" s="312"/>
      <c r="DP20" s="312"/>
      <c r="DQ20" s="312"/>
      <c r="DR20" s="312"/>
      <c r="DS20" s="312"/>
      <c r="DT20" s="312"/>
      <c r="DU20" s="312"/>
      <c r="DV20" s="312"/>
      <c r="DW20" s="312"/>
      <c r="DX20" s="312"/>
      <c r="DY20" s="312"/>
      <c r="DZ20" s="312"/>
      <c r="EA20" s="312"/>
      <c r="EB20" s="312"/>
      <c r="EC20" s="312"/>
      <c r="ED20" s="312"/>
      <c r="EE20" s="312"/>
      <c r="EF20" s="312"/>
      <c r="EG20" s="312"/>
      <c r="EH20" s="312"/>
      <c r="EI20" s="312"/>
      <c r="EJ20" s="312"/>
      <c r="EK20" s="312"/>
      <c r="EL20" s="312"/>
      <c r="EM20" s="312"/>
      <c r="EN20" s="312"/>
      <c r="EO20" s="312"/>
      <c r="EP20" s="312"/>
      <c r="EQ20" s="312"/>
      <c r="ER20" s="312"/>
      <c r="ES20" s="312"/>
      <c r="ET20" s="312"/>
      <c r="EU20" s="312"/>
      <c r="EV20" s="312"/>
      <c r="EW20" s="312"/>
      <c r="EX20" s="312"/>
      <c r="EY20" s="312"/>
      <c r="EZ20" s="312"/>
      <c r="FA20" s="312"/>
      <c r="FB20" s="312"/>
      <c r="FC20" s="312"/>
      <c r="FD20" s="312"/>
      <c r="FE20" s="312"/>
      <c r="FF20" s="312"/>
      <c r="FG20" s="312"/>
      <c r="FH20" s="312"/>
      <c r="FI20" s="312"/>
      <c r="FJ20" s="312"/>
      <c r="FK20" s="312"/>
      <c r="FL20" s="312"/>
      <c r="FM20" s="312"/>
      <c r="FN20" s="312"/>
      <c r="FO20" s="312"/>
      <c r="FP20" s="312"/>
      <c r="FQ20" s="312"/>
      <c r="FR20" s="312"/>
      <c r="FS20" s="312"/>
      <c r="FT20" s="312"/>
      <c r="FU20" s="312"/>
      <c r="FV20" s="312"/>
      <c r="FW20" s="312"/>
      <c r="FX20" s="312"/>
      <c r="FY20" s="312"/>
      <c r="FZ20" s="312"/>
      <c r="GA20" s="312"/>
      <c r="GB20" s="312"/>
      <c r="GC20" s="312"/>
      <c r="GD20" s="312"/>
      <c r="GE20" s="312"/>
      <c r="GF20" s="312"/>
      <c r="GG20" s="312"/>
      <c r="GH20" s="312"/>
      <c r="GI20" s="312"/>
      <c r="GJ20" s="312"/>
      <c r="GK20" s="312"/>
      <c r="GL20" s="312"/>
      <c r="GM20" s="312"/>
      <c r="GN20" s="312"/>
      <c r="GO20" s="312"/>
      <c r="GP20" s="312"/>
      <c r="GQ20" s="312"/>
      <c r="GR20" s="312"/>
      <c r="GS20" s="312"/>
      <c r="GT20" s="312"/>
      <c r="GU20" s="312"/>
      <c r="GV20" s="312"/>
      <c r="GW20" s="312"/>
      <c r="GX20" s="312"/>
      <c r="GY20" s="312"/>
      <c r="GZ20" s="312"/>
      <c r="HA20" s="312"/>
      <c r="HB20" s="312"/>
      <c r="HC20" s="312"/>
      <c r="HD20" s="312"/>
      <c r="HE20" s="312"/>
      <c r="HF20" s="312"/>
      <c r="HG20" s="312"/>
      <c r="HH20" s="312"/>
      <c r="HI20" s="312"/>
      <c r="HJ20" s="312"/>
      <c r="HK20" s="312"/>
      <c r="HL20" s="312"/>
      <c r="HM20" s="312"/>
      <c r="HN20" s="312"/>
      <c r="HO20" s="312"/>
      <c r="HP20" s="312"/>
      <c r="HQ20" s="312"/>
      <c r="HR20" s="312"/>
      <c r="HS20" s="312"/>
      <c r="HT20" s="312"/>
      <c r="HU20" s="312"/>
      <c r="HV20" s="312"/>
    </row>
    <row r="21" spans="1:230" s="313" customFormat="1" ht="24.75" customHeight="1">
      <c r="A21" s="310" t="s">
        <v>41</v>
      </c>
      <c r="B21" s="311">
        <v>4</v>
      </c>
      <c r="C21" s="311">
        <f t="shared" si="1"/>
        <v>3</v>
      </c>
      <c r="D21" s="311">
        <v>0</v>
      </c>
      <c r="E21" s="311">
        <v>0</v>
      </c>
      <c r="F21" s="311">
        <v>0</v>
      </c>
      <c r="G21" s="311">
        <v>3</v>
      </c>
      <c r="H21" s="311">
        <v>354</v>
      </c>
      <c r="I21" s="311">
        <f t="shared" si="2"/>
        <v>221</v>
      </c>
      <c r="J21" s="311">
        <v>105</v>
      </c>
      <c r="K21" s="311">
        <v>6</v>
      </c>
      <c r="L21" s="311">
        <v>1</v>
      </c>
      <c r="M21" s="311">
        <v>109</v>
      </c>
      <c r="N21" s="311"/>
      <c r="O21" s="311"/>
      <c r="P21" s="311"/>
      <c r="Q21" s="311"/>
      <c r="R21" s="311"/>
      <c r="S21" s="311"/>
      <c r="T21" s="311"/>
      <c r="U21" s="311"/>
      <c r="V21" s="311"/>
      <c r="W21" s="311"/>
      <c r="X21" s="311"/>
      <c r="Y21" s="311"/>
      <c r="Z21" s="311"/>
      <c r="AA21" s="311"/>
      <c r="AB21" s="311"/>
      <c r="AC21" s="311"/>
      <c r="AD21" s="311"/>
      <c r="AE21" s="311"/>
      <c r="AF21" s="311"/>
      <c r="AG21" s="311"/>
      <c r="AH21" s="311"/>
      <c r="AI21" s="311"/>
      <c r="AJ21" s="311"/>
      <c r="AK21" s="311"/>
      <c r="AL21" s="311"/>
      <c r="AM21" s="311"/>
      <c r="AN21" s="311"/>
      <c r="AO21" s="311"/>
      <c r="AP21" s="311"/>
      <c r="AQ21" s="311"/>
      <c r="AR21" s="311"/>
      <c r="AS21" s="311"/>
      <c r="AT21" s="311"/>
      <c r="AU21" s="311"/>
      <c r="AV21" s="311"/>
      <c r="AW21" s="311"/>
      <c r="AX21" s="311"/>
      <c r="AY21" s="311"/>
      <c r="AZ21" s="311"/>
      <c r="BA21" s="311"/>
      <c r="BB21" s="311"/>
      <c r="BC21" s="311"/>
      <c r="BD21" s="311"/>
      <c r="BE21" s="311"/>
      <c r="BF21" s="311"/>
      <c r="BG21" s="311"/>
      <c r="BH21" s="311"/>
      <c r="BI21" s="311"/>
      <c r="BJ21" s="311"/>
      <c r="BK21" s="311"/>
      <c r="BL21" s="311"/>
      <c r="BM21" s="311"/>
      <c r="BN21" s="311"/>
      <c r="BO21" s="311"/>
      <c r="BP21" s="311"/>
      <c r="BQ21" s="311"/>
      <c r="BR21" s="311"/>
      <c r="BS21" s="311"/>
      <c r="BT21" s="311"/>
      <c r="BU21" s="311"/>
      <c r="BV21" s="311"/>
      <c r="BW21" s="311"/>
      <c r="BX21" s="311"/>
      <c r="BY21" s="311"/>
      <c r="BZ21" s="311"/>
      <c r="CA21" s="311"/>
      <c r="CB21" s="311"/>
      <c r="CC21" s="311"/>
      <c r="CD21" s="311"/>
      <c r="CE21" s="311"/>
      <c r="CF21" s="311"/>
      <c r="CG21" s="311"/>
      <c r="CH21" s="311"/>
      <c r="CI21" s="311"/>
      <c r="CJ21" s="311"/>
      <c r="CK21" s="311"/>
      <c r="CL21" s="311"/>
      <c r="CM21" s="311"/>
      <c r="CN21" s="311"/>
      <c r="CO21" s="311"/>
      <c r="CP21" s="311"/>
      <c r="CQ21" s="311"/>
      <c r="CR21" s="311"/>
      <c r="CS21" s="311"/>
      <c r="CT21" s="311"/>
      <c r="CU21" s="311"/>
      <c r="CV21" s="311"/>
      <c r="CW21" s="311"/>
      <c r="CX21" s="311"/>
      <c r="CY21" s="311"/>
      <c r="CZ21" s="311"/>
      <c r="DA21" s="311"/>
      <c r="DB21" s="311"/>
      <c r="DC21" s="311"/>
      <c r="DD21" s="311"/>
      <c r="DE21" s="311"/>
      <c r="DF21" s="311"/>
      <c r="DG21" s="311"/>
      <c r="DH21" s="311"/>
      <c r="DI21" s="311"/>
      <c r="DJ21" s="311"/>
      <c r="DK21" s="311"/>
      <c r="DL21" s="311"/>
      <c r="DM21" s="311"/>
      <c r="DN21" s="311"/>
      <c r="DO21" s="311"/>
      <c r="DP21" s="311"/>
      <c r="DQ21" s="311"/>
      <c r="DR21" s="311"/>
      <c r="DS21" s="311"/>
      <c r="DT21" s="311"/>
      <c r="DU21" s="311"/>
      <c r="DV21" s="311"/>
      <c r="DW21" s="311"/>
      <c r="DX21" s="311"/>
      <c r="DY21" s="311"/>
      <c r="DZ21" s="311"/>
      <c r="EA21" s="311"/>
      <c r="EB21" s="311"/>
      <c r="EC21" s="311"/>
      <c r="ED21" s="311"/>
      <c r="EE21" s="311"/>
      <c r="EF21" s="311"/>
      <c r="EG21" s="311"/>
      <c r="EH21" s="311"/>
      <c r="EI21" s="311"/>
      <c r="EJ21" s="311"/>
      <c r="EK21" s="311"/>
      <c r="EL21" s="311"/>
      <c r="EM21" s="311"/>
      <c r="EN21" s="311"/>
      <c r="EO21" s="311"/>
      <c r="EP21" s="311"/>
      <c r="EQ21" s="311"/>
      <c r="ER21" s="311"/>
      <c r="ES21" s="311"/>
      <c r="ET21" s="311"/>
      <c r="EU21" s="311"/>
      <c r="EV21" s="311"/>
      <c r="EW21" s="311"/>
      <c r="EX21" s="311"/>
      <c r="EY21" s="311"/>
      <c r="EZ21" s="311"/>
      <c r="FA21" s="311"/>
      <c r="FB21" s="311"/>
      <c r="FC21" s="311"/>
      <c r="FD21" s="311"/>
      <c r="FE21" s="311"/>
      <c r="FF21" s="311"/>
      <c r="FG21" s="311"/>
      <c r="FH21" s="311"/>
      <c r="FI21" s="311"/>
      <c r="FJ21" s="311"/>
      <c r="FK21" s="311"/>
      <c r="FL21" s="311"/>
      <c r="FM21" s="311"/>
      <c r="FN21" s="311"/>
      <c r="FO21" s="311"/>
      <c r="FP21" s="311"/>
      <c r="FQ21" s="311"/>
      <c r="FR21" s="311"/>
      <c r="FS21" s="311"/>
      <c r="FT21" s="311"/>
      <c r="FU21" s="311"/>
      <c r="FV21" s="311"/>
      <c r="FW21" s="311"/>
      <c r="FX21" s="311"/>
      <c r="FY21" s="311"/>
      <c r="FZ21" s="311"/>
      <c r="GA21" s="311"/>
      <c r="GB21" s="311"/>
      <c r="GC21" s="311"/>
      <c r="GD21" s="311"/>
      <c r="GE21" s="311"/>
      <c r="GF21" s="311"/>
      <c r="GG21" s="311"/>
      <c r="GH21" s="311"/>
      <c r="GI21" s="311"/>
      <c r="GJ21" s="311"/>
      <c r="GK21" s="311"/>
      <c r="GL21" s="311"/>
      <c r="GM21" s="311"/>
      <c r="GN21" s="311"/>
      <c r="GO21" s="311"/>
      <c r="GP21" s="311"/>
      <c r="GQ21" s="311"/>
      <c r="GR21" s="311"/>
      <c r="GS21" s="311"/>
      <c r="GT21" s="311"/>
      <c r="GU21" s="311"/>
      <c r="GV21" s="311"/>
      <c r="GW21" s="311"/>
      <c r="GX21" s="311"/>
      <c r="GY21" s="311"/>
      <c r="GZ21" s="311"/>
      <c r="HA21" s="311"/>
      <c r="HB21" s="311"/>
      <c r="HC21" s="311"/>
      <c r="HD21" s="311"/>
      <c r="HE21" s="311"/>
      <c r="HF21" s="311"/>
      <c r="HG21" s="311"/>
      <c r="HH21" s="311"/>
      <c r="HI21" s="311"/>
      <c r="HJ21" s="311"/>
      <c r="HK21" s="311"/>
      <c r="HL21" s="311"/>
      <c r="HM21" s="311"/>
      <c r="HN21" s="311"/>
      <c r="HO21" s="311"/>
      <c r="HP21" s="311"/>
      <c r="HQ21" s="311"/>
      <c r="HR21" s="311"/>
      <c r="HS21" s="311"/>
      <c r="HT21" s="311"/>
      <c r="HU21" s="311"/>
      <c r="HV21" s="311"/>
    </row>
    <row r="22" spans="1:230" s="313" customFormat="1" ht="24.75" customHeight="1">
      <c r="A22" s="310" t="s">
        <v>16</v>
      </c>
      <c r="B22" s="311">
        <v>2</v>
      </c>
      <c r="C22" s="311">
        <f t="shared" si="1"/>
        <v>2</v>
      </c>
      <c r="D22" s="311">
        <v>2</v>
      </c>
      <c r="E22" s="311">
        <v>0</v>
      </c>
      <c r="F22" s="311">
        <v>0</v>
      </c>
      <c r="G22" s="311">
        <v>0</v>
      </c>
      <c r="H22" s="311">
        <v>712</v>
      </c>
      <c r="I22" s="311">
        <f t="shared" si="2"/>
        <v>548</v>
      </c>
      <c r="J22" s="311">
        <v>274</v>
      </c>
      <c r="K22" s="311">
        <v>15</v>
      </c>
      <c r="L22" s="311">
        <v>2</v>
      </c>
      <c r="M22" s="311">
        <v>257</v>
      </c>
      <c r="N22" s="312"/>
      <c r="O22" s="312"/>
      <c r="P22" s="312"/>
      <c r="Q22" s="312"/>
      <c r="R22" s="312"/>
      <c r="S22" s="312"/>
      <c r="T22" s="312"/>
      <c r="U22" s="312"/>
      <c r="V22" s="312"/>
      <c r="W22" s="312"/>
      <c r="X22" s="312"/>
      <c r="Y22" s="312"/>
      <c r="Z22" s="312"/>
      <c r="AA22" s="312"/>
      <c r="AB22" s="312"/>
      <c r="AC22" s="312"/>
      <c r="AD22" s="312"/>
      <c r="AE22" s="312"/>
      <c r="AF22" s="312"/>
      <c r="AG22" s="312"/>
      <c r="AH22" s="312"/>
      <c r="AI22" s="312"/>
      <c r="AJ22" s="312"/>
      <c r="AK22" s="312"/>
      <c r="AL22" s="312"/>
      <c r="AM22" s="312"/>
      <c r="AN22" s="312"/>
      <c r="AO22" s="312"/>
      <c r="AP22" s="312"/>
      <c r="AQ22" s="312"/>
      <c r="AR22" s="312"/>
      <c r="AS22" s="312"/>
      <c r="AT22" s="312"/>
      <c r="AU22" s="312"/>
      <c r="AV22" s="312"/>
      <c r="AW22" s="312"/>
      <c r="AX22" s="312"/>
      <c r="AY22" s="312"/>
      <c r="AZ22" s="312"/>
      <c r="BA22" s="312"/>
      <c r="BB22" s="312"/>
      <c r="BC22" s="312"/>
      <c r="BD22" s="312"/>
      <c r="BE22" s="312"/>
      <c r="BF22" s="312"/>
      <c r="BG22" s="312"/>
      <c r="BH22" s="312"/>
      <c r="BI22" s="312"/>
      <c r="BJ22" s="312"/>
      <c r="BK22" s="312"/>
      <c r="BL22" s="312"/>
      <c r="BM22" s="312"/>
      <c r="BN22" s="312"/>
      <c r="BO22" s="312"/>
      <c r="BP22" s="312"/>
      <c r="BQ22" s="312"/>
      <c r="BR22" s="312"/>
      <c r="BS22" s="312"/>
      <c r="BT22" s="312"/>
      <c r="BU22" s="312"/>
      <c r="BV22" s="312"/>
      <c r="BW22" s="312"/>
      <c r="BX22" s="312"/>
      <c r="BY22" s="312"/>
      <c r="BZ22" s="312"/>
      <c r="CA22" s="312"/>
      <c r="CB22" s="312"/>
      <c r="CC22" s="312"/>
      <c r="CD22" s="312"/>
      <c r="CE22" s="312"/>
      <c r="CF22" s="312"/>
      <c r="CG22" s="312"/>
      <c r="CH22" s="312"/>
      <c r="CI22" s="312"/>
      <c r="CJ22" s="312"/>
      <c r="CK22" s="312"/>
      <c r="CL22" s="312"/>
      <c r="CM22" s="312"/>
      <c r="CN22" s="312"/>
      <c r="CO22" s="312"/>
      <c r="CP22" s="312"/>
      <c r="CQ22" s="312"/>
      <c r="CR22" s="312"/>
      <c r="CS22" s="312"/>
      <c r="CT22" s="312"/>
      <c r="CU22" s="312"/>
      <c r="CV22" s="312"/>
      <c r="CW22" s="312"/>
      <c r="CX22" s="312"/>
      <c r="CY22" s="312"/>
      <c r="CZ22" s="312"/>
      <c r="DA22" s="312"/>
      <c r="DB22" s="312"/>
      <c r="DC22" s="312"/>
      <c r="DD22" s="312"/>
      <c r="DE22" s="312"/>
      <c r="DF22" s="312"/>
      <c r="DG22" s="312"/>
      <c r="DH22" s="312"/>
      <c r="DI22" s="312"/>
      <c r="DJ22" s="312"/>
      <c r="DK22" s="312"/>
      <c r="DL22" s="312"/>
      <c r="DM22" s="312"/>
      <c r="DN22" s="312"/>
      <c r="DO22" s="312"/>
      <c r="DP22" s="312"/>
      <c r="DQ22" s="312"/>
      <c r="DR22" s="312"/>
      <c r="DS22" s="312"/>
      <c r="DT22" s="312"/>
      <c r="DU22" s="312"/>
      <c r="DV22" s="312"/>
      <c r="DW22" s="312"/>
      <c r="DX22" s="312"/>
      <c r="DY22" s="312"/>
      <c r="DZ22" s="312"/>
      <c r="EA22" s="312"/>
      <c r="EB22" s="312"/>
      <c r="EC22" s="312"/>
      <c r="ED22" s="312"/>
      <c r="EE22" s="312"/>
      <c r="EF22" s="312"/>
      <c r="EG22" s="312"/>
      <c r="EH22" s="312"/>
      <c r="EI22" s="312"/>
      <c r="EJ22" s="312"/>
      <c r="EK22" s="312"/>
      <c r="EL22" s="312"/>
      <c r="EM22" s="312"/>
      <c r="EN22" s="312"/>
      <c r="EO22" s="312"/>
      <c r="EP22" s="312"/>
      <c r="EQ22" s="312"/>
      <c r="ER22" s="312"/>
      <c r="ES22" s="312"/>
      <c r="ET22" s="312"/>
      <c r="EU22" s="312"/>
      <c r="EV22" s="312"/>
      <c r="EW22" s="312"/>
      <c r="EX22" s="312"/>
      <c r="EY22" s="312"/>
      <c r="EZ22" s="312"/>
      <c r="FA22" s="312"/>
      <c r="FB22" s="312"/>
      <c r="FC22" s="312"/>
      <c r="FD22" s="312"/>
      <c r="FE22" s="312"/>
      <c r="FF22" s="312"/>
      <c r="FG22" s="312"/>
      <c r="FH22" s="312"/>
      <c r="FI22" s="312"/>
      <c r="FJ22" s="312"/>
      <c r="FK22" s="312"/>
      <c r="FL22" s="312"/>
      <c r="FM22" s="312"/>
      <c r="FN22" s="312"/>
      <c r="FO22" s="312"/>
      <c r="FP22" s="312"/>
      <c r="FQ22" s="312"/>
      <c r="FR22" s="312"/>
      <c r="FS22" s="312"/>
      <c r="FT22" s="312"/>
      <c r="FU22" s="312"/>
      <c r="FV22" s="312"/>
      <c r="FW22" s="312"/>
      <c r="FX22" s="312"/>
      <c r="FY22" s="312"/>
      <c r="FZ22" s="312"/>
      <c r="GA22" s="312"/>
      <c r="GB22" s="312"/>
      <c r="GC22" s="312"/>
      <c r="GD22" s="312"/>
      <c r="GE22" s="312"/>
      <c r="GF22" s="312"/>
      <c r="GG22" s="312"/>
      <c r="GH22" s="312"/>
      <c r="GI22" s="312"/>
      <c r="GJ22" s="312"/>
      <c r="GK22" s="312"/>
      <c r="GL22" s="312"/>
      <c r="GM22" s="312"/>
      <c r="GN22" s="312"/>
      <c r="GO22" s="312"/>
      <c r="GP22" s="312"/>
      <c r="GQ22" s="312"/>
      <c r="GR22" s="312"/>
      <c r="GS22" s="312"/>
      <c r="GT22" s="312"/>
      <c r="GU22" s="312"/>
      <c r="GV22" s="312"/>
      <c r="GW22" s="312"/>
      <c r="GX22" s="312"/>
      <c r="GY22" s="312"/>
      <c r="GZ22" s="312"/>
      <c r="HA22" s="312"/>
      <c r="HB22" s="312"/>
      <c r="HC22" s="312"/>
      <c r="HD22" s="312"/>
      <c r="HE22" s="312"/>
      <c r="HF22" s="312"/>
      <c r="HG22" s="312"/>
      <c r="HH22" s="312"/>
      <c r="HI22" s="312"/>
      <c r="HJ22" s="312"/>
      <c r="HK22" s="312"/>
      <c r="HL22" s="312"/>
      <c r="HM22" s="312"/>
      <c r="HN22" s="312"/>
      <c r="HO22" s="312"/>
      <c r="HP22" s="312"/>
      <c r="HQ22" s="312"/>
      <c r="HR22" s="312"/>
      <c r="HS22" s="312"/>
      <c r="HT22" s="312"/>
      <c r="HU22" s="312"/>
      <c r="HV22" s="312"/>
    </row>
    <row r="23" spans="1:230" s="313" customFormat="1" ht="24.75" customHeight="1">
      <c r="A23" s="310" t="s">
        <v>42</v>
      </c>
      <c r="B23" s="311">
        <v>2</v>
      </c>
      <c r="C23" s="311">
        <f t="shared" si="1"/>
        <v>1</v>
      </c>
      <c r="D23" s="311">
        <v>0</v>
      </c>
      <c r="E23" s="311">
        <v>0</v>
      </c>
      <c r="F23" s="311">
        <v>0</v>
      </c>
      <c r="G23" s="311">
        <v>1</v>
      </c>
      <c r="H23" s="311">
        <v>264</v>
      </c>
      <c r="I23" s="311">
        <f t="shared" si="2"/>
        <v>211</v>
      </c>
      <c r="J23" s="311">
        <v>103</v>
      </c>
      <c r="K23" s="311">
        <v>13</v>
      </c>
      <c r="L23" s="311">
        <v>1</v>
      </c>
      <c r="M23" s="311">
        <v>94</v>
      </c>
      <c r="N23" s="312"/>
      <c r="O23" s="312"/>
      <c r="P23" s="312"/>
      <c r="Q23" s="312"/>
      <c r="R23" s="312"/>
      <c r="S23" s="312"/>
      <c r="T23" s="312"/>
      <c r="U23" s="312"/>
      <c r="V23" s="312"/>
      <c r="W23" s="312"/>
      <c r="X23" s="312"/>
      <c r="Y23" s="312"/>
      <c r="Z23" s="312"/>
      <c r="AA23" s="312"/>
      <c r="AB23" s="312"/>
      <c r="AC23" s="312"/>
      <c r="AD23" s="312"/>
      <c r="AE23" s="312"/>
      <c r="AF23" s="312"/>
      <c r="AG23" s="312"/>
      <c r="AH23" s="312"/>
      <c r="AI23" s="312"/>
      <c r="AJ23" s="312"/>
      <c r="AK23" s="312"/>
      <c r="AL23" s="312"/>
      <c r="AM23" s="312"/>
      <c r="AN23" s="312"/>
      <c r="AO23" s="312"/>
      <c r="AP23" s="312"/>
      <c r="AQ23" s="312"/>
      <c r="AR23" s="312"/>
      <c r="AS23" s="312"/>
      <c r="AT23" s="312"/>
      <c r="AU23" s="312"/>
      <c r="AV23" s="312"/>
      <c r="AW23" s="312"/>
      <c r="AX23" s="312"/>
      <c r="AY23" s="312"/>
      <c r="AZ23" s="312"/>
      <c r="BA23" s="312"/>
      <c r="BB23" s="312"/>
      <c r="BC23" s="312"/>
      <c r="BD23" s="312"/>
      <c r="BE23" s="312"/>
      <c r="BF23" s="312"/>
      <c r="BG23" s="312"/>
      <c r="BH23" s="312"/>
      <c r="BI23" s="312"/>
      <c r="BJ23" s="312"/>
      <c r="BK23" s="312"/>
      <c r="BL23" s="312"/>
      <c r="BM23" s="312"/>
      <c r="BN23" s="312"/>
      <c r="BO23" s="312"/>
      <c r="BP23" s="312"/>
      <c r="BQ23" s="312"/>
      <c r="BR23" s="312"/>
      <c r="BS23" s="312"/>
      <c r="BT23" s="312"/>
      <c r="BU23" s="312"/>
      <c r="BV23" s="312"/>
      <c r="BW23" s="312"/>
      <c r="BX23" s="312"/>
      <c r="BY23" s="312"/>
      <c r="BZ23" s="312"/>
      <c r="CA23" s="312"/>
      <c r="CB23" s="312"/>
      <c r="CC23" s="312"/>
      <c r="CD23" s="312"/>
      <c r="CE23" s="312"/>
      <c r="CF23" s="312"/>
      <c r="CG23" s="312"/>
      <c r="CH23" s="312"/>
      <c r="CI23" s="312"/>
      <c r="CJ23" s="312"/>
      <c r="CK23" s="312"/>
      <c r="CL23" s="312"/>
      <c r="CM23" s="312"/>
      <c r="CN23" s="312"/>
      <c r="CO23" s="312"/>
      <c r="CP23" s="312"/>
      <c r="CQ23" s="312"/>
      <c r="CR23" s="312"/>
      <c r="CS23" s="312"/>
      <c r="CT23" s="312"/>
      <c r="CU23" s="312"/>
      <c r="CV23" s="312"/>
      <c r="CW23" s="312"/>
      <c r="CX23" s="312"/>
      <c r="CY23" s="312"/>
      <c r="CZ23" s="312"/>
      <c r="DA23" s="312"/>
      <c r="DB23" s="312"/>
      <c r="DC23" s="312"/>
      <c r="DD23" s="312"/>
      <c r="DE23" s="312"/>
      <c r="DF23" s="312"/>
      <c r="DG23" s="312"/>
      <c r="DH23" s="312"/>
      <c r="DI23" s="312"/>
      <c r="DJ23" s="312"/>
      <c r="DK23" s="312"/>
      <c r="DL23" s="312"/>
      <c r="DM23" s="312"/>
      <c r="DN23" s="312"/>
      <c r="DO23" s="312"/>
      <c r="DP23" s="312"/>
      <c r="DQ23" s="312"/>
      <c r="DR23" s="312"/>
      <c r="DS23" s="312"/>
      <c r="DT23" s="312"/>
      <c r="DU23" s="312"/>
      <c r="DV23" s="312"/>
      <c r="DW23" s="312"/>
      <c r="DX23" s="312"/>
      <c r="DY23" s="312"/>
      <c r="DZ23" s="312"/>
      <c r="EA23" s="312"/>
      <c r="EB23" s="312"/>
      <c r="EC23" s="312"/>
      <c r="ED23" s="312"/>
      <c r="EE23" s="312"/>
      <c r="EF23" s="312"/>
      <c r="EG23" s="312"/>
      <c r="EH23" s="312"/>
      <c r="EI23" s="312"/>
      <c r="EJ23" s="312"/>
      <c r="EK23" s="312"/>
      <c r="EL23" s="312"/>
      <c r="EM23" s="312"/>
      <c r="EN23" s="312"/>
      <c r="EO23" s="312"/>
      <c r="EP23" s="312"/>
      <c r="EQ23" s="312"/>
      <c r="ER23" s="312"/>
      <c r="ES23" s="312"/>
      <c r="ET23" s="312"/>
      <c r="EU23" s="312"/>
      <c r="EV23" s="312"/>
      <c r="EW23" s="312"/>
      <c r="EX23" s="312"/>
      <c r="EY23" s="312"/>
      <c r="EZ23" s="312"/>
      <c r="FA23" s="312"/>
      <c r="FB23" s="312"/>
      <c r="FC23" s="312"/>
      <c r="FD23" s="312"/>
      <c r="FE23" s="312"/>
      <c r="FF23" s="312"/>
      <c r="FG23" s="312"/>
      <c r="FH23" s="312"/>
      <c r="FI23" s="312"/>
      <c r="FJ23" s="312"/>
      <c r="FK23" s="312"/>
      <c r="FL23" s="312"/>
      <c r="FM23" s="312"/>
      <c r="FN23" s="312"/>
      <c r="FO23" s="312"/>
      <c r="FP23" s="312"/>
      <c r="FQ23" s="312"/>
      <c r="FR23" s="312"/>
      <c r="FS23" s="312"/>
      <c r="FT23" s="312"/>
      <c r="FU23" s="312"/>
      <c r="FV23" s="312"/>
      <c r="FW23" s="312"/>
      <c r="FX23" s="312"/>
      <c r="FY23" s="312"/>
      <c r="FZ23" s="312"/>
      <c r="GA23" s="312"/>
      <c r="GB23" s="312"/>
      <c r="GC23" s="312"/>
      <c r="GD23" s="312"/>
      <c r="GE23" s="312"/>
      <c r="GF23" s="312"/>
      <c r="GG23" s="312"/>
      <c r="GH23" s="312"/>
      <c r="GI23" s="312"/>
      <c r="GJ23" s="312"/>
      <c r="GK23" s="312"/>
      <c r="GL23" s="312"/>
      <c r="GM23" s="312"/>
      <c r="GN23" s="312"/>
      <c r="GO23" s="312"/>
      <c r="GP23" s="312"/>
      <c r="GQ23" s="312"/>
      <c r="GR23" s="312"/>
      <c r="GS23" s="312"/>
      <c r="GT23" s="312"/>
      <c r="GU23" s="312"/>
      <c r="GV23" s="312"/>
      <c r="GW23" s="312"/>
      <c r="GX23" s="312"/>
      <c r="GY23" s="312"/>
      <c r="GZ23" s="312"/>
      <c r="HA23" s="312"/>
      <c r="HB23" s="312"/>
      <c r="HC23" s="312"/>
      <c r="HD23" s="312"/>
      <c r="HE23" s="312"/>
      <c r="HF23" s="312"/>
      <c r="HG23" s="312"/>
      <c r="HH23" s="312"/>
      <c r="HI23" s="312"/>
      <c r="HJ23" s="312"/>
      <c r="HK23" s="312"/>
      <c r="HL23" s="312"/>
      <c r="HM23" s="312"/>
      <c r="HN23" s="312"/>
      <c r="HO23" s="312"/>
      <c r="HP23" s="312"/>
      <c r="HQ23" s="312"/>
      <c r="HR23" s="312"/>
      <c r="HS23" s="312"/>
      <c r="HT23" s="312"/>
      <c r="HU23" s="312"/>
      <c r="HV23" s="312"/>
    </row>
    <row r="24" spans="1:230" s="313" customFormat="1" ht="24.75" customHeight="1">
      <c r="A24" s="310" t="s">
        <v>43</v>
      </c>
      <c r="B24" s="311">
        <v>5</v>
      </c>
      <c r="C24" s="311">
        <f t="shared" si="1"/>
        <v>3</v>
      </c>
      <c r="D24" s="311">
        <v>0</v>
      </c>
      <c r="E24" s="311">
        <v>0</v>
      </c>
      <c r="F24" s="311">
        <v>0</v>
      </c>
      <c r="G24" s="311">
        <v>3</v>
      </c>
      <c r="H24" s="311">
        <v>421</v>
      </c>
      <c r="I24" s="311">
        <f t="shared" si="2"/>
        <v>322</v>
      </c>
      <c r="J24" s="311">
        <v>190</v>
      </c>
      <c r="K24" s="311">
        <v>5</v>
      </c>
      <c r="L24" s="311">
        <v>0</v>
      </c>
      <c r="M24" s="311">
        <v>127</v>
      </c>
      <c r="N24" s="314"/>
      <c r="O24" s="314"/>
      <c r="P24" s="314"/>
      <c r="Q24" s="314"/>
      <c r="R24" s="314"/>
      <c r="S24" s="314"/>
      <c r="T24" s="314"/>
      <c r="U24" s="314"/>
      <c r="V24" s="314"/>
      <c r="W24" s="314"/>
      <c r="X24" s="314"/>
      <c r="Y24" s="314"/>
      <c r="Z24" s="314"/>
      <c r="AA24" s="314"/>
      <c r="AB24" s="314"/>
      <c r="AC24" s="314"/>
      <c r="AD24" s="314"/>
      <c r="AE24" s="314"/>
      <c r="AF24" s="314"/>
      <c r="AG24" s="314"/>
      <c r="AH24" s="314"/>
      <c r="AI24" s="314"/>
      <c r="AJ24" s="314"/>
      <c r="AK24" s="314"/>
      <c r="AL24" s="314"/>
      <c r="AM24" s="314"/>
      <c r="AN24" s="314"/>
      <c r="AO24" s="314"/>
      <c r="AP24" s="314"/>
      <c r="AQ24" s="314"/>
      <c r="AR24" s="314"/>
      <c r="AS24" s="314"/>
      <c r="AT24" s="314"/>
      <c r="AU24" s="314"/>
      <c r="AV24" s="314"/>
      <c r="AW24" s="314"/>
      <c r="AX24" s="314"/>
      <c r="AY24" s="314"/>
      <c r="AZ24" s="314"/>
      <c r="BA24" s="314"/>
      <c r="BB24" s="314"/>
      <c r="BC24" s="314"/>
      <c r="BD24" s="314"/>
      <c r="BE24" s="314"/>
      <c r="BF24" s="314"/>
      <c r="BG24" s="314"/>
      <c r="BH24" s="314"/>
      <c r="BI24" s="314"/>
      <c r="BJ24" s="314"/>
      <c r="BK24" s="314"/>
      <c r="BL24" s="314"/>
      <c r="BM24" s="314"/>
      <c r="BN24" s="314"/>
      <c r="BO24" s="314"/>
      <c r="BP24" s="314"/>
      <c r="BQ24" s="314"/>
      <c r="BR24" s="314"/>
      <c r="BS24" s="314"/>
      <c r="BT24" s="314"/>
      <c r="BU24" s="314"/>
      <c r="BV24" s="314"/>
      <c r="BW24" s="314"/>
      <c r="BX24" s="314"/>
      <c r="BY24" s="314"/>
      <c r="BZ24" s="314"/>
      <c r="CA24" s="314"/>
      <c r="CB24" s="314"/>
      <c r="CC24" s="314"/>
      <c r="CD24" s="314"/>
      <c r="CE24" s="314"/>
      <c r="CF24" s="314"/>
      <c r="CG24" s="314"/>
      <c r="CH24" s="314"/>
      <c r="CI24" s="314"/>
      <c r="CJ24" s="314"/>
      <c r="CK24" s="314"/>
      <c r="CL24" s="314"/>
      <c r="CM24" s="314"/>
      <c r="CN24" s="314"/>
      <c r="CO24" s="314"/>
      <c r="CP24" s="314"/>
      <c r="CQ24" s="314"/>
      <c r="CR24" s="314"/>
      <c r="CS24" s="314"/>
      <c r="CT24" s="314"/>
      <c r="CU24" s="314"/>
      <c r="CV24" s="314"/>
      <c r="CW24" s="314"/>
      <c r="CX24" s="314"/>
      <c r="CY24" s="314"/>
      <c r="CZ24" s="314"/>
      <c r="DA24" s="314"/>
      <c r="DB24" s="314"/>
      <c r="DC24" s="314"/>
      <c r="DD24" s="314"/>
      <c r="DE24" s="314"/>
      <c r="DF24" s="314"/>
      <c r="DG24" s="314"/>
      <c r="DH24" s="314"/>
      <c r="DI24" s="314"/>
      <c r="DJ24" s="314"/>
      <c r="DK24" s="314"/>
      <c r="DL24" s="314"/>
      <c r="DM24" s="314"/>
      <c r="DN24" s="314"/>
      <c r="DO24" s="314"/>
      <c r="DP24" s="314"/>
      <c r="DQ24" s="314"/>
      <c r="DR24" s="314"/>
      <c r="DS24" s="314"/>
      <c r="DT24" s="314"/>
      <c r="DU24" s="314"/>
      <c r="DV24" s="314"/>
      <c r="DW24" s="314"/>
      <c r="DX24" s="314"/>
      <c r="DY24" s="314"/>
      <c r="DZ24" s="314"/>
      <c r="EA24" s="314"/>
      <c r="EB24" s="314"/>
      <c r="EC24" s="314"/>
      <c r="ED24" s="314"/>
      <c r="EE24" s="314"/>
      <c r="EF24" s="314"/>
      <c r="EG24" s="314"/>
      <c r="EH24" s="314"/>
      <c r="EI24" s="314"/>
      <c r="EJ24" s="314"/>
      <c r="EK24" s="314"/>
      <c r="EL24" s="314"/>
      <c r="EM24" s="314"/>
      <c r="EN24" s="314"/>
      <c r="EO24" s="314"/>
      <c r="EP24" s="314"/>
      <c r="EQ24" s="314"/>
      <c r="ER24" s="314"/>
      <c r="ES24" s="314"/>
      <c r="ET24" s="314"/>
      <c r="EU24" s="314"/>
      <c r="EV24" s="314"/>
      <c r="EW24" s="314"/>
      <c r="EX24" s="314"/>
      <c r="EY24" s="314"/>
      <c r="EZ24" s="314"/>
      <c r="FA24" s="314"/>
      <c r="FB24" s="314"/>
      <c r="FC24" s="314"/>
      <c r="FD24" s="314"/>
      <c r="FE24" s="314"/>
      <c r="FF24" s="314"/>
      <c r="FG24" s="314"/>
      <c r="FH24" s="314"/>
      <c r="FI24" s="314"/>
      <c r="FJ24" s="314"/>
      <c r="FK24" s="314"/>
      <c r="FL24" s="314"/>
      <c r="FM24" s="314"/>
      <c r="FN24" s="314"/>
      <c r="FO24" s="314"/>
      <c r="FP24" s="314"/>
      <c r="FQ24" s="314"/>
      <c r="FR24" s="314"/>
      <c r="FS24" s="314"/>
      <c r="FT24" s="314"/>
      <c r="FU24" s="314"/>
      <c r="FV24" s="314"/>
      <c r="FW24" s="314"/>
      <c r="FX24" s="314"/>
      <c r="FY24" s="314"/>
      <c r="FZ24" s="314"/>
      <c r="GA24" s="314"/>
      <c r="GB24" s="314"/>
      <c r="GC24" s="314"/>
      <c r="GD24" s="314"/>
      <c r="GE24" s="314"/>
      <c r="GF24" s="314"/>
      <c r="GG24" s="314"/>
      <c r="GH24" s="314"/>
      <c r="GI24" s="314"/>
      <c r="GJ24" s="314"/>
      <c r="GK24" s="314"/>
      <c r="GL24" s="314"/>
      <c r="GM24" s="314"/>
      <c r="GN24" s="314"/>
      <c r="GO24" s="314"/>
      <c r="GP24" s="314"/>
      <c r="GQ24" s="314"/>
      <c r="GR24" s="314"/>
      <c r="GS24" s="314"/>
      <c r="GT24" s="314"/>
      <c r="GU24" s="314"/>
      <c r="GV24" s="314"/>
      <c r="GW24" s="314"/>
      <c r="GX24" s="314"/>
      <c r="GY24" s="314"/>
      <c r="GZ24" s="314"/>
      <c r="HA24" s="314"/>
      <c r="HB24" s="314"/>
      <c r="HC24" s="314"/>
      <c r="HD24" s="314"/>
      <c r="HE24" s="314"/>
      <c r="HF24" s="314"/>
      <c r="HG24" s="314"/>
      <c r="HH24" s="314"/>
      <c r="HI24" s="314"/>
      <c r="HJ24" s="314"/>
      <c r="HK24" s="314"/>
      <c r="HL24" s="314"/>
      <c r="HM24" s="314"/>
      <c r="HN24" s="314"/>
      <c r="HO24" s="314"/>
      <c r="HP24" s="314"/>
      <c r="HQ24" s="314"/>
      <c r="HR24" s="314"/>
      <c r="HS24" s="314"/>
      <c r="HT24" s="314"/>
      <c r="HU24" s="314"/>
      <c r="HV24" s="314"/>
    </row>
    <row r="25" spans="1:230" s="116" customFormat="1" ht="5.25" customHeight="1">
      <c r="A25" s="249"/>
      <c r="B25" s="316">
        <v>0</v>
      </c>
      <c r="C25" s="316">
        <v>0</v>
      </c>
      <c r="D25" s="316">
        <v>0</v>
      </c>
      <c r="E25" s="316">
        <v>0</v>
      </c>
      <c r="F25" s="316">
        <v>0</v>
      </c>
      <c r="G25" s="316">
        <v>0</v>
      </c>
      <c r="H25" s="316">
        <v>0</v>
      </c>
      <c r="I25" s="316">
        <v>0</v>
      </c>
      <c r="J25" s="316">
        <v>0</v>
      </c>
      <c r="K25" s="316">
        <v>0</v>
      </c>
      <c r="L25" s="316">
        <v>0</v>
      </c>
      <c r="M25" s="316">
        <v>0</v>
      </c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4"/>
      <c r="AF25" s="124"/>
      <c r="AG25" s="124"/>
      <c r="AH25" s="124"/>
      <c r="AI25" s="124"/>
      <c r="AJ25" s="124"/>
      <c r="AK25" s="124"/>
      <c r="AL25" s="124"/>
      <c r="AM25" s="124"/>
      <c r="AN25" s="124"/>
      <c r="AO25" s="124"/>
      <c r="AP25" s="124"/>
      <c r="AQ25" s="124"/>
      <c r="AR25" s="124"/>
      <c r="AS25" s="124"/>
      <c r="AT25" s="124"/>
      <c r="AU25" s="124"/>
      <c r="AV25" s="124"/>
      <c r="AW25" s="124"/>
      <c r="AX25" s="124"/>
      <c r="AY25" s="124"/>
      <c r="AZ25" s="124"/>
      <c r="BA25" s="124"/>
      <c r="BB25" s="124"/>
      <c r="BC25" s="124"/>
      <c r="BD25" s="124"/>
      <c r="BE25" s="124"/>
      <c r="BF25" s="124"/>
      <c r="BG25" s="124"/>
      <c r="BH25" s="124"/>
      <c r="BI25" s="124"/>
      <c r="BJ25" s="124"/>
      <c r="BK25" s="124"/>
      <c r="BL25" s="124"/>
      <c r="BM25" s="124"/>
      <c r="BN25" s="124"/>
      <c r="BO25" s="124"/>
      <c r="BP25" s="124"/>
      <c r="BQ25" s="124"/>
      <c r="BR25" s="124"/>
      <c r="BS25" s="124"/>
      <c r="BT25" s="124"/>
      <c r="BU25" s="124"/>
      <c r="BV25" s="124"/>
      <c r="BW25" s="124"/>
      <c r="BX25" s="124"/>
      <c r="BY25" s="124"/>
      <c r="BZ25" s="124"/>
      <c r="CA25" s="124"/>
      <c r="CB25" s="124"/>
      <c r="CC25" s="124"/>
      <c r="CD25" s="124"/>
      <c r="CE25" s="124"/>
      <c r="CF25" s="124"/>
      <c r="CG25" s="124"/>
      <c r="CH25" s="124"/>
      <c r="CI25" s="124"/>
      <c r="CJ25" s="124"/>
      <c r="CK25" s="124"/>
      <c r="CL25" s="124"/>
      <c r="CM25" s="124"/>
      <c r="CN25" s="124"/>
      <c r="CO25" s="124"/>
      <c r="CP25" s="124"/>
      <c r="CQ25" s="124"/>
      <c r="CR25" s="124"/>
      <c r="CS25" s="124"/>
      <c r="CT25" s="124"/>
      <c r="CU25" s="124"/>
      <c r="CV25" s="124"/>
      <c r="CW25" s="124"/>
      <c r="CX25" s="124"/>
      <c r="CY25" s="124"/>
      <c r="CZ25" s="124"/>
      <c r="DA25" s="124"/>
      <c r="DB25" s="124"/>
      <c r="DC25" s="124"/>
      <c r="DD25" s="124"/>
      <c r="DE25" s="124"/>
      <c r="DF25" s="124"/>
      <c r="DG25" s="124"/>
      <c r="DH25" s="124"/>
      <c r="DI25" s="124"/>
      <c r="DJ25" s="124"/>
      <c r="DK25" s="124"/>
      <c r="DL25" s="124"/>
      <c r="DM25" s="124"/>
      <c r="DN25" s="124"/>
      <c r="DO25" s="124"/>
      <c r="DP25" s="124"/>
      <c r="DQ25" s="124"/>
      <c r="DR25" s="124"/>
      <c r="DS25" s="124"/>
      <c r="DT25" s="124"/>
      <c r="DU25" s="124"/>
      <c r="DV25" s="124"/>
      <c r="DW25" s="124"/>
      <c r="DX25" s="124"/>
      <c r="DY25" s="124"/>
      <c r="DZ25" s="124"/>
      <c r="EA25" s="124"/>
      <c r="EB25" s="124"/>
      <c r="EC25" s="124"/>
      <c r="ED25" s="124"/>
      <c r="EE25" s="124"/>
      <c r="EF25" s="124"/>
      <c r="EG25" s="124"/>
      <c r="EH25" s="124"/>
      <c r="EI25" s="124"/>
      <c r="EJ25" s="124"/>
      <c r="EK25" s="124"/>
      <c r="EL25" s="124"/>
      <c r="EM25" s="124"/>
      <c r="EN25" s="124"/>
      <c r="EO25" s="124"/>
      <c r="EP25" s="124"/>
      <c r="EQ25" s="124"/>
      <c r="ER25" s="124"/>
      <c r="ES25" s="124"/>
      <c r="ET25" s="124"/>
      <c r="EU25" s="124"/>
      <c r="EV25" s="124"/>
      <c r="EW25" s="124"/>
      <c r="EX25" s="124"/>
      <c r="EY25" s="124"/>
      <c r="EZ25" s="124"/>
      <c r="FA25" s="124"/>
      <c r="FB25" s="124"/>
      <c r="FC25" s="124"/>
      <c r="FD25" s="124"/>
      <c r="FE25" s="124"/>
      <c r="FF25" s="124"/>
      <c r="FG25" s="124"/>
      <c r="FH25" s="124"/>
      <c r="FI25" s="124"/>
      <c r="FJ25" s="124"/>
      <c r="FK25" s="124"/>
      <c r="FL25" s="124"/>
      <c r="FM25" s="124"/>
      <c r="FN25" s="124"/>
      <c r="FO25" s="124"/>
      <c r="FP25" s="124"/>
      <c r="FQ25" s="124"/>
      <c r="FR25" s="124"/>
      <c r="FS25" s="124"/>
      <c r="FT25" s="124"/>
      <c r="FU25" s="124"/>
      <c r="FV25" s="124"/>
      <c r="FW25" s="124"/>
      <c r="FX25" s="124"/>
      <c r="FY25" s="124"/>
      <c r="FZ25" s="124"/>
      <c r="GA25" s="124"/>
      <c r="GB25" s="124"/>
      <c r="GC25" s="124"/>
      <c r="GD25" s="124"/>
      <c r="GE25" s="124"/>
      <c r="GF25" s="124"/>
      <c r="GG25" s="124"/>
      <c r="GH25" s="124"/>
      <c r="GI25" s="124"/>
      <c r="GJ25" s="124"/>
      <c r="GK25" s="124"/>
      <c r="GL25" s="124"/>
      <c r="GM25" s="124"/>
      <c r="GN25" s="124"/>
      <c r="GO25" s="124"/>
      <c r="GP25" s="124"/>
      <c r="GQ25" s="124"/>
      <c r="GR25" s="124"/>
      <c r="GS25" s="124"/>
      <c r="GT25" s="124"/>
      <c r="GU25" s="124"/>
      <c r="GV25" s="124"/>
      <c r="GW25" s="124"/>
      <c r="GX25" s="124"/>
      <c r="GY25" s="124"/>
      <c r="GZ25" s="124"/>
      <c r="HA25" s="124"/>
      <c r="HB25" s="124"/>
      <c r="HC25" s="124"/>
      <c r="HD25" s="124"/>
      <c r="HE25" s="124"/>
      <c r="HF25" s="124"/>
      <c r="HG25" s="124"/>
      <c r="HH25" s="124"/>
      <c r="HI25" s="124"/>
      <c r="HJ25" s="124"/>
      <c r="HK25" s="124"/>
      <c r="HL25" s="124"/>
      <c r="HM25" s="124"/>
      <c r="HN25" s="124"/>
      <c r="HO25" s="124"/>
      <c r="HP25" s="124"/>
      <c r="HQ25" s="124"/>
      <c r="HR25" s="124"/>
      <c r="HS25" s="124"/>
      <c r="HT25" s="124"/>
      <c r="HU25" s="124"/>
      <c r="HV25" s="124"/>
    </row>
    <row r="27" spans="1:230" s="116" customFormat="1">
      <c r="A27" s="115"/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5"/>
      <c r="AV27" s="115"/>
      <c r="AW27" s="115"/>
      <c r="AX27" s="115"/>
      <c r="AY27" s="115"/>
      <c r="AZ27" s="115"/>
      <c r="BA27" s="115"/>
      <c r="BB27" s="115"/>
      <c r="BC27" s="115"/>
      <c r="BD27" s="115"/>
      <c r="BE27" s="115"/>
      <c r="BF27" s="115"/>
      <c r="BG27" s="115"/>
      <c r="BH27" s="115"/>
      <c r="BI27" s="115"/>
      <c r="BJ27" s="115"/>
      <c r="BK27" s="115"/>
      <c r="BL27" s="115"/>
      <c r="BM27" s="115"/>
      <c r="BN27" s="115"/>
      <c r="BO27" s="115"/>
      <c r="BP27" s="115"/>
      <c r="BQ27" s="115"/>
      <c r="BR27" s="115"/>
      <c r="BS27" s="115"/>
      <c r="BT27" s="115"/>
      <c r="BU27" s="115"/>
      <c r="BV27" s="115"/>
      <c r="BW27" s="115"/>
      <c r="BX27" s="115"/>
      <c r="BY27" s="115"/>
      <c r="BZ27" s="115"/>
      <c r="CA27" s="115"/>
      <c r="CB27" s="115"/>
      <c r="CC27" s="115"/>
      <c r="CD27" s="115"/>
      <c r="CE27" s="115"/>
      <c r="CF27" s="115"/>
      <c r="CG27" s="115"/>
      <c r="CH27" s="115"/>
      <c r="CI27" s="115"/>
      <c r="CJ27" s="115"/>
      <c r="CK27" s="115"/>
      <c r="CL27" s="115"/>
      <c r="CM27" s="115"/>
      <c r="CN27" s="115"/>
      <c r="CO27" s="115"/>
      <c r="CP27" s="115"/>
      <c r="CQ27" s="115"/>
      <c r="CR27" s="115"/>
      <c r="CS27" s="115"/>
      <c r="CT27" s="115"/>
      <c r="CU27" s="115"/>
      <c r="CV27" s="115"/>
      <c r="CW27" s="115"/>
      <c r="CX27" s="115"/>
      <c r="CY27" s="115"/>
      <c r="CZ27" s="115"/>
      <c r="DA27" s="115"/>
      <c r="DB27" s="115"/>
      <c r="DC27" s="115"/>
      <c r="DD27" s="115"/>
      <c r="DE27" s="115"/>
      <c r="DF27" s="115"/>
      <c r="DG27" s="115"/>
      <c r="DH27" s="115"/>
      <c r="DI27" s="115"/>
      <c r="DJ27" s="115"/>
      <c r="DK27" s="115"/>
      <c r="DL27" s="115"/>
      <c r="DM27" s="115"/>
      <c r="DN27" s="115"/>
      <c r="DO27" s="115"/>
      <c r="DP27" s="115"/>
      <c r="DQ27" s="115"/>
      <c r="DR27" s="115"/>
      <c r="DS27" s="115"/>
      <c r="DT27" s="115"/>
      <c r="DU27" s="115"/>
      <c r="DV27" s="115"/>
      <c r="DW27" s="115"/>
      <c r="DX27" s="115"/>
      <c r="DY27" s="115"/>
      <c r="DZ27" s="115"/>
      <c r="EA27" s="115"/>
      <c r="EB27" s="115"/>
      <c r="EC27" s="115"/>
      <c r="ED27" s="115"/>
      <c r="EE27" s="115"/>
      <c r="EF27" s="115"/>
      <c r="EG27" s="115"/>
      <c r="EH27" s="115"/>
      <c r="EI27" s="115"/>
      <c r="EJ27" s="115"/>
      <c r="EK27" s="115"/>
      <c r="EL27" s="115"/>
      <c r="EM27" s="115"/>
      <c r="EN27" s="115"/>
      <c r="EO27" s="115"/>
      <c r="EP27" s="115"/>
      <c r="EQ27" s="115"/>
      <c r="ER27" s="115"/>
      <c r="ES27" s="115"/>
      <c r="ET27" s="115"/>
      <c r="EU27" s="115"/>
      <c r="EV27" s="115"/>
      <c r="EW27" s="115"/>
      <c r="EX27" s="115"/>
      <c r="EY27" s="115"/>
      <c r="EZ27" s="115"/>
      <c r="FA27" s="115"/>
      <c r="FB27" s="115"/>
      <c r="FC27" s="115"/>
      <c r="FD27" s="115"/>
      <c r="FE27" s="115"/>
      <c r="FF27" s="115"/>
      <c r="FG27" s="115"/>
      <c r="FH27" s="115"/>
      <c r="FI27" s="115"/>
      <c r="FJ27" s="115"/>
      <c r="FK27" s="115"/>
      <c r="FL27" s="115"/>
      <c r="FM27" s="115"/>
      <c r="FN27" s="115"/>
      <c r="FO27" s="115"/>
      <c r="FP27" s="115"/>
      <c r="FQ27" s="115"/>
      <c r="FR27" s="115"/>
      <c r="FS27" s="115"/>
      <c r="FT27" s="115"/>
      <c r="FU27" s="115"/>
      <c r="FV27" s="115"/>
      <c r="FW27" s="115"/>
      <c r="FX27" s="115"/>
      <c r="FY27" s="115"/>
      <c r="FZ27" s="115"/>
      <c r="GA27" s="115"/>
      <c r="GB27" s="115"/>
      <c r="GC27" s="115"/>
      <c r="GD27" s="115"/>
      <c r="GE27" s="115"/>
      <c r="GF27" s="115"/>
      <c r="GG27" s="115"/>
      <c r="GH27" s="115"/>
      <c r="GI27" s="115"/>
      <c r="GJ27" s="115"/>
      <c r="GK27" s="115"/>
      <c r="GL27" s="115"/>
      <c r="GM27" s="115"/>
      <c r="GN27" s="115"/>
      <c r="GO27" s="115"/>
      <c r="GP27" s="115"/>
      <c r="GQ27" s="115"/>
      <c r="GR27" s="115"/>
      <c r="GS27" s="115"/>
      <c r="GT27" s="115"/>
      <c r="GU27" s="115"/>
      <c r="GV27" s="115"/>
      <c r="GW27" s="115"/>
      <c r="GX27" s="115"/>
      <c r="GY27" s="115"/>
      <c r="GZ27" s="115"/>
      <c r="HA27" s="115"/>
      <c r="HB27" s="115"/>
      <c r="HC27" s="115"/>
      <c r="HD27" s="115"/>
      <c r="HE27" s="115"/>
      <c r="HF27" s="115"/>
      <c r="HG27" s="115"/>
      <c r="HH27" s="115"/>
      <c r="HI27" s="115"/>
      <c r="HJ27" s="115"/>
      <c r="HK27" s="115"/>
      <c r="HL27" s="115"/>
      <c r="HM27" s="115"/>
      <c r="HN27" s="115"/>
      <c r="HO27" s="115"/>
      <c r="HP27" s="115"/>
      <c r="HQ27" s="115"/>
      <c r="HR27" s="115"/>
      <c r="HS27" s="115"/>
      <c r="HT27" s="115"/>
      <c r="HU27" s="115"/>
      <c r="HV27" s="115"/>
    </row>
  </sheetData>
  <mergeCells count="16">
    <mergeCell ref="B3:G3"/>
    <mergeCell ref="H3:M3"/>
    <mergeCell ref="B4:B7"/>
    <mergeCell ref="C4:C7"/>
    <mergeCell ref="D4:G4"/>
    <mergeCell ref="H4:H7"/>
    <mergeCell ref="I4:I7"/>
    <mergeCell ref="J4:M4"/>
    <mergeCell ref="D5:D7"/>
    <mergeCell ref="E5:E7"/>
    <mergeCell ref="F5:F7"/>
    <mergeCell ref="G5:G7"/>
    <mergeCell ref="J5:J7"/>
    <mergeCell ref="K5:K7"/>
    <mergeCell ref="L5:L7"/>
    <mergeCell ref="M5:M7"/>
  </mergeCells>
  <phoneticPr fontId="37"/>
  <pageMargins left="0.78749999999999998" right="0.78749999999999998" top="0.86597222222222203" bottom="0.51180555555555596" header="0.511811023622047" footer="0.511811023622047"/>
  <pageSetup paperSize="9" scale="9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J17"/>
  <sheetViews>
    <sheetView showGridLines="0" view="pageBreakPreview" zoomScale="60" zoomScaleNormal="75" workbookViewId="0"/>
  </sheetViews>
  <sheetFormatPr defaultColWidth="12.5" defaultRowHeight="17.25"/>
  <cols>
    <col min="1" max="1" width="8" style="1" customWidth="1"/>
    <col min="2" max="2" width="9.25" style="1" customWidth="1"/>
    <col min="3" max="18" width="8.75" style="1" customWidth="1"/>
    <col min="19" max="19" width="11.5" style="1" customWidth="1"/>
    <col min="20" max="23" width="9.625" style="1" customWidth="1"/>
    <col min="24" max="258" width="12.5" style="1"/>
    <col min="259" max="275" width="8.75" style="1" customWidth="1"/>
    <col min="276" max="279" width="9.625" style="1" customWidth="1"/>
    <col min="280" max="514" width="12.5" style="1"/>
    <col min="515" max="531" width="8.75" style="1" customWidth="1"/>
    <col min="532" max="535" width="9.625" style="1" customWidth="1"/>
    <col min="536" max="770" width="12.5" style="1"/>
    <col min="771" max="787" width="8.75" style="1" customWidth="1"/>
    <col min="788" max="791" width="9.625" style="1" customWidth="1"/>
    <col min="792" max="1024" width="12.5" style="1"/>
  </cols>
  <sheetData>
    <row r="1" spans="1:254">
      <c r="A1" s="2" t="s">
        <v>28</v>
      </c>
      <c r="B1" s="30"/>
      <c r="C1" s="30"/>
      <c r="D1" s="30"/>
      <c r="E1" s="30"/>
      <c r="F1" s="30"/>
      <c r="G1" s="30"/>
      <c r="H1" s="30"/>
      <c r="I1" s="31"/>
      <c r="J1" s="31"/>
      <c r="K1" s="31"/>
      <c r="L1" s="30"/>
      <c r="M1" s="30"/>
      <c r="N1" s="30"/>
      <c r="O1" s="30"/>
      <c r="P1" s="30"/>
      <c r="Q1" s="30"/>
      <c r="R1" s="30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  <c r="FC1" s="32"/>
      <c r="FD1" s="32"/>
      <c r="FE1" s="32"/>
      <c r="FF1" s="32"/>
      <c r="FG1" s="32"/>
      <c r="FH1" s="32"/>
      <c r="FI1" s="32"/>
      <c r="FJ1" s="32"/>
      <c r="FK1" s="32"/>
      <c r="FL1" s="32"/>
      <c r="FM1" s="32"/>
      <c r="FN1" s="32"/>
      <c r="FO1" s="32"/>
      <c r="FP1" s="32"/>
      <c r="FQ1" s="32"/>
      <c r="FR1" s="32"/>
      <c r="FS1" s="32"/>
      <c r="FT1" s="32"/>
      <c r="FU1" s="32"/>
      <c r="FV1" s="32"/>
      <c r="FW1" s="32"/>
      <c r="FX1" s="32"/>
      <c r="FY1" s="32"/>
      <c r="FZ1" s="32"/>
      <c r="GA1" s="32"/>
      <c r="GB1" s="32"/>
      <c r="GC1" s="32"/>
      <c r="GD1" s="32"/>
      <c r="GE1" s="32"/>
      <c r="GF1" s="32"/>
      <c r="GG1" s="32"/>
      <c r="GH1" s="32"/>
      <c r="GI1" s="32"/>
      <c r="GJ1" s="32"/>
      <c r="GK1" s="32"/>
      <c r="GL1" s="32"/>
      <c r="GM1" s="32"/>
      <c r="GN1" s="32"/>
      <c r="GO1" s="32"/>
      <c r="GP1" s="32"/>
      <c r="GQ1" s="32"/>
      <c r="GR1" s="32"/>
      <c r="GS1" s="32"/>
      <c r="GT1" s="32"/>
      <c r="GU1" s="32"/>
      <c r="GV1" s="32"/>
      <c r="GW1" s="32"/>
      <c r="GX1" s="32"/>
      <c r="GY1" s="32"/>
      <c r="GZ1" s="32"/>
      <c r="HA1" s="32"/>
      <c r="HB1" s="32"/>
      <c r="HC1" s="32"/>
      <c r="HD1" s="32"/>
      <c r="HE1" s="32"/>
      <c r="HF1" s="32"/>
      <c r="HG1" s="32"/>
      <c r="HH1" s="32"/>
      <c r="HI1" s="32"/>
      <c r="HJ1" s="32"/>
      <c r="HK1" s="32"/>
      <c r="HL1" s="32"/>
      <c r="HM1" s="32"/>
      <c r="HN1" s="32"/>
      <c r="HO1" s="32"/>
      <c r="HP1" s="32"/>
      <c r="HQ1" s="32"/>
      <c r="HR1" s="32"/>
      <c r="HS1" s="32"/>
      <c r="HT1" s="32"/>
      <c r="HU1" s="32"/>
      <c r="HV1" s="32"/>
      <c r="HW1" s="32"/>
      <c r="HX1" s="32"/>
      <c r="HY1" s="32"/>
      <c r="HZ1" s="32"/>
      <c r="IA1" s="32"/>
      <c r="IB1" s="32"/>
      <c r="IC1" s="32"/>
      <c r="ID1" s="32"/>
      <c r="IE1" s="32"/>
      <c r="IF1" s="32"/>
      <c r="IG1" s="32"/>
      <c r="IH1" s="32"/>
      <c r="II1" s="32"/>
      <c r="IJ1" s="32"/>
      <c r="IK1" s="32"/>
      <c r="IL1" s="32"/>
      <c r="IM1" s="32"/>
      <c r="IN1" s="32"/>
      <c r="IO1" s="32"/>
      <c r="IP1" s="32"/>
      <c r="IQ1" s="32"/>
      <c r="IR1" s="32"/>
      <c r="IS1" s="32"/>
      <c r="IT1" s="32"/>
    </row>
    <row r="2" spans="1:254">
      <c r="A2" s="30"/>
      <c r="B2" s="30"/>
      <c r="C2" s="30"/>
      <c r="D2" s="30"/>
      <c r="E2" s="30"/>
      <c r="F2" s="30"/>
      <c r="G2" s="30"/>
      <c r="H2" s="30"/>
      <c r="I2" s="31"/>
      <c r="J2" s="31"/>
      <c r="K2" s="31"/>
      <c r="L2" s="30"/>
      <c r="M2" s="30"/>
      <c r="N2" s="30"/>
      <c r="O2" s="30"/>
      <c r="P2" s="30"/>
      <c r="Q2" s="30"/>
      <c r="R2" s="8"/>
      <c r="S2" s="9" t="s">
        <v>1</v>
      </c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2"/>
      <c r="ED2" s="32"/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2"/>
      <c r="EP2" s="32"/>
      <c r="EQ2" s="32"/>
      <c r="ER2" s="32"/>
      <c r="ES2" s="32"/>
      <c r="ET2" s="32"/>
      <c r="EU2" s="32"/>
      <c r="EV2" s="32"/>
      <c r="EW2" s="32"/>
      <c r="EX2" s="32"/>
      <c r="EY2" s="32"/>
      <c r="EZ2" s="32"/>
      <c r="FA2" s="32"/>
      <c r="FB2" s="32"/>
      <c r="FC2" s="32"/>
      <c r="FD2" s="32"/>
      <c r="FE2" s="32"/>
      <c r="FF2" s="32"/>
      <c r="FG2" s="32"/>
      <c r="FH2" s="32"/>
      <c r="FI2" s="32"/>
      <c r="FJ2" s="32"/>
      <c r="FK2" s="32"/>
      <c r="FL2" s="32"/>
      <c r="FM2" s="32"/>
      <c r="FN2" s="32"/>
      <c r="FO2" s="32"/>
      <c r="FP2" s="32"/>
      <c r="FQ2" s="32"/>
      <c r="FR2" s="32"/>
      <c r="FS2" s="32"/>
      <c r="FT2" s="32"/>
      <c r="FU2" s="32"/>
      <c r="FV2" s="32"/>
      <c r="FW2" s="32"/>
      <c r="FX2" s="32"/>
      <c r="FY2" s="32"/>
      <c r="FZ2" s="32"/>
      <c r="GA2" s="32"/>
      <c r="GB2" s="32"/>
      <c r="GC2" s="32"/>
      <c r="GD2" s="32"/>
      <c r="GE2" s="32"/>
      <c r="GF2" s="32"/>
      <c r="GG2" s="32"/>
      <c r="GH2" s="32"/>
      <c r="GI2" s="32"/>
      <c r="GJ2" s="32"/>
      <c r="GK2" s="32"/>
      <c r="GL2" s="32"/>
      <c r="GM2" s="32"/>
      <c r="GN2" s="32"/>
      <c r="GO2" s="32"/>
      <c r="GP2" s="32"/>
      <c r="GQ2" s="32"/>
      <c r="GR2" s="32"/>
      <c r="GS2" s="32"/>
      <c r="GT2" s="32"/>
      <c r="GU2" s="32"/>
      <c r="GV2" s="32"/>
      <c r="GW2" s="32"/>
      <c r="GX2" s="32"/>
      <c r="GY2" s="32"/>
      <c r="GZ2" s="32"/>
      <c r="HA2" s="32"/>
      <c r="HB2" s="32"/>
      <c r="HC2" s="32"/>
      <c r="HD2" s="32"/>
      <c r="HE2" s="32"/>
      <c r="HF2" s="32"/>
      <c r="HG2" s="32"/>
      <c r="HH2" s="32"/>
      <c r="HI2" s="32"/>
      <c r="HJ2" s="32"/>
      <c r="HK2" s="32"/>
      <c r="HL2" s="32"/>
      <c r="HM2" s="32"/>
      <c r="HN2" s="32"/>
      <c r="HO2" s="32"/>
      <c r="HP2" s="32"/>
      <c r="HQ2" s="32"/>
      <c r="HR2" s="32"/>
      <c r="HS2" s="32"/>
      <c r="HT2" s="32"/>
      <c r="HU2" s="32"/>
      <c r="HV2" s="32"/>
      <c r="HW2" s="32"/>
      <c r="HX2" s="32"/>
      <c r="HY2" s="32"/>
      <c r="HZ2" s="32"/>
      <c r="IA2" s="32"/>
      <c r="IB2" s="32"/>
      <c r="IC2" s="32"/>
      <c r="ID2" s="32"/>
      <c r="IE2" s="32"/>
      <c r="IF2" s="32"/>
      <c r="IG2" s="32"/>
      <c r="IH2" s="32"/>
      <c r="II2" s="32"/>
      <c r="IJ2" s="32"/>
      <c r="IK2" s="32"/>
      <c r="IL2" s="32"/>
      <c r="IM2" s="32"/>
      <c r="IN2" s="32"/>
      <c r="IO2" s="32"/>
      <c r="IP2" s="32"/>
      <c r="IQ2" s="32"/>
      <c r="IR2" s="32"/>
      <c r="IS2" s="32"/>
      <c r="IT2" s="32"/>
    </row>
    <row r="3" spans="1:254">
      <c r="A3" s="419" t="s">
        <v>29</v>
      </c>
      <c r="B3" s="419"/>
      <c r="C3" s="10" t="s">
        <v>2</v>
      </c>
      <c r="D3" s="11" t="s">
        <v>3</v>
      </c>
      <c r="E3" s="12" t="s">
        <v>4</v>
      </c>
      <c r="F3" s="11" t="s">
        <v>5</v>
      </c>
      <c r="G3" s="11" t="s">
        <v>6</v>
      </c>
      <c r="H3" s="11" t="s">
        <v>7</v>
      </c>
      <c r="I3" s="11" t="s">
        <v>8</v>
      </c>
      <c r="J3" s="13" t="s">
        <v>9</v>
      </c>
      <c r="K3" s="14" t="s">
        <v>10</v>
      </c>
      <c r="L3" s="13" t="s">
        <v>11</v>
      </c>
      <c r="M3" s="11" t="s">
        <v>12</v>
      </c>
      <c r="N3" s="11" t="s">
        <v>13</v>
      </c>
      <c r="O3" s="11" t="s">
        <v>14</v>
      </c>
      <c r="P3" s="11" t="s">
        <v>15</v>
      </c>
      <c r="Q3" s="11" t="s">
        <v>16</v>
      </c>
      <c r="R3" s="11" t="s">
        <v>17</v>
      </c>
      <c r="S3" s="12" t="s">
        <v>18</v>
      </c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  <c r="CJ3" s="32"/>
      <c r="CK3" s="32"/>
      <c r="CL3" s="32"/>
      <c r="CM3" s="32"/>
      <c r="CN3" s="32"/>
      <c r="CO3" s="32"/>
      <c r="CP3" s="32"/>
      <c r="CQ3" s="32"/>
      <c r="CR3" s="32"/>
      <c r="CS3" s="32"/>
      <c r="CT3" s="32"/>
      <c r="CU3" s="32"/>
      <c r="CV3" s="32"/>
      <c r="CW3" s="32"/>
      <c r="CX3" s="32"/>
      <c r="CY3" s="32"/>
      <c r="CZ3" s="32"/>
      <c r="DA3" s="32"/>
      <c r="DB3" s="32"/>
      <c r="DC3" s="32"/>
      <c r="DD3" s="32"/>
      <c r="DE3" s="32"/>
      <c r="DF3" s="32"/>
      <c r="DG3" s="32"/>
      <c r="DH3" s="32"/>
      <c r="DI3" s="32"/>
      <c r="DJ3" s="32"/>
      <c r="DK3" s="32"/>
      <c r="DL3" s="32"/>
      <c r="DM3" s="32"/>
      <c r="DN3" s="32"/>
      <c r="DO3" s="32"/>
      <c r="DP3" s="32"/>
      <c r="DQ3" s="32"/>
      <c r="DR3" s="32"/>
      <c r="DS3" s="32"/>
      <c r="DT3" s="32"/>
      <c r="DU3" s="32"/>
      <c r="DV3" s="32"/>
      <c r="DW3" s="32"/>
      <c r="DX3" s="32"/>
      <c r="DY3" s="32"/>
      <c r="DZ3" s="32"/>
      <c r="EA3" s="32"/>
      <c r="EB3" s="32"/>
      <c r="EC3" s="32"/>
      <c r="ED3" s="32"/>
      <c r="EE3" s="32"/>
      <c r="EF3" s="32"/>
      <c r="EG3" s="32"/>
      <c r="EH3" s="32"/>
      <c r="EI3" s="32"/>
      <c r="EJ3" s="32"/>
      <c r="EK3" s="32"/>
      <c r="EL3" s="32"/>
      <c r="EM3" s="32"/>
      <c r="EN3" s="32"/>
      <c r="EO3" s="32"/>
      <c r="EP3" s="32"/>
      <c r="EQ3" s="32"/>
      <c r="ER3" s="32"/>
      <c r="ES3" s="32"/>
      <c r="ET3" s="32"/>
      <c r="EU3" s="32"/>
      <c r="EV3" s="32"/>
      <c r="EW3" s="32"/>
      <c r="EX3" s="32"/>
      <c r="EY3" s="32"/>
      <c r="EZ3" s="32"/>
      <c r="FA3" s="32"/>
      <c r="FB3" s="32"/>
      <c r="FC3" s="32"/>
      <c r="FD3" s="32"/>
      <c r="FE3" s="32"/>
      <c r="FF3" s="32"/>
      <c r="FG3" s="32"/>
      <c r="FH3" s="32"/>
      <c r="FI3" s="32"/>
      <c r="FJ3" s="32"/>
      <c r="FK3" s="32"/>
      <c r="FL3" s="32"/>
      <c r="FM3" s="32"/>
      <c r="FN3" s="32"/>
      <c r="FO3" s="32"/>
      <c r="FP3" s="32"/>
      <c r="FQ3" s="32"/>
      <c r="FR3" s="32"/>
      <c r="FS3" s="32"/>
      <c r="FT3" s="32"/>
      <c r="FU3" s="32"/>
      <c r="FV3" s="32"/>
      <c r="FW3" s="32"/>
      <c r="FX3" s="32"/>
      <c r="FY3" s="32"/>
      <c r="FZ3" s="32"/>
      <c r="GA3" s="32"/>
      <c r="GB3" s="32"/>
      <c r="GC3" s="32"/>
      <c r="GD3" s="32"/>
      <c r="GE3" s="32"/>
      <c r="GF3" s="32"/>
      <c r="GG3" s="32"/>
      <c r="GH3" s="32"/>
      <c r="GI3" s="32"/>
      <c r="GJ3" s="32"/>
      <c r="GK3" s="32"/>
      <c r="GL3" s="32"/>
      <c r="GM3" s="32"/>
      <c r="GN3" s="32"/>
      <c r="GO3" s="32"/>
      <c r="GP3" s="32"/>
      <c r="GQ3" s="32"/>
      <c r="GR3" s="32"/>
      <c r="GS3" s="32"/>
      <c r="GT3" s="32"/>
      <c r="GU3" s="32"/>
      <c r="GV3" s="32"/>
      <c r="GW3" s="32"/>
      <c r="GX3" s="32"/>
      <c r="GY3" s="32"/>
      <c r="GZ3" s="32"/>
      <c r="HA3" s="32"/>
      <c r="HB3" s="32"/>
      <c r="HC3" s="32"/>
      <c r="HD3" s="32"/>
      <c r="HE3" s="32"/>
      <c r="HF3" s="32"/>
      <c r="HG3" s="32"/>
      <c r="HH3" s="32"/>
      <c r="HI3" s="32"/>
      <c r="HJ3" s="32"/>
      <c r="HK3" s="32"/>
      <c r="HL3" s="32"/>
      <c r="HM3" s="32"/>
      <c r="HN3" s="32"/>
      <c r="HO3" s="32"/>
      <c r="HP3" s="32"/>
      <c r="HQ3" s="32"/>
      <c r="HR3" s="32"/>
      <c r="HS3" s="32"/>
      <c r="HT3" s="32"/>
      <c r="HU3" s="32"/>
      <c r="HV3" s="32"/>
      <c r="HW3" s="32"/>
      <c r="HX3" s="32"/>
      <c r="HY3" s="32"/>
      <c r="HZ3" s="32"/>
      <c r="IA3" s="32"/>
      <c r="IB3" s="32"/>
      <c r="IC3" s="32"/>
      <c r="ID3" s="32"/>
      <c r="IE3" s="32"/>
      <c r="IF3" s="32"/>
      <c r="IG3" s="32"/>
      <c r="IH3" s="32"/>
      <c r="II3" s="32"/>
      <c r="IJ3" s="32"/>
      <c r="IK3" s="32"/>
      <c r="IL3" s="32"/>
      <c r="IM3" s="32"/>
      <c r="IN3" s="32"/>
      <c r="IO3" s="32"/>
      <c r="IP3" s="32"/>
      <c r="IQ3" s="32"/>
      <c r="IR3" s="32"/>
      <c r="IS3" s="32"/>
      <c r="IT3" s="32"/>
    </row>
    <row r="4" spans="1:254">
      <c r="A4" s="420" t="s">
        <v>30</v>
      </c>
      <c r="B4" s="420"/>
      <c r="C4" s="33">
        <v>3</v>
      </c>
      <c r="D4" s="34">
        <v>0</v>
      </c>
      <c r="E4" s="34">
        <v>0</v>
      </c>
      <c r="F4" s="34">
        <v>0</v>
      </c>
      <c r="G4" s="34">
        <v>0</v>
      </c>
      <c r="H4" s="34">
        <v>3</v>
      </c>
      <c r="I4" s="34">
        <v>0</v>
      </c>
      <c r="J4" s="34">
        <v>0</v>
      </c>
      <c r="K4" s="34">
        <v>0</v>
      </c>
      <c r="L4" s="34">
        <v>0</v>
      </c>
      <c r="M4" s="34">
        <v>0</v>
      </c>
      <c r="N4" s="34">
        <v>0</v>
      </c>
      <c r="O4" s="34">
        <v>0</v>
      </c>
      <c r="P4" s="34">
        <v>0</v>
      </c>
      <c r="Q4" s="34">
        <v>0</v>
      </c>
      <c r="R4" s="34">
        <v>0</v>
      </c>
      <c r="S4" s="34">
        <v>0</v>
      </c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2"/>
      <c r="ES4" s="32"/>
      <c r="ET4" s="32"/>
      <c r="EU4" s="32"/>
      <c r="EV4" s="32"/>
      <c r="EW4" s="32"/>
      <c r="EX4" s="32"/>
      <c r="EY4" s="32"/>
      <c r="EZ4" s="32"/>
      <c r="FA4" s="32"/>
      <c r="FB4" s="32"/>
      <c r="FC4" s="32"/>
      <c r="FD4" s="32"/>
      <c r="FE4" s="32"/>
      <c r="FF4" s="32"/>
      <c r="FG4" s="32"/>
      <c r="FH4" s="32"/>
      <c r="FI4" s="32"/>
      <c r="FJ4" s="32"/>
      <c r="FK4" s="32"/>
      <c r="FL4" s="32"/>
      <c r="FM4" s="32"/>
      <c r="FN4" s="32"/>
      <c r="FO4" s="32"/>
      <c r="FP4" s="32"/>
      <c r="FQ4" s="32"/>
      <c r="FR4" s="32"/>
      <c r="FS4" s="32"/>
      <c r="FT4" s="32"/>
      <c r="FU4" s="32"/>
      <c r="FV4" s="32"/>
      <c r="FW4" s="32"/>
      <c r="FX4" s="32"/>
      <c r="FY4" s="32"/>
      <c r="FZ4" s="32"/>
      <c r="GA4" s="32"/>
      <c r="GB4" s="32"/>
      <c r="GC4" s="32"/>
      <c r="GD4" s="32"/>
      <c r="GE4" s="32"/>
      <c r="GF4" s="32"/>
      <c r="GG4" s="32"/>
      <c r="GH4" s="32"/>
      <c r="GI4" s="32"/>
      <c r="GJ4" s="32"/>
      <c r="GK4" s="32"/>
      <c r="GL4" s="32"/>
      <c r="GM4" s="32"/>
      <c r="GN4" s="32"/>
      <c r="GO4" s="32"/>
      <c r="GP4" s="32"/>
      <c r="GQ4" s="32"/>
      <c r="GR4" s="32"/>
      <c r="GS4" s="32"/>
      <c r="GT4" s="32"/>
      <c r="GU4" s="32"/>
      <c r="GV4" s="32"/>
      <c r="GW4" s="32"/>
      <c r="GX4" s="32"/>
      <c r="GY4" s="32"/>
      <c r="GZ4" s="32"/>
      <c r="HA4" s="32"/>
      <c r="HB4" s="32"/>
      <c r="HC4" s="32"/>
      <c r="HD4" s="32"/>
      <c r="HE4" s="32"/>
      <c r="HF4" s="32"/>
      <c r="HG4" s="32"/>
      <c r="HH4" s="32"/>
      <c r="HI4" s="32"/>
      <c r="HJ4" s="32"/>
      <c r="HK4" s="32"/>
      <c r="HL4" s="32"/>
      <c r="HM4" s="32"/>
      <c r="HN4" s="32"/>
      <c r="HO4" s="32"/>
      <c r="HP4" s="32"/>
      <c r="HQ4" s="32"/>
      <c r="HR4" s="32"/>
      <c r="HS4" s="32"/>
      <c r="HT4" s="32"/>
      <c r="HU4" s="32"/>
      <c r="HV4" s="32"/>
      <c r="HW4" s="32"/>
      <c r="HX4" s="32"/>
      <c r="HY4" s="32"/>
      <c r="HZ4" s="32"/>
      <c r="IA4" s="32"/>
      <c r="IB4" s="32"/>
      <c r="IC4" s="32"/>
      <c r="ID4" s="32"/>
      <c r="IE4" s="32"/>
      <c r="IF4" s="32"/>
      <c r="IG4" s="32"/>
      <c r="IH4" s="32"/>
      <c r="II4" s="32"/>
      <c r="IJ4" s="32"/>
      <c r="IK4" s="32"/>
      <c r="IL4" s="32"/>
      <c r="IM4" s="32"/>
      <c r="IN4" s="32"/>
      <c r="IO4" s="32"/>
      <c r="IP4" s="32"/>
      <c r="IQ4" s="32"/>
      <c r="IR4" s="32"/>
      <c r="IS4" s="32"/>
      <c r="IT4" s="32"/>
    </row>
    <row r="5" spans="1:254">
      <c r="A5" s="421" t="s">
        <v>31</v>
      </c>
      <c r="B5" s="421"/>
      <c r="C5" s="36">
        <v>203</v>
      </c>
      <c r="D5" s="37">
        <v>0</v>
      </c>
      <c r="E5" s="37">
        <v>0</v>
      </c>
      <c r="F5" s="37">
        <v>0</v>
      </c>
      <c r="G5" s="37">
        <v>0</v>
      </c>
      <c r="H5" s="37">
        <v>0</v>
      </c>
      <c r="I5" s="37">
        <v>0</v>
      </c>
      <c r="J5" s="37">
        <v>0</v>
      </c>
      <c r="K5" s="37">
        <v>0</v>
      </c>
      <c r="L5" s="37">
        <v>0</v>
      </c>
      <c r="M5" s="37">
        <v>6</v>
      </c>
      <c r="N5" s="37">
        <v>0</v>
      </c>
      <c r="O5" s="37">
        <v>0</v>
      </c>
      <c r="P5" s="37">
        <v>0</v>
      </c>
      <c r="Q5" s="37">
        <v>0</v>
      </c>
      <c r="R5" s="37">
        <v>0</v>
      </c>
      <c r="S5" s="37">
        <v>197</v>
      </c>
    </row>
    <row r="6" spans="1:254">
      <c r="A6" s="38"/>
      <c r="B6" s="39"/>
      <c r="C6" s="33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</row>
    <row r="8" spans="1:254">
      <c r="A8" s="30"/>
      <c r="B8" s="30"/>
      <c r="C8" s="30"/>
      <c r="D8" s="30"/>
      <c r="E8" s="30"/>
      <c r="F8" s="30"/>
      <c r="G8" s="30"/>
      <c r="H8" s="30"/>
      <c r="I8" s="31"/>
      <c r="J8" s="31"/>
      <c r="K8" s="31"/>
      <c r="L8" s="30"/>
      <c r="M8" s="30"/>
      <c r="N8" s="30"/>
      <c r="O8" s="30"/>
      <c r="P8" s="30"/>
      <c r="Q8" s="30"/>
      <c r="R8" s="8"/>
      <c r="S8" s="9" t="s">
        <v>32</v>
      </c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32"/>
      <c r="DO8" s="32"/>
      <c r="DP8" s="32"/>
      <c r="DQ8" s="32"/>
      <c r="DR8" s="32"/>
      <c r="DS8" s="32"/>
      <c r="DT8" s="32"/>
      <c r="DU8" s="32"/>
      <c r="DV8" s="32"/>
      <c r="DW8" s="32"/>
      <c r="DX8" s="32"/>
      <c r="DY8" s="32"/>
      <c r="DZ8" s="32"/>
      <c r="EA8" s="32"/>
      <c r="EB8" s="32"/>
      <c r="EC8" s="32"/>
      <c r="ED8" s="32"/>
      <c r="EE8" s="32"/>
      <c r="EF8" s="32"/>
      <c r="EG8" s="32"/>
      <c r="EH8" s="32"/>
      <c r="EI8" s="32"/>
      <c r="EJ8" s="32"/>
      <c r="EK8" s="32"/>
      <c r="EL8" s="32"/>
      <c r="EM8" s="32"/>
      <c r="EN8" s="32"/>
      <c r="EO8" s="32"/>
      <c r="EP8" s="32"/>
      <c r="EQ8" s="32"/>
      <c r="ER8" s="32"/>
      <c r="ES8" s="32"/>
      <c r="ET8" s="32"/>
      <c r="EU8" s="32"/>
      <c r="EV8" s="32"/>
      <c r="EW8" s="32"/>
      <c r="EX8" s="32"/>
      <c r="EY8" s="32"/>
      <c r="EZ8" s="32"/>
      <c r="FA8" s="32"/>
      <c r="FB8" s="32"/>
      <c r="FC8" s="32"/>
      <c r="FD8" s="32"/>
      <c r="FE8" s="32"/>
      <c r="FF8" s="32"/>
      <c r="FG8" s="32"/>
      <c r="FH8" s="32"/>
      <c r="FI8" s="32"/>
      <c r="FJ8" s="32"/>
      <c r="FK8" s="32"/>
      <c r="FL8" s="32"/>
      <c r="FM8" s="32"/>
      <c r="FN8" s="32"/>
      <c r="FO8" s="32"/>
      <c r="FP8" s="32"/>
      <c r="FQ8" s="32"/>
      <c r="FR8" s="32"/>
      <c r="FS8" s="32"/>
      <c r="FT8" s="32"/>
      <c r="FU8" s="32"/>
      <c r="FV8" s="32"/>
      <c r="FW8" s="32"/>
      <c r="FX8" s="32"/>
      <c r="FY8" s="32"/>
      <c r="FZ8" s="32"/>
      <c r="GA8" s="32"/>
      <c r="GB8" s="32"/>
      <c r="GC8" s="32"/>
      <c r="GD8" s="32"/>
      <c r="GE8" s="32"/>
      <c r="GF8" s="32"/>
      <c r="GG8" s="32"/>
      <c r="GH8" s="32"/>
      <c r="GI8" s="32"/>
      <c r="GJ8" s="32"/>
      <c r="GK8" s="32"/>
      <c r="GL8" s="32"/>
      <c r="GM8" s="32"/>
      <c r="GN8" s="32"/>
      <c r="GO8" s="32"/>
      <c r="GP8" s="32"/>
      <c r="GQ8" s="32"/>
      <c r="GR8" s="32"/>
      <c r="GS8" s="32"/>
      <c r="GT8" s="32"/>
      <c r="GU8" s="32"/>
      <c r="GV8" s="32"/>
      <c r="GW8" s="32"/>
      <c r="GX8" s="32"/>
      <c r="GY8" s="32"/>
      <c r="GZ8" s="32"/>
      <c r="HA8" s="32"/>
      <c r="HB8" s="32"/>
      <c r="HC8" s="32"/>
      <c r="HD8" s="32"/>
      <c r="HE8" s="32"/>
      <c r="HF8" s="32"/>
      <c r="HG8" s="32"/>
      <c r="HH8" s="32"/>
      <c r="HI8" s="32"/>
      <c r="HJ8" s="32"/>
      <c r="HK8" s="32"/>
      <c r="HL8" s="32"/>
      <c r="HM8" s="32"/>
      <c r="HN8" s="32"/>
      <c r="HO8" s="32"/>
      <c r="HP8" s="32"/>
      <c r="HQ8" s="32"/>
      <c r="HR8" s="32"/>
      <c r="HS8" s="32"/>
      <c r="HT8" s="32"/>
      <c r="HU8" s="32"/>
      <c r="HV8" s="32"/>
      <c r="HW8" s="32"/>
      <c r="HX8" s="32"/>
      <c r="HY8" s="32"/>
      <c r="HZ8" s="32"/>
      <c r="IA8" s="32"/>
      <c r="IB8" s="32"/>
      <c r="IC8" s="32"/>
      <c r="ID8" s="32"/>
      <c r="IE8" s="32"/>
      <c r="IF8" s="32"/>
      <c r="IG8" s="32"/>
      <c r="IH8" s="32"/>
      <c r="II8" s="32"/>
      <c r="IJ8" s="32"/>
      <c r="IK8" s="32"/>
      <c r="IL8" s="32"/>
      <c r="IM8" s="32"/>
      <c r="IN8" s="32"/>
      <c r="IO8" s="32"/>
      <c r="IP8" s="32"/>
      <c r="IQ8" s="32"/>
      <c r="IR8" s="32"/>
      <c r="IS8" s="32"/>
      <c r="IT8" s="32"/>
    </row>
    <row r="9" spans="1:254">
      <c r="A9" s="419" t="s">
        <v>29</v>
      </c>
      <c r="B9" s="419"/>
      <c r="C9" s="10" t="s">
        <v>2</v>
      </c>
      <c r="D9" s="11" t="s">
        <v>3</v>
      </c>
      <c r="E9" s="12" t="s">
        <v>4</v>
      </c>
      <c r="F9" s="11" t="s">
        <v>5</v>
      </c>
      <c r="G9" s="11" t="s">
        <v>6</v>
      </c>
      <c r="H9" s="11" t="s">
        <v>7</v>
      </c>
      <c r="I9" s="11" t="s">
        <v>8</v>
      </c>
      <c r="J9" s="13" t="s">
        <v>9</v>
      </c>
      <c r="K9" s="14" t="s">
        <v>10</v>
      </c>
      <c r="L9" s="13" t="s">
        <v>11</v>
      </c>
      <c r="M9" s="11" t="s">
        <v>12</v>
      </c>
      <c r="N9" s="11" t="s">
        <v>13</v>
      </c>
      <c r="O9" s="11" t="s">
        <v>14</v>
      </c>
      <c r="P9" s="11" t="s">
        <v>15</v>
      </c>
      <c r="Q9" s="11" t="s">
        <v>16</v>
      </c>
      <c r="R9" s="11" t="s">
        <v>17</v>
      </c>
      <c r="S9" s="12" t="s">
        <v>18</v>
      </c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  <c r="DP9" s="32"/>
      <c r="DQ9" s="32"/>
      <c r="DR9" s="32"/>
      <c r="DS9" s="32"/>
      <c r="DT9" s="32"/>
      <c r="DU9" s="32"/>
      <c r="DV9" s="32"/>
      <c r="DW9" s="32"/>
      <c r="DX9" s="32"/>
      <c r="DY9" s="32"/>
      <c r="DZ9" s="32"/>
      <c r="EA9" s="32"/>
      <c r="EB9" s="32"/>
      <c r="EC9" s="32"/>
      <c r="ED9" s="32"/>
      <c r="EE9" s="32"/>
      <c r="EF9" s="32"/>
      <c r="EG9" s="32"/>
      <c r="EH9" s="32"/>
      <c r="EI9" s="32"/>
      <c r="EJ9" s="32"/>
      <c r="EK9" s="32"/>
      <c r="EL9" s="32"/>
      <c r="EM9" s="32"/>
      <c r="EN9" s="32"/>
      <c r="EO9" s="32"/>
      <c r="EP9" s="32"/>
      <c r="EQ9" s="32"/>
      <c r="ER9" s="32"/>
      <c r="ES9" s="32"/>
      <c r="ET9" s="32"/>
      <c r="EU9" s="32"/>
      <c r="EV9" s="32"/>
      <c r="EW9" s="32"/>
      <c r="EX9" s="32"/>
      <c r="EY9" s="32"/>
      <c r="EZ9" s="32"/>
      <c r="FA9" s="32"/>
      <c r="FB9" s="32"/>
      <c r="FC9" s="32"/>
      <c r="FD9" s="32"/>
      <c r="FE9" s="32"/>
      <c r="FF9" s="32"/>
      <c r="FG9" s="32"/>
      <c r="FH9" s="32"/>
      <c r="FI9" s="32"/>
      <c r="FJ9" s="32"/>
      <c r="FK9" s="32"/>
      <c r="FL9" s="32"/>
      <c r="FM9" s="32"/>
      <c r="FN9" s="32"/>
      <c r="FO9" s="32"/>
      <c r="FP9" s="32"/>
      <c r="FQ9" s="32"/>
      <c r="FR9" s="32"/>
      <c r="FS9" s="32"/>
      <c r="FT9" s="32"/>
      <c r="FU9" s="32"/>
      <c r="FV9" s="32"/>
      <c r="FW9" s="32"/>
      <c r="FX9" s="32"/>
      <c r="FY9" s="32"/>
      <c r="FZ9" s="32"/>
      <c r="GA9" s="32"/>
      <c r="GB9" s="32"/>
      <c r="GC9" s="32"/>
      <c r="GD9" s="32"/>
      <c r="GE9" s="32"/>
      <c r="GF9" s="32"/>
      <c r="GG9" s="32"/>
      <c r="GH9" s="32"/>
      <c r="GI9" s="32"/>
      <c r="GJ9" s="32"/>
      <c r="GK9" s="32"/>
      <c r="GL9" s="32"/>
      <c r="GM9" s="32"/>
      <c r="GN9" s="32"/>
      <c r="GO9" s="32"/>
      <c r="GP9" s="32"/>
      <c r="GQ9" s="32"/>
      <c r="GR9" s="32"/>
      <c r="GS9" s="32"/>
      <c r="GT9" s="32"/>
      <c r="GU9" s="32"/>
      <c r="GV9" s="32"/>
      <c r="GW9" s="32"/>
      <c r="GX9" s="32"/>
      <c r="GY9" s="32"/>
      <c r="GZ9" s="32"/>
      <c r="HA9" s="32"/>
      <c r="HB9" s="32"/>
      <c r="HC9" s="32"/>
      <c r="HD9" s="32"/>
      <c r="HE9" s="32"/>
      <c r="HF9" s="32"/>
      <c r="HG9" s="32"/>
      <c r="HH9" s="32"/>
      <c r="HI9" s="32"/>
      <c r="HJ9" s="32"/>
      <c r="HK9" s="32"/>
      <c r="HL9" s="32"/>
      <c r="HM9" s="32"/>
      <c r="HN9" s="32"/>
      <c r="HO9" s="32"/>
      <c r="HP9" s="32"/>
      <c r="HQ9" s="32"/>
      <c r="HR9" s="32"/>
      <c r="HS9" s="32"/>
      <c r="HT9" s="32"/>
      <c r="HU9" s="32"/>
      <c r="HV9" s="32"/>
      <c r="HW9" s="32"/>
      <c r="HX9" s="32"/>
      <c r="HY9" s="32"/>
      <c r="HZ9" s="32"/>
      <c r="IA9" s="32"/>
      <c r="IB9" s="32"/>
      <c r="IC9" s="32"/>
      <c r="ID9" s="32"/>
      <c r="IE9" s="32"/>
      <c r="IF9" s="32"/>
      <c r="IG9" s="32"/>
      <c r="IH9" s="32"/>
      <c r="II9" s="32"/>
      <c r="IJ9" s="32"/>
      <c r="IK9" s="32"/>
      <c r="IL9" s="32"/>
      <c r="IM9" s="32"/>
      <c r="IN9" s="32"/>
      <c r="IO9" s="32"/>
      <c r="IP9" s="32"/>
      <c r="IQ9" s="32"/>
      <c r="IR9" s="32"/>
      <c r="IS9" s="32"/>
      <c r="IT9" s="32"/>
    </row>
    <row r="10" spans="1:254">
      <c r="A10" s="420" t="s">
        <v>30</v>
      </c>
      <c r="B10" s="420"/>
      <c r="C10" s="33">
        <v>4</v>
      </c>
      <c r="D10" s="34">
        <v>0</v>
      </c>
      <c r="E10" s="34">
        <v>0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  <c r="K10" s="34">
        <v>0</v>
      </c>
      <c r="L10" s="34">
        <v>0</v>
      </c>
      <c r="M10" s="34">
        <v>0</v>
      </c>
      <c r="N10" s="34">
        <v>0</v>
      </c>
      <c r="O10" s="34">
        <v>4</v>
      </c>
      <c r="P10" s="34">
        <v>0</v>
      </c>
      <c r="Q10" s="34">
        <v>0</v>
      </c>
      <c r="R10" s="34">
        <v>0</v>
      </c>
      <c r="S10" s="34">
        <v>0</v>
      </c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2"/>
      <c r="DX10" s="32"/>
      <c r="DY10" s="32"/>
      <c r="DZ10" s="32"/>
      <c r="EA10" s="32"/>
      <c r="EB10" s="32"/>
      <c r="EC10" s="32"/>
      <c r="ED10" s="32"/>
      <c r="EE10" s="32"/>
      <c r="EF10" s="32"/>
      <c r="EG10" s="32"/>
      <c r="EH10" s="32"/>
      <c r="EI10" s="32"/>
      <c r="EJ10" s="32"/>
      <c r="EK10" s="32"/>
      <c r="EL10" s="32"/>
      <c r="EM10" s="32"/>
      <c r="EN10" s="32"/>
      <c r="EO10" s="32"/>
      <c r="EP10" s="32"/>
      <c r="EQ10" s="32"/>
      <c r="ER10" s="32"/>
      <c r="ES10" s="32"/>
      <c r="ET10" s="32"/>
      <c r="EU10" s="32"/>
      <c r="EV10" s="32"/>
      <c r="EW10" s="32"/>
      <c r="EX10" s="32"/>
      <c r="EY10" s="32"/>
      <c r="EZ10" s="32"/>
      <c r="FA10" s="32"/>
      <c r="FB10" s="32"/>
      <c r="FC10" s="32"/>
      <c r="FD10" s="32"/>
      <c r="FE10" s="32"/>
      <c r="FF10" s="32"/>
      <c r="FG10" s="32"/>
      <c r="FH10" s="32"/>
      <c r="FI10" s="32"/>
      <c r="FJ10" s="32"/>
      <c r="FK10" s="32"/>
      <c r="FL10" s="32"/>
      <c r="FM10" s="32"/>
      <c r="FN10" s="32"/>
      <c r="FO10" s="32"/>
      <c r="FP10" s="32"/>
      <c r="FQ10" s="32"/>
      <c r="FR10" s="32"/>
      <c r="FS10" s="32"/>
      <c r="FT10" s="32"/>
      <c r="FU10" s="32"/>
      <c r="FV10" s="32"/>
      <c r="FW10" s="32"/>
      <c r="FX10" s="32"/>
      <c r="FY10" s="32"/>
      <c r="FZ10" s="32"/>
      <c r="GA10" s="32"/>
      <c r="GB10" s="32"/>
      <c r="GC10" s="32"/>
      <c r="GD10" s="32"/>
      <c r="GE10" s="32"/>
      <c r="GF10" s="32"/>
      <c r="GG10" s="32"/>
      <c r="GH10" s="32"/>
      <c r="GI10" s="32"/>
      <c r="GJ10" s="32"/>
      <c r="GK10" s="32"/>
      <c r="GL10" s="32"/>
      <c r="GM10" s="32"/>
      <c r="GN10" s="32"/>
      <c r="GO10" s="32"/>
      <c r="GP10" s="32"/>
      <c r="GQ10" s="32"/>
      <c r="GR10" s="32"/>
      <c r="GS10" s="32"/>
      <c r="GT10" s="32"/>
      <c r="GU10" s="32"/>
      <c r="GV10" s="32"/>
      <c r="GW10" s="32"/>
      <c r="GX10" s="32"/>
      <c r="GY10" s="32"/>
      <c r="GZ10" s="32"/>
      <c r="HA10" s="32"/>
      <c r="HB10" s="32"/>
      <c r="HC10" s="32"/>
      <c r="HD10" s="32"/>
      <c r="HE10" s="32"/>
      <c r="HF10" s="32"/>
      <c r="HG10" s="32"/>
      <c r="HH10" s="32"/>
      <c r="HI10" s="32"/>
      <c r="HJ10" s="32"/>
      <c r="HK10" s="32"/>
      <c r="HL10" s="32"/>
      <c r="HM10" s="32"/>
      <c r="HN10" s="32"/>
      <c r="HO10" s="32"/>
      <c r="HP10" s="32"/>
      <c r="HQ10" s="32"/>
      <c r="HR10" s="32"/>
      <c r="HS10" s="32"/>
      <c r="HT10" s="32"/>
      <c r="HU10" s="32"/>
      <c r="HV10" s="32"/>
      <c r="HW10" s="32"/>
      <c r="HX10" s="32"/>
      <c r="HY10" s="32"/>
      <c r="HZ10" s="32"/>
      <c r="IA10" s="32"/>
      <c r="IB10" s="32"/>
      <c r="IC10" s="32"/>
      <c r="ID10" s="32"/>
      <c r="IE10" s="32"/>
      <c r="IF10" s="32"/>
      <c r="IG10" s="32"/>
      <c r="IH10" s="32"/>
      <c r="II10" s="32"/>
      <c r="IJ10" s="32"/>
      <c r="IK10" s="32"/>
      <c r="IL10" s="32"/>
      <c r="IM10" s="32"/>
      <c r="IN10" s="32"/>
      <c r="IO10" s="32"/>
      <c r="IP10" s="32"/>
      <c r="IQ10" s="32"/>
      <c r="IR10" s="32"/>
      <c r="IS10" s="32"/>
      <c r="IT10" s="32"/>
    </row>
    <row r="11" spans="1:254" ht="18" thickBot="1">
      <c r="A11" s="421" t="s">
        <v>31</v>
      </c>
      <c r="B11" s="421"/>
      <c r="C11" s="36">
        <v>0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37">
        <v>0</v>
      </c>
      <c r="P11" s="37">
        <v>0</v>
      </c>
      <c r="Q11" s="37">
        <v>0</v>
      </c>
      <c r="R11" s="37">
        <v>0</v>
      </c>
      <c r="S11" s="37">
        <v>0</v>
      </c>
    </row>
    <row r="12" spans="1:254">
      <c r="A12" s="38"/>
      <c r="B12" s="39"/>
      <c r="C12" s="33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</row>
    <row r="14" spans="1:254" ht="18" thickBot="1">
      <c r="A14" s="30"/>
      <c r="B14" s="30"/>
      <c r="C14" s="30"/>
      <c r="D14" s="30"/>
      <c r="E14" s="30"/>
      <c r="F14" s="30"/>
      <c r="G14" s="30"/>
      <c r="H14" s="30"/>
      <c r="I14" s="31"/>
      <c r="J14" s="31"/>
      <c r="K14" s="31"/>
      <c r="L14" s="30"/>
      <c r="M14" s="30"/>
      <c r="N14" s="30"/>
      <c r="O14" s="30"/>
      <c r="P14" s="30"/>
      <c r="Q14" s="30"/>
      <c r="R14" s="8"/>
      <c r="S14" s="9" t="s">
        <v>292</v>
      </c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2"/>
      <c r="CY14" s="32"/>
      <c r="CZ14" s="32"/>
      <c r="DA14" s="32"/>
      <c r="DB14" s="32"/>
      <c r="DC14" s="32"/>
      <c r="DD14" s="32"/>
      <c r="DE14" s="32"/>
      <c r="DF14" s="32"/>
      <c r="DG14" s="32"/>
      <c r="DH14" s="32"/>
      <c r="DI14" s="32"/>
      <c r="DJ14" s="32"/>
      <c r="DK14" s="32"/>
      <c r="DL14" s="32"/>
      <c r="DM14" s="32"/>
      <c r="DN14" s="32"/>
      <c r="DO14" s="32"/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  <c r="IA14" s="32"/>
      <c r="IB14" s="32"/>
      <c r="IC14" s="32"/>
      <c r="ID14" s="32"/>
      <c r="IE14" s="32"/>
      <c r="IF14" s="32"/>
      <c r="IG14" s="32"/>
      <c r="IH14" s="32"/>
      <c r="II14" s="32"/>
      <c r="IJ14" s="32"/>
      <c r="IK14" s="32"/>
      <c r="IL14" s="32"/>
      <c r="IM14" s="32"/>
      <c r="IN14" s="32"/>
      <c r="IO14" s="32"/>
      <c r="IP14" s="32"/>
      <c r="IQ14" s="32"/>
      <c r="IR14" s="32"/>
      <c r="IS14" s="32"/>
      <c r="IT14" s="32"/>
    </row>
    <row r="15" spans="1:254">
      <c r="A15" s="419" t="s">
        <v>29</v>
      </c>
      <c r="B15" s="419"/>
      <c r="C15" s="10" t="s">
        <v>2</v>
      </c>
      <c r="D15" s="11" t="s">
        <v>3</v>
      </c>
      <c r="E15" s="12" t="s">
        <v>4</v>
      </c>
      <c r="F15" s="11" t="s">
        <v>5</v>
      </c>
      <c r="G15" s="11" t="s">
        <v>6</v>
      </c>
      <c r="H15" s="11" t="s">
        <v>7</v>
      </c>
      <c r="I15" s="11" t="s">
        <v>8</v>
      </c>
      <c r="J15" s="386" t="s">
        <v>9</v>
      </c>
      <c r="K15" s="14" t="s">
        <v>10</v>
      </c>
      <c r="L15" s="386" t="s">
        <v>11</v>
      </c>
      <c r="M15" s="11" t="s">
        <v>12</v>
      </c>
      <c r="N15" s="11" t="s">
        <v>13</v>
      </c>
      <c r="O15" s="11" t="s">
        <v>14</v>
      </c>
      <c r="P15" s="11" t="s">
        <v>15</v>
      </c>
      <c r="Q15" s="11" t="s">
        <v>16</v>
      </c>
      <c r="R15" s="11" t="s">
        <v>17</v>
      </c>
      <c r="S15" s="12" t="s">
        <v>18</v>
      </c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32"/>
      <c r="CG15" s="32"/>
      <c r="CH15" s="32"/>
      <c r="CI15" s="32"/>
      <c r="CJ15" s="32"/>
      <c r="CK15" s="32"/>
      <c r="CL15" s="32"/>
      <c r="CM15" s="32"/>
      <c r="CN15" s="32"/>
      <c r="CO15" s="32"/>
      <c r="CP15" s="32"/>
      <c r="CQ15" s="32"/>
      <c r="CR15" s="32"/>
      <c r="CS15" s="32"/>
      <c r="CT15" s="32"/>
      <c r="CU15" s="32"/>
      <c r="CV15" s="32"/>
      <c r="CW15" s="32"/>
      <c r="CX15" s="32"/>
      <c r="CY15" s="32"/>
      <c r="CZ15" s="32"/>
      <c r="DA15" s="32"/>
      <c r="DB15" s="32"/>
      <c r="DC15" s="32"/>
      <c r="DD15" s="32"/>
      <c r="DE15" s="32"/>
      <c r="DF15" s="32"/>
      <c r="DG15" s="32"/>
      <c r="DH15" s="32"/>
      <c r="DI15" s="32"/>
      <c r="DJ15" s="32"/>
      <c r="DK15" s="32"/>
      <c r="DL15" s="32"/>
      <c r="DM15" s="32"/>
      <c r="DN15" s="32"/>
      <c r="DO15" s="32"/>
      <c r="DP15" s="32"/>
      <c r="DQ15" s="32"/>
      <c r="DR15" s="32"/>
      <c r="DS15" s="32"/>
      <c r="DT15" s="32"/>
      <c r="DU15" s="32"/>
      <c r="DV15" s="32"/>
      <c r="DW15" s="32"/>
      <c r="DX15" s="32"/>
      <c r="DY15" s="32"/>
      <c r="DZ15" s="32"/>
      <c r="EA15" s="32"/>
      <c r="EB15" s="32"/>
      <c r="EC15" s="32"/>
      <c r="ED15" s="32"/>
      <c r="EE15" s="32"/>
      <c r="EF15" s="32"/>
      <c r="EG15" s="32"/>
      <c r="EH15" s="32"/>
      <c r="EI15" s="32"/>
      <c r="EJ15" s="32"/>
      <c r="EK15" s="32"/>
      <c r="EL15" s="32"/>
      <c r="EM15" s="32"/>
      <c r="EN15" s="32"/>
      <c r="EO15" s="32"/>
      <c r="EP15" s="32"/>
      <c r="EQ15" s="32"/>
      <c r="ER15" s="32"/>
      <c r="ES15" s="32"/>
      <c r="ET15" s="32"/>
      <c r="EU15" s="32"/>
      <c r="EV15" s="32"/>
      <c r="EW15" s="32"/>
      <c r="EX15" s="32"/>
      <c r="EY15" s="32"/>
      <c r="EZ15" s="32"/>
      <c r="FA15" s="32"/>
      <c r="FB15" s="32"/>
      <c r="FC15" s="32"/>
      <c r="FD15" s="32"/>
      <c r="FE15" s="32"/>
      <c r="FF15" s="32"/>
      <c r="FG15" s="32"/>
      <c r="FH15" s="32"/>
      <c r="FI15" s="32"/>
      <c r="FJ15" s="32"/>
      <c r="FK15" s="32"/>
      <c r="FL15" s="32"/>
      <c r="FM15" s="32"/>
      <c r="FN15" s="32"/>
      <c r="FO15" s="32"/>
      <c r="FP15" s="32"/>
      <c r="FQ15" s="32"/>
      <c r="FR15" s="32"/>
      <c r="FS15" s="32"/>
      <c r="FT15" s="32"/>
      <c r="FU15" s="32"/>
      <c r="FV15" s="32"/>
      <c r="FW15" s="32"/>
      <c r="FX15" s="32"/>
      <c r="FY15" s="32"/>
      <c r="FZ15" s="32"/>
      <c r="GA15" s="32"/>
      <c r="GB15" s="32"/>
      <c r="GC15" s="32"/>
      <c r="GD15" s="32"/>
      <c r="GE15" s="32"/>
      <c r="GF15" s="32"/>
      <c r="GG15" s="32"/>
      <c r="GH15" s="32"/>
      <c r="GI15" s="32"/>
      <c r="GJ15" s="32"/>
      <c r="GK15" s="32"/>
      <c r="GL15" s="32"/>
      <c r="GM15" s="32"/>
      <c r="GN15" s="32"/>
      <c r="GO15" s="32"/>
      <c r="GP15" s="32"/>
      <c r="GQ15" s="32"/>
      <c r="GR15" s="32"/>
      <c r="GS15" s="32"/>
      <c r="GT15" s="32"/>
      <c r="GU15" s="32"/>
      <c r="GV15" s="32"/>
      <c r="GW15" s="32"/>
      <c r="GX15" s="32"/>
      <c r="GY15" s="32"/>
      <c r="GZ15" s="32"/>
      <c r="HA15" s="32"/>
      <c r="HB15" s="32"/>
      <c r="HC15" s="32"/>
      <c r="HD15" s="32"/>
      <c r="HE15" s="32"/>
      <c r="HF15" s="32"/>
      <c r="HG15" s="32"/>
      <c r="HH15" s="32"/>
      <c r="HI15" s="32"/>
      <c r="HJ15" s="32"/>
      <c r="HK15" s="32"/>
      <c r="HL15" s="32"/>
      <c r="HM15" s="32"/>
      <c r="HN15" s="32"/>
      <c r="HO15" s="32"/>
      <c r="HP15" s="32"/>
      <c r="HQ15" s="32"/>
      <c r="HR15" s="32"/>
      <c r="HS15" s="32"/>
      <c r="HT15" s="32"/>
      <c r="HU15" s="32"/>
      <c r="HV15" s="32"/>
      <c r="HW15" s="32"/>
      <c r="HX15" s="32"/>
      <c r="HY15" s="32"/>
      <c r="HZ15" s="32"/>
      <c r="IA15" s="32"/>
      <c r="IB15" s="32"/>
      <c r="IC15" s="32"/>
      <c r="ID15" s="32"/>
      <c r="IE15" s="32"/>
      <c r="IF15" s="32"/>
      <c r="IG15" s="32"/>
      <c r="IH15" s="32"/>
      <c r="II15" s="32"/>
      <c r="IJ15" s="32"/>
      <c r="IK15" s="32"/>
      <c r="IL15" s="32"/>
      <c r="IM15" s="32"/>
      <c r="IN15" s="32"/>
      <c r="IO15" s="32"/>
      <c r="IP15" s="32"/>
      <c r="IQ15" s="32"/>
      <c r="IR15" s="32"/>
      <c r="IS15" s="32"/>
      <c r="IT15" s="32"/>
    </row>
    <row r="16" spans="1:254">
      <c r="A16" s="420" t="s">
        <v>30</v>
      </c>
      <c r="B16" s="420"/>
      <c r="C16" s="33">
        <v>2</v>
      </c>
      <c r="D16" s="34">
        <v>0</v>
      </c>
      <c r="E16" s="34">
        <v>0</v>
      </c>
      <c r="F16" s="34">
        <v>0</v>
      </c>
      <c r="G16" s="34">
        <v>0</v>
      </c>
      <c r="H16" s="34">
        <v>1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34">
        <v>1</v>
      </c>
      <c r="P16" s="34">
        <v>0</v>
      </c>
      <c r="Q16" s="34">
        <v>0</v>
      </c>
      <c r="R16" s="34">
        <v>0</v>
      </c>
      <c r="S16" s="34">
        <v>0</v>
      </c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2"/>
      <c r="DB16" s="32"/>
      <c r="DC16" s="32"/>
      <c r="DD16" s="32"/>
      <c r="DE16" s="32"/>
      <c r="DF16" s="32"/>
      <c r="DG16" s="32"/>
      <c r="DH16" s="32"/>
      <c r="DI16" s="32"/>
      <c r="DJ16" s="32"/>
      <c r="DK16" s="32"/>
      <c r="DL16" s="32"/>
      <c r="DM16" s="32"/>
      <c r="DN16" s="32"/>
      <c r="DO16" s="32"/>
      <c r="DP16" s="32"/>
      <c r="DQ16" s="32"/>
      <c r="DR16" s="32"/>
      <c r="DS16" s="32"/>
      <c r="DT16" s="32"/>
      <c r="DU16" s="32"/>
      <c r="DV16" s="32"/>
      <c r="DW16" s="32"/>
      <c r="DX16" s="32"/>
      <c r="DY16" s="32"/>
      <c r="DZ16" s="32"/>
      <c r="EA16" s="32"/>
      <c r="EB16" s="32"/>
      <c r="EC16" s="32"/>
      <c r="ED16" s="32"/>
      <c r="EE16" s="32"/>
      <c r="EF16" s="32"/>
      <c r="EG16" s="32"/>
      <c r="EH16" s="32"/>
      <c r="EI16" s="32"/>
      <c r="EJ16" s="32"/>
      <c r="EK16" s="32"/>
      <c r="EL16" s="32"/>
      <c r="EM16" s="32"/>
      <c r="EN16" s="32"/>
      <c r="EO16" s="32"/>
      <c r="EP16" s="32"/>
      <c r="EQ16" s="32"/>
      <c r="ER16" s="32"/>
      <c r="ES16" s="32"/>
      <c r="ET16" s="32"/>
      <c r="EU16" s="32"/>
      <c r="EV16" s="32"/>
      <c r="EW16" s="32"/>
      <c r="EX16" s="32"/>
      <c r="EY16" s="32"/>
      <c r="EZ16" s="32"/>
      <c r="FA16" s="32"/>
      <c r="FB16" s="32"/>
      <c r="FC16" s="32"/>
      <c r="FD16" s="32"/>
      <c r="FE16" s="32"/>
      <c r="FF16" s="32"/>
      <c r="FG16" s="32"/>
      <c r="FH16" s="32"/>
      <c r="FI16" s="32"/>
      <c r="FJ16" s="32"/>
      <c r="FK16" s="32"/>
      <c r="FL16" s="32"/>
      <c r="FM16" s="32"/>
      <c r="FN16" s="32"/>
      <c r="FO16" s="32"/>
      <c r="FP16" s="32"/>
      <c r="FQ16" s="32"/>
      <c r="FR16" s="32"/>
      <c r="FS16" s="32"/>
      <c r="FT16" s="32"/>
      <c r="FU16" s="32"/>
      <c r="FV16" s="32"/>
      <c r="FW16" s="32"/>
      <c r="FX16" s="32"/>
      <c r="FY16" s="32"/>
      <c r="FZ16" s="32"/>
      <c r="GA16" s="32"/>
      <c r="GB16" s="32"/>
      <c r="GC16" s="32"/>
      <c r="GD16" s="32"/>
      <c r="GE16" s="32"/>
      <c r="GF16" s="32"/>
      <c r="GG16" s="32"/>
      <c r="GH16" s="32"/>
      <c r="GI16" s="32"/>
      <c r="GJ16" s="32"/>
      <c r="GK16" s="32"/>
      <c r="GL16" s="32"/>
      <c r="GM16" s="32"/>
      <c r="GN16" s="32"/>
      <c r="GO16" s="32"/>
      <c r="GP16" s="32"/>
      <c r="GQ16" s="32"/>
      <c r="GR16" s="32"/>
      <c r="GS16" s="32"/>
      <c r="GT16" s="32"/>
      <c r="GU16" s="32"/>
      <c r="GV16" s="32"/>
      <c r="GW16" s="32"/>
      <c r="GX16" s="32"/>
      <c r="GY16" s="32"/>
      <c r="GZ16" s="32"/>
      <c r="HA16" s="32"/>
      <c r="HB16" s="32"/>
      <c r="HC16" s="32"/>
      <c r="HD16" s="32"/>
      <c r="HE16" s="32"/>
      <c r="HF16" s="32"/>
      <c r="HG16" s="32"/>
      <c r="HH16" s="32"/>
      <c r="HI16" s="32"/>
      <c r="HJ16" s="32"/>
      <c r="HK16" s="32"/>
      <c r="HL16" s="32"/>
      <c r="HM16" s="32"/>
      <c r="HN16" s="32"/>
      <c r="HO16" s="32"/>
      <c r="HP16" s="32"/>
      <c r="HQ16" s="32"/>
      <c r="HR16" s="32"/>
      <c r="HS16" s="32"/>
      <c r="HT16" s="32"/>
      <c r="HU16" s="32"/>
      <c r="HV16" s="32"/>
      <c r="HW16" s="32"/>
      <c r="HX16" s="32"/>
      <c r="HY16" s="32"/>
      <c r="HZ16" s="32"/>
      <c r="IA16" s="32"/>
      <c r="IB16" s="32"/>
      <c r="IC16" s="32"/>
      <c r="ID16" s="32"/>
      <c r="IE16" s="32"/>
      <c r="IF16" s="32"/>
      <c r="IG16" s="32"/>
      <c r="IH16" s="32"/>
      <c r="II16" s="32"/>
      <c r="IJ16" s="32"/>
      <c r="IK16" s="32"/>
      <c r="IL16" s="32"/>
      <c r="IM16" s="32"/>
      <c r="IN16" s="32"/>
      <c r="IO16" s="32"/>
      <c r="IP16" s="32"/>
      <c r="IQ16" s="32"/>
      <c r="IR16" s="32"/>
      <c r="IS16" s="32"/>
      <c r="IT16" s="32"/>
    </row>
    <row r="17" spans="1:19" ht="18" thickBot="1">
      <c r="A17" s="421" t="s">
        <v>31</v>
      </c>
      <c r="B17" s="421"/>
      <c r="C17" s="36">
        <v>2</v>
      </c>
      <c r="D17" s="37">
        <v>0</v>
      </c>
      <c r="E17" s="37">
        <v>0</v>
      </c>
      <c r="F17" s="37">
        <v>0</v>
      </c>
      <c r="G17" s="37">
        <v>0</v>
      </c>
      <c r="H17" s="37">
        <v>2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</row>
  </sheetData>
  <mergeCells count="9">
    <mergeCell ref="A15:B15"/>
    <mergeCell ref="A16:B16"/>
    <mergeCell ref="A17:B17"/>
    <mergeCell ref="A11:B11"/>
    <mergeCell ref="A3:B3"/>
    <mergeCell ref="A4:B4"/>
    <mergeCell ref="A5:B5"/>
    <mergeCell ref="A9:B9"/>
    <mergeCell ref="A10:B10"/>
  </mergeCells>
  <phoneticPr fontId="37"/>
  <pageMargins left="0.51180555555555596" right="0.62986111111111098" top="0.59583333333333299" bottom="0.55138888888888904" header="0.43333333333333302" footer="0.51180555555555596"/>
  <pageSetup paperSize="9" scale="79" orientation="landscape" horizontalDpi="300" verticalDpi="3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J29"/>
  <sheetViews>
    <sheetView showGridLines="0" view="pageBreakPreview" zoomScale="75" zoomScaleNormal="85" zoomScaleSheetLayoutView="75" workbookViewId="0">
      <pane xSplit="1" ySplit="6" topLeftCell="B7" activePane="bottomRight" state="frozen"/>
      <selection activeCell="Y10" sqref="Y10"/>
      <selection pane="topRight" activeCell="Y10" sqref="Y10"/>
      <selection pane="bottomLeft" activeCell="Y10" sqref="Y10"/>
      <selection pane="bottomRight" activeCell="Y10" sqref="Y10"/>
    </sheetView>
  </sheetViews>
  <sheetFormatPr defaultColWidth="9" defaultRowHeight="14.25"/>
  <cols>
    <col min="1" max="8" width="7" style="71" customWidth="1"/>
    <col min="9" max="9" width="9" style="71" customWidth="1"/>
    <col min="10" max="10" width="8.75" style="71" customWidth="1"/>
    <col min="11" max="14" width="7" style="71" customWidth="1"/>
    <col min="15" max="15" width="8.75" style="71" customWidth="1"/>
    <col min="16" max="18" width="9" style="71"/>
    <col min="19" max="19" width="11.5" style="71" customWidth="1"/>
    <col min="20" max="256" width="9" style="71"/>
    <col min="257" max="264" width="7" style="71" customWidth="1"/>
    <col min="265" max="266" width="8.125" style="71" customWidth="1"/>
    <col min="267" max="270" width="7" style="71" customWidth="1"/>
    <col min="271" max="271" width="8.125" style="71" customWidth="1"/>
    <col min="272" max="512" width="9" style="71"/>
    <col min="513" max="520" width="7" style="71" customWidth="1"/>
    <col min="521" max="522" width="8.125" style="71" customWidth="1"/>
    <col min="523" max="526" width="7" style="71" customWidth="1"/>
    <col min="527" max="527" width="8.125" style="71" customWidth="1"/>
    <col min="528" max="768" width="9" style="71"/>
    <col min="769" max="776" width="7" style="71" customWidth="1"/>
    <col min="777" max="778" width="8.125" style="71" customWidth="1"/>
    <col min="779" max="782" width="7" style="71" customWidth="1"/>
    <col min="783" max="783" width="8.125" style="71" customWidth="1"/>
    <col min="784" max="1024" width="9" style="71"/>
  </cols>
  <sheetData>
    <row r="1" spans="1:237" s="77" customFormat="1" ht="19.5" customHeight="1">
      <c r="A1" s="237" t="s">
        <v>271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  <c r="BR1" s="76"/>
      <c r="BS1" s="76"/>
      <c r="BT1" s="76"/>
      <c r="BU1" s="76"/>
      <c r="BV1" s="76"/>
      <c r="BW1" s="76"/>
      <c r="BX1" s="76"/>
      <c r="BY1" s="76"/>
      <c r="BZ1" s="76"/>
      <c r="CA1" s="76"/>
      <c r="CB1" s="76"/>
      <c r="CC1" s="76"/>
      <c r="CD1" s="76"/>
      <c r="CE1" s="76"/>
      <c r="CF1" s="76"/>
      <c r="CG1" s="76"/>
      <c r="CH1" s="76"/>
      <c r="CI1" s="76"/>
      <c r="CJ1" s="76"/>
      <c r="CK1" s="76"/>
      <c r="CL1" s="76"/>
      <c r="CM1" s="76"/>
      <c r="CN1" s="76"/>
      <c r="CO1" s="76"/>
      <c r="CP1" s="76"/>
      <c r="CQ1" s="76"/>
      <c r="CR1" s="76"/>
      <c r="CS1" s="76"/>
      <c r="CT1" s="76"/>
      <c r="CU1" s="76"/>
      <c r="CV1" s="76"/>
      <c r="CW1" s="76"/>
      <c r="CX1" s="76"/>
      <c r="CY1" s="76"/>
      <c r="CZ1" s="76"/>
      <c r="DA1" s="76"/>
      <c r="DB1" s="76"/>
      <c r="DC1" s="76"/>
      <c r="DD1" s="76"/>
      <c r="DE1" s="76"/>
      <c r="DF1" s="76"/>
      <c r="DG1" s="76"/>
      <c r="DH1" s="76"/>
      <c r="DI1" s="76"/>
      <c r="DJ1" s="76"/>
      <c r="DK1" s="76"/>
      <c r="DL1" s="76"/>
      <c r="DM1" s="76"/>
      <c r="DN1" s="76"/>
      <c r="DO1" s="76"/>
      <c r="DP1" s="76"/>
      <c r="DQ1" s="76"/>
      <c r="DR1" s="76"/>
      <c r="DS1" s="76"/>
      <c r="DT1" s="76"/>
      <c r="DU1" s="76"/>
      <c r="DV1" s="76"/>
      <c r="DW1" s="76"/>
      <c r="DX1" s="76"/>
      <c r="DY1" s="76"/>
      <c r="DZ1" s="76"/>
      <c r="EA1" s="76"/>
      <c r="EB1" s="76"/>
      <c r="EC1" s="76"/>
      <c r="ED1" s="76"/>
      <c r="EE1" s="76"/>
      <c r="EF1" s="76"/>
      <c r="EG1" s="76"/>
      <c r="EH1" s="76"/>
      <c r="EI1" s="76"/>
      <c r="EJ1" s="76"/>
      <c r="EK1" s="76"/>
      <c r="EL1" s="76"/>
      <c r="EM1" s="76"/>
      <c r="EN1" s="76"/>
      <c r="EO1" s="76"/>
      <c r="EP1" s="76"/>
      <c r="EQ1" s="76"/>
      <c r="ER1" s="76"/>
      <c r="ES1" s="76"/>
      <c r="ET1" s="76"/>
      <c r="EU1" s="76"/>
      <c r="EV1" s="76"/>
      <c r="EW1" s="76"/>
      <c r="EX1" s="76"/>
      <c r="EY1" s="76"/>
      <c r="EZ1" s="76"/>
      <c r="FA1" s="76"/>
      <c r="FB1" s="76"/>
      <c r="FC1" s="76"/>
      <c r="FD1" s="76"/>
      <c r="FE1" s="76"/>
      <c r="FF1" s="76"/>
      <c r="FG1" s="76"/>
      <c r="FH1" s="76"/>
      <c r="FI1" s="76"/>
      <c r="FJ1" s="76"/>
      <c r="FK1" s="76"/>
      <c r="FL1" s="76"/>
      <c r="FM1" s="76"/>
      <c r="FN1" s="76"/>
      <c r="FO1" s="76"/>
      <c r="FP1" s="76"/>
      <c r="FQ1" s="76"/>
      <c r="FR1" s="76"/>
      <c r="FS1" s="76"/>
      <c r="FT1" s="76"/>
      <c r="FU1" s="76"/>
      <c r="FV1" s="76"/>
      <c r="FW1" s="76"/>
      <c r="FX1" s="76"/>
      <c r="FY1" s="76"/>
      <c r="FZ1" s="76"/>
      <c r="GA1" s="76"/>
      <c r="GB1" s="76"/>
      <c r="GC1" s="76"/>
      <c r="GD1" s="76"/>
      <c r="GE1" s="76"/>
      <c r="GF1" s="76"/>
      <c r="GG1" s="76"/>
      <c r="GH1" s="76"/>
      <c r="GI1" s="76"/>
      <c r="GJ1" s="76"/>
      <c r="GK1" s="76"/>
      <c r="GL1" s="76"/>
      <c r="GM1" s="76"/>
      <c r="GN1" s="76"/>
      <c r="GO1" s="76"/>
      <c r="GP1" s="76"/>
      <c r="GQ1" s="76"/>
      <c r="GR1" s="76"/>
      <c r="GS1" s="76"/>
      <c r="GT1" s="76"/>
      <c r="GU1" s="76"/>
      <c r="GV1" s="76"/>
      <c r="GW1" s="76"/>
      <c r="GX1" s="76"/>
      <c r="GY1" s="76"/>
      <c r="GZ1" s="76"/>
      <c r="HA1" s="76"/>
      <c r="HB1" s="76"/>
      <c r="HC1" s="76"/>
      <c r="HD1" s="76"/>
      <c r="HE1" s="76"/>
      <c r="HF1" s="76"/>
      <c r="HG1" s="76"/>
      <c r="HH1" s="76"/>
      <c r="HI1" s="76"/>
      <c r="HJ1" s="76"/>
      <c r="HK1" s="76"/>
      <c r="HL1" s="76"/>
      <c r="HM1" s="76"/>
      <c r="HN1" s="76"/>
      <c r="HO1" s="76"/>
      <c r="HP1" s="76"/>
      <c r="HQ1" s="76"/>
      <c r="HR1" s="76"/>
      <c r="HS1" s="76"/>
      <c r="HT1" s="76"/>
      <c r="HU1" s="76"/>
      <c r="HV1" s="76"/>
      <c r="HW1" s="76"/>
      <c r="HX1" s="76"/>
      <c r="HY1" s="76"/>
      <c r="HZ1" s="76"/>
      <c r="IA1" s="76"/>
      <c r="IB1" s="76"/>
      <c r="IC1" s="76"/>
    </row>
    <row r="2" spans="1:237" s="77" customFormat="1" ht="13.9" customHeight="1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540" t="s">
        <v>284</v>
      </c>
      <c r="O2" s="540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</row>
    <row r="3" spans="1:237" s="80" customFormat="1" ht="13.9" customHeight="1">
      <c r="A3" s="232" t="s">
        <v>71</v>
      </c>
      <c r="B3" s="541" t="s">
        <v>220</v>
      </c>
      <c r="C3" s="541"/>
      <c r="D3" s="541"/>
      <c r="E3" s="541"/>
      <c r="F3" s="541"/>
      <c r="G3" s="541"/>
      <c r="H3" s="541"/>
      <c r="I3" s="542" t="s">
        <v>241</v>
      </c>
      <c r="J3" s="542"/>
      <c r="K3" s="542"/>
      <c r="L3" s="542"/>
      <c r="M3" s="542"/>
      <c r="N3" s="542"/>
      <c r="O3" s="542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</row>
    <row r="4" spans="1:237" s="80" customFormat="1" ht="13.9" customHeight="1">
      <c r="A4" s="233"/>
      <c r="B4" s="538" t="s">
        <v>231</v>
      </c>
      <c r="C4" s="538" t="s">
        <v>232</v>
      </c>
      <c r="D4" s="543" t="s">
        <v>233</v>
      </c>
      <c r="E4" s="543"/>
      <c r="F4" s="543"/>
      <c r="G4" s="543"/>
      <c r="H4" s="543"/>
      <c r="I4" s="538" t="s">
        <v>231</v>
      </c>
      <c r="J4" s="538" t="s">
        <v>232</v>
      </c>
      <c r="K4" s="544" t="s">
        <v>234</v>
      </c>
      <c r="L4" s="544"/>
      <c r="M4" s="544"/>
      <c r="N4" s="544"/>
      <c r="O4" s="544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</row>
    <row r="5" spans="1:237" s="80" customFormat="1" ht="78.75" customHeight="1">
      <c r="A5" s="233"/>
      <c r="B5" s="538"/>
      <c r="C5" s="538"/>
      <c r="D5" s="545" t="s">
        <v>272</v>
      </c>
      <c r="E5" s="538" t="s">
        <v>273</v>
      </c>
      <c r="F5" s="538" t="s">
        <v>274</v>
      </c>
      <c r="G5" s="538" t="s">
        <v>239</v>
      </c>
      <c r="H5" s="538" t="s">
        <v>98</v>
      </c>
      <c r="I5" s="538"/>
      <c r="J5" s="538"/>
      <c r="K5" s="545" t="s">
        <v>272</v>
      </c>
      <c r="L5" s="538" t="s">
        <v>273</v>
      </c>
      <c r="M5" s="538" t="s">
        <v>274</v>
      </c>
      <c r="N5" s="538" t="s">
        <v>239</v>
      </c>
      <c r="O5" s="539" t="s">
        <v>98</v>
      </c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/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79"/>
      <c r="DE5" s="79"/>
      <c r="DF5" s="79"/>
      <c r="DG5" s="79"/>
      <c r="DH5" s="79"/>
      <c r="DI5" s="79"/>
      <c r="DJ5" s="79"/>
      <c r="DK5" s="79"/>
      <c r="DL5" s="79"/>
      <c r="DM5" s="79"/>
      <c r="DN5" s="79"/>
      <c r="DO5" s="79"/>
      <c r="DP5" s="79"/>
      <c r="DQ5" s="79"/>
      <c r="DR5" s="79"/>
      <c r="DS5" s="79"/>
      <c r="DT5" s="79"/>
      <c r="DU5" s="79"/>
      <c r="DV5" s="79"/>
      <c r="DW5" s="79"/>
      <c r="DX5" s="79"/>
      <c r="DY5" s="79"/>
      <c r="DZ5" s="79"/>
      <c r="EA5" s="79"/>
      <c r="EB5" s="79"/>
      <c r="EC5" s="79"/>
      <c r="ED5" s="79"/>
      <c r="EE5" s="79"/>
      <c r="EF5" s="79"/>
      <c r="EG5" s="79"/>
      <c r="EH5" s="79"/>
      <c r="EI5" s="79"/>
      <c r="EJ5" s="79"/>
      <c r="EK5" s="79"/>
      <c r="EL5" s="79"/>
      <c r="EM5" s="79"/>
      <c r="EN5" s="79"/>
      <c r="EO5" s="79"/>
      <c r="EP5" s="79"/>
      <c r="EQ5" s="79"/>
      <c r="ER5" s="79"/>
      <c r="ES5" s="79"/>
      <c r="ET5" s="79"/>
      <c r="EU5" s="79"/>
      <c r="EV5" s="79"/>
      <c r="EW5" s="79"/>
      <c r="EX5" s="79"/>
      <c r="EY5" s="79"/>
      <c r="EZ5" s="79"/>
      <c r="FA5" s="79"/>
      <c r="FB5" s="79"/>
      <c r="FC5" s="79"/>
      <c r="FD5" s="79"/>
      <c r="FE5" s="79"/>
      <c r="FF5" s="79"/>
      <c r="FG5" s="79"/>
      <c r="FH5" s="79"/>
      <c r="FI5" s="79"/>
      <c r="FJ5" s="79"/>
      <c r="FK5" s="79"/>
      <c r="FL5" s="79"/>
      <c r="FM5" s="79"/>
      <c r="FN5" s="79"/>
      <c r="FO5" s="79"/>
      <c r="FP5" s="79"/>
      <c r="FQ5" s="79"/>
      <c r="FR5" s="79"/>
      <c r="FS5" s="79"/>
      <c r="FT5" s="79"/>
      <c r="FU5" s="79"/>
      <c r="FV5" s="79"/>
      <c r="FW5" s="79"/>
      <c r="FX5" s="79"/>
      <c r="FY5" s="79"/>
      <c r="FZ5" s="79"/>
      <c r="GA5" s="79"/>
      <c r="GB5" s="79"/>
      <c r="GC5" s="79"/>
      <c r="GD5" s="79"/>
      <c r="GE5" s="79"/>
      <c r="GF5" s="79"/>
      <c r="GG5" s="79"/>
      <c r="GH5" s="79"/>
      <c r="GI5" s="79"/>
      <c r="GJ5" s="79"/>
      <c r="GK5" s="79"/>
      <c r="GL5" s="79"/>
      <c r="GM5" s="79"/>
      <c r="GN5" s="79"/>
      <c r="GO5" s="79"/>
      <c r="GP5" s="79"/>
      <c r="GQ5" s="79"/>
      <c r="GR5" s="79"/>
      <c r="GS5" s="79"/>
      <c r="GT5" s="79"/>
      <c r="GU5" s="79"/>
      <c r="GV5" s="79"/>
      <c r="GW5" s="79"/>
      <c r="GX5" s="79"/>
      <c r="GY5" s="79"/>
      <c r="GZ5" s="79"/>
      <c r="HA5" s="79"/>
      <c r="HB5" s="79"/>
      <c r="HC5" s="79"/>
      <c r="HD5" s="79"/>
      <c r="HE5" s="79"/>
      <c r="HF5" s="79"/>
      <c r="HG5" s="79"/>
      <c r="HH5" s="79"/>
      <c r="HI5" s="79"/>
      <c r="HJ5" s="79"/>
      <c r="HK5" s="79"/>
      <c r="HL5" s="79"/>
      <c r="HM5" s="79"/>
      <c r="HN5" s="79"/>
      <c r="HO5" s="79"/>
      <c r="HP5" s="79"/>
      <c r="HQ5" s="79"/>
      <c r="HR5" s="79"/>
      <c r="HS5" s="79"/>
      <c r="HT5" s="79"/>
      <c r="HU5" s="79"/>
      <c r="HV5" s="79"/>
      <c r="HW5" s="79"/>
      <c r="HX5" s="79"/>
      <c r="HY5" s="79"/>
      <c r="HZ5" s="79"/>
      <c r="IA5" s="79"/>
      <c r="IB5" s="79"/>
      <c r="IC5" s="79"/>
    </row>
    <row r="6" spans="1:237" s="80" customFormat="1" ht="13.9" customHeight="1">
      <c r="A6" s="234" t="s">
        <v>82</v>
      </c>
      <c r="B6" s="538"/>
      <c r="C6" s="538"/>
      <c r="D6" s="545"/>
      <c r="E6" s="538"/>
      <c r="F6" s="538"/>
      <c r="G6" s="538"/>
      <c r="H6" s="538"/>
      <c r="I6" s="538"/>
      <c r="J6" s="538"/>
      <c r="K6" s="545"/>
      <c r="L6" s="538"/>
      <c r="M6" s="538"/>
      <c r="N6" s="538"/>
      <c r="O6" s="53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79"/>
      <c r="GA6" s="79"/>
      <c r="GB6" s="79"/>
      <c r="GC6" s="79"/>
      <c r="GD6" s="79"/>
      <c r="GE6" s="79"/>
      <c r="GF6" s="79"/>
      <c r="GG6" s="79"/>
      <c r="GH6" s="79"/>
      <c r="GI6" s="79"/>
      <c r="GJ6" s="79"/>
      <c r="GK6" s="79"/>
      <c r="GL6" s="79"/>
      <c r="GM6" s="79"/>
      <c r="GN6" s="79"/>
      <c r="GO6" s="79"/>
      <c r="GP6" s="79"/>
      <c r="GQ6" s="79"/>
      <c r="GR6" s="79"/>
      <c r="GS6" s="79"/>
      <c r="GT6" s="79"/>
      <c r="GU6" s="79"/>
      <c r="GV6" s="79"/>
      <c r="GW6" s="79"/>
      <c r="GX6" s="79"/>
      <c r="GY6" s="79"/>
      <c r="GZ6" s="79"/>
      <c r="HA6" s="79"/>
      <c r="HB6" s="79"/>
      <c r="HC6" s="79"/>
      <c r="HD6" s="79"/>
      <c r="HE6" s="79"/>
      <c r="HF6" s="79"/>
      <c r="HG6" s="79"/>
      <c r="HH6" s="79"/>
      <c r="HI6" s="79"/>
      <c r="HJ6" s="79"/>
      <c r="HK6" s="79"/>
      <c r="HL6" s="79"/>
      <c r="HM6" s="79"/>
      <c r="HN6" s="79"/>
      <c r="HO6" s="79"/>
      <c r="HP6" s="79"/>
      <c r="HQ6" s="79"/>
      <c r="HR6" s="79"/>
      <c r="HS6" s="79"/>
      <c r="HT6" s="79"/>
      <c r="HU6" s="79"/>
      <c r="HV6" s="79"/>
      <c r="HW6" s="79"/>
      <c r="HX6" s="79"/>
      <c r="HY6" s="79"/>
      <c r="HZ6" s="79"/>
      <c r="IA6" s="79"/>
      <c r="IB6" s="79"/>
      <c r="IC6" s="79"/>
    </row>
    <row r="7" spans="1:237" s="77" customFormat="1" ht="21.75" customHeight="1">
      <c r="A7" s="239" t="s">
        <v>34</v>
      </c>
      <c r="B7" s="240">
        <f t="shared" ref="B7:O7" si="0">SUM(B8:B23)</f>
        <v>117</v>
      </c>
      <c r="C7" s="240">
        <f t="shared" si="0"/>
        <v>101</v>
      </c>
      <c r="D7" s="240">
        <f t="shared" si="0"/>
        <v>2</v>
      </c>
      <c r="E7" s="240">
        <f t="shared" si="0"/>
        <v>22</v>
      </c>
      <c r="F7" s="240">
        <f t="shared" si="0"/>
        <v>24</v>
      </c>
      <c r="G7" s="240">
        <f t="shared" si="0"/>
        <v>10</v>
      </c>
      <c r="H7" s="240">
        <f t="shared" si="0"/>
        <v>43</v>
      </c>
      <c r="I7" s="240">
        <f t="shared" si="0"/>
        <v>2981</v>
      </c>
      <c r="J7" s="240">
        <f t="shared" si="0"/>
        <v>2559</v>
      </c>
      <c r="K7" s="240">
        <f t="shared" si="0"/>
        <v>187</v>
      </c>
      <c r="L7" s="240">
        <f t="shared" si="0"/>
        <v>394</v>
      </c>
      <c r="M7" s="240">
        <f t="shared" si="0"/>
        <v>443</v>
      </c>
      <c r="N7" s="240">
        <f t="shared" si="0"/>
        <v>435</v>
      </c>
      <c r="O7" s="240">
        <f t="shared" si="0"/>
        <v>1100</v>
      </c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6"/>
      <c r="BZ7" s="76"/>
      <c r="CA7" s="76"/>
      <c r="CB7" s="76"/>
      <c r="CC7" s="76"/>
      <c r="CD7" s="76"/>
      <c r="CE7" s="76"/>
      <c r="CF7" s="76"/>
      <c r="CG7" s="76"/>
      <c r="CH7" s="76"/>
      <c r="CI7" s="76"/>
      <c r="CJ7" s="76"/>
      <c r="CK7" s="76"/>
      <c r="CL7" s="76"/>
      <c r="CM7" s="76"/>
      <c r="CN7" s="76"/>
      <c r="CO7" s="76"/>
      <c r="CP7" s="76"/>
      <c r="CQ7" s="76"/>
      <c r="CR7" s="76"/>
      <c r="CS7" s="76"/>
      <c r="CT7" s="76"/>
      <c r="CU7" s="76"/>
      <c r="CV7" s="76"/>
      <c r="CW7" s="76"/>
      <c r="CX7" s="76"/>
      <c r="CY7" s="76"/>
      <c r="CZ7" s="76"/>
      <c r="DA7" s="76"/>
      <c r="DB7" s="76"/>
      <c r="DC7" s="76"/>
      <c r="DD7" s="76"/>
      <c r="DE7" s="76"/>
      <c r="DF7" s="76"/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/>
      <c r="DR7" s="76"/>
      <c r="DS7" s="76"/>
      <c r="DT7" s="76"/>
      <c r="DU7" s="76"/>
      <c r="DV7" s="76"/>
      <c r="DW7" s="76"/>
      <c r="DX7" s="76"/>
      <c r="DY7" s="76"/>
      <c r="DZ7" s="76"/>
      <c r="EA7" s="76"/>
      <c r="EB7" s="76"/>
      <c r="EC7" s="76"/>
      <c r="ED7" s="76"/>
      <c r="EE7" s="76"/>
      <c r="EF7" s="76"/>
      <c r="EG7" s="76"/>
      <c r="EH7" s="76"/>
      <c r="EI7" s="76"/>
      <c r="EJ7" s="76"/>
      <c r="EK7" s="76"/>
      <c r="EL7" s="76"/>
      <c r="EM7" s="76"/>
      <c r="EN7" s="76"/>
      <c r="EO7" s="76"/>
      <c r="EP7" s="76"/>
      <c r="EQ7" s="76"/>
      <c r="ER7" s="76"/>
      <c r="ES7" s="76"/>
      <c r="ET7" s="76"/>
      <c r="EU7" s="76"/>
      <c r="EV7" s="76"/>
      <c r="EW7" s="76"/>
      <c r="EX7" s="76"/>
      <c r="EY7" s="76"/>
      <c r="EZ7" s="76"/>
      <c r="FA7" s="76"/>
      <c r="FB7" s="76"/>
      <c r="FC7" s="76"/>
      <c r="FD7" s="76"/>
      <c r="FE7" s="76"/>
      <c r="FF7" s="76"/>
      <c r="FG7" s="76"/>
      <c r="FH7" s="76"/>
      <c r="FI7" s="76"/>
      <c r="FJ7" s="76"/>
      <c r="FK7" s="76"/>
      <c r="FL7" s="76"/>
      <c r="FM7" s="76"/>
      <c r="FN7" s="76"/>
      <c r="FO7" s="76"/>
      <c r="FP7" s="76"/>
      <c r="FQ7" s="76"/>
      <c r="FR7" s="76"/>
      <c r="FS7" s="76"/>
      <c r="FT7" s="76"/>
      <c r="FU7" s="76"/>
      <c r="FV7" s="76"/>
      <c r="FW7" s="76"/>
      <c r="FX7" s="76"/>
      <c r="FY7" s="76"/>
      <c r="FZ7" s="76"/>
      <c r="GA7" s="76"/>
      <c r="GB7" s="76"/>
      <c r="GC7" s="76"/>
      <c r="GD7" s="76"/>
      <c r="GE7" s="76"/>
      <c r="GF7" s="76"/>
      <c r="GG7" s="76"/>
      <c r="GH7" s="76"/>
      <c r="GI7" s="76"/>
      <c r="GJ7" s="76"/>
      <c r="GK7" s="76"/>
      <c r="GL7" s="76"/>
      <c r="GM7" s="76"/>
      <c r="GN7" s="76"/>
      <c r="GO7" s="76"/>
      <c r="GP7" s="76"/>
      <c r="GQ7" s="76"/>
      <c r="GR7" s="76"/>
      <c r="GS7" s="76"/>
      <c r="GT7" s="76"/>
      <c r="GU7" s="76"/>
      <c r="GV7" s="76"/>
      <c r="GW7" s="76"/>
      <c r="GX7" s="76"/>
      <c r="GY7" s="76"/>
      <c r="GZ7" s="76"/>
      <c r="HA7" s="76"/>
      <c r="HB7" s="76"/>
      <c r="HC7" s="76"/>
      <c r="HD7" s="76"/>
      <c r="HE7" s="76"/>
      <c r="HF7" s="76"/>
      <c r="HG7" s="76"/>
      <c r="HH7" s="76"/>
      <c r="HI7" s="76"/>
      <c r="HJ7" s="76"/>
      <c r="HK7" s="76"/>
      <c r="HL7" s="76"/>
      <c r="HM7" s="76"/>
      <c r="HN7" s="76"/>
      <c r="HO7" s="76"/>
      <c r="HP7" s="76"/>
      <c r="HQ7" s="76"/>
      <c r="HR7" s="76"/>
      <c r="HS7" s="76"/>
      <c r="HT7" s="76"/>
      <c r="HU7" s="76"/>
      <c r="HV7" s="76"/>
      <c r="HW7" s="76"/>
      <c r="HX7" s="76"/>
      <c r="HY7" s="76"/>
      <c r="HZ7" s="76"/>
      <c r="IA7" s="76"/>
      <c r="IB7" s="76"/>
      <c r="IC7" s="76"/>
    </row>
    <row r="8" spans="1:237" s="260" customFormat="1" ht="21.75" customHeight="1">
      <c r="A8" s="308" t="s">
        <v>35</v>
      </c>
      <c r="B8" s="318">
        <v>8</v>
      </c>
      <c r="C8" s="318">
        <f t="shared" ref="C8:C23" si="1">SUM(D8:H8)</f>
        <v>6</v>
      </c>
      <c r="D8" s="318">
        <v>0</v>
      </c>
      <c r="E8" s="318">
        <v>4</v>
      </c>
      <c r="F8" s="318">
        <v>2</v>
      </c>
      <c r="G8" s="318">
        <v>0</v>
      </c>
      <c r="H8" s="318"/>
      <c r="I8" s="318">
        <v>237</v>
      </c>
      <c r="J8" s="318">
        <f t="shared" ref="J8:J23" si="2">SUM(K8:O8)</f>
        <v>211</v>
      </c>
      <c r="K8" s="318">
        <v>19</v>
      </c>
      <c r="L8" s="318">
        <v>28</v>
      </c>
      <c r="M8" s="318">
        <v>38</v>
      </c>
      <c r="N8" s="318">
        <v>35</v>
      </c>
      <c r="O8" s="318">
        <v>91</v>
      </c>
      <c r="P8" s="259"/>
      <c r="Q8" s="259"/>
      <c r="R8" s="259"/>
      <c r="S8" s="259"/>
      <c r="T8" s="259"/>
      <c r="U8" s="259"/>
      <c r="V8" s="259"/>
      <c r="W8" s="259"/>
      <c r="X8" s="259"/>
      <c r="Y8" s="259"/>
      <c r="Z8" s="259"/>
      <c r="AA8" s="259"/>
      <c r="AB8" s="259"/>
      <c r="AC8" s="259"/>
      <c r="AD8" s="259"/>
      <c r="AE8" s="259"/>
      <c r="AF8" s="259"/>
      <c r="AG8" s="259"/>
      <c r="AH8" s="259"/>
      <c r="AI8" s="259"/>
      <c r="AJ8" s="259"/>
      <c r="AK8" s="259"/>
      <c r="AL8" s="259"/>
      <c r="AM8" s="259"/>
      <c r="AN8" s="259"/>
      <c r="AO8" s="259"/>
      <c r="AP8" s="259"/>
      <c r="AQ8" s="259"/>
      <c r="AR8" s="259"/>
      <c r="AS8" s="259"/>
      <c r="AT8" s="259"/>
      <c r="AU8" s="259"/>
      <c r="AV8" s="259"/>
      <c r="AW8" s="259"/>
      <c r="AX8" s="259"/>
      <c r="AY8" s="259"/>
      <c r="AZ8" s="259"/>
      <c r="BA8" s="259"/>
      <c r="BB8" s="259"/>
      <c r="BC8" s="259"/>
      <c r="BD8" s="259"/>
      <c r="BE8" s="259"/>
      <c r="BF8" s="259"/>
      <c r="BG8" s="259"/>
      <c r="BH8" s="259"/>
      <c r="BI8" s="259"/>
      <c r="BJ8" s="259"/>
      <c r="BK8" s="259"/>
      <c r="BL8" s="259"/>
      <c r="BM8" s="259"/>
      <c r="BN8" s="259"/>
      <c r="BO8" s="259"/>
      <c r="BP8" s="259"/>
      <c r="BQ8" s="259"/>
      <c r="BR8" s="259"/>
      <c r="BS8" s="259"/>
      <c r="BT8" s="259"/>
      <c r="BU8" s="259"/>
      <c r="BV8" s="259"/>
      <c r="BW8" s="259"/>
      <c r="BX8" s="259"/>
      <c r="BY8" s="259"/>
      <c r="BZ8" s="259"/>
      <c r="CA8" s="259"/>
      <c r="CB8" s="259"/>
      <c r="CC8" s="259"/>
      <c r="CD8" s="259"/>
      <c r="CE8" s="259"/>
      <c r="CF8" s="259"/>
      <c r="CG8" s="259"/>
      <c r="CH8" s="259"/>
      <c r="CI8" s="259"/>
      <c r="CJ8" s="259"/>
      <c r="CK8" s="259"/>
      <c r="CL8" s="259"/>
      <c r="CM8" s="259"/>
      <c r="CN8" s="259"/>
      <c r="CO8" s="259"/>
      <c r="CP8" s="259"/>
      <c r="CQ8" s="259"/>
      <c r="CR8" s="259"/>
      <c r="CS8" s="259"/>
      <c r="CT8" s="259"/>
      <c r="CU8" s="259"/>
      <c r="CV8" s="259"/>
      <c r="CW8" s="259"/>
      <c r="CX8" s="259"/>
      <c r="CY8" s="259"/>
      <c r="CZ8" s="259"/>
      <c r="DA8" s="259"/>
      <c r="DB8" s="259"/>
      <c r="DC8" s="259"/>
      <c r="DD8" s="259"/>
      <c r="DE8" s="259"/>
      <c r="DF8" s="259"/>
      <c r="DG8" s="259"/>
      <c r="DH8" s="259"/>
      <c r="DI8" s="259"/>
      <c r="DJ8" s="259"/>
      <c r="DK8" s="259"/>
      <c r="DL8" s="259"/>
      <c r="DM8" s="259"/>
      <c r="DN8" s="259"/>
      <c r="DO8" s="259"/>
      <c r="DP8" s="259"/>
      <c r="DQ8" s="259"/>
      <c r="DR8" s="259"/>
      <c r="DS8" s="259"/>
      <c r="DT8" s="259"/>
      <c r="DU8" s="259"/>
      <c r="DV8" s="259"/>
      <c r="DW8" s="259"/>
      <c r="DX8" s="259"/>
      <c r="DY8" s="259"/>
      <c r="DZ8" s="259"/>
      <c r="EA8" s="259"/>
      <c r="EB8" s="259"/>
      <c r="EC8" s="259"/>
      <c r="ED8" s="259"/>
      <c r="EE8" s="259"/>
      <c r="EF8" s="259"/>
      <c r="EG8" s="259"/>
      <c r="EH8" s="259"/>
      <c r="EI8" s="259"/>
      <c r="EJ8" s="259"/>
      <c r="EK8" s="259"/>
      <c r="EL8" s="259"/>
      <c r="EM8" s="259"/>
      <c r="EN8" s="259"/>
      <c r="EO8" s="259"/>
      <c r="EP8" s="259"/>
      <c r="EQ8" s="259"/>
      <c r="ER8" s="259"/>
      <c r="ES8" s="259"/>
      <c r="ET8" s="259"/>
      <c r="EU8" s="259"/>
      <c r="EV8" s="259"/>
      <c r="EW8" s="259"/>
      <c r="EX8" s="259"/>
      <c r="EY8" s="259"/>
      <c r="EZ8" s="259"/>
      <c r="FA8" s="259"/>
      <c r="FB8" s="259"/>
      <c r="FC8" s="259"/>
      <c r="FD8" s="259"/>
      <c r="FE8" s="259"/>
      <c r="FF8" s="259"/>
      <c r="FG8" s="259"/>
      <c r="FH8" s="259"/>
      <c r="FI8" s="259"/>
      <c r="FJ8" s="259"/>
      <c r="FK8" s="259"/>
      <c r="FL8" s="259"/>
      <c r="FM8" s="259"/>
      <c r="FN8" s="259"/>
      <c r="FO8" s="259"/>
      <c r="FP8" s="259"/>
      <c r="FQ8" s="259"/>
      <c r="FR8" s="259"/>
      <c r="FS8" s="259"/>
      <c r="FT8" s="259"/>
      <c r="FU8" s="259"/>
      <c r="FV8" s="259"/>
      <c r="FW8" s="259"/>
      <c r="FX8" s="259"/>
      <c r="FY8" s="259"/>
      <c r="FZ8" s="259"/>
      <c r="GA8" s="259"/>
      <c r="GB8" s="259"/>
      <c r="GC8" s="259"/>
      <c r="GD8" s="259"/>
      <c r="GE8" s="259"/>
      <c r="GF8" s="259"/>
      <c r="GG8" s="259"/>
      <c r="GH8" s="259"/>
      <c r="GI8" s="259"/>
      <c r="GJ8" s="259"/>
      <c r="GK8" s="259"/>
      <c r="GL8" s="259"/>
      <c r="GM8" s="259"/>
      <c r="GN8" s="259"/>
      <c r="GO8" s="259"/>
      <c r="GP8" s="259"/>
      <c r="GQ8" s="259"/>
      <c r="GR8" s="259"/>
      <c r="GS8" s="259"/>
      <c r="GT8" s="259"/>
      <c r="GU8" s="259"/>
      <c r="GV8" s="259"/>
      <c r="GW8" s="259"/>
      <c r="GX8" s="259"/>
      <c r="GY8" s="259"/>
      <c r="GZ8" s="259"/>
      <c r="HA8" s="259"/>
      <c r="HB8" s="259"/>
      <c r="HC8" s="259"/>
      <c r="HD8" s="259"/>
      <c r="HE8" s="259"/>
      <c r="HF8" s="259"/>
      <c r="HG8" s="259"/>
      <c r="HH8" s="259"/>
      <c r="HI8" s="259"/>
      <c r="HJ8" s="259"/>
      <c r="HK8" s="259"/>
      <c r="HL8" s="259"/>
      <c r="HM8" s="259"/>
      <c r="HN8" s="259"/>
      <c r="HO8" s="259"/>
      <c r="HP8" s="259"/>
      <c r="HQ8" s="259"/>
      <c r="HR8" s="259"/>
      <c r="HS8" s="259"/>
      <c r="HT8" s="259"/>
      <c r="HU8" s="259"/>
      <c r="HV8" s="259"/>
      <c r="HW8" s="259"/>
      <c r="HX8" s="259"/>
      <c r="HY8" s="259"/>
      <c r="HZ8" s="259"/>
      <c r="IA8" s="259"/>
      <c r="IB8" s="259"/>
      <c r="IC8" s="259"/>
    </row>
    <row r="9" spans="1:237" s="260" customFormat="1" ht="21.75" customHeight="1">
      <c r="A9" s="308" t="s">
        <v>4</v>
      </c>
      <c r="B9" s="318">
        <v>1</v>
      </c>
      <c r="C9" s="318">
        <f t="shared" si="1"/>
        <v>1</v>
      </c>
      <c r="D9" s="318">
        <v>0</v>
      </c>
      <c r="E9" s="318">
        <v>1</v>
      </c>
      <c r="F9" s="318">
        <v>0</v>
      </c>
      <c r="G9" s="318">
        <v>0</v>
      </c>
      <c r="H9" s="318"/>
      <c r="I9" s="318">
        <v>109</v>
      </c>
      <c r="J9" s="318">
        <f t="shared" si="2"/>
        <v>104</v>
      </c>
      <c r="K9" s="318">
        <v>4</v>
      </c>
      <c r="L9" s="318">
        <v>10</v>
      </c>
      <c r="M9" s="318">
        <v>19</v>
      </c>
      <c r="N9" s="318">
        <v>13</v>
      </c>
      <c r="O9" s="318">
        <v>58</v>
      </c>
      <c r="P9" s="259"/>
      <c r="Q9" s="259"/>
      <c r="R9" s="259"/>
      <c r="S9" s="259"/>
      <c r="T9" s="259"/>
      <c r="U9" s="259"/>
      <c r="V9" s="259"/>
      <c r="W9" s="259"/>
      <c r="X9" s="259"/>
      <c r="Y9" s="259"/>
      <c r="Z9" s="259"/>
      <c r="AA9" s="259"/>
      <c r="AB9" s="259"/>
      <c r="AC9" s="259"/>
      <c r="AD9" s="259"/>
      <c r="AE9" s="259"/>
      <c r="AF9" s="259"/>
      <c r="AG9" s="259"/>
      <c r="AH9" s="259"/>
      <c r="AI9" s="259"/>
      <c r="AJ9" s="259"/>
      <c r="AK9" s="259"/>
      <c r="AL9" s="259"/>
      <c r="AM9" s="259"/>
      <c r="AN9" s="259"/>
      <c r="AO9" s="259"/>
      <c r="AP9" s="259"/>
      <c r="AQ9" s="259"/>
      <c r="AR9" s="259"/>
      <c r="AS9" s="259"/>
      <c r="AT9" s="259"/>
      <c r="AU9" s="259"/>
      <c r="AV9" s="259"/>
      <c r="AW9" s="259"/>
      <c r="AX9" s="259"/>
      <c r="AY9" s="259"/>
      <c r="AZ9" s="259"/>
      <c r="BA9" s="259"/>
      <c r="BB9" s="259"/>
      <c r="BC9" s="259"/>
      <c r="BD9" s="259"/>
      <c r="BE9" s="259"/>
      <c r="BF9" s="259"/>
      <c r="BG9" s="259"/>
      <c r="BH9" s="259"/>
      <c r="BI9" s="259"/>
      <c r="BJ9" s="259"/>
      <c r="BK9" s="259"/>
      <c r="BL9" s="259"/>
      <c r="BM9" s="259"/>
      <c r="BN9" s="259"/>
      <c r="BO9" s="259"/>
      <c r="BP9" s="259"/>
      <c r="BQ9" s="259"/>
      <c r="BR9" s="259"/>
      <c r="BS9" s="259"/>
      <c r="BT9" s="259"/>
      <c r="BU9" s="259"/>
      <c r="BV9" s="259"/>
      <c r="BW9" s="259"/>
      <c r="BX9" s="259"/>
      <c r="BY9" s="259"/>
      <c r="BZ9" s="259"/>
      <c r="CA9" s="259"/>
      <c r="CB9" s="259"/>
      <c r="CC9" s="259"/>
      <c r="CD9" s="259"/>
      <c r="CE9" s="259"/>
      <c r="CF9" s="259"/>
      <c r="CG9" s="259"/>
      <c r="CH9" s="259"/>
      <c r="CI9" s="259"/>
      <c r="CJ9" s="259"/>
      <c r="CK9" s="259"/>
      <c r="CL9" s="259"/>
      <c r="CM9" s="259"/>
      <c r="CN9" s="259"/>
      <c r="CO9" s="259"/>
      <c r="CP9" s="259"/>
      <c r="CQ9" s="259"/>
      <c r="CR9" s="259"/>
      <c r="CS9" s="259"/>
      <c r="CT9" s="259"/>
      <c r="CU9" s="259"/>
      <c r="CV9" s="259"/>
      <c r="CW9" s="259"/>
      <c r="CX9" s="259"/>
      <c r="CY9" s="259"/>
      <c r="CZ9" s="259"/>
      <c r="DA9" s="259"/>
      <c r="DB9" s="259"/>
      <c r="DC9" s="259"/>
      <c r="DD9" s="259"/>
      <c r="DE9" s="259"/>
      <c r="DF9" s="259"/>
      <c r="DG9" s="259"/>
      <c r="DH9" s="259"/>
      <c r="DI9" s="259"/>
      <c r="DJ9" s="259"/>
      <c r="DK9" s="259"/>
      <c r="DL9" s="259"/>
      <c r="DM9" s="259"/>
      <c r="DN9" s="259"/>
      <c r="DO9" s="259"/>
      <c r="DP9" s="259"/>
      <c r="DQ9" s="259"/>
      <c r="DR9" s="259"/>
      <c r="DS9" s="259"/>
      <c r="DT9" s="259"/>
      <c r="DU9" s="259"/>
      <c r="DV9" s="259"/>
      <c r="DW9" s="259"/>
      <c r="DX9" s="259"/>
      <c r="DY9" s="259"/>
      <c r="DZ9" s="259"/>
      <c r="EA9" s="259"/>
      <c r="EB9" s="259"/>
      <c r="EC9" s="259"/>
      <c r="ED9" s="259"/>
      <c r="EE9" s="259"/>
      <c r="EF9" s="259"/>
      <c r="EG9" s="259"/>
      <c r="EH9" s="259"/>
      <c r="EI9" s="259"/>
      <c r="EJ9" s="259"/>
      <c r="EK9" s="259"/>
      <c r="EL9" s="259"/>
      <c r="EM9" s="259"/>
      <c r="EN9" s="259"/>
      <c r="EO9" s="259"/>
      <c r="EP9" s="259"/>
      <c r="EQ9" s="259"/>
      <c r="ER9" s="259"/>
      <c r="ES9" s="259"/>
      <c r="ET9" s="259"/>
      <c r="EU9" s="259"/>
      <c r="EV9" s="259"/>
      <c r="EW9" s="259"/>
      <c r="EX9" s="259"/>
      <c r="EY9" s="259"/>
      <c r="EZ9" s="259"/>
      <c r="FA9" s="259"/>
      <c r="FB9" s="259"/>
      <c r="FC9" s="259"/>
      <c r="FD9" s="259"/>
      <c r="FE9" s="259"/>
      <c r="FF9" s="259"/>
      <c r="FG9" s="259"/>
      <c r="FH9" s="259"/>
      <c r="FI9" s="259"/>
      <c r="FJ9" s="259"/>
      <c r="FK9" s="259"/>
      <c r="FL9" s="259"/>
      <c r="FM9" s="259"/>
      <c r="FN9" s="259"/>
      <c r="FO9" s="259"/>
      <c r="FP9" s="259"/>
      <c r="FQ9" s="259"/>
      <c r="FR9" s="259"/>
      <c r="FS9" s="259"/>
      <c r="FT9" s="259"/>
      <c r="FU9" s="259"/>
      <c r="FV9" s="259"/>
      <c r="FW9" s="259"/>
      <c r="FX9" s="259"/>
      <c r="FY9" s="259"/>
      <c r="FZ9" s="259"/>
      <c r="GA9" s="259"/>
      <c r="GB9" s="259"/>
      <c r="GC9" s="259"/>
      <c r="GD9" s="259"/>
      <c r="GE9" s="259"/>
      <c r="GF9" s="259"/>
      <c r="GG9" s="259"/>
      <c r="GH9" s="259"/>
      <c r="GI9" s="259"/>
      <c r="GJ9" s="259"/>
      <c r="GK9" s="259"/>
      <c r="GL9" s="259"/>
      <c r="GM9" s="259"/>
      <c r="GN9" s="259"/>
      <c r="GO9" s="259"/>
      <c r="GP9" s="259"/>
      <c r="GQ9" s="259"/>
      <c r="GR9" s="259"/>
      <c r="GS9" s="259"/>
      <c r="GT9" s="259"/>
      <c r="GU9" s="259"/>
      <c r="GV9" s="259"/>
      <c r="GW9" s="259"/>
      <c r="GX9" s="259"/>
      <c r="GY9" s="259"/>
      <c r="GZ9" s="259"/>
      <c r="HA9" s="259"/>
      <c r="HB9" s="259"/>
      <c r="HC9" s="259"/>
      <c r="HD9" s="259"/>
      <c r="HE9" s="259"/>
      <c r="HF9" s="259"/>
      <c r="HG9" s="259"/>
      <c r="HH9" s="259"/>
      <c r="HI9" s="259"/>
      <c r="HJ9" s="259"/>
      <c r="HK9" s="259"/>
      <c r="HL9" s="259"/>
      <c r="HM9" s="259"/>
      <c r="HN9" s="259"/>
      <c r="HO9" s="259"/>
      <c r="HP9" s="259"/>
      <c r="HQ9" s="259"/>
      <c r="HR9" s="259"/>
      <c r="HS9" s="259"/>
      <c r="HT9" s="259"/>
      <c r="HU9" s="259"/>
      <c r="HV9" s="259"/>
      <c r="HW9" s="259"/>
      <c r="HX9" s="259"/>
      <c r="HY9" s="259"/>
      <c r="HZ9" s="259"/>
      <c r="IA9" s="259"/>
      <c r="IB9" s="259"/>
      <c r="IC9" s="259"/>
    </row>
    <row r="10" spans="1:237" s="260" customFormat="1" ht="21.75" customHeight="1">
      <c r="A10" s="308" t="s">
        <v>5</v>
      </c>
      <c r="B10" s="318">
        <v>6</v>
      </c>
      <c r="C10" s="318">
        <f t="shared" si="1"/>
        <v>5</v>
      </c>
      <c r="D10" s="318">
        <v>1</v>
      </c>
      <c r="E10" s="318">
        <v>1</v>
      </c>
      <c r="F10" s="318">
        <v>2</v>
      </c>
      <c r="G10" s="318">
        <v>1</v>
      </c>
      <c r="H10" s="318"/>
      <c r="I10" s="318">
        <v>208</v>
      </c>
      <c r="J10" s="318">
        <f t="shared" si="2"/>
        <v>165</v>
      </c>
      <c r="K10" s="318">
        <v>10</v>
      </c>
      <c r="L10" s="318">
        <v>28</v>
      </c>
      <c r="M10" s="318">
        <v>33</v>
      </c>
      <c r="N10" s="318">
        <v>21</v>
      </c>
      <c r="O10" s="318">
        <v>73</v>
      </c>
      <c r="P10" s="265"/>
      <c r="Q10" s="265"/>
      <c r="R10" s="265"/>
      <c r="S10" s="265"/>
      <c r="T10" s="265"/>
      <c r="U10" s="265"/>
      <c r="V10" s="265"/>
      <c r="W10" s="265"/>
      <c r="X10" s="265"/>
      <c r="Y10" s="265"/>
      <c r="Z10" s="265"/>
      <c r="AA10" s="265"/>
      <c r="AB10" s="265"/>
      <c r="AC10" s="265"/>
      <c r="AD10" s="265"/>
      <c r="AE10" s="265"/>
      <c r="AF10" s="265"/>
      <c r="AG10" s="265"/>
      <c r="AH10" s="265"/>
      <c r="AI10" s="265"/>
      <c r="AJ10" s="265"/>
      <c r="AK10" s="265"/>
      <c r="AL10" s="265"/>
      <c r="AM10" s="265"/>
      <c r="AN10" s="265"/>
      <c r="AO10" s="265"/>
      <c r="AP10" s="265"/>
      <c r="AQ10" s="265"/>
      <c r="AR10" s="265"/>
      <c r="AS10" s="265"/>
      <c r="AT10" s="265"/>
      <c r="AU10" s="265"/>
      <c r="AV10" s="265"/>
      <c r="AW10" s="265"/>
      <c r="AX10" s="265"/>
      <c r="AY10" s="265"/>
      <c r="AZ10" s="265"/>
      <c r="BA10" s="265"/>
      <c r="BB10" s="265"/>
      <c r="BC10" s="265"/>
      <c r="BD10" s="265"/>
      <c r="BE10" s="265"/>
      <c r="BF10" s="265"/>
      <c r="BG10" s="265"/>
      <c r="BH10" s="265"/>
      <c r="BI10" s="265"/>
      <c r="BJ10" s="265"/>
      <c r="BK10" s="265"/>
      <c r="BL10" s="265"/>
      <c r="BM10" s="265"/>
      <c r="BN10" s="265"/>
      <c r="BO10" s="265"/>
      <c r="BP10" s="265"/>
      <c r="BQ10" s="265"/>
      <c r="BR10" s="265"/>
      <c r="BS10" s="265"/>
      <c r="BT10" s="265"/>
      <c r="BU10" s="265"/>
      <c r="BV10" s="265"/>
      <c r="BW10" s="265"/>
      <c r="BX10" s="265"/>
      <c r="BY10" s="265"/>
      <c r="BZ10" s="265"/>
      <c r="CA10" s="265"/>
      <c r="CB10" s="265"/>
      <c r="CC10" s="265"/>
      <c r="CD10" s="265"/>
      <c r="CE10" s="265"/>
      <c r="CF10" s="265"/>
      <c r="CG10" s="265"/>
      <c r="CH10" s="265"/>
      <c r="CI10" s="265"/>
      <c r="CJ10" s="265"/>
      <c r="CK10" s="265"/>
      <c r="CL10" s="265"/>
      <c r="CM10" s="265"/>
      <c r="CN10" s="265"/>
      <c r="CO10" s="265"/>
      <c r="CP10" s="265"/>
      <c r="CQ10" s="265"/>
      <c r="CR10" s="265"/>
      <c r="CS10" s="265"/>
      <c r="CT10" s="265"/>
      <c r="CU10" s="265"/>
      <c r="CV10" s="265"/>
      <c r="CW10" s="265"/>
      <c r="CX10" s="265"/>
      <c r="CY10" s="265"/>
      <c r="CZ10" s="265"/>
      <c r="DA10" s="265"/>
      <c r="DB10" s="265"/>
      <c r="DC10" s="265"/>
      <c r="DD10" s="265"/>
      <c r="DE10" s="265"/>
      <c r="DF10" s="265"/>
      <c r="DG10" s="265"/>
      <c r="DH10" s="265"/>
      <c r="DI10" s="265"/>
      <c r="DJ10" s="265"/>
      <c r="DK10" s="265"/>
      <c r="DL10" s="265"/>
      <c r="DM10" s="265"/>
      <c r="DN10" s="265"/>
      <c r="DO10" s="265"/>
      <c r="DP10" s="265"/>
      <c r="DQ10" s="265"/>
      <c r="DR10" s="265"/>
      <c r="DS10" s="265"/>
      <c r="DT10" s="265"/>
      <c r="DU10" s="265"/>
      <c r="DV10" s="265"/>
      <c r="DW10" s="265"/>
      <c r="DX10" s="265"/>
      <c r="DY10" s="265"/>
      <c r="DZ10" s="265"/>
      <c r="EA10" s="265"/>
      <c r="EB10" s="265"/>
      <c r="EC10" s="265"/>
      <c r="ED10" s="265"/>
      <c r="EE10" s="265"/>
      <c r="EF10" s="265"/>
      <c r="EG10" s="265"/>
      <c r="EH10" s="265"/>
      <c r="EI10" s="265"/>
      <c r="EJ10" s="265"/>
      <c r="EK10" s="265"/>
      <c r="EL10" s="265"/>
      <c r="EM10" s="265"/>
      <c r="EN10" s="265"/>
      <c r="EO10" s="265"/>
      <c r="EP10" s="265"/>
      <c r="EQ10" s="265"/>
      <c r="ER10" s="265"/>
      <c r="ES10" s="265"/>
      <c r="ET10" s="265"/>
      <c r="EU10" s="265"/>
      <c r="EV10" s="265"/>
      <c r="EW10" s="265"/>
      <c r="EX10" s="265"/>
      <c r="EY10" s="265"/>
      <c r="EZ10" s="265"/>
      <c r="FA10" s="265"/>
      <c r="FB10" s="265"/>
      <c r="FC10" s="265"/>
      <c r="FD10" s="265"/>
      <c r="FE10" s="265"/>
      <c r="FF10" s="265"/>
      <c r="FG10" s="265"/>
      <c r="FH10" s="265"/>
      <c r="FI10" s="265"/>
      <c r="FJ10" s="265"/>
      <c r="FK10" s="265"/>
      <c r="FL10" s="265"/>
      <c r="FM10" s="265"/>
      <c r="FN10" s="265"/>
      <c r="FO10" s="265"/>
      <c r="FP10" s="265"/>
      <c r="FQ10" s="265"/>
      <c r="FR10" s="265"/>
      <c r="FS10" s="265"/>
      <c r="FT10" s="265"/>
      <c r="FU10" s="265"/>
      <c r="FV10" s="265"/>
      <c r="FW10" s="265"/>
      <c r="FX10" s="265"/>
      <c r="FY10" s="265"/>
      <c r="FZ10" s="265"/>
      <c r="GA10" s="265"/>
      <c r="GB10" s="265"/>
      <c r="GC10" s="265"/>
      <c r="GD10" s="265"/>
      <c r="GE10" s="265"/>
      <c r="GF10" s="265"/>
      <c r="GG10" s="265"/>
      <c r="GH10" s="265"/>
      <c r="GI10" s="265"/>
      <c r="GJ10" s="265"/>
      <c r="GK10" s="265"/>
      <c r="GL10" s="265"/>
      <c r="GM10" s="265"/>
      <c r="GN10" s="265"/>
      <c r="GO10" s="265"/>
      <c r="GP10" s="265"/>
      <c r="GQ10" s="265"/>
      <c r="GR10" s="265"/>
      <c r="GS10" s="265"/>
      <c r="GT10" s="265"/>
      <c r="GU10" s="265"/>
      <c r="GV10" s="265"/>
      <c r="GW10" s="265"/>
      <c r="GX10" s="265"/>
      <c r="GY10" s="265"/>
      <c r="GZ10" s="265"/>
      <c r="HA10" s="265"/>
      <c r="HB10" s="265"/>
      <c r="HC10" s="265"/>
      <c r="HD10" s="265"/>
      <c r="HE10" s="265"/>
      <c r="HF10" s="265"/>
      <c r="HG10" s="265"/>
      <c r="HH10" s="265"/>
      <c r="HI10" s="265"/>
      <c r="HJ10" s="265"/>
      <c r="HK10" s="265"/>
      <c r="HL10" s="265"/>
      <c r="HM10" s="265"/>
      <c r="HN10" s="265"/>
      <c r="HO10" s="265"/>
      <c r="HP10" s="265"/>
      <c r="HQ10" s="265"/>
      <c r="HR10" s="265"/>
      <c r="HS10" s="265"/>
      <c r="HT10" s="265"/>
      <c r="HU10" s="265"/>
      <c r="HV10" s="265"/>
      <c r="HW10" s="265"/>
      <c r="HX10" s="265"/>
      <c r="HY10" s="265"/>
      <c r="HZ10" s="265"/>
      <c r="IA10" s="265"/>
      <c r="IB10" s="265"/>
      <c r="IC10" s="265"/>
    </row>
    <row r="11" spans="1:237" s="260" customFormat="1" ht="21.75" customHeight="1">
      <c r="A11" s="308" t="s">
        <v>6</v>
      </c>
      <c r="B11" s="318">
        <v>4</v>
      </c>
      <c r="C11" s="318">
        <f t="shared" si="1"/>
        <v>2</v>
      </c>
      <c r="D11" s="318">
        <v>0</v>
      </c>
      <c r="E11" s="318">
        <v>0</v>
      </c>
      <c r="F11" s="318">
        <v>0</v>
      </c>
      <c r="G11" s="318">
        <v>0</v>
      </c>
      <c r="H11" s="318">
        <v>2</v>
      </c>
      <c r="I11" s="318">
        <v>181</v>
      </c>
      <c r="J11" s="318">
        <f t="shared" si="2"/>
        <v>143</v>
      </c>
      <c r="K11" s="318">
        <v>14</v>
      </c>
      <c r="L11" s="318">
        <v>9</v>
      </c>
      <c r="M11" s="318">
        <v>21</v>
      </c>
      <c r="N11" s="318">
        <v>30</v>
      </c>
      <c r="O11" s="318">
        <v>69</v>
      </c>
      <c r="P11" s="259"/>
      <c r="Q11" s="259"/>
      <c r="R11" s="259"/>
      <c r="S11" s="259"/>
      <c r="T11" s="259"/>
      <c r="U11" s="259"/>
      <c r="V11" s="259"/>
      <c r="W11" s="259"/>
      <c r="X11" s="259"/>
      <c r="Y11" s="259"/>
      <c r="Z11" s="259"/>
      <c r="AA11" s="259"/>
      <c r="AB11" s="259"/>
      <c r="AC11" s="259"/>
      <c r="AD11" s="259"/>
      <c r="AE11" s="259"/>
      <c r="AF11" s="259"/>
      <c r="AG11" s="259"/>
      <c r="AH11" s="259"/>
      <c r="AI11" s="259"/>
      <c r="AJ11" s="259"/>
      <c r="AK11" s="259"/>
      <c r="AL11" s="259"/>
      <c r="AM11" s="259"/>
      <c r="AN11" s="259"/>
      <c r="AO11" s="259"/>
      <c r="AP11" s="259"/>
      <c r="AQ11" s="259"/>
      <c r="AR11" s="259"/>
      <c r="AS11" s="259"/>
      <c r="AT11" s="259"/>
      <c r="AU11" s="259"/>
      <c r="AV11" s="259"/>
      <c r="AW11" s="259"/>
      <c r="AX11" s="259"/>
      <c r="AY11" s="259"/>
      <c r="AZ11" s="259"/>
      <c r="BA11" s="259"/>
      <c r="BB11" s="259"/>
      <c r="BC11" s="259"/>
      <c r="BD11" s="259"/>
      <c r="BE11" s="259"/>
      <c r="BF11" s="259"/>
      <c r="BG11" s="259"/>
      <c r="BH11" s="259"/>
      <c r="BI11" s="259"/>
      <c r="BJ11" s="259"/>
      <c r="BK11" s="259"/>
      <c r="BL11" s="259"/>
      <c r="BM11" s="259"/>
      <c r="BN11" s="259"/>
      <c r="BO11" s="259"/>
      <c r="BP11" s="259"/>
      <c r="BQ11" s="259"/>
      <c r="BR11" s="259"/>
      <c r="BS11" s="259"/>
      <c r="BT11" s="259"/>
      <c r="BU11" s="259"/>
      <c r="BV11" s="259"/>
      <c r="BW11" s="259"/>
      <c r="BX11" s="259"/>
      <c r="BY11" s="259"/>
      <c r="BZ11" s="259"/>
      <c r="CA11" s="259"/>
      <c r="CB11" s="259"/>
      <c r="CC11" s="259"/>
      <c r="CD11" s="259"/>
      <c r="CE11" s="259"/>
      <c r="CF11" s="259"/>
      <c r="CG11" s="259"/>
      <c r="CH11" s="259"/>
      <c r="CI11" s="259"/>
      <c r="CJ11" s="259"/>
      <c r="CK11" s="259"/>
      <c r="CL11" s="259"/>
      <c r="CM11" s="259"/>
      <c r="CN11" s="259"/>
      <c r="CO11" s="259"/>
      <c r="CP11" s="259"/>
      <c r="CQ11" s="259"/>
      <c r="CR11" s="259"/>
      <c r="CS11" s="259"/>
      <c r="CT11" s="259"/>
      <c r="CU11" s="259"/>
      <c r="CV11" s="259"/>
      <c r="CW11" s="259"/>
      <c r="CX11" s="259"/>
      <c r="CY11" s="259"/>
      <c r="CZ11" s="259"/>
      <c r="DA11" s="259"/>
      <c r="DB11" s="259"/>
      <c r="DC11" s="259"/>
      <c r="DD11" s="259"/>
      <c r="DE11" s="259"/>
      <c r="DF11" s="259"/>
      <c r="DG11" s="259"/>
      <c r="DH11" s="259"/>
      <c r="DI11" s="259"/>
      <c r="DJ11" s="259"/>
      <c r="DK11" s="259"/>
      <c r="DL11" s="259"/>
      <c r="DM11" s="259"/>
      <c r="DN11" s="259"/>
      <c r="DO11" s="259"/>
      <c r="DP11" s="259"/>
      <c r="DQ11" s="259"/>
      <c r="DR11" s="259"/>
      <c r="DS11" s="259"/>
      <c r="DT11" s="259"/>
      <c r="DU11" s="259"/>
      <c r="DV11" s="259"/>
      <c r="DW11" s="259"/>
      <c r="DX11" s="259"/>
      <c r="DY11" s="259"/>
      <c r="DZ11" s="259"/>
      <c r="EA11" s="259"/>
      <c r="EB11" s="259"/>
      <c r="EC11" s="259"/>
      <c r="ED11" s="259"/>
      <c r="EE11" s="259"/>
      <c r="EF11" s="259"/>
      <c r="EG11" s="259"/>
      <c r="EH11" s="259"/>
      <c r="EI11" s="259"/>
      <c r="EJ11" s="259"/>
      <c r="EK11" s="259"/>
      <c r="EL11" s="259"/>
      <c r="EM11" s="259"/>
      <c r="EN11" s="259"/>
      <c r="EO11" s="259"/>
      <c r="EP11" s="259"/>
      <c r="EQ11" s="259"/>
      <c r="ER11" s="259"/>
      <c r="ES11" s="259"/>
      <c r="ET11" s="259"/>
      <c r="EU11" s="259"/>
      <c r="EV11" s="259"/>
      <c r="EW11" s="259"/>
      <c r="EX11" s="259"/>
      <c r="EY11" s="259"/>
      <c r="EZ11" s="259"/>
      <c r="FA11" s="259"/>
      <c r="FB11" s="259"/>
      <c r="FC11" s="259"/>
      <c r="FD11" s="259"/>
      <c r="FE11" s="259"/>
      <c r="FF11" s="259"/>
      <c r="FG11" s="259"/>
      <c r="FH11" s="259"/>
      <c r="FI11" s="259"/>
      <c r="FJ11" s="259"/>
      <c r="FK11" s="259"/>
      <c r="FL11" s="259"/>
      <c r="FM11" s="259"/>
      <c r="FN11" s="259"/>
      <c r="FO11" s="259"/>
      <c r="FP11" s="259"/>
      <c r="FQ11" s="259"/>
      <c r="FR11" s="259"/>
      <c r="FS11" s="259"/>
      <c r="FT11" s="259"/>
      <c r="FU11" s="259"/>
      <c r="FV11" s="259"/>
      <c r="FW11" s="259"/>
      <c r="FX11" s="259"/>
      <c r="FY11" s="259"/>
      <c r="FZ11" s="259"/>
      <c r="GA11" s="259"/>
      <c r="GB11" s="259"/>
      <c r="GC11" s="259"/>
      <c r="GD11" s="259"/>
      <c r="GE11" s="259"/>
      <c r="GF11" s="259"/>
      <c r="GG11" s="259"/>
      <c r="GH11" s="259"/>
      <c r="GI11" s="259"/>
      <c r="GJ11" s="259"/>
      <c r="GK11" s="259"/>
      <c r="GL11" s="259"/>
      <c r="GM11" s="259"/>
      <c r="GN11" s="259"/>
      <c r="GO11" s="259"/>
      <c r="GP11" s="259"/>
      <c r="GQ11" s="259"/>
      <c r="GR11" s="259"/>
      <c r="GS11" s="259"/>
      <c r="GT11" s="259"/>
      <c r="GU11" s="259"/>
      <c r="GV11" s="259"/>
      <c r="GW11" s="259"/>
      <c r="GX11" s="259"/>
      <c r="GY11" s="259"/>
      <c r="GZ11" s="259"/>
      <c r="HA11" s="259"/>
      <c r="HB11" s="259"/>
      <c r="HC11" s="259"/>
      <c r="HD11" s="259"/>
      <c r="HE11" s="259"/>
      <c r="HF11" s="259"/>
      <c r="HG11" s="259"/>
      <c r="HH11" s="259"/>
      <c r="HI11" s="259"/>
      <c r="HJ11" s="259"/>
      <c r="HK11" s="259"/>
      <c r="HL11" s="259"/>
      <c r="HM11" s="259"/>
      <c r="HN11" s="259"/>
      <c r="HO11" s="259"/>
      <c r="HP11" s="259"/>
      <c r="HQ11" s="259"/>
      <c r="HR11" s="259"/>
      <c r="HS11" s="259"/>
      <c r="HT11" s="259"/>
      <c r="HU11" s="259"/>
      <c r="HV11" s="259"/>
      <c r="HW11" s="259"/>
      <c r="HX11" s="259"/>
      <c r="HY11" s="259"/>
      <c r="HZ11" s="259"/>
      <c r="IA11" s="259"/>
      <c r="IB11" s="259"/>
      <c r="IC11" s="259"/>
    </row>
    <row r="12" spans="1:237" s="260" customFormat="1" ht="21.75" customHeight="1">
      <c r="A12" s="308" t="s">
        <v>36</v>
      </c>
      <c r="B12" s="318">
        <v>3</v>
      </c>
      <c r="C12" s="318">
        <f t="shared" si="1"/>
        <v>3</v>
      </c>
      <c r="D12" s="318">
        <v>0</v>
      </c>
      <c r="E12" s="318">
        <v>0</v>
      </c>
      <c r="F12" s="318">
        <v>1</v>
      </c>
      <c r="G12" s="318">
        <v>0</v>
      </c>
      <c r="H12" s="318">
        <v>2</v>
      </c>
      <c r="I12" s="318">
        <v>171</v>
      </c>
      <c r="J12" s="318">
        <f t="shared" si="2"/>
        <v>138</v>
      </c>
      <c r="K12" s="318">
        <v>13</v>
      </c>
      <c r="L12" s="318">
        <v>23</v>
      </c>
      <c r="M12" s="318">
        <v>23</v>
      </c>
      <c r="N12" s="318">
        <v>21</v>
      </c>
      <c r="O12" s="318">
        <v>58</v>
      </c>
      <c r="P12" s="259"/>
      <c r="Q12" s="259"/>
      <c r="R12" s="259"/>
      <c r="S12" s="259"/>
      <c r="T12" s="259"/>
      <c r="U12" s="259"/>
      <c r="V12" s="259"/>
      <c r="W12" s="259"/>
      <c r="X12" s="259"/>
      <c r="Y12" s="259"/>
      <c r="Z12" s="259"/>
      <c r="AA12" s="259"/>
      <c r="AB12" s="259"/>
      <c r="AC12" s="259"/>
      <c r="AD12" s="259"/>
      <c r="AE12" s="259"/>
      <c r="AF12" s="259"/>
      <c r="AG12" s="259"/>
      <c r="AH12" s="259"/>
      <c r="AI12" s="259"/>
      <c r="AJ12" s="259"/>
      <c r="AK12" s="259"/>
      <c r="AL12" s="259"/>
      <c r="AM12" s="259"/>
      <c r="AN12" s="259"/>
      <c r="AO12" s="259"/>
      <c r="AP12" s="259"/>
      <c r="AQ12" s="259"/>
      <c r="AR12" s="259"/>
      <c r="AS12" s="259"/>
      <c r="AT12" s="259"/>
      <c r="AU12" s="259"/>
      <c r="AV12" s="259"/>
      <c r="AW12" s="259"/>
      <c r="AX12" s="259"/>
      <c r="AY12" s="259"/>
      <c r="AZ12" s="259"/>
      <c r="BA12" s="259"/>
      <c r="BB12" s="259"/>
      <c r="BC12" s="259"/>
      <c r="BD12" s="259"/>
      <c r="BE12" s="259"/>
      <c r="BF12" s="259"/>
      <c r="BG12" s="259"/>
      <c r="BH12" s="259"/>
      <c r="BI12" s="259"/>
      <c r="BJ12" s="259"/>
      <c r="BK12" s="259"/>
      <c r="BL12" s="259"/>
      <c r="BM12" s="259"/>
      <c r="BN12" s="259"/>
      <c r="BO12" s="259"/>
      <c r="BP12" s="259"/>
      <c r="BQ12" s="259"/>
      <c r="BR12" s="259"/>
      <c r="BS12" s="259"/>
      <c r="BT12" s="259"/>
      <c r="BU12" s="259"/>
      <c r="BV12" s="259"/>
      <c r="BW12" s="259"/>
      <c r="BX12" s="259"/>
      <c r="BY12" s="259"/>
      <c r="BZ12" s="259"/>
      <c r="CA12" s="259"/>
      <c r="CB12" s="259"/>
      <c r="CC12" s="259"/>
      <c r="CD12" s="259"/>
      <c r="CE12" s="259"/>
      <c r="CF12" s="259"/>
      <c r="CG12" s="259"/>
      <c r="CH12" s="259"/>
      <c r="CI12" s="259"/>
      <c r="CJ12" s="259"/>
      <c r="CK12" s="259"/>
      <c r="CL12" s="259"/>
      <c r="CM12" s="259"/>
      <c r="CN12" s="259"/>
      <c r="CO12" s="259"/>
      <c r="CP12" s="259"/>
      <c r="CQ12" s="259"/>
      <c r="CR12" s="259"/>
      <c r="CS12" s="259"/>
      <c r="CT12" s="259"/>
      <c r="CU12" s="259"/>
      <c r="CV12" s="259"/>
      <c r="CW12" s="259"/>
      <c r="CX12" s="259"/>
      <c r="CY12" s="259"/>
      <c r="CZ12" s="259"/>
      <c r="DA12" s="259"/>
      <c r="DB12" s="259"/>
      <c r="DC12" s="259"/>
      <c r="DD12" s="259"/>
      <c r="DE12" s="259"/>
      <c r="DF12" s="259"/>
      <c r="DG12" s="259"/>
      <c r="DH12" s="259"/>
      <c r="DI12" s="259"/>
      <c r="DJ12" s="259"/>
      <c r="DK12" s="259"/>
      <c r="DL12" s="259"/>
      <c r="DM12" s="259"/>
      <c r="DN12" s="259"/>
      <c r="DO12" s="259"/>
      <c r="DP12" s="259"/>
      <c r="DQ12" s="259"/>
      <c r="DR12" s="259"/>
      <c r="DS12" s="259"/>
      <c r="DT12" s="259"/>
      <c r="DU12" s="259"/>
      <c r="DV12" s="259"/>
      <c r="DW12" s="259"/>
      <c r="DX12" s="259"/>
      <c r="DY12" s="259"/>
      <c r="DZ12" s="259"/>
      <c r="EA12" s="259"/>
      <c r="EB12" s="259"/>
      <c r="EC12" s="259"/>
      <c r="ED12" s="259"/>
      <c r="EE12" s="259"/>
      <c r="EF12" s="259"/>
      <c r="EG12" s="259"/>
      <c r="EH12" s="259"/>
      <c r="EI12" s="259"/>
      <c r="EJ12" s="259"/>
      <c r="EK12" s="259"/>
      <c r="EL12" s="259"/>
      <c r="EM12" s="259"/>
      <c r="EN12" s="259"/>
      <c r="EO12" s="259"/>
      <c r="EP12" s="259"/>
      <c r="EQ12" s="259"/>
      <c r="ER12" s="259"/>
      <c r="ES12" s="259"/>
      <c r="ET12" s="259"/>
      <c r="EU12" s="259"/>
      <c r="EV12" s="259"/>
      <c r="EW12" s="259"/>
      <c r="EX12" s="259"/>
      <c r="EY12" s="259"/>
      <c r="EZ12" s="259"/>
      <c r="FA12" s="259"/>
      <c r="FB12" s="259"/>
      <c r="FC12" s="259"/>
      <c r="FD12" s="259"/>
      <c r="FE12" s="259"/>
      <c r="FF12" s="259"/>
      <c r="FG12" s="259"/>
      <c r="FH12" s="259"/>
      <c r="FI12" s="259"/>
      <c r="FJ12" s="259"/>
      <c r="FK12" s="259"/>
      <c r="FL12" s="259"/>
      <c r="FM12" s="259"/>
      <c r="FN12" s="259"/>
      <c r="FO12" s="259"/>
      <c r="FP12" s="259"/>
      <c r="FQ12" s="259"/>
      <c r="FR12" s="259"/>
      <c r="FS12" s="259"/>
      <c r="FT12" s="259"/>
      <c r="FU12" s="259"/>
      <c r="FV12" s="259"/>
      <c r="FW12" s="259"/>
      <c r="FX12" s="259"/>
      <c r="FY12" s="259"/>
      <c r="FZ12" s="259"/>
      <c r="GA12" s="259"/>
      <c r="GB12" s="259"/>
      <c r="GC12" s="259"/>
      <c r="GD12" s="259"/>
      <c r="GE12" s="259"/>
      <c r="GF12" s="259"/>
      <c r="GG12" s="259"/>
      <c r="GH12" s="259"/>
      <c r="GI12" s="259"/>
      <c r="GJ12" s="259"/>
      <c r="GK12" s="259"/>
      <c r="GL12" s="259"/>
      <c r="GM12" s="259"/>
      <c r="GN12" s="259"/>
      <c r="GO12" s="259"/>
      <c r="GP12" s="259"/>
      <c r="GQ12" s="259"/>
      <c r="GR12" s="259"/>
      <c r="GS12" s="259"/>
      <c r="GT12" s="259"/>
      <c r="GU12" s="259"/>
      <c r="GV12" s="259"/>
      <c r="GW12" s="259"/>
      <c r="GX12" s="259"/>
      <c r="GY12" s="259"/>
      <c r="GZ12" s="259"/>
      <c r="HA12" s="259"/>
      <c r="HB12" s="259"/>
      <c r="HC12" s="259"/>
      <c r="HD12" s="259"/>
      <c r="HE12" s="259"/>
      <c r="HF12" s="259"/>
      <c r="HG12" s="259"/>
      <c r="HH12" s="259"/>
      <c r="HI12" s="259"/>
      <c r="HJ12" s="259"/>
      <c r="HK12" s="259"/>
      <c r="HL12" s="259"/>
      <c r="HM12" s="259"/>
      <c r="HN12" s="259"/>
      <c r="HO12" s="259"/>
      <c r="HP12" s="259"/>
      <c r="HQ12" s="259"/>
      <c r="HR12" s="259"/>
      <c r="HS12" s="259"/>
      <c r="HT12" s="259"/>
      <c r="HU12" s="259"/>
      <c r="HV12" s="259"/>
      <c r="HW12" s="259"/>
      <c r="HX12" s="259"/>
      <c r="HY12" s="259"/>
      <c r="HZ12" s="259"/>
      <c r="IA12" s="259"/>
      <c r="IB12" s="259"/>
      <c r="IC12" s="259"/>
    </row>
    <row r="13" spans="1:237" s="260" customFormat="1" ht="21.75" customHeight="1">
      <c r="A13" s="308" t="s">
        <v>8</v>
      </c>
      <c r="B13" s="318">
        <v>7</v>
      </c>
      <c r="C13" s="318">
        <f t="shared" si="1"/>
        <v>5</v>
      </c>
      <c r="D13" s="318">
        <v>0</v>
      </c>
      <c r="E13" s="318">
        <v>1</v>
      </c>
      <c r="F13" s="318">
        <v>1</v>
      </c>
      <c r="G13" s="318">
        <v>0</v>
      </c>
      <c r="H13" s="318">
        <v>3</v>
      </c>
      <c r="I13" s="318">
        <v>101</v>
      </c>
      <c r="J13" s="318">
        <f t="shared" si="2"/>
        <v>77</v>
      </c>
      <c r="K13" s="318">
        <v>5</v>
      </c>
      <c r="L13" s="318">
        <v>9</v>
      </c>
      <c r="M13" s="318">
        <v>18</v>
      </c>
      <c r="N13" s="318">
        <v>16</v>
      </c>
      <c r="O13" s="318">
        <v>29</v>
      </c>
      <c r="P13" s="265"/>
      <c r="Q13" s="265"/>
      <c r="R13" s="265"/>
      <c r="S13" s="265"/>
      <c r="T13" s="265"/>
      <c r="U13" s="265"/>
      <c r="V13" s="265"/>
      <c r="W13" s="265"/>
      <c r="X13" s="265"/>
      <c r="Y13" s="265"/>
      <c r="Z13" s="265"/>
      <c r="AA13" s="265"/>
      <c r="AB13" s="265"/>
      <c r="AC13" s="265"/>
      <c r="AD13" s="265"/>
      <c r="AE13" s="265"/>
      <c r="AF13" s="265"/>
      <c r="AG13" s="265"/>
      <c r="AH13" s="265"/>
      <c r="AI13" s="265"/>
      <c r="AJ13" s="265"/>
      <c r="AK13" s="265"/>
      <c r="AL13" s="265"/>
      <c r="AM13" s="265"/>
      <c r="AN13" s="265"/>
      <c r="AO13" s="265"/>
      <c r="AP13" s="265"/>
      <c r="AQ13" s="265"/>
      <c r="AR13" s="265"/>
      <c r="AS13" s="265"/>
      <c r="AT13" s="265"/>
      <c r="AU13" s="265"/>
      <c r="AV13" s="265"/>
      <c r="AW13" s="265"/>
      <c r="AX13" s="265"/>
      <c r="AY13" s="265"/>
      <c r="AZ13" s="265"/>
      <c r="BA13" s="265"/>
      <c r="BB13" s="265"/>
      <c r="BC13" s="265"/>
      <c r="BD13" s="265"/>
      <c r="BE13" s="265"/>
      <c r="BF13" s="265"/>
      <c r="BG13" s="265"/>
      <c r="BH13" s="265"/>
      <c r="BI13" s="265"/>
      <c r="BJ13" s="265"/>
      <c r="BK13" s="265"/>
      <c r="BL13" s="265"/>
      <c r="BM13" s="265"/>
      <c r="BN13" s="265"/>
      <c r="BO13" s="265"/>
      <c r="BP13" s="265"/>
      <c r="BQ13" s="265"/>
      <c r="BR13" s="265"/>
      <c r="BS13" s="265"/>
      <c r="BT13" s="265"/>
      <c r="BU13" s="265"/>
      <c r="BV13" s="265"/>
      <c r="BW13" s="265"/>
      <c r="BX13" s="265"/>
      <c r="BY13" s="265"/>
      <c r="BZ13" s="265"/>
      <c r="CA13" s="265"/>
      <c r="CB13" s="265"/>
      <c r="CC13" s="265"/>
      <c r="CD13" s="265"/>
      <c r="CE13" s="265"/>
      <c r="CF13" s="265"/>
      <c r="CG13" s="265"/>
      <c r="CH13" s="265"/>
      <c r="CI13" s="265"/>
      <c r="CJ13" s="265"/>
      <c r="CK13" s="265"/>
      <c r="CL13" s="265"/>
      <c r="CM13" s="265"/>
      <c r="CN13" s="265"/>
      <c r="CO13" s="265"/>
      <c r="CP13" s="265"/>
      <c r="CQ13" s="265"/>
      <c r="CR13" s="265"/>
      <c r="CS13" s="265"/>
      <c r="CT13" s="265"/>
      <c r="CU13" s="265"/>
      <c r="CV13" s="265"/>
      <c r="CW13" s="265"/>
      <c r="CX13" s="265"/>
      <c r="CY13" s="265"/>
      <c r="CZ13" s="265"/>
      <c r="DA13" s="265"/>
      <c r="DB13" s="265"/>
      <c r="DC13" s="265"/>
      <c r="DD13" s="265"/>
      <c r="DE13" s="265"/>
      <c r="DF13" s="265"/>
      <c r="DG13" s="265"/>
      <c r="DH13" s="265"/>
      <c r="DI13" s="265"/>
      <c r="DJ13" s="265"/>
      <c r="DK13" s="265"/>
      <c r="DL13" s="265"/>
      <c r="DM13" s="265"/>
      <c r="DN13" s="265"/>
      <c r="DO13" s="265"/>
      <c r="DP13" s="265"/>
      <c r="DQ13" s="265"/>
      <c r="DR13" s="265"/>
      <c r="DS13" s="265"/>
      <c r="DT13" s="265"/>
      <c r="DU13" s="265"/>
      <c r="DV13" s="265"/>
      <c r="DW13" s="265"/>
      <c r="DX13" s="265"/>
      <c r="DY13" s="265"/>
      <c r="DZ13" s="265"/>
      <c r="EA13" s="265"/>
      <c r="EB13" s="265"/>
      <c r="EC13" s="265"/>
      <c r="ED13" s="265"/>
      <c r="EE13" s="265"/>
      <c r="EF13" s="265"/>
      <c r="EG13" s="265"/>
      <c r="EH13" s="265"/>
      <c r="EI13" s="265"/>
      <c r="EJ13" s="265"/>
      <c r="EK13" s="265"/>
      <c r="EL13" s="265"/>
      <c r="EM13" s="265"/>
      <c r="EN13" s="265"/>
      <c r="EO13" s="265"/>
      <c r="EP13" s="265"/>
      <c r="EQ13" s="265"/>
      <c r="ER13" s="265"/>
      <c r="ES13" s="265"/>
      <c r="ET13" s="265"/>
      <c r="EU13" s="265"/>
      <c r="EV13" s="265"/>
      <c r="EW13" s="265"/>
      <c r="EX13" s="265"/>
      <c r="EY13" s="265"/>
      <c r="EZ13" s="265"/>
      <c r="FA13" s="265"/>
      <c r="FB13" s="265"/>
      <c r="FC13" s="265"/>
      <c r="FD13" s="265"/>
      <c r="FE13" s="265"/>
      <c r="FF13" s="265"/>
      <c r="FG13" s="265"/>
      <c r="FH13" s="265"/>
      <c r="FI13" s="265"/>
      <c r="FJ13" s="265"/>
      <c r="FK13" s="265"/>
      <c r="FL13" s="265"/>
      <c r="FM13" s="265"/>
      <c r="FN13" s="265"/>
      <c r="FO13" s="265"/>
      <c r="FP13" s="265"/>
      <c r="FQ13" s="265"/>
      <c r="FR13" s="265"/>
      <c r="FS13" s="265"/>
      <c r="FT13" s="265"/>
      <c r="FU13" s="265"/>
      <c r="FV13" s="265"/>
      <c r="FW13" s="265"/>
      <c r="FX13" s="265"/>
      <c r="FY13" s="265"/>
      <c r="FZ13" s="265"/>
      <c r="GA13" s="265"/>
      <c r="GB13" s="265"/>
      <c r="GC13" s="265"/>
      <c r="GD13" s="265"/>
      <c r="GE13" s="265"/>
      <c r="GF13" s="265"/>
      <c r="GG13" s="265"/>
      <c r="GH13" s="265"/>
      <c r="GI13" s="265"/>
      <c r="GJ13" s="265"/>
      <c r="GK13" s="265"/>
      <c r="GL13" s="265"/>
      <c r="GM13" s="265"/>
      <c r="GN13" s="265"/>
      <c r="GO13" s="265"/>
      <c r="GP13" s="265"/>
      <c r="GQ13" s="265"/>
      <c r="GR13" s="265"/>
      <c r="GS13" s="265"/>
      <c r="GT13" s="265"/>
      <c r="GU13" s="265"/>
      <c r="GV13" s="265"/>
      <c r="GW13" s="265"/>
      <c r="GX13" s="265"/>
      <c r="GY13" s="265"/>
      <c r="GZ13" s="265"/>
      <c r="HA13" s="265"/>
      <c r="HB13" s="265"/>
      <c r="HC13" s="265"/>
      <c r="HD13" s="265"/>
      <c r="HE13" s="265"/>
      <c r="HF13" s="265"/>
      <c r="HG13" s="265"/>
      <c r="HH13" s="265"/>
      <c r="HI13" s="265"/>
      <c r="HJ13" s="265"/>
      <c r="HK13" s="265"/>
      <c r="HL13" s="265"/>
      <c r="HM13" s="265"/>
      <c r="HN13" s="265"/>
      <c r="HO13" s="265"/>
      <c r="HP13" s="265"/>
      <c r="HQ13" s="265"/>
      <c r="HR13" s="265"/>
      <c r="HS13" s="265"/>
      <c r="HT13" s="265"/>
      <c r="HU13" s="265"/>
      <c r="HV13" s="265"/>
      <c r="HW13" s="265"/>
      <c r="HX13" s="265"/>
      <c r="HY13" s="265"/>
      <c r="HZ13" s="265"/>
      <c r="IA13" s="265"/>
      <c r="IB13" s="265"/>
      <c r="IC13" s="265"/>
    </row>
    <row r="14" spans="1:237" s="260" customFormat="1" ht="21.75" customHeight="1">
      <c r="A14" s="308" t="s">
        <v>37</v>
      </c>
      <c r="B14" s="318">
        <v>4</v>
      </c>
      <c r="C14" s="318">
        <f t="shared" si="1"/>
        <v>4</v>
      </c>
      <c r="D14" s="318">
        <v>0</v>
      </c>
      <c r="E14" s="318">
        <v>2</v>
      </c>
      <c r="F14" s="318">
        <v>0</v>
      </c>
      <c r="G14" s="318">
        <v>0</v>
      </c>
      <c r="H14" s="318">
        <v>2</v>
      </c>
      <c r="I14" s="318">
        <v>139</v>
      </c>
      <c r="J14" s="318">
        <f t="shared" si="2"/>
        <v>129</v>
      </c>
      <c r="K14" s="318">
        <v>11</v>
      </c>
      <c r="L14" s="318">
        <v>20</v>
      </c>
      <c r="M14" s="318">
        <v>29</v>
      </c>
      <c r="N14" s="318">
        <v>13</v>
      </c>
      <c r="O14" s="318">
        <v>56</v>
      </c>
      <c r="P14" s="259"/>
      <c r="Q14" s="259"/>
      <c r="R14" s="259"/>
      <c r="S14" s="259"/>
      <c r="T14" s="259"/>
      <c r="U14" s="259"/>
      <c r="V14" s="259"/>
      <c r="W14" s="259"/>
      <c r="X14" s="259"/>
      <c r="Y14" s="259"/>
      <c r="Z14" s="259"/>
      <c r="AA14" s="259"/>
      <c r="AB14" s="259"/>
      <c r="AC14" s="259"/>
      <c r="AD14" s="259"/>
      <c r="AE14" s="259"/>
      <c r="AF14" s="259"/>
      <c r="AG14" s="259"/>
      <c r="AH14" s="259"/>
      <c r="AI14" s="259"/>
      <c r="AJ14" s="259"/>
      <c r="AK14" s="259"/>
      <c r="AL14" s="259"/>
      <c r="AM14" s="259"/>
      <c r="AN14" s="259"/>
      <c r="AO14" s="259"/>
      <c r="AP14" s="259"/>
      <c r="AQ14" s="259"/>
      <c r="AR14" s="259"/>
      <c r="AS14" s="259"/>
      <c r="AT14" s="259"/>
      <c r="AU14" s="259"/>
      <c r="AV14" s="259"/>
      <c r="AW14" s="259"/>
      <c r="AX14" s="259"/>
      <c r="AY14" s="259"/>
      <c r="AZ14" s="259"/>
      <c r="BA14" s="259"/>
      <c r="BB14" s="259"/>
      <c r="BC14" s="259"/>
      <c r="BD14" s="259"/>
      <c r="BE14" s="259"/>
      <c r="BF14" s="259"/>
      <c r="BG14" s="259"/>
      <c r="BH14" s="259"/>
      <c r="BI14" s="259"/>
      <c r="BJ14" s="259"/>
      <c r="BK14" s="259"/>
      <c r="BL14" s="259"/>
      <c r="BM14" s="259"/>
      <c r="BN14" s="259"/>
      <c r="BO14" s="259"/>
      <c r="BP14" s="259"/>
      <c r="BQ14" s="259"/>
      <c r="BR14" s="259"/>
      <c r="BS14" s="259"/>
      <c r="BT14" s="259"/>
      <c r="BU14" s="259"/>
      <c r="BV14" s="259"/>
      <c r="BW14" s="259"/>
      <c r="BX14" s="259"/>
      <c r="BY14" s="259"/>
      <c r="BZ14" s="259"/>
      <c r="CA14" s="259"/>
      <c r="CB14" s="259"/>
      <c r="CC14" s="259"/>
      <c r="CD14" s="259"/>
      <c r="CE14" s="259"/>
      <c r="CF14" s="259"/>
      <c r="CG14" s="259"/>
      <c r="CH14" s="259"/>
      <c r="CI14" s="259"/>
      <c r="CJ14" s="259"/>
      <c r="CK14" s="259"/>
      <c r="CL14" s="259"/>
      <c r="CM14" s="259"/>
      <c r="CN14" s="259"/>
      <c r="CO14" s="259"/>
      <c r="CP14" s="259"/>
      <c r="CQ14" s="259"/>
      <c r="CR14" s="259"/>
      <c r="CS14" s="259"/>
      <c r="CT14" s="259"/>
      <c r="CU14" s="259"/>
      <c r="CV14" s="259"/>
      <c r="CW14" s="259"/>
      <c r="CX14" s="259"/>
      <c r="CY14" s="259"/>
      <c r="CZ14" s="259"/>
      <c r="DA14" s="259"/>
      <c r="DB14" s="259"/>
      <c r="DC14" s="259"/>
      <c r="DD14" s="259"/>
      <c r="DE14" s="259"/>
      <c r="DF14" s="259"/>
      <c r="DG14" s="259"/>
      <c r="DH14" s="259"/>
      <c r="DI14" s="259"/>
      <c r="DJ14" s="259"/>
      <c r="DK14" s="259"/>
      <c r="DL14" s="259"/>
      <c r="DM14" s="259"/>
      <c r="DN14" s="259"/>
      <c r="DO14" s="259"/>
      <c r="DP14" s="259"/>
      <c r="DQ14" s="259"/>
      <c r="DR14" s="259"/>
      <c r="DS14" s="259"/>
      <c r="DT14" s="259"/>
      <c r="DU14" s="259"/>
      <c r="DV14" s="259"/>
      <c r="DW14" s="259"/>
      <c r="DX14" s="259"/>
      <c r="DY14" s="259"/>
      <c r="DZ14" s="259"/>
      <c r="EA14" s="259"/>
      <c r="EB14" s="259"/>
      <c r="EC14" s="259"/>
      <c r="ED14" s="259"/>
      <c r="EE14" s="259"/>
      <c r="EF14" s="259"/>
      <c r="EG14" s="259"/>
      <c r="EH14" s="259"/>
      <c r="EI14" s="259"/>
      <c r="EJ14" s="259"/>
      <c r="EK14" s="259"/>
      <c r="EL14" s="259"/>
      <c r="EM14" s="259"/>
      <c r="EN14" s="259"/>
      <c r="EO14" s="259"/>
      <c r="EP14" s="259"/>
      <c r="EQ14" s="259"/>
      <c r="ER14" s="259"/>
      <c r="ES14" s="259"/>
      <c r="ET14" s="259"/>
      <c r="EU14" s="259"/>
      <c r="EV14" s="259"/>
      <c r="EW14" s="259"/>
      <c r="EX14" s="259"/>
      <c r="EY14" s="259"/>
      <c r="EZ14" s="259"/>
      <c r="FA14" s="259"/>
      <c r="FB14" s="259"/>
      <c r="FC14" s="259"/>
      <c r="FD14" s="259"/>
      <c r="FE14" s="259"/>
      <c r="FF14" s="259"/>
      <c r="FG14" s="259"/>
      <c r="FH14" s="259"/>
      <c r="FI14" s="259"/>
      <c r="FJ14" s="259"/>
      <c r="FK14" s="259"/>
      <c r="FL14" s="259"/>
      <c r="FM14" s="259"/>
      <c r="FN14" s="259"/>
      <c r="FO14" s="259"/>
      <c r="FP14" s="259"/>
      <c r="FQ14" s="259"/>
      <c r="FR14" s="259"/>
      <c r="FS14" s="259"/>
      <c r="FT14" s="259"/>
      <c r="FU14" s="259"/>
      <c r="FV14" s="259"/>
      <c r="FW14" s="259"/>
      <c r="FX14" s="259"/>
      <c r="FY14" s="259"/>
      <c r="FZ14" s="259"/>
      <c r="GA14" s="259"/>
      <c r="GB14" s="259"/>
      <c r="GC14" s="259"/>
      <c r="GD14" s="259"/>
      <c r="GE14" s="259"/>
      <c r="GF14" s="259"/>
      <c r="GG14" s="259"/>
      <c r="GH14" s="259"/>
      <c r="GI14" s="259"/>
      <c r="GJ14" s="259"/>
      <c r="GK14" s="259"/>
      <c r="GL14" s="259"/>
      <c r="GM14" s="259"/>
      <c r="GN14" s="259"/>
      <c r="GO14" s="259"/>
      <c r="GP14" s="259"/>
      <c r="GQ14" s="259"/>
      <c r="GR14" s="259"/>
      <c r="GS14" s="259"/>
      <c r="GT14" s="259"/>
      <c r="GU14" s="259"/>
      <c r="GV14" s="259"/>
      <c r="GW14" s="259"/>
      <c r="GX14" s="259"/>
      <c r="GY14" s="259"/>
      <c r="GZ14" s="259"/>
      <c r="HA14" s="259"/>
      <c r="HB14" s="259"/>
      <c r="HC14" s="259"/>
      <c r="HD14" s="259"/>
      <c r="HE14" s="259"/>
      <c r="HF14" s="259"/>
      <c r="HG14" s="259"/>
      <c r="HH14" s="259"/>
      <c r="HI14" s="259"/>
      <c r="HJ14" s="259"/>
      <c r="HK14" s="259"/>
      <c r="HL14" s="259"/>
      <c r="HM14" s="259"/>
      <c r="HN14" s="259"/>
      <c r="HO14" s="259"/>
      <c r="HP14" s="259"/>
      <c r="HQ14" s="259"/>
      <c r="HR14" s="259"/>
      <c r="HS14" s="259"/>
      <c r="HT14" s="259"/>
      <c r="HU14" s="259"/>
      <c r="HV14" s="259"/>
      <c r="HW14" s="259"/>
      <c r="HX14" s="259"/>
      <c r="HY14" s="259"/>
      <c r="HZ14" s="259"/>
      <c r="IA14" s="259"/>
      <c r="IB14" s="259"/>
      <c r="IC14" s="259"/>
    </row>
    <row r="15" spans="1:237" s="260" customFormat="1" ht="21.75" customHeight="1">
      <c r="A15" s="308" t="s">
        <v>38</v>
      </c>
      <c r="B15" s="318">
        <v>0</v>
      </c>
      <c r="C15" s="318">
        <f t="shared" si="1"/>
        <v>0</v>
      </c>
      <c r="D15" s="318">
        <v>0</v>
      </c>
      <c r="E15" s="318">
        <v>0</v>
      </c>
      <c r="F15" s="318">
        <v>0</v>
      </c>
      <c r="G15" s="318">
        <v>0</v>
      </c>
      <c r="H15" s="318"/>
      <c r="I15" s="318">
        <v>149</v>
      </c>
      <c r="J15" s="318">
        <f t="shared" si="2"/>
        <v>129</v>
      </c>
      <c r="K15" s="318">
        <v>3</v>
      </c>
      <c r="L15" s="318">
        <v>27</v>
      </c>
      <c r="M15" s="318">
        <v>22</v>
      </c>
      <c r="N15" s="318">
        <v>22</v>
      </c>
      <c r="O15" s="318">
        <v>55</v>
      </c>
      <c r="P15" s="259"/>
      <c r="Q15" s="259"/>
      <c r="R15" s="259"/>
      <c r="S15" s="259"/>
      <c r="T15" s="259"/>
      <c r="U15" s="259"/>
      <c r="V15" s="259"/>
      <c r="W15" s="259"/>
      <c r="X15" s="259"/>
      <c r="Y15" s="259"/>
      <c r="Z15" s="259"/>
      <c r="AA15" s="259"/>
      <c r="AB15" s="259"/>
      <c r="AC15" s="259"/>
      <c r="AD15" s="259"/>
      <c r="AE15" s="259"/>
      <c r="AF15" s="259"/>
      <c r="AG15" s="259"/>
      <c r="AH15" s="259"/>
      <c r="AI15" s="259"/>
      <c r="AJ15" s="259"/>
      <c r="AK15" s="259"/>
      <c r="AL15" s="259"/>
      <c r="AM15" s="259"/>
      <c r="AN15" s="259"/>
      <c r="AO15" s="259"/>
      <c r="AP15" s="259"/>
      <c r="AQ15" s="259"/>
      <c r="AR15" s="259"/>
      <c r="AS15" s="259"/>
      <c r="AT15" s="259"/>
      <c r="AU15" s="259"/>
      <c r="AV15" s="259"/>
      <c r="AW15" s="259"/>
      <c r="AX15" s="259"/>
      <c r="AY15" s="259"/>
      <c r="AZ15" s="259"/>
      <c r="BA15" s="259"/>
      <c r="BB15" s="259"/>
      <c r="BC15" s="259"/>
      <c r="BD15" s="259"/>
      <c r="BE15" s="259"/>
      <c r="BF15" s="259"/>
      <c r="BG15" s="259"/>
      <c r="BH15" s="259"/>
      <c r="BI15" s="259"/>
      <c r="BJ15" s="259"/>
      <c r="BK15" s="259"/>
      <c r="BL15" s="259"/>
      <c r="BM15" s="259"/>
      <c r="BN15" s="259"/>
      <c r="BO15" s="259"/>
      <c r="BP15" s="259"/>
      <c r="BQ15" s="259"/>
      <c r="BR15" s="259"/>
      <c r="BS15" s="259"/>
      <c r="BT15" s="259"/>
      <c r="BU15" s="259"/>
      <c r="BV15" s="259"/>
      <c r="BW15" s="259"/>
      <c r="BX15" s="259"/>
      <c r="BY15" s="259"/>
      <c r="BZ15" s="259"/>
      <c r="CA15" s="259"/>
      <c r="CB15" s="259"/>
      <c r="CC15" s="259"/>
      <c r="CD15" s="259"/>
      <c r="CE15" s="259"/>
      <c r="CF15" s="259"/>
      <c r="CG15" s="259"/>
      <c r="CH15" s="259"/>
      <c r="CI15" s="259"/>
      <c r="CJ15" s="259"/>
      <c r="CK15" s="259"/>
      <c r="CL15" s="259"/>
      <c r="CM15" s="259"/>
      <c r="CN15" s="259"/>
      <c r="CO15" s="259"/>
      <c r="CP15" s="259"/>
      <c r="CQ15" s="259"/>
      <c r="CR15" s="259"/>
      <c r="CS15" s="259"/>
      <c r="CT15" s="259"/>
      <c r="CU15" s="259"/>
      <c r="CV15" s="259"/>
      <c r="CW15" s="259"/>
      <c r="CX15" s="259"/>
      <c r="CY15" s="259"/>
      <c r="CZ15" s="259"/>
      <c r="DA15" s="259"/>
      <c r="DB15" s="259"/>
      <c r="DC15" s="259"/>
      <c r="DD15" s="259"/>
      <c r="DE15" s="259"/>
      <c r="DF15" s="259"/>
      <c r="DG15" s="259"/>
      <c r="DH15" s="259"/>
      <c r="DI15" s="259"/>
      <c r="DJ15" s="259"/>
      <c r="DK15" s="259"/>
      <c r="DL15" s="259"/>
      <c r="DM15" s="259"/>
      <c r="DN15" s="259"/>
      <c r="DO15" s="259"/>
      <c r="DP15" s="259"/>
      <c r="DQ15" s="259"/>
      <c r="DR15" s="259"/>
      <c r="DS15" s="259"/>
      <c r="DT15" s="259"/>
      <c r="DU15" s="259"/>
      <c r="DV15" s="259"/>
      <c r="DW15" s="259"/>
      <c r="DX15" s="259"/>
      <c r="DY15" s="259"/>
      <c r="DZ15" s="259"/>
      <c r="EA15" s="259"/>
      <c r="EB15" s="259"/>
      <c r="EC15" s="259"/>
      <c r="ED15" s="259"/>
      <c r="EE15" s="259"/>
      <c r="EF15" s="259"/>
      <c r="EG15" s="259"/>
      <c r="EH15" s="259"/>
      <c r="EI15" s="259"/>
      <c r="EJ15" s="259"/>
      <c r="EK15" s="259"/>
      <c r="EL15" s="259"/>
      <c r="EM15" s="259"/>
      <c r="EN15" s="259"/>
      <c r="EO15" s="259"/>
      <c r="EP15" s="259"/>
      <c r="EQ15" s="259"/>
      <c r="ER15" s="259"/>
      <c r="ES15" s="259"/>
      <c r="ET15" s="259"/>
      <c r="EU15" s="259"/>
      <c r="EV15" s="259"/>
      <c r="EW15" s="259"/>
      <c r="EX15" s="259"/>
      <c r="EY15" s="259"/>
      <c r="EZ15" s="259"/>
      <c r="FA15" s="259"/>
      <c r="FB15" s="259"/>
      <c r="FC15" s="259"/>
      <c r="FD15" s="259"/>
      <c r="FE15" s="259"/>
      <c r="FF15" s="259"/>
      <c r="FG15" s="259"/>
      <c r="FH15" s="259"/>
      <c r="FI15" s="259"/>
      <c r="FJ15" s="259"/>
      <c r="FK15" s="259"/>
      <c r="FL15" s="259"/>
      <c r="FM15" s="259"/>
      <c r="FN15" s="259"/>
      <c r="FO15" s="259"/>
      <c r="FP15" s="259"/>
      <c r="FQ15" s="259"/>
      <c r="FR15" s="259"/>
      <c r="FS15" s="259"/>
      <c r="FT15" s="259"/>
      <c r="FU15" s="259"/>
      <c r="FV15" s="259"/>
      <c r="FW15" s="259"/>
      <c r="FX15" s="259"/>
      <c r="FY15" s="259"/>
      <c r="FZ15" s="259"/>
      <c r="GA15" s="259"/>
      <c r="GB15" s="259"/>
      <c r="GC15" s="259"/>
      <c r="GD15" s="259"/>
      <c r="GE15" s="259"/>
      <c r="GF15" s="259"/>
      <c r="GG15" s="259"/>
      <c r="GH15" s="259"/>
      <c r="GI15" s="259"/>
      <c r="GJ15" s="259"/>
      <c r="GK15" s="259"/>
      <c r="GL15" s="259"/>
      <c r="GM15" s="259"/>
      <c r="GN15" s="259"/>
      <c r="GO15" s="259"/>
      <c r="GP15" s="259"/>
      <c r="GQ15" s="259"/>
      <c r="GR15" s="259"/>
      <c r="GS15" s="259"/>
      <c r="GT15" s="259"/>
      <c r="GU15" s="259"/>
      <c r="GV15" s="259"/>
      <c r="GW15" s="259"/>
      <c r="GX15" s="259"/>
      <c r="GY15" s="259"/>
      <c r="GZ15" s="259"/>
      <c r="HA15" s="259"/>
      <c r="HB15" s="259"/>
      <c r="HC15" s="259"/>
      <c r="HD15" s="259"/>
      <c r="HE15" s="259"/>
      <c r="HF15" s="259"/>
      <c r="HG15" s="259"/>
      <c r="HH15" s="259"/>
      <c r="HI15" s="259"/>
      <c r="HJ15" s="259"/>
      <c r="HK15" s="259"/>
      <c r="HL15" s="259"/>
      <c r="HM15" s="259"/>
      <c r="HN15" s="259"/>
      <c r="HO15" s="259"/>
      <c r="HP15" s="259"/>
      <c r="HQ15" s="259"/>
      <c r="HR15" s="259"/>
      <c r="HS15" s="259"/>
      <c r="HT15" s="259"/>
      <c r="HU15" s="259"/>
      <c r="HV15" s="259"/>
      <c r="HW15" s="259"/>
      <c r="HX15" s="259"/>
      <c r="HY15" s="259"/>
      <c r="HZ15" s="259"/>
      <c r="IA15" s="259"/>
      <c r="IB15" s="259"/>
      <c r="IC15" s="259"/>
    </row>
    <row r="16" spans="1:237" s="260" customFormat="1" ht="21.75" customHeight="1">
      <c r="A16" s="308" t="s">
        <v>39</v>
      </c>
      <c r="B16" s="318">
        <v>4</v>
      </c>
      <c r="C16" s="318">
        <f t="shared" si="1"/>
        <v>4</v>
      </c>
      <c r="D16" s="318">
        <v>0</v>
      </c>
      <c r="E16" s="318">
        <v>1</v>
      </c>
      <c r="F16" s="318">
        <v>1</v>
      </c>
      <c r="G16" s="318">
        <v>0</v>
      </c>
      <c r="H16" s="318">
        <v>2</v>
      </c>
      <c r="I16" s="318">
        <v>97</v>
      </c>
      <c r="J16" s="318">
        <f t="shared" si="2"/>
        <v>85</v>
      </c>
      <c r="K16" s="318">
        <v>1</v>
      </c>
      <c r="L16" s="318">
        <v>13</v>
      </c>
      <c r="M16" s="318">
        <v>17</v>
      </c>
      <c r="N16" s="318">
        <v>20</v>
      </c>
      <c r="O16" s="318">
        <v>34</v>
      </c>
      <c r="P16" s="259"/>
      <c r="Q16" s="259"/>
      <c r="R16" s="259"/>
      <c r="S16" s="259"/>
      <c r="T16" s="259"/>
      <c r="U16" s="259"/>
      <c r="V16" s="259"/>
      <c r="W16" s="259"/>
      <c r="X16" s="259"/>
      <c r="Y16" s="259"/>
      <c r="Z16" s="259"/>
      <c r="AA16" s="259"/>
      <c r="AB16" s="259"/>
      <c r="AC16" s="259"/>
      <c r="AD16" s="259"/>
      <c r="AE16" s="259"/>
      <c r="AF16" s="259"/>
      <c r="AG16" s="259"/>
      <c r="AH16" s="259"/>
      <c r="AI16" s="259"/>
      <c r="AJ16" s="259"/>
      <c r="AK16" s="259"/>
      <c r="AL16" s="259"/>
      <c r="AM16" s="259"/>
      <c r="AN16" s="259"/>
      <c r="AO16" s="259"/>
      <c r="AP16" s="259"/>
      <c r="AQ16" s="259"/>
      <c r="AR16" s="259"/>
      <c r="AS16" s="259"/>
      <c r="AT16" s="259"/>
      <c r="AU16" s="259"/>
      <c r="AV16" s="259"/>
      <c r="AW16" s="259"/>
      <c r="AX16" s="259"/>
      <c r="AY16" s="259"/>
      <c r="AZ16" s="259"/>
      <c r="BA16" s="259"/>
      <c r="BB16" s="259"/>
      <c r="BC16" s="259"/>
      <c r="BD16" s="259"/>
      <c r="BE16" s="259"/>
      <c r="BF16" s="259"/>
      <c r="BG16" s="259"/>
      <c r="BH16" s="259"/>
      <c r="BI16" s="259"/>
      <c r="BJ16" s="259"/>
      <c r="BK16" s="259"/>
      <c r="BL16" s="259"/>
      <c r="BM16" s="259"/>
      <c r="BN16" s="259"/>
      <c r="BO16" s="259"/>
      <c r="BP16" s="259"/>
      <c r="BQ16" s="259"/>
      <c r="BR16" s="259"/>
      <c r="BS16" s="259"/>
      <c r="BT16" s="259"/>
      <c r="BU16" s="259"/>
      <c r="BV16" s="259"/>
      <c r="BW16" s="259"/>
      <c r="BX16" s="259"/>
      <c r="BY16" s="259"/>
      <c r="BZ16" s="259"/>
      <c r="CA16" s="259"/>
      <c r="CB16" s="259"/>
      <c r="CC16" s="259"/>
      <c r="CD16" s="259"/>
      <c r="CE16" s="259"/>
      <c r="CF16" s="259"/>
      <c r="CG16" s="259"/>
      <c r="CH16" s="259"/>
      <c r="CI16" s="259"/>
      <c r="CJ16" s="259"/>
      <c r="CK16" s="259"/>
      <c r="CL16" s="259"/>
      <c r="CM16" s="259"/>
      <c r="CN16" s="259"/>
      <c r="CO16" s="259"/>
      <c r="CP16" s="259"/>
      <c r="CQ16" s="259"/>
      <c r="CR16" s="259"/>
      <c r="CS16" s="259"/>
      <c r="CT16" s="259"/>
      <c r="CU16" s="259"/>
      <c r="CV16" s="259"/>
      <c r="CW16" s="259"/>
      <c r="CX16" s="259"/>
      <c r="CY16" s="259"/>
      <c r="CZ16" s="259"/>
      <c r="DA16" s="259"/>
      <c r="DB16" s="259"/>
      <c r="DC16" s="259"/>
      <c r="DD16" s="259"/>
      <c r="DE16" s="259"/>
      <c r="DF16" s="259"/>
      <c r="DG16" s="259"/>
      <c r="DH16" s="259"/>
      <c r="DI16" s="259"/>
      <c r="DJ16" s="259"/>
      <c r="DK16" s="259"/>
      <c r="DL16" s="259"/>
      <c r="DM16" s="259"/>
      <c r="DN16" s="259"/>
      <c r="DO16" s="259"/>
      <c r="DP16" s="259"/>
      <c r="DQ16" s="259"/>
      <c r="DR16" s="259"/>
      <c r="DS16" s="259"/>
      <c r="DT16" s="259"/>
      <c r="DU16" s="259"/>
      <c r="DV16" s="259"/>
      <c r="DW16" s="259"/>
      <c r="DX16" s="259"/>
      <c r="DY16" s="259"/>
      <c r="DZ16" s="259"/>
      <c r="EA16" s="259"/>
      <c r="EB16" s="259"/>
      <c r="EC16" s="259"/>
      <c r="ED16" s="259"/>
      <c r="EE16" s="259"/>
      <c r="EF16" s="259"/>
      <c r="EG16" s="259"/>
      <c r="EH16" s="259"/>
      <c r="EI16" s="259"/>
      <c r="EJ16" s="259"/>
      <c r="EK16" s="259"/>
      <c r="EL16" s="259"/>
      <c r="EM16" s="259"/>
      <c r="EN16" s="259"/>
      <c r="EO16" s="259"/>
      <c r="EP16" s="259"/>
      <c r="EQ16" s="259"/>
      <c r="ER16" s="259"/>
      <c r="ES16" s="259"/>
      <c r="ET16" s="259"/>
      <c r="EU16" s="259"/>
      <c r="EV16" s="259"/>
      <c r="EW16" s="259"/>
      <c r="EX16" s="259"/>
      <c r="EY16" s="259"/>
      <c r="EZ16" s="259"/>
      <c r="FA16" s="259"/>
      <c r="FB16" s="259"/>
      <c r="FC16" s="259"/>
      <c r="FD16" s="259"/>
      <c r="FE16" s="259"/>
      <c r="FF16" s="259"/>
      <c r="FG16" s="259"/>
      <c r="FH16" s="259"/>
      <c r="FI16" s="259"/>
      <c r="FJ16" s="259"/>
      <c r="FK16" s="259"/>
      <c r="FL16" s="259"/>
      <c r="FM16" s="259"/>
      <c r="FN16" s="259"/>
      <c r="FO16" s="259"/>
      <c r="FP16" s="259"/>
      <c r="FQ16" s="259"/>
      <c r="FR16" s="259"/>
      <c r="FS16" s="259"/>
      <c r="FT16" s="259"/>
      <c r="FU16" s="259"/>
      <c r="FV16" s="259"/>
      <c r="FW16" s="259"/>
      <c r="FX16" s="259"/>
      <c r="FY16" s="259"/>
      <c r="FZ16" s="259"/>
      <c r="GA16" s="259"/>
      <c r="GB16" s="259"/>
      <c r="GC16" s="259"/>
      <c r="GD16" s="259"/>
      <c r="GE16" s="259"/>
      <c r="GF16" s="259"/>
      <c r="GG16" s="259"/>
      <c r="GH16" s="259"/>
      <c r="GI16" s="259"/>
      <c r="GJ16" s="259"/>
      <c r="GK16" s="259"/>
      <c r="GL16" s="259"/>
      <c r="GM16" s="259"/>
      <c r="GN16" s="259"/>
      <c r="GO16" s="259"/>
      <c r="GP16" s="259"/>
      <c r="GQ16" s="259"/>
      <c r="GR16" s="259"/>
      <c r="GS16" s="259"/>
      <c r="GT16" s="259"/>
      <c r="GU16" s="259"/>
      <c r="GV16" s="259"/>
      <c r="GW16" s="259"/>
      <c r="GX16" s="259"/>
      <c r="GY16" s="259"/>
      <c r="GZ16" s="259"/>
      <c r="HA16" s="259"/>
      <c r="HB16" s="259"/>
      <c r="HC16" s="259"/>
      <c r="HD16" s="259"/>
      <c r="HE16" s="259"/>
      <c r="HF16" s="259"/>
      <c r="HG16" s="259"/>
      <c r="HH16" s="259"/>
      <c r="HI16" s="259"/>
      <c r="HJ16" s="259"/>
      <c r="HK16" s="259"/>
      <c r="HL16" s="259"/>
      <c r="HM16" s="259"/>
      <c r="HN16" s="259"/>
      <c r="HO16" s="259"/>
      <c r="HP16" s="259"/>
      <c r="HQ16" s="259"/>
      <c r="HR16" s="259"/>
      <c r="HS16" s="259"/>
      <c r="HT16" s="259"/>
      <c r="HU16" s="259"/>
      <c r="HV16" s="259"/>
      <c r="HW16" s="259"/>
      <c r="HX16" s="259"/>
      <c r="HY16" s="259"/>
      <c r="HZ16" s="259"/>
      <c r="IA16" s="259"/>
      <c r="IB16" s="259"/>
      <c r="IC16" s="259"/>
    </row>
    <row r="17" spans="1:237" s="260" customFormat="1" ht="21.75" customHeight="1">
      <c r="A17" s="308" t="s">
        <v>40</v>
      </c>
      <c r="B17" s="318">
        <v>33</v>
      </c>
      <c r="C17" s="318">
        <f t="shared" si="1"/>
        <v>31</v>
      </c>
      <c r="D17" s="318">
        <v>1</v>
      </c>
      <c r="E17" s="318">
        <v>6</v>
      </c>
      <c r="F17" s="318">
        <v>9</v>
      </c>
      <c r="G17" s="318">
        <v>2</v>
      </c>
      <c r="H17" s="318">
        <v>13</v>
      </c>
      <c r="I17" s="318">
        <v>254</v>
      </c>
      <c r="J17" s="318">
        <f t="shared" si="2"/>
        <v>217</v>
      </c>
      <c r="K17" s="318">
        <v>16</v>
      </c>
      <c r="L17" s="318">
        <v>33</v>
      </c>
      <c r="M17" s="318">
        <v>41</v>
      </c>
      <c r="N17" s="318">
        <v>37</v>
      </c>
      <c r="O17" s="318">
        <v>90</v>
      </c>
      <c r="P17" s="265"/>
      <c r="Q17" s="265"/>
      <c r="R17" s="265"/>
      <c r="S17" s="265"/>
      <c r="T17" s="265"/>
      <c r="U17" s="265"/>
      <c r="V17" s="265"/>
      <c r="W17" s="265"/>
      <c r="X17" s="265"/>
      <c r="Y17" s="265"/>
      <c r="Z17" s="265"/>
      <c r="AA17" s="265"/>
      <c r="AB17" s="265"/>
      <c r="AC17" s="265"/>
      <c r="AD17" s="265"/>
      <c r="AE17" s="265"/>
      <c r="AF17" s="265"/>
      <c r="AG17" s="265"/>
      <c r="AH17" s="265"/>
      <c r="AI17" s="265"/>
      <c r="AJ17" s="265"/>
      <c r="AK17" s="265"/>
      <c r="AL17" s="265"/>
      <c r="AM17" s="265"/>
      <c r="AN17" s="265"/>
      <c r="AO17" s="265"/>
      <c r="AP17" s="265"/>
      <c r="AQ17" s="265"/>
      <c r="AR17" s="265"/>
      <c r="AS17" s="265"/>
      <c r="AT17" s="265"/>
      <c r="AU17" s="265"/>
      <c r="AV17" s="265"/>
      <c r="AW17" s="265"/>
      <c r="AX17" s="265"/>
      <c r="AY17" s="265"/>
      <c r="AZ17" s="265"/>
      <c r="BA17" s="265"/>
      <c r="BB17" s="265"/>
      <c r="BC17" s="265"/>
      <c r="BD17" s="265"/>
      <c r="BE17" s="265"/>
      <c r="BF17" s="265"/>
      <c r="BG17" s="265"/>
      <c r="BH17" s="265"/>
      <c r="BI17" s="265"/>
      <c r="BJ17" s="265"/>
      <c r="BK17" s="265"/>
      <c r="BL17" s="265"/>
      <c r="BM17" s="265"/>
      <c r="BN17" s="265"/>
      <c r="BO17" s="265"/>
      <c r="BP17" s="265"/>
      <c r="BQ17" s="265"/>
      <c r="BR17" s="265"/>
      <c r="BS17" s="265"/>
      <c r="BT17" s="265"/>
      <c r="BU17" s="265"/>
      <c r="BV17" s="265"/>
      <c r="BW17" s="265"/>
      <c r="BX17" s="265"/>
      <c r="BY17" s="265"/>
      <c r="BZ17" s="265"/>
      <c r="CA17" s="265"/>
      <c r="CB17" s="265"/>
      <c r="CC17" s="265"/>
      <c r="CD17" s="265"/>
      <c r="CE17" s="265"/>
      <c r="CF17" s="265"/>
      <c r="CG17" s="265"/>
      <c r="CH17" s="265"/>
      <c r="CI17" s="265"/>
      <c r="CJ17" s="265"/>
      <c r="CK17" s="265"/>
      <c r="CL17" s="265"/>
      <c r="CM17" s="265"/>
      <c r="CN17" s="265"/>
      <c r="CO17" s="265"/>
      <c r="CP17" s="265"/>
      <c r="CQ17" s="265"/>
      <c r="CR17" s="265"/>
      <c r="CS17" s="265"/>
      <c r="CT17" s="265"/>
      <c r="CU17" s="265"/>
      <c r="CV17" s="265"/>
      <c r="CW17" s="265"/>
      <c r="CX17" s="265"/>
      <c r="CY17" s="265"/>
      <c r="CZ17" s="265"/>
      <c r="DA17" s="265"/>
      <c r="DB17" s="265"/>
      <c r="DC17" s="265"/>
      <c r="DD17" s="265"/>
      <c r="DE17" s="265"/>
      <c r="DF17" s="265"/>
      <c r="DG17" s="265"/>
      <c r="DH17" s="265"/>
      <c r="DI17" s="265"/>
      <c r="DJ17" s="265"/>
      <c r="DK17" s="265"/>
      <c r="DL17" s="265"/>
      <c r="DM17" s="265"/>
      <c r="DN17" s="265"/>
      <c r="DO17" s="265"/>
      <c r="DP17" s="265"/>
      <c r="DQ17" s="265"/>
      <c r="DR17" s="265"/>
      <c r="DS17" s="265"/>
      <c r="DT17" s="265"/>
      <c r="DU17" s="265"/>
      <c r="DV17" s="265"/>
      <c r="DW17" s="265"/>
      <c r="DX17" s="265"/>
      <c r="DY17" s="265"/>
      <c r="DZ17" s="265"/>
      <c r="EA17" s="265"/>
      <c r="EB17" s="265"/>
      <c r="EC17" s="265"/>
      <c r="ED17" s="265"/>
      <c r="EE17" s="265"/>
      <c r="EF17" s="265"/>
      <c r="EG17" s="265"/>
      <c r="EH17" s="265"/>
      <c r="EI17" s="265"/>
      <c r="EJ17" s="265"/>
      <c r="EK17" s="265"/>
      <c r="EL17" s="265"/>
      <c r="EM17" s="265"/>
      <c r="EN17" s="265"/>
      <c r="EO17" s="265"/>
      <c r="EP17" s="265"/>
      <c r="EQ17" s="265"/>
      <c r="ER17" s="265"/>
      <c r="ES17" s="265"/>
      <c r="ET17" s="265"/>
      <c r="EU17" s="265"/>
      <c r="EV17" s="265"/>
      <c r="EW17" s="265"/>
      <c r="EX17" s="265"/>
      <c r="EY17" s="265"/>
      <c r="EZ17" s="265"/>
      <c r="FA17" s="265"/>
      <c r="FB17" s="265"/>
      <c r="FC17" s="265"/>
      <c r="FD17" s="265"/>
      <c r="FE17" s="265"/>
      <c r="FF17" s="265"/>
      <c r="FG17" s="265"/>
      <c r="FH17" s="265"/>
      <c r="FI17" s="265"/>
      <c r="FJ17" s="265"/>
      <c r="FK17" s="265"/>
      <c r="FL17" s="265"/>
      <c r="FM17" s="265"/>
      <c r="FN17" s="265"/>
      <c r="FO17" s="265"/>
      <c r="FP17" s="265"/>
      <c r="FQ17" s="265"/>
      <c r="FR17" s="265"/>
      <c r="FS17" s="265"/>
      <c r="FT17" s="265"/>
      <c r="FU17" s="265"/>
      <c r="FV17" s="265"/>
      <c r="FW17" s="265"/>
      <c r="FX17" s="265"/>
      <c r="FY17" s="265"/>
      <c r="FZ17" s="265"/>
      <c r="GA17" s="265"/>
      <c r="GB17" s="265"/>
      <c r="GC17" s="265"/>
      <c r="GD17" s="265"/>
      <c r="GE17" s="265"/>
      <c r="GF17" s="265"/>
      <c r="GG17" s="265"/>
      <c r="GH17" s="265"/>
      <c r="GI17" s="265"/>
      <c r="GJ17" s="265"/>
      <c r="GK17" s="265"/>
      <c r="GL17" s="265"/>
      <c r="GM17" s="265"/>
      <c r="GN17" s="265"/>
      <c r="GO17" s="265"/>
      <c r="GP17" s="265"/>
      <c r="GQ17" s="265"/>
      <c r="GR17" s="265"/>
      <c r="GS17" s="265"/>
      <c r="GT17" s="265"/>
      <c r="GU17" s="265"/>
      <c r="GV17" s="265"/>
      <c r="GW17" s="265"/>
      <c r="GX17" s="265"/>
      <c r="GY17" s="265"/>
      <c r="GZ17" s="265"/>
      <c r="HA17" s="265"/>
      <c r="HB17" s="265"/>
      <c r="HC17" s="265"/>
      <c r="HD17" s="265"/>
      <c r="HE17" s="265"/>
      <c r="HF17" s="265"/>
      <c r="HG17" s="265"/>
      <c r="HH17" s="265"/>
      <c r="HI17" s="265"/>
      <c r="HJ17" s="265"/>
      <c r="HK17" s="265"/>
      <c r="HL17" s="265"/>
      <c r="HM17" s="265"/>
      <c r="HN17" s="265"/>
      <c r="HO17" s="265"/>
      <c r="HP17" s="265"/>
      <c r="HQ17" s="265"/>
      <c r="HR17" s="265"/>
      <c r="HS17" s="265"/>
      <c r="HT17" s="265"/>
      <c r="HU17" s="265"/>
      <c r="HV17" s="265"/>
      <c r="HW17" s="265"/>
      <c r="HX17" s="265"/>
      <c r="HY17" s="265"/>
      <c r="HZ17" s="265"/>
      <c r="IA17" s="265"/>
      <c r="IB17" s="265"/>
      <c r="IC17" s="265"/>
    </row>
    <row r="18" spans="1:237" s="260" customFormat="1" ht="21.75" customHeight="1">
      <c r="A18" s="308" t="s">
        <v>13</v>
      </c>
      <c r="B18" s="318">
        <v>15</v>
      </c>
      <c r="C18" s="318">
        <f t="shared" si="1"/>
        <v>10</v>
      </c>
      <c r="D18" s="318">
        <v>0</v>
      </c>
      <c r="E18" s="318">
        <v>2</v>
      </c>
      <c r="F18" s="318">
        <v>3</v>
      </c>
      <c r="G18" s="318">
        <v>1</v>
      </c>
      <c r="H18" s="318">
        <v>4</v>
      </c>
      <c r="I18" s="318">
        <v>173</v>
      </c>
      <c r="J18" s="318">
        <f t="shared" si="2"/>
        <v>151</v>
      </c>
      <c r="K18" s="318">
        <v>14</v>
      </c>
      <c r="L18" s="318">
        <v>18</v>
      </c>
      <c r="M18" s="318">
        <v>26</v>
      </c>
      <c r="N18" s="318">
        <v>16</v>
      </c>
      <c r="O18" s="318">
        <v>77</v>
      </c>
      <c r="P18" s="259"/>
      <c r="Q18" s="259"/>
      <c r="R18" s="259"/>
      <c r="S18" s="259"/>
      <c r="T18" s="259"/>
      <c r="U18" s="259"/>
      <c r="V18" s="259"/>
      <c r="W18" s="259"/>
      <c r="X18" s="259"/>
      <c r="Y18" s="259"/>
      <c r="Z18" s="259"/>
      <c r="AA18" s="259"/>
      <c r="AB18" s="259"/>
      <c r="AC18" s="259"/>
      <c r="AD18" s="259"/>
      <c r="AE18" s="259"/>
      <c r="AF18" s="259"/>
      <c r="AG18" s="259"/>
      <c r="AH18" s="259"/>
      <c r="AI18" s="259"/>
      <c r="AJ18" s="259"/>
      <c r="AK18" s="259"/>
      <c r="AL18" s="259"/>
      <c r="AM18" s="259"/>
      <c r="AN18" s="259"/>
      <c r="AO18" s="259"/>
      <c r="AP18" s="259"/>
      <c r="AQ18" s="259"/>
      <c r="AR18" s="259"/>
      <c r="AS18" s="259"/>
      <c r="AT18" s="259"/>
      <c r="AU18" s="259"/>
      <c r="AV18" s="259"/>
      <c r="AW18" s="259"/>
      <c r="AX18" s="259"/>
      <c r="AY18" s="259"/>
      <c r="AZ18" s="259"/>
      <c r="BA18" s="259"/>
      <c r="BB18" s="259"/>
      <c r="BC18" s="259"/>
      <c r="BD18" s="259"/>
      <c r="BE18" s="259"/>
      <c r="BF18" s="259"/>
      <c r="BG18" s="259"/>
      <c r="BH18" s="259"/>
      <c r="BI18" s="259"/>
      <c r="BJ18" s="259"/>
      <c r="BK18" s="259"/>
      <c r="BL18" s="259"/>
      <c r="BM18" s="259"/>
      <c r="BN18" s="259"/>
      <c r="BO18" s="259"/>
      <c r="BP18" s="259"/>
      <c r="BQ18" s="259"/>
      <c r="BR18" s="259"/>
      <c r="BS18" s="259"/>
      <c r="BT18" s="259"/>
      <c r="BU18" s="259"/>
      <c r="BV18" s="259"/>
      <c r="BW18" s="259"/>
      <c r="BX18" s="259"/>
      <c r="BY18" s="259"/>
      <c r="BZ18" s="259"/>
      <c r="CA18" s="259"/>
      <c r="CB18" s="259"/>
      <c r="CC18" s="259"/>
      <c r="CD18" s="259"/>
      <c r="CE18" s="259"/>
      <c r="CF18" s="259"/>
      <c r="CG18" s="259"/>
      <c r="CH18" s="259"/>
      <c r="CI18" s="259"/>
      <c r="CJ18" s="259"/>
      <c r="CK18" s="259"/>
      <c r="CL18" s="259"/>
      <c r="CM18" s="259"/>
      <c r="CN18" s="259"/>
      <c r="CO18" s="259"/>
      <c r="CP18" s="259"/>
      <c r="CQ18" s="259"/>
      <c r="CR18" s="259"/>
      <c r="CS18" s="259"/>
      <c r="CT18" s="259"/>
      <c r="CU18" s="259"/>
      <c r="CV18" s="259"/>
      <c r="CW18" s="259"/>
      <c r="CX18" s="259"/>
      <c r="CY18" s="259"/>
      <c r="CZ18" s="259"/>
      <c r="DA18" s="259"/>
      <c r="DB18" s="259"/>
      <c r="DC18" s="259"/>
      <c r="DD18" s="259"/>
      <c r="DE18" s="259"/>
      <c r="DF18" s="259"/>
      <c r="DG18" s="259"/>
      <c r="DH18" s="259"/>
      <c r="DI18" s="259"/>
      <c r="DJ18" s="259"/>
      <c r="DK18" s="259"/>
      <c r="DL18" s="259"/>
      <c r="DM18" s="259"/>
      <c r="DN18" s="259"/>
      <c r="DO18" s="259"/>
      <c r="DP18" s="259"/>
      <c r="DQ18" s="259"/>
      <c r="DR18" s="259"/>
      <c r="DS18" s="259"/>
      <c r="DT18" s="259"/>
      <c r="DU18" s="259"/>
      <c r="DV18" s="259"/>
      <c r="DW18" s="259"/>
      <c r="DX18" s="259"/>
      <c r="DY18" s="259"/>
      <c r="DZ18" s="259"/>
      <c r="EA18" s="259"/>
      <c r="EB18" s="259"/>
      <c r="EC18" s="259"/>
      <c r="ED18" s="259"/>
      <c r="EE18" s="259"/>
      <c r="EF18" s="259"/>
      <c r="EG18" s="259"/>
      <c r="EH18" s="259"/>
      <c r="EI18" s="259"/>
      <c r="EJ18" s="259"/>
      <c r="EK18" s="259"/>
      <c r="EL18" s="259"/>
      <c r="EM18" s="259"/>
      <c r="EN18" s="259"/>
      <c r="EO18" s="259"/>
      <c r="EP18" s="259"/>
      <c r="EQ18" s="259"/>
      <c r="ER18" s="259"/>
      <c r="ES18" s="259"/>
      <c r="ET18" s="259"/>
      <c r="EU18" s="259"/>
      <c r="EV18" s="259"/>
      <c r="EW18" s="259"/>
      <c r="EX18" s="259"/>
      <c r="EY18" s="259"/>
      <c r="EZ18" s="259"/>
      <c r="FA18" s="259"/>
      <c r="FB18" s="259"/>
      <c r="FC18" s="259"/>
      <c r="FD18" s="259"/>
      <c r="FE18" s="259"/>
      <c r="FF18" s="259"/>
      <c r="FG18" s="259"/>
      <c r="FH18" s="259"/>
      <c r="FI18" s="259"/>
      <c r="FJ18" s="259"/>
      <c r="FK18" s="259"/>
      <c r="FL18" s="259"/>
      <c r="FM18" s="259"/>
      <c r="FN18" s="259"/>
      <c r="FO18" s="259"/>
      <c r="FP18" s="259"/>
      <c r="FQ18" s="259"/>
      <c r="FR18" s="259"/>
      <c r="FS18" s="259"/>
      <c r="FT18" s="259"/>
      <c r="FU18" s="259"/>
      <c r="FV18" s="259"/>
      <c r="FW18" s="259"/>
      <c r="FX18" s="259"/>
      <c r="FY18" s="259"/>
      <c r="FZ18" s="259"/>
      <c r="GA18" s="259"/>
      <c r="GB18" s="259"/>
      <c r="GC18" s="259"/>
      <c r="GD18" s="259"/>
      <c r="GE18" s="259"/>
      <c r="GF18" s="259"/>
      <c r="GG18" s="259"/>
      <c r="GH18" s="259"/>
      <c r="GI18" s="259"/>
      <c r="GJ18" s="259"/>
      <c r="GK18" s="259"/>
      <c r="GL18" s="259"/>
      <c r="GM18" s="259"/>
      <c r="GN18" s="259"/>
      <c r="GO18" s="259"/>
      <c r="GP18" s="259"/>
      <c r="GQ18" s="259"/>
      <c r="GR18" s="259"/>
      <c r="GS18" s="259"/>
      <c r="GT18" s="259"/>
      <c r="GU18" s="259"/>
      <c r="GV18" s="259"/>
      <c r="GW18" s="259"/>
      <c r="GX18" s="259"/>
      <c r="GY18" s="259"/>
      <c r="GZ18" s="259"/>
      <c r="HA18" s="259"/>
      <c r="HB18" s="259"/>
      <c r="HC18" s="259"/>
      <c r="HD18" s="259"/>
      <c r="HE18" s="259"/>
      <c r="HF18" s="259"/>
      <c r="HG18" s="259"/>
      <c r="HH18" s="259"/>
      <c r="HI18" s="259"/>
      <c r="HJ18" s="259"/>
      <c r="HK18" s="259"/>
      <c r="HL18" s="259"/>
      <c r="HM18" s="259"/>
      <c r="HN18" s="259"/>
      <c r="HO18" s="259"/>
      <c r="HP18" s="259"/>
      <c r="HQ18" s="259"/>
      <c r="HR18" s="259"/>
      <c r="HS18" s="259"/>
      <c r="HT18" s="259"/>
      <c r="HU18" s="259"/>
      <c r="HV18" s="259"/>
      <c r="HW18" s="259"/>
      <c r="HX18" s="259"/>
      <c r="HY18" s="259"/>
      <c r="HZ18" s="259"/>
      <c r="IA18" s="259"/>
      <c r="IB18" s="259"/>
      <c r="IC18" s="259"/>
    </row>
    <row r="19" spans="1:237" s="260" customFormat="1" ht="21.75" customHeight="1">
      <c r="A19" s="308" t="s">
        <v>14</v>
      </c>
      <c r="B19" s="318">
        <v>3</v>
      </c>
      <c r="C19" s="318">
        <f t="shared" si="1"/>
        <v>3</v>
      </c>
      <c r="D19" s="318">
        <v>0</v>
      </c>
      <c r="E19" s="318">
        <v>0</v>
      </c>
      <c r="F19" s="318">
        <v>0</v>
      </c>
      <c r="G19" s="318">
        <v>1</v>
      </c>
      <c r="H19" s="318">
        <v>2</v>
      </c>
      <c r="I19" s="318">
        <v>166</v>
      </c>
      <c r="J19" s="318">
        <f t="shared" si="2"/>
        <v>145</v>
      </c>
      <c r="K19" s="318">
        <v>21</v>
      </c>
      <c r="L19" s="318">
        <v>16</v>
      </c>
      <c r="M19" s="318">
        <v>24</v>
      </c>
      <c r="N19" s="318">
        <v>26</v>
      </c>
      <c r="O19" s="318">
        <v>58</v>
      </c>
      <c r="P19" s="265"/>
      <c r="Q19" s="259"/>
      <c r="R19" s="265"/>
      <c r="S19" s="265"/>
      <c r="T19" s="265"/>
      <c r="U19" s="265"/>
      <c r="V19" s="265"/>
      <c r="W19" s="265"/>
      <c r="X19" s="265"/>
      <c r="Y19" s="265"/>
      <c r="Z19" s="265"/>
      <c r="AA19" s="265"/>
      <c r="AB19" s="265"/>
      <c r="AC19" s="265"/>
      <c r="AD19" s="265"/>
      <c r="AE19" s="265"/>
      <c r="AF19" s="265"/>
      <c r="AG19" s="265"/>
      <c r="AH19" s="265"/>
      <c r="AI19" s="265"/>
      <c r="AJ19" s="265"/>
      <c r="AK19" s="265"/>
      <c r="AL19" s="265"/>
      <c r="AM19" s="265"/>
      <c r="AN19" s="265"/>
      <c r="AO19" s="265"/>
      <c r="AP19" s="265"/>
      <c r="AQ19" s="265"/>
      <c r="AR19" s="265"/>
      <c r="AS19" s="265"/>
      <c r="AT19" s="265"/>
      <c r="AU19" s="265"/>
      <c r="AV19" s="265"/>
      <c r="AW19" s="265"/>
      <c r="AX19" s="265"/>
      <c r="AY19" s="265"/>
      <c r="AZ19" s="265"/>
      <c r="BA19" s="265"/>
      <c r="BB19" s="265"/>
      <c r="BC19" s="265"/>
      <c r="BD19" s="265"/>
      <c r="BE19" s="265"/>
      <c r="BF19" s="265"/>
      <c r="BG19" s="265"/>
      <c r="BH19" s="265"/>
      <c r="BI19" s="265"/>
      <c r="BJ19" s="265"/>
      <c r="BK19" s="265"/>
      <c r="BL19" s="265"/>
      <c r="BM19" s="265"/>
      <c r="BN19" s="265"/>
      <c r="BO19" s="265"/>
      <c r="BP19" s="265"/>
      <c r="BQ19" s="265"/>
      <c r="BR19" s="265"/>
      <c r="BS19" s="265"/>
      <c r="BT19" s="265"/>
      <c r="BU19" s="265"/>
      <c r="BV19" s="265"/>
      <c r="BW19" s="265"/>
      <c r="BX19" s="265"/>
      <c r="BY19" s="265"/>
      <c r="BZ19" s="265"/>
      <c r="CA19" s="265"/>
      <c r="CB19" s="265"/>
      <c r="CC19" s="265"/>
      <c r="CD19" s="265"/>
      <c r="CE19" s="265"/>
      <c r="CF19" s="265"/>
      <c r="CG19" s="265"/>
      <c r="CH19" s="265"/>
      <c r="CI19" s="265"/>
      <c r="CJ19" s="265"/>
      <c r="CK19" s="265"/>
      <c r="CL19" s="265"/>
      <c r="CM19" s="265"/>
      <c r="CN19" s="265"/>
      <c r="CO19" s="265"/>
      <c r="CP19" s="265"/>
      <c r="CQ19" s="265"/>
      <c r="CR19" s="265"/>
      <c r="CS19" s="265"/>
      <c r="CT19" s="265"/>
      <c r="CU19" s="265"/>
      <c r="CV19" s="265"/>
      <c r="CW19" s="265"/>
      <c r="CX19" s="265"/>
      <c r="CY19" s="265"/>
      <c r="CZ19" s="265"/>
      <c r="DA19" s="265"/>
      <c r="DB19" s="265"/>
      <c r="DC19" s="265"/>
      <c r="DD19" s="265"/>
      <c r="DE19" s="265"/>
      <c r="DF19" s="265"/>
      <c r="DG19" s="265"/>
      <c r="DH19" s="265"/>
      <c r="DI19" s="265"/>
      <c r="DJ19" s="265"/>
      <c r="DK19" s="265"/>
      <c r="DL19" s="265"/>
      <c r="DM19" s="265"/>
      <c r="DN19" s="265"/>
      <c r="DO19" s="265"/>
      <c r="DP19" s="265"/>
      <c r="DQ19" s="265"/>
      <c r="DR19" s="265"/>
      <c r="DS19" s="265"/>
      <c r="DT19" s="265"/>
      <c r="DU19" s="265"/>
      <c r="DV19" s="265"/>
      <c r="DW19" s="265"/>
      <c r="DX19" s="265"/>
      <c r="DY19" s="265"/>
      <c r="DZ19" s="265"/>
      <c r="EA19" s="265"/>
      <c r="EB19" s="265"/>
      <c r="EC19" s="265"/>
      <c r="ED19" s="265"/>
      <c r="EE19" s="265"/>
      <c r="EF19" s="265"/>
      <c r="EG19" s="265"/>
      <c r="EH19" s="265"/>
      <c r="EI19" s="265"/>
      <c r="EJ19" s="265"/>
      <c r="EK19" s="265"/>
      <c r="EL19" s="265"/>
      <c r="EM19" s="265"/>
      <c r="EN19" s="265"/>
      <c r="EO19" s="265"/>
      <c r="EP19" s="265"/>
      <c r="EQ19" s="265"/>
      <c r="ER19" s="265"/>
      <c r="ES19" s="265"/>
      <c r="ET19" s="265"/>
      <c r="EU19" s="265"/>
      <c r="EV19" s="265"/>
      <c r="EW19" s="265"/>
      <c r="EX19" s="265"/>
      <c r="EY19" s="265"/>
      <c r="EZ19" s="265"/>
      <c r="FA19" s="265"/>
      <c r="FB19" s="265"/>
      <c r="FC19" s="265"/>
      <c r="FD19" s="265"/>
      <c r="FE19" s="265"/>
      <c r="FF19" s="265"/>
      <c r="FG19" s="265"/>
      <c r="FH19" s="265"/>
      <c r="FI19" s="265"/>
      <c r="FJ19" s="265"/>
      <c r="FK19" s="265"/>
      <c r="FL19" s="265"/>
      <c r="FM19" s="265"/>
      <c r="FN19" s="265"/>
      <c r="FO19" s="265"/>
      <c r="FP19" s="265"/>
      <c r="FQ19" s="265"/>
      <c r="FR19" s="265"/>
      <c r="FS19" s="265"/>
      <c r="FT19" s="265"/>
      <c r="FU19" s="265"/>
      <c r="FV19" s="265"/>
      <c r="FW19" s="265"/>
      <c r="FX19" s="265"/>
      <c r="FY19" s="265"/>
      <c r="FZ19" s="265"/>
      <c r="GA19" s="265"/>
      <c r="GB19" s="265"/>
      <c r="GC19" s="265"/>
      <c r="GD19" s="265"/>
      <c r="GE19" s="265"/>
      <c r="GF19" s="265"/>
      <c r="GG19" s="265"/>
      <c r="GH19" s="265"/>
      <c r="GI19" s="265"/>
      <c r="GJ19" s="265"/>
      <c r="GK19" s="265"/>
      <c r="GL19" s="265"/>
      <c r="GM19" s="265"/>
      <c r="GN19" s="265"/>
      <c r="GO19" s="265"/>
      <c r="GP19" s="265"/>
      <c r="GQ19" s="265"/>
      <c r="GR19" s="265"/>
      <c r="GS19" s="265"/>
      <c r="GT19" s="265"/>
      <c r="GU19" s="265"/>
      <c r="GV19" s="265"/>
      <c r="GW19" s="265"/>
      <c r="GX19" s="265"/>
      <c r="GY19" s="265"/>
      <c r="GZ19" s="265"/>
      <c r="HA19" s="265"/>
      <c r="HB19" s="265"/>
      <c r="HC19" s="265"/>
      <c r="HD19" s="265"/>
      <c r="HE19" s="265"/>
      <c r="HF19" s="265"/>
      <c r="HG19" s="265"/>
      <c r="HH19" s="265"/>
      <c r="HI19" s="265"/>
      <c r="HJ19" s="265"/>
      <c r="HK19" s="265"/>
      <c r="HL19" s="265"/>
      <c r="HM19" s="265"/>
      <c r="HN19" s="265"/>
      <c r="HO19" s="265"/>
      <c r="HP19" s="265"/>
      <c r="HQ19" s="265"/>
      <c r="HR19" s="265"/>
      <c r="HS19" s="265"/>
      <c r="HT19" s="265"/>
      <c r="HU19" s="265"/>
      <c r="HV19" s="265"/>
      <c r="HW19" s="265"/>
      <c r="HX19" s="265"/>
      <c r="HY19" s="265"/>
      <c r="HZ19" s="265"/>
      <c r="IA19" s="265"/>
      <c r="IB19" s="265"/>
      <c r="IC19" s="265"/>
    </row>
    <row r="20" spans="1:237" s="260" customFormat="1" ht="21.75" customHeight="1">
      <c r="A20" s="308" t="s">
        <v>41</v>
      </c>
      <c r="B20" s="318">
        <v>4</v>
      </c>
      <c r="C20" s="318">
        <f t="shared" si="1"/>
        <v>4</v>
      </c>
      <c r="D20" s="318">
        <v>0</v>
      </c>
      <c r="E20" s="318">
        <v>1</v>
      </c>
      <c r="F20" s="318">
        <v>0</v>
      </c>
      <c r="G20" s="318">
        <v>0</v>
      </c>
      <c r="H20" s="318">
        <v>3</v>
      </c>
      <c r="I20" s="318">
        <v>200</v>
      </c>
      <c r="J20" s="318">
        <f t="shared" si="2"/>
        <v>147</v>
      </c>
      <c r="K20" s="318">
        <v>8</v>
      </c>
      <c r="L20" s="318">
        <v>17</v>
      </c>
      <c r="M20" s="318">
        <v>14</v>
      </c>
      <c r="N20" s="318">
        <v>42</v>
      </c>
      <c r="O20" s="318">
        <v>66</v>
      </c>
      <c r="P20" s="259"/>
      <c r="Q20" s="259"/>
      <c r="R20" s="259"/>
      <c r="S20" s="259"/>
      <c r="T20" s="259"/>
      <c r="U20" s="259"/>
      <c r="V20" s="259"/>
      <c r="W20" s="259"/>
      <c r="X20" s="259"/>
      <c r="Y20" s="259"/>
      <c r="Z20" s="259"/>
      <c r="AA20" s="259"/>
      <c r="AB20" s="259"/>
      <c r="AC20" s="259"/>
      <c r="AD20" s="259"/>
      <c r="AE20" s="259"/>
      <c r="AF20" s="259"/>
      <c r="AG20" s="259"/>
      <c r="AH20" s="259"/>
      <c r="AI20" s="259"/>
      <c r="AJ20" s="259"/>
      <c r="AK20" s="259"/>
      <c r="AL20" s="259"/>
      <c r="AM20" s="259"/>
      <c r="AN20" s="259"/>
      <c r="AO20" s="259"/>
      <c r="AP20" s="259"/>
      <c r="AQ20" s="259"/>
      <c r="AR20" s="259"/>
      <c r="AS20" s="259"/>
      <c r="AT20" s="259"/>
      <c r="AU20" s="259"/>
      <c r="AV20" s="259"/>
      <c r="AW20" s="259"/>
      <c r="AX20" s="259"/>
      <c r="AY20" s="259"/>
      <c r="AZ20" s="259"/>
      <c r="BA20" s="259"/>
      <c r="BB20" s="259"/>
      <c r="BC20" s="259"/>
      <c r="BD20" s="259"/>
      <c r="BE20" s="259"/>
      <c r="BF20" s="259"/>
      <c r="BG20" s="259"/>
      <c r="BH20" s="259"/>
      <c r="BI20" s="259"/>
      <c r="BJ20" s="259"/>
      <c r="BK20" s="259"/>
      <c r="BL20" s="259"/>
      <c r="BM20" s="259"/>
      <c r="BN20" s="259"/>
      <c r="BO20" s="259"/>
      <c r="BP20" s="259"/>
      <c r="BQ20" s="259"/>
      <c r="BR20" s="259"/>
      <c r="BS20" s="259"/>
      <c r="BT20" s="259"/>
      <c r="BU20" s="259"/>
      <c r="BV20" s="259"/>
      <c r="BW20" s="259"/>
      <c r="BX20" s="259"/>
      <c r="BY20" s="259"/>
      <c r="BZ20" s="259"/>
      <c r="CA20" s="259"/>
      <c r="CB20" s="259"/>
      <c r="CC20" s="259"/>
      <c r="CD20" s="259"/>
      <c r="CE20" s="259"/>
      <c r="CF20" s="259"/>
      <c r="CG20" s="259"/>
      <c r="CH20" s="259"/>
      <c r="CI20" s="259"/>
      <c r="CJ20" s="259"/>
      <c r="CK20" s="259"/>
      <c r="CL20" s="259"/>
      <c r="CM20" s="259"/>
      <c r="CN20" s="259"/>
      <c r="CO20" s="259"/>
      <c r="CP20" s="259"/>
      <c r="CQ20" s="259"/>
      <c r="CR20" s="259"/>
      <c r="CS20" s="259"/>
      <c r="CT20" s="259"/>
      <c r="CU20" s="259"/>
      <c r="CV20" s="259"/>
      <c r="CW20" s="259"/>
      <c r="CX20" s="259"/>
      <c r="CY20" s="259"/>
      <c r="CZ20" s="259"/>
      <c r="DA20" s="259"/>
      <c r="DB20" s="259"/>
      <c r="DC20" s="259"/>
      <c r="DD20" s="259"/>
      <c r="DE20" s="259"/>
      <c r="DF20" s="259"/>
      <c r="DG20" s="259"/>
      <c r="DH20" s="259"/>
      <c r="DI20" s="259"/>
      <c r="DJ20" s="259"/>
      <c r="DK20" s="259"/>
      <c r="DL20" s="259"/>
      <c r="DM20" s="259"/>
      <c r="DN20" s="259"/>
      <c r="DO20" s="259"/>
      <c r="DP20" s="259"/>
      <c r="DQ20" s="259"/>
      <c r="DR20" s="259"/>
      <c r="DS20" s="259"/>
      <c r="DT20" s="259"/>
      <c r="DU20" s="259"/>
      <c r="DV20" s="259"/>
      <c r="DW20" s="259"/>
      <c r="DX20" s="259"/>
      <c r="DY20" s="259"/>
      <c r="DZ20" s="259"/>
      <c r="EA20" s="259"/>
      <c r="EB20" s="259"/>
      <c r="EC20" s="259"/>
      <c r="ED20" s="259"/>
      <c r="EE20" s="259"/>
      <c r="EF20" s="259"/>
      <c r="EG20" s="259"/>
      <c r="EH20" s="259"/>
      <c r="EI20" s="259"/>
      <c r="EJ20" s="259"/>
      <c r="EK20" s="259"/>
      <c r="EL20" s="259"/>
      <c r="EM20" s="259"/>
      <c r="EN20" s="259"/>
      <c r="EO20" s="259"/>
      <c r="EP20" s="259"/>
      <c r="EQ20" s="259"/>
      <c r="ER20" s="259"/>
      <c r="ES20" s="259"/>
      <c r="ET20" s="259"/>
      <c r="EU20" s="259"/>
      <c r="EV20" s="259"/>
      <c r="EW20" s="259"/>
      <c r="EX20" s="259"/>
      <c r="EY20" s="259"/>
      <c r="EZ20" s="259"/>
      <c r="FA20" s="259"/>
      <c r="FB20" s="259"/>
      <c r="FC20" s="259"/>
      <c r="FD20" s="259"/>
      <c r="FE20" s="259"/>
      <c r="FF20" s="259"/>
      <c r="FG20" s="259"/>
      <c r="FH20" s="259"/>
      <c r="FI20" s="259"/>
      <c r="FJ20" s="259"/>
      <c r="FK20" s="259"/>
      <c r="FL20" s="259"/>
      <c r="FM20" s="259"/>
      <c r="FN20" s="259"/>
      <c r="FO20" s="259"/>
      <c r="FP20" s="259"/>
      <c r="FQ20" s="259"/>
      <c r="FR20" s="259"/>
      <c r="FS20" s="259"/>
      <c r="FT20" s="259"/>
      <c r="FU20" s="259"/>
      <c r="FV20" s="259"/>
      <c r="FW20" s="259"/>
      <c r="FX20" s="259"/>
      <c r="FY20" s="259"/>
      <c r="FZ20" s="259"/>
      <c r="GA20" s="259"/>
      <c r="GB20" s="259"/>
      <c r="GC20" s="259"/>
      <c r="GD20" s="259"/>
      <c r="GE20" s="259"/>
      <c r="GF20" s="259"/>
      <c r="GG20" s="259"/>
      <c r="GH20" s="259"/>
      <c r="GI20" s="259"/>
      <c r="GJ20" s="259"/>
      <c r="GK20" s="259"/>
      <c r="GL20" s="259"/>
      <c r="GM20" s="259"/>
      <c r="GN20" s="259"/>
      <c r="GO20" s="259"/>
      <c r="GP20" s="259"/>
      <c r="GQ20" s="259"/>
      <c r="GR20" s="259"/>
      <c r="GS20" s="259"/>
      <c r="GT20" s="259"/>
      <c r="GU20" s="259"/>
      <c r="GV20" s="259"/>
      <c r="GW20" s="259"/>
      <c r="GX20" s="259"/>
      <c r="GY20" s="259"/>
      <c r="GZ20" s="259"/>
      <c r="HA20" s="259"/>
      <c r="HB20" s="259"/>
      <c r="HC20" s="259"/>
      <c r="HD20" s="259"/>
      <c r="HE20" s="259"/>
      <c r="HF20" s="259"/>
      <c r="HG20" s="259"/>
      <c r="HH20" s="259"/>
      <c r="HI20" s="259"/>
      <c r="HJ20" s="259"/>
      <c r="HK20" s="259"/>
      <c r="HL20" s="259"/>
      <c r="HM20" s="259"/>
      <c r="HN20" s="259"/>
      <c r="HO20" s="259"/>
      <c r="HP20" s="259"/>
      <c r="HQ20" s="259"/>
      <c r="HR20" s="259"/>
      <c r="HS20" s="259"/>
      <c r="HT20" s="259"/>
      <c r="HU20" s="259"/>
      <c r="HV20" s="259"/>
      <c r="HW20" s="259"/>
      <c r="HX20" s="259"/>
      <c r="HY20" s="259"/>
      <c r="HZ20" s="259"/>
      <c r="IA20" s="259"/>
      <c r="IB20" s="259"/>
      <c r="IC20" s="259"/>
    </row>
    <row r="21" spans="1:237" s="260" customFormat="1" ht="21.75" customHeight="1">
      <c r="A21" s="308" t="s">
        <v>16</v>
      </c>
      <c r="B21" s="318">
        <v>13</v>
      </c>
      <c r="C21" s="318">
        <f t="shared" si="1"/>
        <v>12</v>
      </c>
      <c r="D21" s="318">
        <v>0</v>
      </c>
      <c r="E21" s="318">
        <v>2</v>
      </c>
      <c r="F21" s="318">
        <v>2</v>
      </c>
      <c r="G21" s="318">
        <v>2</v>
      </c>
      <c r="H21" s="318">
        <v>6</v>
      </c>
      <c r="I21" s="318">
        <v>288</v>
      </c>
      <c r="J21" s="318">
        <f t="shared" si="2"/>
        <v>251</v>
      </c>
      <c r="K21" s="318">
        <v>22</v>
      </c>
      <c r="L21" s="318">
        <v>53</v>
      </c>
      <c r="M21" s="318">
        <v>59</v>
      </c>
      <c r="N21" s="318">
        <v>34</v>
      </c>
      <c r="O21" s="318">
        <v>83</v>
      </c>
      <c r="P21" s="265"/>
      <c r="Q21" s="265"/>
      <c r="R21" s="265"/>
      <c r="S21" s="265"/>
      <c r="T21" s="265"/>
      <c r="U21" s="265"/>
      <c r="V21" s="265"/>
      <c r="W21" s="265"/>
      <c r="X21" s="265"/>
      <c r="Y21" s="265"/>
      <c r="Z21" s="265"/>
      <c r="AA21" s="265"/>
      <c r="AB21" s="265"/>
      <c r="AC21" s="265"/>
      <c r="AD21" s="265"/>
      <c r="AE21" s="265"/>
      <c r="AF21" s="265"/>
      <c r="AG21" s="265"/>
      <c r="AH21" s="265"/>
      <c r="AI21" s="265"/>
      <c r="AJ21" s="265"/>
      <c r="AK21" s="265"/>
      <c r="AL21" s="265"/>
      <c r="AM21" s="265"/>
      <c r="AN21" s="265"/>
      <c r="AO21" s="265"/>
      <c r="AP21" s="265"/>
      <c r="AQ21" s="265"/>
      <c r="AR21" s="265"/>
      <c r="AS21" s="265"/>
      <c r="AT21" s="265"/>
      <c r="AU21" s="265"/>
      <c r="AV21" s="265"/>
      <c r="AW21" s="265"/>
      <c r="AX21" s="265"/>
      <c r="AY21" s="265"/>
      <c r="AZ21" s="265"/>
      <c r="BA21" s="265"/>
      <c r="BB21" s="265"/>
      <c r="BC21" s="265"/>
      <c r="BD21" s="265"/>
      <c r="BE21" s="265"/>
      <c r="BF21" s="265"/>
      <c r="BG21" s="265"/>
      <c r="BH21" s="265"/>
      <c r="BI21" s="265"/>
      <c r="BJ21" s="265"/>
      <c r="BK21" s="265"/>
      <c r="BL21" s="265"/>
      <c r="BM21" s="265"/>
      <c r="BN21" s="265"/>
      <c r="BO21" s="265"/>
      <c r="BP21" s="265"/>
      <c r="BQ21" s="265"/>
      <c r="BR21" s="265"/>
      <c r="BS21" s="265"/>
      <c r="BT21" s="265"/>
      <c r="BU21" s="265"/>
      <c r="BV21" s="265"/>
      <c r="BW21" s="265"/>
      <c r="BX21" s="265"/>
      <c r="BY21" s="265"/>
      <c r="BZ21" s="265"/>
      <c r="CA21" s="265"/>
      <c r="CB21" s="265"/>
      <c r="CC21" s="265"/>
      <c r="CD21" s="265"/>
      <c r="CE21" s="265"/>
      <c r="CF21" s="265"/>
      <c r="CG21" s="265"/>
      <c r="CH21" s="265"/>
      <c r="CI21" s="265"/>
      <c r="CJ21" s="265"/>
      <c r="CK21" s="265"/>
      <c r="CL21" s="265"/>
      <c r="CM21" s="265"/>
      <c r="CN21" s="265"/>
      <c r="CO21" s="265"/>
      <c r="CP21" s="265"/>
      <c r="CQ21" s="265"/>
      <c r="CR21" s="265"/>
      <c r="CS21" s="265"/>
      <c r="CT21" s="265"/>
      <c r="CU21" s="265"/>
      <c r="CV21" s="265"/>
      <c r="CW21" s="265"/>
      <c r="CX21" s="265"/>
      <c r="CY21" s="265"/>
      <c r="CZ21" s="265"/>
      <c r="DA21" s="265"/>
      <c r="DB21" s="265"/>
      <c r="DC21" s="265"/>
      <c r="DD21" s="265"/>
      <c r="DE21" s="265"/>
      <c r="DF21" s="265"/>
      <c r="DG21" s="265"/>
      <c r="DH21" s="265"/>
      <c r="DI21" s="265"/>
      <c r="DJ21" s="265"/>
      <c r="DK21" s="265"/>
      <c r="DL21" s="265"/>
      <c r="DM21" s="265"/>
      <c r="DN21" s="265"/>
      <c r="DO21" s="265"/>
      <c r="DP21" s="265"/>
      <c r="DQ21" s="265"/>
      <c r="DR21" s="265"/>
      <c r="DS21" s="265"/>
      <c r="DT21" s="265"/>
      <c r="DU21" s="265"/>
      <c r="DV21" s="265"/>
      <c r="DW21" s="265"/>
      <c r="DX21" s="265"/>
      <c r="DY21" s="265"/>
      <c r="DZ21" s="265"/>
      <c r="EA21" s="265"/>
      <c r="EB21" s="265"/>
      <c r="EC21" s="265"/>
      <c r="ED21" s="265"/>
      <c r="EE21" s="265"/>
      <c r="EF21" s="265"/>
      <c r="EG21" s="265"/>
      <c r="EH21" s="265"/>
      <c r="EI21" s="265"/>
      <c r="EJ21" s="265"/>
      <c r="EK21" s="265"/>
      <c r="EL21" s="265"/>
      <c r="EM21" s="265"/>
      <c r="EN21" s="265"/>
      <c r="EO21" s="265"/>
      <c r="EP21" s="265"/>
      <c r="EQ21" s="265"/>
      <c r="ER21" s="265"/>
      <c r="ES21" s="265"/>
      <c r="ET21" s="265"/>
      <c r="EU21" s="265"/>
      <c r="EV21" s="265"/>
      <c r="EW21" s="265"/>
      <c r="EX21" s="265"/>
      <c r="EY21" s="265"/>
      <c r="EZ21" s="265"/>
      <c r="FA21" s="265"/>
      <c r="FB21" s="265"/>
      <c r="FC21" s="265"/>
      <c r="FD21" s="265"/>
      <c r="FE21" s="265"/>
      <c r="FF21" s="265"/>
      <c r="FG21" s="265"/>
      <c r="FH21" s="265"/>
      <c r="FI21" s="265"/>
      <c r="FJ21" s="265"/>
      <c r="FK21" s="265"/>
      <c r="FL21" s="265"/>
      <c r="FM21" s="265"/>
      <c r="FN21" s="265"/>
      <c r="FO21" s="265"/>
      <c r="FP21" s="265"/>
      <c r="FQ21" s="265"/>
      <c r="FR21" s="265"/>
      <c r="FS21" s="265"/>
      <c r="FT21" s="265"/>
      <c r="FU21" s="265"/>
      <c r="FV21" s="265"/>
      <c r="FW21" s="265"/>
      <c r="FX21" s="265"/>
      <c r="FY21" s="265"/>
      <c r="FZ21" s="265"/>
      <c r="GA21" s="265"/>
      <c r="GB21" s="265"/>
      <c r="GC21" s="265"/>
      <c r="GD21" s="265"/>
      <c r="GE21" s="265"/>
      <c r="GF21" s="265"/>
      <c r="GG21" s="265"/>
      <c r="GH21" s="265"/>
      <c r="GI21" s="265"/>
      <c r="GJ21" s="265"/>
      <c r="GK21" s="265"/>
      <c r="GL21" s="265"/>
      <c r="GM21" s="265"/>
      <c r="GN21" s="265"/>
      <c r="GO21" s="265"/>
      <c r="GP21" s="265"/>
      <c r="GQ21" s="265"/>
      <c r="GR21" s="265"/>
      <c r="GS21" s="265"/>
      <c r="GT21" s="265"/>
      <c r="GU21" s="265"/>
      <c r="GV21" s="265"/>
      <c r="GW21" s="265"/>
      <c r="GX21" s="265"/>
      <c r="GY21" s="265"/>
      <c r="GZ21" s="265"/>
      <c r="HA21" s="265"/>
      <c r="HB21" s="265"/>
      <c r="HC21" s="265"/>
      <c r="HD21" s="265"/>
      <c r="HE21" s="265"/>
      <c r="HF21" s="265"/>
      <c r="HG21" s="265"/>
      <c r="HH21" s="265"/>
      <c r="HI21" s="265"/>
      <c r="HJ21" s="265"/>
      <c r="HK21" s="265"/>
      <c r="HL21" s="265"/>
      <c r="HM21" s="265"/>
      <c r="HN21" s="265"/>
      <c r="HO21" s="265"/>
      <c r="HP21" s="265"/>
      <c r="HQ21" s="265"/>
      <c r="HR21" s="265"/>
      <c r="HS21" s="265"/>
      <c r="HT21" s="265"/>
      <c r="HU21" s="265"/>
      <c r="HV21" s="265"/>
      <c r="HW21" s="265"/>
      <c r="HX21" s="265"/>
      <c r="HY21" s="265"/>
      <c r="HZ21" s="265"/>
      <c r="IA21" s="265"/>
      <c r="IB21" s="265"/>
      <c r="IC21" s="265"/>
    </row>
    <row r="22" spans="1:237" s="260" customFormat="1" ht="21.75" customHeight="1">
      <c r="A22" s="308" t="s">
        <v>42</v>
      </c>
      <c r="B22" s="318">
        <v>7</v>
      </c>
      <c r="C22" s="318">
        <f t="shared" si="1"/>
        <v>6</v>
      </c>
      <c r="D22" s="318">
        <v>0</v>
      </c>
      <c r="E22" s="318">
        <v>0</v>
      </c>
      <c r="F22" s="318">
        <v>3</v>
      </c>
      <c r="G22" s="318">
        <v>1</v>
      </c>
      <c r="H22" s="318">
        <v>2</v>
      </c>
      <c r="I22" s="318">
        <v>362</v>
      </c>
      <c r="J22" s="318">
        <f t="shared" si="2"/>
        <v>341</v>
      </c>
      <c r="K22" s="318">
        <v>14</v>
      </c>
      <c r="L22" s="318">
        <v>62</v>
      </c>
      <c r="M22" s="318">
        <v>46</v>
      </c>
      <c r="N22" s="318">
        <v>66</v>
      </c>
      <c r="O22" s="318">
        <v>153</v>
      </c>
      <c r="P22" s="265"/>
      <c r="Q22" s="265"/>
      <c r="R22" s="265"/>
      <c r="S22" s="265"/>
      <c r="T22" s="265"/>
      <c r="U22" s="265"/>
      <c r="V22" s="265"/>
      <c r="W22" s="265"/>
      <c r="X22" s="265"/>
      <c r="Y22" s="265"/>
      <c r="Z22" s="265"/>
      <c r="AA22" s="265"/>
      <c r="AB22" s="265"/>
      <c r="AC22" s="265"/>
      <c r="AD22" s="265"/>
      <c r="AE22" s="265"/>
      <c r="AF22" s="265"/>
      <c r="AG22" s="265"/>
      <c r="AH22" s="265"/>
      <c r="AI22" s="265"/>
      <c r="AJ22" s="265"/>
      <c r="AK22" s="265"/>
      <c r="AL22" s="265"/>
      <c r="AM22" s="265"/>
      <c r="AN22" s="265"/>
      <c r="AO22" s="265"/>
      <c r="AP22" s="265"/>
      <c r="AQ22" s="265"/>
      <c r="AR22" s="265"/>
      <c r="AS22" s="265"/>
      <c r="AT22" s="265"/>
      <c r="AU22" s="265"/>
      <c r="AV22" s="265"/>
      <c r="AW22" s="265"/>
      <c r="AX22" s="265"/>
      <c r="AY22" s="265"/>
      <c r="AZ22" s="265"/>
      <c r="BA22" s="265"/>
      <c r="BB22" s="265"/>
      <c r="BC22" s="265"/>
      <c r="BD22" s="265"/>
      <c r="BE22" s="265"/>
      <c r="BF22" s="265"/>
      <c r="BG22" s="265"/>
      <c r="BH22" s="265"/>
      <c r="BI22" s="265"/>
      <c r="BJ22" s="265"/>
      <c r="BK22" s="265"/>
      <c r="BL22" s="265"/>
      <c r="BM22" s="265"/>
      <c r="BN22" s="265"/>
      <c r="BO22" s="265"/>
      <c r="BP22" s="265"/>
      <c r="BQ22" s="265"/>
      <c r="BR22" s="265"/>
      <c r="BS22" s="265"/>
      <c r="BT22" s="265"/>
      <c r="BU22" s="265"/>
      <c r="BV22" s="265"/>
      <c r="BW22" s="265"/>
      <c r="BX22" s="265"/>
      <c r="BY22" s="265"/>
      <c r="BZ22" s="265"/>
      <c r="CA22" s="265"/>
      <c r="CB22" s="265"/>
      <c r="CC22" s="265"/>
      <c r="CD22" s="265"/>
      <c r="CE22" s="265"/>
      <c r="CF22" s="265"/>
      <c r="CG22" s="265"/>
      <c r="CH22" s="265"/>
      <c r="CI22" s="265"/>
      <c r="CJ22" s="265"/>
      <c r="CK22" s="265"/>
      <c r="CL22" s="265"/>
      <c r="CM22" s="265"/>
      <c r="CN22" s="265"/>
      <c r="CO22" s="265"/>
      <c r="CP22" s="265"/>
      <c r="CQ22" s="265"/>
      <c r="CR22" s="265"/>
      <c r="CS22" s="265"/>
      <c r="CT22" s="265"/>
      <c r="CU22" s="265"/>
      <c r="CV22" s="265"/>
      <c r="CW22" s="265"/>
      <c r="CX22" s="265"/>
      <c r="CY22" s="265"/>
      <c r="CZ22" s="265"/>
      <c r="DA22" s="265"/>
      <c r="DB22" s="265"/>
      <c r="DC22" s="265"/>
      <c r="DD22" s="265"/>
      <c r="DE22" s="265"/>
      <c r="DF22" s="265"/>
      <c r="DG22" s="265"/>
      <c r="DH22" s="265"/>
      <c r="DI22" s="265"/>
      <c r="DJ22" s="265"/>
      <c r="DK22" s="265"/>
      <c r="DL22" s="265"/>
      <c r="DM22" s="265"/>
      <c r="DN22" s="265"/>
      <c r="DO22" s="265"/>
      <c r="DP22" s="265"/>
      <c r="DQ22" s="265"/>
      <c r="DR22" s="265"/>
      <c r="DS22" s="265"/>
      <c r="DT22" s="265"/>
      <c r="DU22" s="265"/>
      <c r="DV22" s="265"/>
      <c r="DW22" s="265"/>
      <c r="DX22" s="265"/>
      <c r="DY22" s="265"/>
      <c r="DZ22" s="265"/>
      <c r="EA22" s="265"/>
      <c r="EB22" s="265"/>
      <c r="EC22" s="265"/>
      <c r="ED22" s="265"/>
      <c r="EE22" s="265"/>
      <c r="EF22" s="265"/>
      <c r="EG22" s="265"/>
      <c r="EH22" s="265"/>
      <c r="EI22" s="265"/>
      <c r="EJ22" s="265"/>
      <c r="EK22" s="265"/>
      <c r="EL22" s="265"/>
      <c r="EM22" s="265"/>
      <c r="EN22" s="265"/>
      <c r="EO22" s="265"/>
      <c r="EP22" s="265"/>
      <c r="EQ22" s="265"/>
      <c r="ER22" s="265"/>
      <c r="ES22" s="265"/>
      <c r="ET22" s="265"/>
      <c r="EU22" s="265"/>
      <c r="EV22" s="265"/>
      <c r="EW22" s="265"/>
      <c r="EX22" s="265"/>
      <c r="EY22" s="265"/>
      <c r="EZ22" s="265"/>
      <c r="FA22" s="265"/>
      <c r="FB22" s="265"/>
      <c r="FC22" s="265"/>
      <c r="FD22" s="265"/>
      <c r="FE22" s="265"/>
      <c r="FF22" s="265"/>
      <c r="FG22" s="265"/>
      <c r="FH22" s="265"/>
      <c r="FI22" s="265"/>
      <c r="FJ22" s="265"/>
      <c r="FK22" s="265"/>
      <c r="FL22" s="265"/>
      <c r="FM22" s="265"/>
      <c r="FN22" s="265"/>
      <c r="FO22" s="265"/>
      <c r="FP22" s="265"/>
      <c r="FQ22" s="265"/>
      <c r="FR22" s="265"/>
      <c r="FS22" s="265"/>
      <c r="FT22" s="265"/>
      <c r="FU22" s="265"/>
      <c r="FV22" s="265"/>
      <c r="FW22" s="265"/>
      <c r="FX22" s="265"/>
      <c r="FY22" s="265"/>
      <c r="FZ22" s="265"/>
      <c r="GA22" s="265"/>
      <c r="GB22" s="265"/>
      <c r="GC22" s="265"/>
      <c r="GD22" s="265"/>
      <c r="GE22" s="265"/>
      <c r="GF22" s="265"/>
      <c r="GG22" s="265"/>
      <c r="GH22" s="265"/>
      <c r="GI22" s="265"/>
      <c r="GJ22" s="265"/>
      <c r="GK22" s="265"/>
      <c r="GL22" s="265"/>
      <c r="GM22" s="265"/>
      <c r="GN22" s="265"/>
      <c r="GO22" s="265"/>
      <c r="GP22" s="265"/>
      <c r="GQ22" s="265"/>
      <c r="GR22" s="265"/>
      <c r="GS22" s="265"/>
      <c r="GT22" s="265"/>
      <c r="GU22" s="265"/>
      <c r="GV22" s="265"/>
      <c r="GW22" s="265"/>
      <c r="GX22" s="265"/>
      <c r="GY22" s="265"/>
      <c r="GZ22" s="265"/>
      <c r="HA22" s="265"/>
      <c r="HB22" s="265"/>
      <c r="HC22" s="265"/>
      <c r="HD22" s="265"/>
      <c r="HE22" s="265"/>
      <c r="HF22" s="265"/>
      <c r="HG22" s="265"/>
      <c r="HH22" s="265"/>
      <c r="HI22" s="265"/>
      <c r="HJ22" s="265"/>
      <c r="HK22" s="265"/>
      <c r="HL22" s="265"/>
      <c r="HM22" s="265"/>
      <c r="HN22" s="265"/>
      <c r="HO22" s="265"/>
      <c r="HP22" s="265"/>
      <c r="HQ22" s="265"/>
      <c r="HR22" s="265"/>
      <c r="HS22" s="265"/>
      <c r="HT22" s="265"/>
      <c r="HU22" s="265"/>
      <c r="HV22" s="265"/>
      <c r="HW22" s="265"/>
      <c r="HX22" s="265"/>
      <c r="HY22" s="265"/>
      <c r="HZ22" s="265"/>
      <c r="IA22" s="265"/>
      <c r="IB22" s="265"/>
      <c r="IC22" s="265"/>
    </row>
    <row r="23" spans="1:237" s="260" customFormat="1" ht="21.75" customHeight="1">
      <c r="A23" s="308" t="s">
        <v>43</v>
      </c>
      <c r="B23" s="318">
        <v>5</v>
      </c>
      <c r="C23" s="318">
        <f t="shared" si="1"/>
        <v>5</v>
      </c>
      <c r="D23" s="318">
        <v>0</v>
      </c>
      <c r="E23" s="318">
        <v>1</v>
      </c>
      <c r="F23" s="318">
        <v>0</v>
      </c>
      <c r="G23" s="318">
        <v>2</v>
      </c>
      <c r="H23" s="318">
        <v>2</v>
      </c>
      <c r="I23" s="318">
        <v>146</v>
      </c>
      <c r="J23" s="318">
        <f t="shared" si="2"/>
        <v>126</v>
      </c>
      <c r="K23" s="318">
        <v>12</v>
      </c>
      <c r="L23" s="318">
        <v>28</v>
      </c>
      <c r="M23" s="318">
        <v>13</v>
      </c>
      <c r="N23" s="318">
        <v>23</v>
      </c>
      <c r="O23" s="318">
        <v>50</v>
      </c>
      <c r="P23" s="259"/>
      <c r="Q23" s="259"/>
      <c r="R23" s="259"/>
      <c r="S23" s="259"/>
      <c r="T23" s="259"/>
      <c r="U23" s="259"/>
      <c r="V23" s="259"/>
      <c r="W23" s="259"/>
      <c r="X23" s="259"/>
      <c r="Y23" s="259"/>
      <c r="Z23" s="259"/>
      <c r="AA23" s="259"/>
      <c r="AB23" s="259"/>
      <c r="AC23" s="259"/>
      <c r="AD23" s="259"/>
      <c r="AE23" s="259"/>
      <c r="AF23" s="259"/>
      <c r="AG23" s="259"/>
      <c r="AH23" s="259"/>
      <c r="AI23" s="259"/>
      <c r="AJ23" s="259"/>
      <c r="AK23" s="259"/>
      <c r="AL23" s="259"/>
      <c r="AM23" s="259"/>
      <c r="AN23" s="259"/>
      <c r="AO23" s="259"/>
      <c r="AP23" s="259"/>
      <c r="AQ23" s="259"/>
      <c r="AR23" s="259"/>
      <c r="AS23" s="259"/>
      <c r="AT23" s="259"/>
      <c r="AU23" s="259"/>
      <c r="AV23" s="259"/>
      <c r="AW23" s="259"/>
      <c r="AX23" s="259"/>
      <c r="AY23" s="259"/>
      <c r="AZ23" s="259"/>
      <c r="BA23" s="259"/>
      <c r="BB23" s="259"/>
      <c r="BC23" s="259"/>
      <c r="BD23" s="259"/>
      <c r="BE23" s="259"/>
      <c r="BF23" s="259"/>
      <c r="BG23" s="259"/>
      <c r="BH23" s="259"/>
      <c r="BI23" s="259"/>
      <c r="BJ23" s="259"/>
      <c r="BK23" s="259"/>
      <c r="BL23" s="259"/>
      <c r="BM23" s="259"/>
      <c r="BN23" s="259"/>
      <c r="BO23" s="259"/>
      <c r="BP23" s="259"/>
      <c r="BQ23" s="259"/>
      <c r="BR23" s="259"/>
      <c r="BS23" s="259"/>
      <c r="BT23" s="259"/>
      <c r="BU23" s="259"/>
      <c r="BV23" s="259"/>
      <c r="BW23" s="259"/>
      <c r="BX23" s="259"/>
      <c r="BY23" s="259"/>
      <c r="BZ23" s="259"/>
      <c r="CA23" s="259"/>
      <c r="CB23" s="259"/>
      <c r="CC23" s="259"/>
      <c r="CD23" s="259"/>
      <c r="CE23" s="259"/>
      <c r="CF23" s="259"/>
      <c r="CG23" s="259"/>
      <c r="CH23" s="259"/>
      <c r="CI23" s="259"/>
      <c r="CJ23" s="259"/>
      <c r="CK23" s="259"/>
      <c r="CL23" s="259"/>
      <c r="CM23" s="259"/>
      <c r="CN23" s="259"/>
      <c r="CO23" s="259"/>
      <c r="CP23" s="259"/>
      <c r="CQ23" s="259"/>
      <c r="CR23" s="259"/>
      <c r="CS23" s="259"/>
      <c r="CT23" s="259"/>
      <c r="CU23" s="259"/>
      <c r="CV23" s="259"/>
      <c r="CW23" s="259"/>
      <c r="CX23" s="259"/>
      <c r="CY23" s="259"/>
      <c r="CZ23" s="259"/>
      <c r="DA23" s="259"/>
      <c r="DB23" s="259"/>
      <c r="DC23" s="259"/>
      <c r="DD23" s="259"/>
      <c r="DE23" s="259"/>
      <c r="DF23" s="259"/>
      <c r="DG23" s="259"/>
      <c r="DH23" s="259"/>
      <c r="DI23" s="259"/>
      <c r="DJ23" s="259"/>
      <c r="DK23" s="259"/>
      <c r="DL23" s="259"/>
      <c r="DM23" s="259"/>
      <c r="DN23" s="259"/>
      <c r="DO23" s="259"/>
      <c r="DP23" s="259"/>
      <c r="DQ23" s="259"/>
      <c r="DR23" s="259"/>
      <c r="DS23" s="259"/>
      <c r="DT23" s="259"/>
      <c r="DU23" s="259"/>
      <c r="DV23" s="259"/>
      <c r="DW23" s="259"/>
      <c r="DX23" s="259"/>
      <c r="DY23" s="259"/>
      <c r="DZ23" s="259"/>
      <c r="EA23" s="259"/>
      <c r="EB23" s="259"/>
      <c r="EC23" s="259"/>
      <c r="ED23" s="259"/>
      <c r="EE23" s="259"/>
      <c r="EF23" s="259"/>
      <c r="EG23" s="259"/>
      <c r="EH23" s="259"/>
      <c r="EI23" s="259"/>
      <c r="EJ23" s="259"/>
      <c r="EK23" s="259"/>
      <c r="EL23" s="259"/>
      <c r="EM23" s="259"/>
      <c r="EN23" s="259"/>
      <c r="EO23" s="259"/>
      <c r="EP23" s="259"/>
      <c r="EQ23" s="259"/>
      <c r="ER23" s="259"/>
      <c r="ES23" s="259"/>
      <c r="ET23" s="259"/>
      <c r="EU23" s="259"/>
      <c r="EV23" s="259"/>
      <c r="EW23" s="259"/>
      <c r="EX23" s="259"/>
      <c r="EY23" s="259"/>
      <c r="EZ23" s="259"/>
      <c r="FA23" s="259"/>
      <c r="FB23" s="259"/>
      <c r="FC23" s="259"/>
      <c r="FD23" s="259"/>
      <c r="FE23" s="259"/>
      <c r="FF23" s="259"/>
      <c r="FG23" s="259"/>
      <c r="FH23" s="259"/>
      <c r="FI23" s="259"/>
      <c r="FJ23" s="259"/>
      <c r="FK23" s="259"/>
      <c r="FL23" s="259"/>
      <c r="FM23" s="259"/>
      <c r="FN23" s="259"/>
      <c r="FO23" s="259"/>
      <c r="FP23" s="259"/>
      <c r="FQ23" s="259"/>
      <c r="FR23" s="259"/>
      <c r="FS23" s="259"/>
      <c r="FT23" s="259"/>
      <c r="FU23" s="259"/>
      <c r="FV23" s="259"/>
      <c r="FW23" s="259"/>
      <c r="FX23" s="259"/>
      <c r="FY23" s="259"/>
      <c r="FZ23" s="259"/>
      <c r="GA23" s="259"/>
      <c r="GB23" s="259"/>
      <c r="GC23" s="259"/>
      <c r="GD23" s="259"/>
      <c r="GE23" s="259"/>
      <c r="GF23" s="259"/>
      <c r="GG23" s="259"/>
      <c r="GH23" s="259"/>
      <c r="GI23" s="259"/>
      <c r="GJ23" s="259"/>
      <c r="GK23" s="259"/>
      <c r="GL23" s="259"/>
      <c r="GM23" s="259"/>
      <c r="GN23" s="259"/>
      <c r="GO23" s="259"/>
      <c r="GP23" s="259"/>
      <c r="GQ23" s="259"/>
      <c r="GR23" s="259"/>
      <c r="GS23" s="259"/>
      <c r="GT23" s="259"/>
      <c r="GU23" s="259"/>
      <c r="GV23" s="259"/>
      <c r="GW23" s="259"/>
      <c r="GX23" s="259"/>
      <c r="GY23" s="259"/>
      <c r="GZ23" s="259"/>
      <c r="HA23" s="259"/>
      <c r="HB23" s="259"/>
      <c r="HC23" s="259"/>
      <c r="HD23" s="259"/>
      <c r="HE23" s="259"/>
      <c r="HF23" s="259"/>
      <c r="HG23" s="259"/>
      <c r="HH23" s="259"/>
      <c r="HI23" s="259"/>
      <c r="HJ23" s="259"/>
      <c r="HK23" s="259"/>
      <c r="HL23" s="259"/>
      <c r="HM23" s="259"/>
      <c r="HN23" s="259"/>
      <c r="HO23" s="259"/>
      <c r="HP23" s="259"/>
      <c r="HQ23" s="259"/>
      <c r="HR23" s="259"/>
      <c r="HS23" s="259"/>
      <c r="HT23" s="259"/>
      <c r="HU23" s="259"/>
      <c r="HV23" s="259"/>
      <c r="HW23" s="259"/>
      <c r="HX23" s="259"/>
      <c r="HY23" s="259"/>
      <c r="HZ23" s="259"/>
      <c r="IA23" s="259"/>
      <c r="IB23" s="259"/>
      <c r="IC23" s="259"/>
    </row>
    <row r="24" spans="1:237" s="77" customFormat="1" ht="3.75" customHeight="1">
      <c r="A24" s="241"/>
      <c r="B24" s="242"/>
      <c r="C24" s="243"/>
      <c r="D24" s="243"/>
      <c r="E24" s="243"/>
      <c r="F24" s="243"/>
      <c r="G24" s="243"/>
      <c r="H24" s="243"/>
      <c r="I24" s="243"/>
      <c r="J24" s="243"/>
      <c r="K24" s="243"/>
      <c r="L24" s="243"/>
      <c r="M24" s="243"/>
      <c r="N24" s="243"/>
      <c r="O24" s="243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6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76"/>
      <c r="BX24" s="76"/>
      <c r="BY24" s="76"/>
      <c r="BZ24" s="76"/>
      <c r="CA24" s="76"/>
      <c r="CB24" s="76"/>
      <c r="CC24" s="76"/>
      <c r="CD24" s="76"/>
      <c r="CE24" s="76"/>
      <c r="CF24" s="76"/>
      <c r="CG24" s="76"/>
      <c r="CH24" s="76"/>
      <c r="CI24" s="76"/>
      <c r="CJ24" s="76"/>
      <c r="CK24" s="76"/>
      <c r="CL24" s="76"/>
      <c r="CM24" s="76"/>
      <c r="CN24" s="76"/>
      <c r="CO24" s="76"/>
      <c r="CP24" s="76"/>
      <c r="CQ24" s="76"/>
      <c r="CR24" s="76"/>
      <c r="CS24" s="76"/>
      <c r="CT24" s="76"/>
      <c r="CU24" s="76"/>
      <c r="CV24" s="76"/>
      <c r="CW24" s="76"/>
      <c r="CX24" s="76"/>
      <c r="CY24" s="76"/>
      <c r="CZ24" s="76"/>
      <c r="DA24" s="76"/>
      <c r="DB24" s="76"/>
      <c r="DC24" s="76"/>
      <c r="DD24" s="76"/>
      <c r="DE24" s="76"/>
      <c r="DF24" s="76"/>
      <c r="DG24" s="76"/>
      <c r="DH24" s="76"/>
      <c r="DI24" s="76"/>
      <c r="DJ24" s="76"/>
      <c r="DK24" s="76"/>
      <c r="DL24" s="76"/>
      <c r="DM24" s="76"/>
      <c r="DN24" s="76"/>
      <c r="DO24" s="76"/>
      <c r="DP24" s="76"/>
      <c r="DQ24" s="76"/>
      <c r="DR24" s="76"/>
      <c r="DS24" s="76"/>
      <c r="DT24" s="76"/>
      <c r="DU24" s="76"/>
      <c r="DV24" s="76"/>
      <c r="DW24" s="76"/>
      <c r="DX24" s="76"/>
      <c r="DY24" s="76"/>
      <c r="DZ24" s="76"/>
      <c r="EA24" s="76"/>
      <c r="EB24" s="76"/>
      <c r="EC24" s="76"/>
      <c r="ED24" s="76"/>
      <c r="EE24" s="76"/>
      <c r="EF24" s="76"/>
      <c r="EG24" s="76"/>
      <c r="EH24" s="76"/>
      <c r="EI24" s="76"/>
      <c r="EJ24" s="76"/>
      <c r="EK24" s="76"/>
      <c r="EL24" s="76"/>
      <c r="EM24" s="76"/>
      <c r="EN24" s="76"/>
      <c r="EO24" s="76"/>
      <c r="EP24" s="76"/>
      <c r="EQ24" s="76"/>
      <c r="ER24" s="76"/>
      <c r="ES24" s="76"/>
      <c r="ET24" s="76"/>
      <c r="EU24" s="76"/>
      <c r="EV24" s="76"/>
      <c r="EW24" s="76"/>
      <c r="EX24" s="76"/>
      <c r="EY24" s="76"/>
      <c r="EZ24" s="76"/>
      <c r="FA24" s="76"/>
      <c r="FB24" s="76"/>
      <c r="FC24" s="76"/>
      <c r="FD24" s="76"/>
      <c r="FE24" s="76"/>
      <c r="FF24" s="76"/>
      <c r="FG24" s="76"/>
      <c r="FH24" s="76"/>
      <c r="FI24" s="76"/>
      <c r="FJ24" s="76"/>
      <c r="FK24" s="76"/>
      <c r="FL24" s="76"/>
      <c r="FM24" s="76"/>
      <c r="FN24" s="76"/>
      <c r="FO24" s="76"/>
      <c r="FP24" s="76"/>
      <c r="FQ24" s="76"/>
      <c r="FR24" s="76"/>
      <c r="FS24" s="76"/>
      <c r="FT24" s="76"/>
      <c r="FU24" s="76"/>
      <c r="FV24" s="76"/>
      <c r="FW24" s="76"/>
      <c r="FX24" s="76"/>
      <c r="FY24" s="76"/>
      <c r="FZ24" s="76"/>
      <c r="GA24" s="76"/>
      <c r="GB24" s="76"/>
      <c r="GC24" s="76"/>
      <c r="GD24" s="76"/>
      <c r="GE24" s="76"/>
      <c r="GF24" s="76"/>
      <c r="GG24" s="76"/>
      <c r="GH24" s="76"/>
      <c r="GI24" s="76"/>
      <c r="GJ24" s="76"/>
      <c r="GK24" s="76"/>
      <c r="GL24" s="76"/>
      <c r="GM24" s="76"/>
      <c r="GN24" s="76"/>
      <c r="GO24" s="76"/>
      <c r="GP24" s="76"/>
      <c r="GQ24" s="76"/>
      <c r="GR24" s="76"/>
      <c r="GS24" s="76"/>
      <c r="GT24" s="76"/>
      <c r="GU24" s="76"/>
      <c r="GV24" s="76"/>
      <c r="GW24" s="76"/>
      <c r="GX24" s="76"/>
      <c r="GY24" s="76"/>
      <c r="GZ24" s="76"/>
      <c r="HA24" s="76"/>
      <c r="HB24" s="76"/>
      <c r="HC24" s="76"/>
      <c r="HD24" s="76"/>
      <c r="HE24" s="76"/>
      <c r="HF24" s="76"/>
      <c r="HG24" s="76"/>
      <c r="HH24" s="76"/>
      <c r="HI24" s="76"/>
      <c r="HJ24" s="76"/>
      <c r="HK24" s="76"/>
      <c r="HL24" s="76"/>
      <c r="HM24" s="76"/>
      <c r="HN24" s="76"/>
      <c r="HO24" s="76"/>
      <c r="HP24" s="76"/>
      <c r="HQ24" s="76"/>
      <c r="HR24" s="76"/>
      <c r="HS24" s="76"/>
      <c r="HT24" s="76"/>
      <c r="HU24" s="76"/>
      <c r="HV24" s="76"/>
      <c r="HW24" s="76"/>
      <c r="HX24" s="76"/>
      <c r="HY24" s="76"/>
      <c r="HZ24" s="76"/>
      <c r="IA24" s="76"/>
      <c r="IB24" s="76"/>
      <c r="IC24" s="76"/>
    </row>
    <row r="25" spans="1:237" s="77" customFormat="1" ht="17.25">
      <c r="A25" s="244"/>
      <c r="B25" s="250"/>
      <c r="C25" s="103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6"/>
      <c r="BM25" s="76"/>
      <c r="BN25" s="76"/>
      <c r="BO25" s="76"/>
      <c r="BP25" s="76"/>
      <c r="BQ25" s="76"/>
      <c r="BR25" s="76"/>
      <c r="BS25" s="76"/>
      <c r="BT25" s="76"/>
      <c r="BU25" s="76"/>
      <c r="BV25" s="76"/>
      <c r="BW25" s="76"/>
      <c r="BX25" s="76"/>
      <c r="BY25" s="76"/>
      <c r="BZ25" s="76"/>
      <c r="CA25" s="76"/>
      <c r="CB25" s="76"/>
      <c r="CC25" s="76"/>
      <c r="CD25" s="76"/>
      <c r="CE25" s="76"/>
      <c r="CF25" s="76"/>
      <c r="CG25" s="76"/>
      <c r="CH25" s="76"/>
      <c r="CI25" s="76"/>
      <c r="CJ25" s="76"/>
      <c r="CK25" s="76"/>
      <c r="CL25" s="76"/>
      <c r="CM25" s="76"/>
      <c r="CN25" s="76"/>
      <c r="CO25" s="76"/>
      <c r="CP25" s="76"/>
      <c r="CQ25" s="76"/>
      <c r="CR25" s="76"/>
      <c r="CS25" s="76"/>
      <c r="CT25" s="76"/>
      <c r="CU25" s="76"/>
      <c r="CV25" s="76"/>
      <c r="CW25" s="76"/>
      <c r="CX25" s="76"/>
      <c r="CY25" s="76"/>
      <c r="CZ25" s="76"/>
      <c r="DA25" s="76"/>
      <c r="DB25" s="76"/>
      <c r="DC25" s="76"/>
      <c r="DD25" s="76"/>
      <c r="DE25" s="76"/>
      <c r="DF25" s="76"/>
      <c r="DG25" s="76"/>
      <c r="DH25" s="76"/>
      <c r="DI25" s="76"/>
      <c r="DJ25" s="76"/>
      <c r="DK25" s="76"/>
      <c r="DL25" s="76"/>
      <c r="DM25" s="76"/>
      <c r="DN25" s="76"/>
      <c r="DO25" s="76"/>
      <c r="DP25" s="76"/>
      <c r="DQ25" s="76"/>
      <c r="DR25" s="76"/>
      <c r="DS25" s="76"/>
      <c r="DT25" s="76"/>
      <c r="DU25" s="76"/>
      <c r="DV25" s="76"/>
      <c r="DW25" s="76"/>
      <c r="DX25" s="76"/>
      <c r="DY25" s="76"/>
      <c r="DZ25" s="76"/>
      <c r="EA25" s="76"/>
      <c r="EB25" s="76"/>
      <c r="EC25" s="76"/>
      <c r="ED25" s="76"/>
      <c r="EE25" s="76"/>
      <c r="EF25" s="76"/>
      <c r="EG25" s="76"/>
      <c r="EH25" s="76"/>
      <c r="EI25" s="76"/>
      <c r="EJ25" s="76"/>
      <c r="EK25" s="76"/>
      <c r="EL25" s="76"/>
      <c r="EM25" s="76"/>
      <c r="EN25" s="76"/>
      <c r="EO25" s="76"/>
      <c r="EP25" s="76"/>
      <c r="EQ25" s="76"/>
      <c r="ER25" s="76"/>
      <c r="ES25" s="76"/>
      <c r="ET25" s="76"/>
      <c r="EU25" s="76"/>
      <c r="EV25" s="76"/>
      <c r="EW25" s="76"/>
      <c r="EX25" s="76"/>
      <c r="EY25" s="76"/>
      <c r="EZ25" s="76"/>
      <c r="FA25" s="76"/>
      <c r="FB25" s="76"/>
      <c r="FC25" s="76"/>
      <c r="FD25" s="76"/>
      <c r="FE25" s="76"/>
      <c r="FF25" s="76"/>
      <c r="FG25" s="76"/>
      <c r="FH25" s="76"/>
      <c r="FI25" s="76"/>
      <c r="FJ25" s="76"/>
      <c r="FK25" s="76"/>
      <c r="FL25" s="76"/>
      <c r="FM25" s="76"/>
      <c r="FN25" s="76"/>
      <c r="FO25" s="76"/>
      <c r="FP25" s="76"/>
      <c r="FQ25" s="76"/>
      <c r="FR25" s="76"/>
      <c r="FS25" s="76"/>
      <c r="FT25" s="76"/>
      <c r="FU25" s="76"/>
      <c r="FV25" s="76"/>
      <c r="FW25" s="76"/>
      <c r="FX25" s="76"/>
      <c r="FY25" s="76"/>
      <c r="FZ25" s="76"/>
      <c r="GA25" s="76"/>
      <c r="GB25" s="76"/>
      <c r="GC25" s="76"/>
      <c r="GD25" s="76"/>
      <c r="GE25" s="76"/>
      <c r="GF25" s="76"/>
      <c r="GG25" s="76"/>
      <c r="GH25" s="76"/>
      <c r="GI25" s="76"/>
      <c r="GJ25" s="76"/>
      <c r="GK25" s="76"/>
      <c r="GL25" s="76"/>
      <c r="GM25" s="76"/>
      <c r="GN25" s="76"/>
      <c r="GO25" s="76"/>
      <c r="GP25" s="76"/>
      <c r="GQ25" s="76"/>
      <c r="GR25" s="76"/>
      <c r="GS25" s="76"/>
      <c r="GT25" s="76"/>
      <c r="GU25" s="76"/>
      <c r="GV25" s="76"/>
      <c r="GW25" s="76"/>
      <c r="GX25" s="76"/>
      <c r="GY25" s="76"/>
      <c r="GZ25" s="76"/>
      <c r="HA25" s="76"/>
      <c r="HB25" s="76"/>
      <c r="HC25" s="76"/>
      <c r="HD25" s="76"/>
      <c r="HE25" s="76"/>
      <c r="HF25" s="76"/>
      <c r="HG25" s="76"/>
      <c r="HH25" s="76"/>
      <c r="HI25" s="76"/>
      <c r="HJ25" s="76"/>
      <c r="HK25" s="76"/>
      <c r="HL25" s="76"/>
      <c r="HM25" s="76"/>
      <c r="HN25" s="76"/>
      <c r="HO25" s="76"/>
      <c r="HP25" s="76"/>
      <c r="HQ25" s="76"/>
      <c r="HR25" s="76"/>
      <c r="HS25" s="76"/>
      <c r="HT25" s="76"/>
      <c r="HU25" s="76"/>
      <c r="HV25" s="76"/>
      <c r="HW25" s="76"/>
      <c r="HX25" s="76"/>
      <c r="HY25" s="76"/>
      <c r="HZ25" s="76"/>
      <c r="IA25" s="76"/>
      <c r="IB25" s="76"/>
      <c r="IC25" s="76"/>
    </row>
    <row r="26" spans="1:237" s="77" customFormat="1" ht="17.25">
      <c r="A26" s="244"/>
      <c r="B26" s="245"/>
      <c r="C26" s="102"/>
      <c r="D26" s="102"/>
      <c r="E26" s="102"/>
      <c r="F26" s="102"/>
      <c r="G26" s="102"/>
      <c r="H26" s="102"/>
      <c r="I26" s="103"/>
      <c r="J26" s="102"/>
      <c r="K26" s="102"/>
      <c r="L26" s="102"/>
      <c r="M26" s="102"/>
      <c r="N26" s="102"/>
      <c r="O26" s="102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6"/>
      <c r="BB26" s="76"/>
      <c r="BC26" s="76"/>
      <c r="BD26" s="76"/>
      <c r="BE26" s="76"/>
      <c r="BF26" s="76"/>
      <c r="BG26" s="76"/>
      <c r="BH26" s="76"/>
      <c r="BI26" s="76"/>
      <c r="BJ26" s="76"/>
      <c r="BK26" s="76"/>
      <c r="BL26" s="76"/>
      <c r="BM26" s="76"/>
      <c r="BN26" s="76"/>
      <c r="BO26" s="76"/>
      <c r="BP26" s="76"/>
      <c r="BQ26" s="76"/>
      <c r="BR26" s="76"/>
      <c r="BS26" s="76"/>
      <c r="BT26" s="76"/>
      <c r="BU26" s="76"/>
      <c r="BV26" s="76"/>
      <c r="BW26" s="76"/>
      <c r="BX26" s="76"/>
      <c r="BY26" s="76"/>
      <c r="BZ26" s="76"/>
      <c r="CA26" s="76"/>
      <c r="CB26" s="76"/>
      <c r="CC26" s="76"/>
      <c r="CD26" s="76"/>
      <c r="CE26" s="76"/>
      <c r="CF26" s="76"/>
      <c r="CG26" s="76"/>
      <c r="CH26" s="76"/>
      <c r="CI26" s="76"/>
      <c r="CJ26" s="76"/>
      <c r="CK26" s="76"/>
      <c r="CL26" s="76"/>
      <c r="CM26" s="76"/>
      <c r="CN26" s="76"/>
      <c r="CO26" s="76"/>
      <c r="CP26" s="76"/>
      <c r="CQ26" s="76"/>
      <c r="CR26" s="76"/>
      <c r="CS26" s="76"/>
      <c r="CT26" s="76"/>
      <c r="CU26" s="76"/>
      <c r="CV26" s="76"/>
      <c r="CW26" s="76"/>
      <c r="CX26" s="76"/>
      <c r="CY26" s="76"/>
      <c r="CZ26" s="76"/>
      <c r="DA26" s="76"/>
      <c r="DB26" s="76"/>
      <c r="DC26" s="76"/>
      <c r="DD26" s="76"/>
      <c r="DE26" s="76"/>
      <c r="DF26" s="76"/>
      <c r="DG26" s="76"/>
      <c r="DH26" s="76"/>
      <c r="DI26" s="76"/>
      <c r="DJ26" s="76"/>
      <c r="DK26" s="76"/>
      <c r="DL26" s="76"/>
      <c r="DM26" s="76"/>
      <c r="DN26" s="76"/>
      <c r="DO26" s="76"/>
      <c r="DP26" s="76"/>
      <c r="DQ26" s="76"/>
      <c r="DR26" s="76"/>
      <c r="DS26" s="76"/>
      <c r="DT26" s="76"/>
      <c r="DU26" s="76"/>
      <c r="DV26" s="76"/>
      <c r="DW26" s="76"/>
      <c r="DX26" s="76"/>
      <c r="DY26" s="76"/>
      <c r="DZ26" s="76"/>
      <c r="EA26" s="76"/>
      <c r="EB26" s="76"/>
      <c r="EC26" s="76"/>
      <c r="ED26" s="76"/>
      <c r="EE26" s="76"/>
      <c r="EF26" s="76"/>
      <c r="EG26" s="76"/>
      <c r="EH26" s="76"/>
      <c r="EI26" s="76"/>
      <c r="EJ26" s="76"/>
      <c r="EK26" s="76"/>
      <c r="EL26" s="76"/>
      <c r="EM26" s="76"/>
      <c r="EN26" s="76"/>
      <c r="EO26" s="76"/>
      <c r="EP26" s="76"/>
      <c r="EQ26" s="76"/>
      <c r="ER26" s="76"/>
      <c r="ES26" s="76"/>
      <c r="ET26" s="76"/>
      <c r="EU26" s="76"/>
      <c r="EV26" s="76"/>
      <c r="EW26" s="76"/>
      <c r="EX26" s="76"/>
      <c r="EY26" s="76"/>
      <c r="EZ26" s="76"/>
      <c r="FA26" s="76"/>
      <c r="FB26" s="76"/>
      <c r="FC26" s="76"/>
      <c r="FD26" s="76"/>
      <c r="FE26" s="76"/>
      <c r="FF26" s="76"/>
      <c r="FG26" s="76"/>
      <c r="FH26" s="76"/>
      <c r="FI26" s="76"/>
      <c r="FJ26" s="76"/>
      <c r="FK26" s="76"/>
      <c r="FL26" s="76"/>
      <c r="FM26" s="76"/>
      <c r="FN26" s="76"/>
      <c r="FO26" s="76"/>
      <c r="FP26" s="76"/>
      <c r="FQ26" s="76"/>
      <c r="FR26" s="76"/>
      <c r="FS26" s="76"/>
      <c r="FT26" s="76"/>
      <c r="FU26" s="76"/>
      <c r="FV26" s="76"/>
      <c r="FW26" s="76"/>
      <c r="FX26" s="76"/>
      <c r="FY26" s="76"/>
      <c r="FZ26" s="76"/>
      <c r="GA26" s="76"/>
      <c r="GB26" s="76"/>
      <c r="GC26" s="76"/>
      <c r="GD26" s="76"/>
      <c r="GE26" s="76"/>
      <c r="GF26" s="76"/>
      <c r="GG26" s="76"/>
      <c r="GH26" s="76"/>
      <c r="GI26" s="76"/>
      <c r="GJ26" s="76"/>
      <c r="GK26" s="76"/>
      <c r="GL26" s="76"/>
      <c r="GM26" s="76"/>
      <c r="GN26" s="76"/>
      <c r="GO26" s="76"/>
      <c r="GP26" s="76"/>
      <c r="GQ26" s="76"/>
      <c r="GR26" s="76"/>
      <c r="GS26" s="76"/>
      <c r="GT26" s="76"/>
      <c r="GU26" s="76"/>
      <c r="GV26" s="76"/>
      <c r="GW26" s="76"/>
      <c r="GX26" s="76"/>
      <c r="GY26" s="76"/>
      <c r="GZ26" s="76"/>
      <c r="HA26" s="76"/>
      <c r="HB26" s="76"/>
      <c r="HC26" s="76"/>
      <c r="HD26" s="76"/>
      <c r="HE26" s="76"/>
      <c r="HF26" s="76"/>
      <c r="HG26" s="76"/>
      <c r="HH26" s="76"/>
      <c r="HI26" s="76"/>
      <c r="HJ26" s="76"/>
      <c r="HK26" s="76"/>
      <c r="HL26" s="76"/>
      <c r="HM26" s="76"/>
      <c r="HN26" s="76"/>
      <c r="HO26" s="76"/>
      <c r="HP26" s="76"/>
      <c r="HQ26" s="76"/>
      <c r="HR26" s="76"/>
      <c r="HS26" s="76"/>
      <c r="HT26" s="76"/>
      <c r="HU26" s="76"/>
      <c r="HV26" s="76"/>
      <c r="HW26" s="76"/>
      <c r="HX26" s="76"/>
      <c r="HY26" s="76"/>
      <c r="HZ26" s="76"/>
      <c r="IA26" s="76"/>
      <c r="IB26" s="76"/>
      <c r="IC26" s="76"/>
    </row>
    <row r="27" spans="1:237" ht="17.25">
      <c r="A27" s="76"/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</row>
    <row r="28" spans="1:237" ht="17.25">
      <c r="A28" s="76"/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</row>
    <row r="29" spans="1:237" ht="17.25">
      <c r="A29" s="76"/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</row>
  </sheetData>
  <mergeCells count="19">
    <mergeCell ref="H5:H6"/>
    <mergeCell ref="K5:K6"/>
    <mergeCell ref="L5:L6"/>
    <mergeCell ref="M5:M6"/>
    <mergeCell ref="N5:N6"/>
    <mergeCell ref="O5:O6"/>
    <mergeCell ref="N2:O2"/>
    <mergeCell ref="B3:H3"/>
    <mergeCell ref="I3:O3"/>
    <mergeCell ref="B4:B6"/>
    <mergeCell ref="C4:C6"/>
    <mergeCell ref="D4:H4"/>
    <mergeCell ref="I4:I6"/>
    <mergeCell ref="J4:J6"/>
    <mergeCell ref="K4:O4"/>
    <mergeCell ref="D5:D6"/>
    <mergeCell ref="E5:E6"/>
    <mergeCell ref="F5:F6"/>
    <mergeCell ref="G5:G6"/>
  </mergeCells>
  <phoneticPr fontId="37"/>
  <pageMargins left="0.59027777777777801" right="0.59027777777777801" top="0.86597222222222203" bottom="0.51180555555555596" header="0.511811023622047" footer="0.511811023622047"/>
  <pageSetup paperSize="9" scale="81" orientation="portrait" horizontalDpi="300" verticalDpi="30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J29"/>
  <sheetViews>
    <sheetView showGridLines="0" view="pageBreakPreview" zoomScale="60" zoomScaleNormal="85" zoomScalePageLayoutView="75" workbookViewId="0"/>
  </sheetViews>
  <sheetFormatPr defaultColWidth="9" defaultRowHeight="14.25"/>
  <cols>
    <col min="1" max="1" width="7.875" style="71" customWidth="1"/>
    <col min="2" max="2" width="15.625" style="71" customWidth="1"/>
    <col min="3" max="3" width="13.625" style="71" customWidth="1"/>
    <col min="4" max="4" width="10.875" style="71" customWidth="1"/>
    <col min="5" max="5" width="13.125" style="71" customWidth="1"/>
    <col min="6" max="6" width="9.625" style="71" customWidth="1"/>
    <col min="7" max="11" width="9.125" style="71" customWidth="1"/>
    <col min="12" max="13" width="11.5" style="71" customWidth="1"/>
    <col min="14" max="15" width="10.125" style="71" customWidth="1"/>
    <col min="16" max="16" width="13.25" style="71" customWidth="1"/>
    <col min="17" max="18" width="9" style="71"/>
    <col min="19" max="19" width="11.5" style="71" customWidth="1"/>
    <col min="20" max="256" width="9" style="71"/>
    <col min="257" max="257" width="7.875" style="71" customWidth="1"/>
    <col min="258" max="260" width="10.875" style="71" customWidth="1"/>
    <col min="261" max="262" width="9.625" style="71" customWidth="1"/>
    <col min="263" max="512" width="9" style="71"/>
    <col min="513" max="513" width="7.875" style="71" customWidth="1"/>
    <col min="514" max="516" width="10.875" style="71" customWidth="1"/>
    <col min="517" max="518" width="9.625" style="71" customWidth="1"/>
    <col min="519" max="768" width="9" style="71"/>
    <col min="769" max="769" width="7.875" style="71" customWidth="1"/>
    <col min="770" max="772" width="10.875" style="71" customWidth="1"/>
    <col min="773" max="774" width="9.625" style="71" customWidth="1"/>
    <col min="775" max="1024" width="9" style="71"/>
  </cols>
  <sheetData>
    <row r="1" spans="1:229" s="77" customFormat="1" ht="24.75" customHeight="1">
      <c r="A1" s="237" t="s">
        <v>275</v>
      </c>
      <c r="B1" s="238"/>
      <c r="C1" s="238"/>
      <c r="D1" s="238"/>
      <c r="E1" s="238"/>
      <c r="F1" s="238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  <c r="BR1" s="76"/>
      <c r="BS1" s="76"/>
      <c r="BT1" s="76"/>
      <c r="BU1" s="76"/>
      <c r="BV1" s="76"/>
      <c r="BW1" s="76"/>
      <c r="BX1" s="76"/>
      <c r="BY1" s="76"/>
      <c r="BZ1" s="76"/>
      <c r="CA1" s="76"/>
      <c r="CB1" s="76"/>
      <c r="CC1" s="76"/>
      <c r="CD1" s="76"/>
      <c r="CE1" s="76"/>
      <c r="CF1" s="76"/>
      <c r="CG1" s="76"/>
      <c r="CH1" s="76"/>
      <c r="CI1" s="76"/>
      <c r="CJ1" s="76"/>
      <c r="CK1" s="76"/>
      <c r="CL1" s="76"/>
      <c r="CM1" s="76"/>
      <c r="CN1" s="76"/>
      <c r="CO1" s="76"/>
      <c r="CP1" s="76"/>
      <c r="CQ1" s="76"/>
      <c r="CR1" s="76"/>
      <c r="CS1" s="76"/>
      <c r="CT1" s="76"/>
      <c r="CU1" s="76"/>
      <c r="CV1" s="76"/>
      <c r="CW1" s="76"/>
      <c r="CX1" s="76"/>
      <c r="CY1" s="76"/>
      <c r="CZ1" s="76"/>
      <c r="DA1" s="76"/>
      <c r="DB1" s="76"/>
      <c r="DC1" s="76"/>
      <c r="DD1" s="76"/>
      <c r="DE1" s="76"/>
      <c r="DF1" s="76"/>
      <c r="DG1" s="76"/>
      <c r="DH1" s="76"/>
      <c r="DI1" s="76"/>
      <c r="DJ1" s="76"/>
      <c r="DK1" s="76"/>
      <c r="DL1" s="76"/>
      <c r="DM1" s="76"/>
      <c r="DN1" s="76"/>
      <c r="DO1" s="76"/>
      <c r="DP1" s="76"/>
      <c r="DQ1" s="76"/>
      <c r="DR1" s="76"/>
      <c r="DS1" s="76"/>
      <c r="DT1" s="76"/>
      <c r="DU1" s="76"/>
      <c r="DV1" s="76"/>
      <c r="DW1" s="76"/>
      <c r="DX1" s="76"/>
      <c r="DY1" s="76"/>
      <c r="DZ1" s="76"/>
      <c r="EA1" s="76"/>
      <c r="EB1" s="76"/>
      <c r="EC1" s="76"/>
      <c r="ED1" s="76"/>
      <c r="EE1" s="76"/>
      <c r="EF1" s="76"/>
      <c r="EG1" s="76"/>
      <c r="EH1" s="76"/>
      <c r="EI1" s="76"/>
      <c r="EJ1" s="76"/>
      <c r="EK1" s="76"/>
      <c r="EL1" s="76"/>
      <c r="EM1" s="76"/>
      <c r="EN1" s="76"/>
      <c r="EO1" s="76"/>
      <c r="EP1" s="76"/>
      <c r="EQ1" s="76"/>
      <c r="ER1" s="76"/>
      <c r="ES1" s="76"/>
      <c r="ET1" s="76"/>
      <c r="EU1" s="76"/>
      <c r="EV1" s="76"/>
      <c r="EW1" s="76"/>
      <c r="EX1" s="76"/>
      <c r="EY1" s="76"/>
      <c r="EZ1" s="76"/>
      <c r="FA1" s="76"/>
      <c r="FB1" s="76"/>
      <c r="FC1" s="76"/>
      <c r="FD1" s="76"/>
      <c r="FE1" s="76"/>
      <c r="FF1" s="76"/>
      <c r="FG1" s="76"/>
      <c r="FH1" s="76"/>
      <c r="FI1" s="76"/>
      <c r="FJ1" s="76"/>
      <c r="FK1" s="76"/>
      <c r="FL1" s="76"/>
      <c r="FM1" s="76"/>
      <c r="FN1" s="76"/>
      <c r="FO1" s="76"/>
      <c r="FP1" s="76"/>
      <c r="FQ1" s="76"/>
      <c r="FR1" s="76"/>
      <c r="FS1" s="76"/>
      <c r="FT1" s="76"/>
      <c r="FU1" s="76"/>
      <c r="FV1" s="76"/>
      <c r="FW1" s="76"/>
      <c r="FX1" s="76"/>
      <c r="FY1" s="76"/>
      <c r="FZ1" s="76"/>
      <c r="GA1" s="76"/>
      <c r="GB1" s="76"/>
      <c r="GC1" s="76"/>
      <c r="GD1" s="76"/>
      <c r="GE1" s="76"/>
      <c r="GF1" s="76"/>
      <c r="GG1" s="76"/>
      <c r="GH1" s="76"/>
      <c r="GI1" s="76"/>
      <c r="GJ1" s="76"/>
      <c r="GK1" s="76"/>
      <c r="GL1" s="76"/>
      <c r="GM1" s="76"/>
      <c r="GN1" s="76"/>
      <c r="GO1" s="76"/>
      <c r="GP1" s="76"/>
      <c r="GQ1" s="76"/>
      <c r="GR1" s="76"/>
      <c r="GS1" s="76"/>
      <c r="GT1" s="76"/>
      <c r="GU1" s="76"/>
      <c r="GV1" s="76"/>
      <c r="GW1" s="76"/>
      <c r="GX1" s="76"/>
      <c r="GY1" s="76"/>
      <c r="GZ1" s="76"/>
      <c r="HA1" s="76"/>
      <c r="HB1" s="76"/>
      <c r="HC1" s="76"/>
      <c r="HD1" s="76"/>
      <c r="HE1" s="76"/>
      <c r="HF1" s="76"/>
      <c r="HG1" s="76"/>
      <c r="HH1" s="76"/>
      <c r="HI1" s="76"/>
      <c r="HJ1" s="76"/>
      <c r="HK1" s="76"/>
      <c r="HL1" s="76"/>
      <c r="HM1" s="76"/>
      <c r="HN1" s="76"/>
      <c r="HO1" s="76"/>
      <c r="HP1" s="76"/>
      <c r="HQ1" s="76"/>
      <c r="HR1" s="76"/>
      <c r="HS1" s="76"/>
      <c r="HT1" s="76"/>
      <c r="HU1" s="76"/>
    </row>
    <row r="2" spans="1:229" s="77" customFormat="1" ht="24.75" customHeight="1">
      <c r="A2" s="75"/>
      <c r="B2" s="75"/>
      <c r="C2" s="75"/>
      <c r="D2" s="75"/>
      <c r="E2" s="75"/>
      <c r="F2" s="231"/>
      <c r="G2" s="76"/>
      <c r="H2" s="76"/>
      <c r="I2" s="76"/>
      <c r="J2" s="76"/>
      <c r="K2" s="76"/>
      <c r="L2" s="76"/>
      <c r="M2" s="76"/>
      <c r="N2" s="76"/>
      <c r="O2" s="76"/>
      <c r="P2" s="76" t="s">
        <v>295</v>
      </c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</row>
    <row r="3" spans="1:229" s="80" customFormat="1" ht="22.5" customHeight="1">
      <c r="A3" s="232" t="s">
        <v>71</v>
      </c>
      <c r="B3" s="542" t="s">
        <v>2</v>
      </c>
      <c r="C3" s="542"/>
      <c r="D3" s="542"/>
      <c r="E3" s="542"/>
      <c r="F3" s="542"/>
      <c r="G3" s="542" t="s">
        <v>220</v>
      </c>
      <c r="H3" s="542"/>
      <c r="I3" s="542"/>
      <c r="J3" s="542"/>
      <c r="K3" s="542"/>
      <c r="L3" s="542" t="s">
        <v>221</v>
      </c>
      <c r="M3" s="542"/>
      <c r="N3" s="542"/>
      <c r="O3" s="542"/>
      <c r="P3" s="542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</row>
    <row r="4" spans="1:229" s="80" customFormat="1" ht="22.5" customHeight="1">
      <c r="A4" s="233"/>
      <c r="B4" s="538" t="s">
        <v>75</v>
      </c>
      <c r="C4" s="546" t="s">
        <v>76</v>
      </c>
      <c r="D4" s="546"/>
      <c r="E4" s="546"/>
      <c r="F4" s="547" t="s">
        <v>77</v>
      </c>
      <c r="G4" s="538" t="s">
        <v>75</v>
      </c>
      <c r="H4" s="546" t="s">
        <v>76</v>
      </c>
      <c r="I4" s="546"/>
      <c r="J4" s="546"/>
      <c r="K4" s="547" t="s">
        <v>77</v>
      </c>
      <c r="L4" s="538" t="s">
        <v>75</v>
      </c>
      <c r="M4" s="546" t="s">
        <v>76</v>
      </c>
      <c r="N4" s="546"/>
      <c r="O4" s="546"/>
      <c r="P4" s="547" t="s">
        <v>77</v>
      </c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</row>
    <row r="5" spans="1:229" s="80" customFormat="1" ht="78.75" customHeight="1">
      <c r="A5" s="233"/>
      <c r="B5" s="538"/>
      <c r="C5" s="538" t="s">
        <v>79</v>
      </c>
      <c r="D5" s="538" t="s">
        <v>276</v>
      </c>
      <c r="E5" s="538" t="s">
        <v>81</v>
      </c>
      <c r="F5" s="547"/>
      <c r="G5" s="538"/>
      <c r="H5" s="538" t="s">
        <v>79</v>
      </c>
      <c r="I5" s="538" t="s">
        <v>276</v>
      </c>
      <c r="J5" s="538" t="s">
        <v>81</v>
      </c>
      <c r="K5" s="547"/>
      <c r="L5" s="538"/>
      <c r="M5" s="538" t="s">
        <v>79</v>
      </c>
      <c r="N5" s="538" t="s">
        <v>276</v>
      </c>
      <c r="O5" s="538" t="s">
        <v>81</v>
      </c>
      <c r="P5" s="547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/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79"/>
      <c r="DE5" s="79"/>
      <c r="DF5" s="79"/>
      <c r="DG5" s="79"/>
      <c r="DH5" s="79"/>
      <c r="DI5" s="79"/>
      <c r="DJ5" s="79"/>
      <c r="DK5" s="79"/>
      <c r="DL5" s="79"/>
      <c r="DM5" s="79"/>
      <c r="DN5" s="79"/>
      <c r="DO5" s="79"/>
      <c r="DP5" s="79"/>
      <c r="DQ5" s="79"/>
      <c r="DR5" s="79"/>
      <c r="DS5" s="79"/>
      <c r="DT5" s="79"/>
      <c r="DU5" s="79"/>
      <c r="DV5" s="79"/>
      <c r="DW5" s="79"/>
      <c r="DX5" s="79"/>
      <c r="DY5" s="79"/>
      <c r="DZ5" s="79"/>
      <c r="EA5" s="79"/>
      <c r="EB5" s="79"/>
      <c r="EC5" s="79"/>
      <c r="ED5" s="79"/>
      <c r="EE5" s="79"/>
      <c r="EF5" s="79"/>
      <c r="EG5" s="79"/>
      <c r="EH5" s="79"/>
      <c r="EI5" s="79"/>
      <c r="EJ5" s="79"/>
      <c r="EK5" s="79"/>
      <c r="EL5" s="79"/>
      <c r="EM5" s="79"/>
      <c r="EN5" s="79"/>
      <c r="EO5" s="79"/>
      <c r="EP5" s="79"/>
      <c r="EQ5" s="79"/>
      <c r="ER5" s="79"/>
      <c r="ES5" s="79"/>
      <c r="ET5" s="79"/>
      <c r="EU5" s="79"/>
      <c r="EV5" s="79"/>
      <c r="EW5" s="79"/>
      <c r="EX5" s="79"/>
      <c r="EY5" s="79"/>
      <c r="EZ5" s="79"/>
      <c r="FA5" s="79"/>
      <c r="FB5" s="79"/>
      <c r="FC5" s="79"/>
      <c r="FD5" s="79"/>
      <c r="FE5" s="79"/>
      <c r="FF5" s="79"/>
      <c r="FG5" s="79"/>
      <c r="FH5" s="79"/>
      <c r="FI5" s="79"/>
      <c r="FJ5" s="79"/>
      <c r="FK5" s="79"/>
      <c r="FL5" s="79"/>
      <c r="FM5" s="79"/>
      <c r="FN5" s="79"/>
      <c r="FO5" s="79"/>
      <c r="FP5" s="79"/>
      <c r="FQ5" s="79"/>
      <c r="FR5" s="79"/>
      <c r="FS5" s="79"/>
      <c r="FT5" s="79"/>
      <c r="FU5" s="79"/>
      <c r="FV5" s="79"/>
      <c r="FW5" s="79"/>
      <c r="FX5" s="79"/>
      <c r="FY5" s="79"/>
      <c r="FZ5" s="79"/>
      <c r="GA5" s="79"/>
      <c r="GB5" s="79"/>
      <c r="GC5" s="79"/>
      <c r="GD5" s="79"/>
      <c r="GE5" s="79"/>
      <c r="GF5" s="79"/>
      <c r="GG5" s="79"/>
      <c r="GH5" s="79"/>
      <c r="GI5" s="79"/>
      <c r="GJ5" s="79"/>
      <c r="GK5" s="79"/>
      <c r="GL5" s="79"/>
      <c r="GM5" s="79"/>
      <c r="GN5" s="79"/>
      <c r="GO5" s="79"/>
      <c r="GP5" s="79"/>
      <c r="GQ5" s="79"/>
      <c r="GR5" s="79"/>
      <c r="GS5" s="79"/>
      <c r="GT5" s="79"/>
      <c r="GU5" s="79"/>
      <c r="GV5" s="79"/>
      <c r="GW5" s="79"/>
      <c r="GX5" s="79"/>
      <c r="GY5" s="79"/>
      <c r="GZ5" s="79"/>
      <c r="HA5" s="79"/>
      <c r="HB5" s="79"/>
      <c r="HC5" s="79"/>
      <c r="HD5" s="79"/>
      <c r="HE5" s="79"/>
      <c r="HF5" s="79"/>
      <c r="HG5" s="79"/>
      <c r="HH5" s="79"/>
      <c r="HI5" s="79"/>
      <c r="HJ5" s="79"/>
      <c r="HK5" s="79"/>
      <c r="HL5" s="79"/>
      <c r="HM5" s="79"/>
      <c r="HN5" s="79"/>
      <c r="HO5" s="79"/>
      <c r="HP5" s="79"/>
      <c r="HQ5" s="79"/>
      <c r="HR5" s="79"/>
      <c r="HS5" s="79"/>
      <c r="HT5" s="79"/>
      <c r="HU5" s="79"/>
    </row>
    <row r="6" spans="1:229" s="80" customFormat="1" ht="24.75" customHeight="1">
      <c r="A6" s="234" t="s">
        <v>82</v>
      </c>
      <c r="B6" s="538"/>
      <c r="C6" s="538"/>
      <c r="D6" s="538"/>
      <c r="E6" s="538"/>
      <c r="F6" s="235" t="s">
        <v>83</v>
      </c>
      <c r="G6" s="538"/>
      <c r="H6" s="538"/>
      <c r="I6" s="538"/>
      <c r="J6" s="538"/>
      <c r="K6" s="235" t="s">
        <v>83</v>
      </c>
      <c r="L6" s="538"/>
      <c r="M6" s="538"/>
      <c r="N6" s="538"/>
      <c r="O6" s="538"/>
      <c r="P6" s="235" t="s">
        <v>83</v>
      </c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79"/>
      <c r="GA6" s="79"/>
      <c r="GB6" s="79"/>
      <c r="GC6" s="79"/>
      <c r="GD6" s="79"/>
      <c r="GE6" s="79"/>
      <c r="GF6" s="79"/>
      <c r="GG6" s="79"/>
      <c r="GH6" s="79"/>
      <c r="GI6" s="79"/>
      <c r="GJ6" s="79"/>
      <c r="GK6" s="79"/>
      <c r="GL6" s="79"/>
      <c r="GM6" s="79"/>
      <c r="GN6" s="79"/>
      <c r="GO6" s="79"/>
      <c r="GP6" s="79"/>
      <c r="GQ6" s="79"/>
      <c r="GR6" s="79"/>
      <c r="GS6" s="79"/>
      <c r="GT6" s="79"/>
      <c r="GU6" s="79"/>
      <c r="GV6" s="79"/>
      <c r="GW6" s="79"/>
      <c r="GX6" s="79"/>
      <c r="GY6" s="79"/>
      <c r="GZ6" s="79"/>
      <c r="HA6" s="79"/>
      <c r="HB6" s="79"/>
      <c r="HC6" s="79"/>
      <c r="HD6" s="79"/>
      <c r="HE6" s="79"/>
      <c r="HF6" s="79"/>
      <c r="HG6" s="79"/>
      <c r="HH6" s="79"/>
      <c r="HI6" s="79"/>
      <c r="HJ6" s="79"/>
      <c r="HK6" s="79"/>
      <c r="HL6" s="79"/>
      <c r="HM6" s="79"/>
      <c r="HN6" s="79"/>
      <c r="HO6" s="79"/>
      <c r="HP6" s="79"/>
      <c r="HQ6" s="79"/>
      <c r="HR6" s="79"/>
      <c r="HS6" s="79"/>
      <c r="HT6" s="79"/>
      <c r="HU6" s="79"/>
    </row>
    <row r="7" spans="1:229" s="77" customFormat="1" ht="30" customHeight="1">
      <c r="A7" s="84" t="s">
        <v>34</v>
      </c>
      <c r="B7" s="85">
        <f>SUM(B8:B23)</f>
        <v>60893</v>
      </c>
      <c r="C7" s="85">
        <f>SUM(C8:C23)</f>
        <v>55154</v>
      </c>
      <c r="D7" s="85">
        <f>SUM(D8:D23)</f>
        <v>1147</v>
      </c>
      <c r="E7" s="85">
        <f>SUM(E8:E23)</f>
        <v>4592</v>
      </c>
      <c r="F7" s="86">
        <f t="shared" ref="F7:F23" si="0">E7/B7*100</f>
        <v>7.5410966777790547</v>
      </c>
      <c r="G7" s="85">
        <f>SUM(G8:G23)</f>
        <v>306</v>
      </c>
      <c r="H7" s="85">
        <f>SUM(H8:H23)</f>
        <v>273</v>
      </c>
      <c r="I7" s="85">
        <f>SUM(I8:I23)</f>
        <v>0</v>
      </c>
      <c r="J7" s="85">
        <f>SUM(J8:J23)</f>
        <v>33</v>
      </c>
      <c r="K7" s="86">
        <f t="shared" ref="K7:K23" si="1">J7/G7*100</f>
        <v>10.784313725490197</v>
      </c>
      <c r="L7" s="85">
        <f>SUM(L8:L23)</f>
        <v>60587</v>
      </c>
      <c r="M7" s="85">
        <f>SUM(M8:M23)</f>
        <v>54881</v>
      </c>
      <c r="N7" s="85">
        <f>SUM(N8:N23)</f>
        <v>1147</v>
      </c>
      <c r="O7" s="85">
        <f>SUM(O8:O23)</f>
        <v>4559</v>
      </c>
      <c r="P7" s="86">
        <f t="shared" ref="P7:P23" si="2">O7/L7*100</f>
        <v>7.5247165233465934</v>
      </c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6"/>
      <c r="BZ7" s="76"/>
      <c r="CA7" s="76"/>
      <c r="CB7" s="76"/>
      <c r="CC7" s="76"/>
      <c r="CD7" s="76"/>
      <c r="CE7" s="76"/>
      <c r="CF7" s="76"/>
      <c r="CG7" s="76"/>
      <c r="CH7" s="76"/>
      <c r="CI7" s="76"/>
      <c r="CJ7" s="76"/>
      <c r="CK7" s="76"/>
      <c r="CL7" s="76"/>
      <c r="CM7" s="76"/>
      <c r="CN7" s="76"/>
      <c r="CO7" s="76"/>
      <c r="CP7" s="76"/>
      <c r="CQ7" s="76"/>
      <c r="CR7" s="76"/>
      <c r="CS7" s="76"/>
      <c r="CT7" s="76"/>
      <c r="CU7" s="76"/>
      <c r="CV7" s="76"/>
      <c r="CW7" s="76"/>
      <c r="CX7" s="76"/>
      <c r="CY7" s="76"/>
      <c r="CZ7" s="76"/>
      <c r="DA7" s="76"/>
      <c r="DB7" s="76"/>
      <c r="DC7" s="76"/>
      <c r="DD7" s="76"/>
      <c r="DE7" s="76"/>
      <c r="DF7" s="76"/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/>
      <c r="DR7" s="76"/>
      <c r="DS7" s="76"/>
      <c r="DT7" s="76"/>
      <c r="DU7" s="76"/>
      <c r="DV7" s="76"/>
      <c r="DW7" s="76"/>
      <c r="DX7" s="76"/>
      <c r="DY7" s="76"/>
      <c r="DZ7" s="76"/>
      <c r="EA7" s="76"/>
      <c r="EB7" s="76"/>
      <c r="EC7" s="76"/>
      <c r="ED7" s="76"/>
      <c r="EE7" s="76"/>
      <c r="EF7" s="76"/>
      <c r="EG7" s="76"/>
      <c r="EH7" s="76"/>
      <c r="EI7" s="76"/>
      <c r="EJ7" s="76"/>
      <c r="EK7" s="76"/>
      <c r="EL7" s="76"/>
      <c r="EM7" s="76"/>
      <c r="EN7" s="76"/>
      <c r="EO7" s="76"/>
      <c r="EP7" s="76"/>
      <c r="EQ7" s="76"/>
      <c r="ER7" s="76"/>
      <c r="ES7" s="76"/>
      <c r="ET7" s="76"/>
      <c r="EU7" s="76"/>
      <c r="EV7" s="76"/>
      <c r="EW7" s="76"/>
      <c r="EX7" s="76"/>
      <c r="EY7" s="76"/>
      <c r="EZ7" s="76"/>
      <c r="FA7" s="76"/>
      <c r="FB7" s="76"/>
      <c r="FC7" s="76"/>
      <c r="FD7" s="76"/>
      <c r="FE7" s="76"/>
      <c r="FF7" s="76"/>
      <c r="FG7" s="76"/>
      <c r="FH7" s="76"/>
      <c r="FI7" s="76"/>
      <c r="FJ7" s="76"/>
      <c r="FK7" s="76"/>
      <c r="FL7" s="76"/>
      <c r="FM7" s="76"/>
      <c r="FN7" s="76"/>
      <c r="FO7" s="76"/>
      <c r="FP7" s="76"/>
      <c r="FQ7" s="76"/>
      <c r="FR7" s="76"/>
      <c r="FS7" s="76"/>
      <c r="FT7" s="76"/>
      <c r="FU7" s="76"/>
      <c r="FV7" s="76"/>
      <c r="FW7" s="76"/>
      <c r="FX7" s="76"/>
      <c r="FY7" s="76"/>
      <c r="FZ7" s="76"/>
      <c r="GA7" s="76"/>
      <c r="GB7" s="76"/>
      <c r="GC7" s="76"/>
      <c r="GD7" s="76"/>
      <c r="GE7" s="76"/>
      <c r="GF7" s="76"/>
      <c r="GG7" s="76"/>
      <c r="GH7" s="76"/>
      <c r="GI7" s="76"/>
      <c r="GJ7" s="76"/>
      <c r="GK7" s="76"/>
      <c r="GL7" s="76"/>
      <c r="GM7" s="76"/>
      <c r="GN7" s="76"/>
      <c r="GO7" s="76"/>
      <c r="GP7" s="76"/>
      <c r="GQ7" s="76"/>
      <c r="GR7" s="76"/>
      <c r="GS7" s="76"/>
      <c r="GT7" s="76"/>
      <c r="GU7" s="76"/>
      <c r="GV7" s="76"/>
      <c r="GW7" s="76"/>
      <c r="GX7" s="76"/>
      <c r="GY7" s="76"/>
      <c r="GZ7" s="76"/>
      <c r="HA7" s="76"/>
      <c r="HB7" s="76"/>
      <c r="HC7" s="76"/>
      <c r="HD7" s="76"/>
      <c r="HE7" s="76"/>
      <c r="HF7" s="76"/>
      <c r="HG7" s="76"/>
      <c r="HH7" s="76"/>
      <c r="HI7" s="76"/>
      <c r="HJ7" s="76"/>
      <c r="HK7" s="76"/>
      <c r="HL7" s="76"/>
      <c r="HM7" s="76"/>
      <c r="HN7" s="76"/>
      <c r="HO7" s="76"/>
      <c r="HP7" s="76"/>
      <c r="HQ7" s="76"/>
      <c r="HR7" s="76"/>
      <c r="HS7" s="76"/>
      <c r="HT7" s="76"/>
      <c r="HU7" s="76"/>
    </row>
    <row r="8" spans="1:229" s="260" customFormat="1" ht="30" customHeight="1">
      <c r="A8" s="254" t="s">
        <v>35</v>
      </c>
      <c r="B8" s="255">
        <f t="shared" ref="B8:B23" si="3">G8+L8</f>
        <v>4079</v>
      </c>
      <c r="C8" s="255">
        <f t="shared" ref="C8:C23" si="4">H8+M8</f>
        <v>3682</v>
      </c>
      <c r="D8" s="255">
        <f t="shared" ref="D8:D23" si="5">I8+N8</f>
        <v>86</v>
      </c>
      <c r="E8" s="255">
        <f t="shared" ref="E8:E23" si="6">J8+O8</f>
        <v>311</v>
      </c>
      <c r="F8" s="306">
        <f t="shared" si="0"/>
        <v>7.6244177494483933</v>
      </c>
      <c r="G8" s="255">
        <f t="shared" ref="G8:G23" si="7">SUM(H8:J8)</f>
        <v>14</v>
      </c>
      <c r="H8" s="255">
        <v>11</v>
      </c>
      <c r="I8" s="255">
        <v>0</v>
      </c>
      <c r="J8" s="255">
        <v>3</v>
      </c>
      <c r="K8" s="306">
        <f t="shared" si="1"/>
        <v>21.428571428571427</v>
      </c>
      <c r="L8" s="255">
        <f t="shared" ref="L8:L23" si="8">SUM(M8:O8)</f>
        <v>4065</v>
      </c>
      <c r="M8" s="255">
        <v>3671</v>
      </c>
      <c r="N8" s="255">
        <v>86</v>
      </c>
      <c r="O8" s="255">
        <v>308</v>
      </c>
      <c r="P8" s="306">
        <f t="shared" si="2"/>
        <v>7.576875768757688</v>
      </c>
      <c r="Q8" s="259"/>
      <c r="R8" s="259"/>
      <c r="S8" s="259"/>
      <c r="T8" s="259"/>
      <c r="U8" s="259"/>
      <c r="V8" s="259"/>
      <c r="W8" s="259"/>
      <c r="X8" s="259"/>
      <c r="Y8" s="259"/>
      <c r="Z8" s="259"/>
      <c r="AA8" s="259"/>
      <c r="AB8" s="259"/>
      <c r="AC8" s="259"/>
      <c r="AD8" s="259"/>
      <c r="AE8" s="259"/>
      <c r="AF8" s="259"/>
      <c r="AG8" s="259"/>
      <c r="AH8" s="259"/>
      <c r="AI8" s="259"/>
      <c r="AJ8" s="259"/>
      <c r="AK8" s="259"/>
      <c r="AL8" s="259"/>
      <c r="AM8" s="259"/>
      <c r="AN8" s="259"/>
      <c r="AO8" s="259"/>
      <c r="AP8" s="259"/>
      <c r="AQ8" s="259"/>
      <c r="AR8" s="259"/>
      <c r="AS8" s="259"/>
      <c r="AT8" s="259"/>
      <c r="AU8" s="259"/>
      <c r="AV8" s="259"/>
      <c r="AW8" s="259"/>
      <c r="AX8" s="259"/>
      <c r="AY8" s="259"/>
      <c r="AZ8" s="259"/>
      <c r="BA8" s="259"/>
      <c r="BB8" s="259"/>
      <c r="BC8" s="259"/>
      <c r="BD8" s="259"/>
      <c r="BE8" s="259"/>
      <c r="BF8" s="259"/>
      <c r="BG8" s="259"/>
      <c r="BH8" s="259"/>
      <c r="BI8" s="259"/>
      <c r="BJ8" s="259"/>
      <c r="BK8" s="259"/>
      <c r="BL8" s="259"/>
      <c r="BM8" s="259"/>
      <c r="BN8" s="259"/>
      <c r="BO8" s="259"/>
      <c r="BP8" s="259"/>
      <c r="BQ8" s="259"/>
      <c r="BR8" s="259"/>
      <c r="BS8" s="259"/>
      <c r="BT8" s="259"/>
      <c r="BU8" s="259"/>
      <c r="BV8" s="259"/>
      <c r="BW8" s="259"/>
      <c r="BX8" s="259"/>
      <c r="BY8" s="259"/>
      <c r="BZ8" s="259"/>
      <c r="CA8" s="259"/>
      <c r="CB8" s="259"/>
      <c r="CC8" s="259"/>
      <c r="CD8" s="259"/>
      <c r="CE8" s="259"/>
      <c r="CF8" s="259"/>
      <c r="CG8" s="259"/>
      <c r="CH8" s="259"/>
      <c r="CI8" s="259"/>
      <c r="CJ8" s="259"/>
      <c r="CK8" s="259"/>
      <c r="CL8" s="259"/>
      <c r="CM8" s="259"/>
      <c r="CN8" s="259"/>
      <c r="CO8" s="259"/>
      <c r="CP8" s="259"/>
      <c r="CQ8" s="259"/>
      <c r="CR8" s="259"/>
      <c r="CS8" s="259"/>
      <c r="CT8" s="259"/>
      <c r="CU8" s="259"/>
      <c r="CV8" s="259"/>
      <c r="CW8" s="259"/>
      <c r="CX8" s="259"/>
      <c r="CY8" s="259"/>
      <c r="CZ8" s="259"/>
      <c r="DA8" s="259"/>
      <c r="DB8" s="259"/>
      <c r="DC8" s="259"/>
      <c r="DD8" s="259"/>
      <c r="DE8" s="259"/>
      <c r="DF8" s="259"/>
      <c r="DG8" s="259"/>
      <c r="DH8" s="259"/>
      <c r="DI8" s="259"/>
      <c r="DJ8" s="259"/>
      <c r="DK8" s="259"/>
      <c r="DL8" s="259"/>
      <c r="DM8" s="259"/>
      <c r="DN8" s="259"/>
      <c r="DO8" s="259"/>
      <c r="DP8" s="259"/>
      <c r="DQ8" s="259"/>
      <c r="DR8" s="259"/>
      <c r="DS8" s="259"/>
      <c r="DT8" s="259"/>
      <c r="DU8" s="259"/>
      <c r="DV8" s="259"/>
      <c r="DW8" s="259"/>
      <c r="DX8" s="259"/>
      <c r="DY8" s="259"/>
      <c r="DZ8" s="259"/>
      <c r="EA8" s="259"/>
      <c r="EB8" s="259"/>
      <c r="EC8" s="259"/>
      <c r="ED8" s="259"/>
      <c r="EE8" s="259"/>
      <c r="EF8" s="259"/>
      <c r="EG8" s="259"/>
      <c r="EH8" s="259"/>
      <c r="EI8" s="259"/>
      <c r="EJ8" s="259"/>
      <c r="EK8" s="259"/>
      <c r="EL8" s="259"/>
      <c r="EM8" s="259"/>
      <c r="EN8" s="259"/>
      <c r="EO8" s="259"/>
      <c r="EP8" s="259"/>
      <c r="EQ8" s="259"/>
      <c r="ER8" s="259"/>
      <c r="ES8" s="259"/>
      <c r="ET8" s="259"/>
      <c r="EU8" s="259"/>
      <c r="EV8" s="259"/>
      <c r="EW8" s="259"/>
      <c r="EX8" s="259"/>
      <c r="EY8" s="259"/>
      <c r="EZ8" s="259"/>
      <c r="FA8" s="259"/>
      <c r="FB8" s="259"/>
      <c r="FC8" s="259"/>
      <c r="FD8" s="259"/>
      <c r="FE8" s="259"/>
      <c r="FF8" s="259"/>
      <c r="FG8" s="259"/>
      <c r="FH8" s="259"/>
      <c r="FI8" s="259"/>
      <c r="FJ8" s="259"/>
      <c r="FK8" s="259"/>
      <c r="FL8" s="259"/>
      <c r="FM8" s="259"/>
      <c r="FN8" s="259"/>
      <c r="FO8" s="259"/>
      <c r="FP8" s="259"/>
      <c r="FQ8" s="259"/>
      <c r="FR8" s="259"/>
      <c r="FS8" s="259"/>
      <c r="FT8" s="259"/>
      <c r="FU8" s="259"/>
      <c r="FV8" s="259"/>
      <c r="FW8" s="259"/>
      <c r="FX8" s="259"/>
      <c r="FY8" s="259"/>
      <c r="FZ8" s="259"/>
      <c r="GA8" s="259"/>
      <c r="GB8" s="259"/>
      <c r="GC8" s="259"/>
      <c r="GD8" s="259"/>
      <c r="GE8" s="259"/>
      <c r="GF8" s="259"/>
      <c r="GG8" s="259"/>
      <c r="GH8" s="259"/>
      <c r="GI8" s="259"/>
      <c r="GJ8" s="259"/>
      <c r="GK8" s="259"/>
      <c r="GL8" s="259"/>
      <c r="GM8" s="259"/>
      <c r="GN8" s="259"/>
      <c r="GO8" s="259"/>
      <c r="GP8" s="259"/>
      <c r="GQ8" s="259"/>
      <c r="GR8" s="259"/>
      <c r="GS8" s="259"/>
      <c r="GT8" s="259"/>
      <c r="GU8" s="259"/>
      <c r="GV8" s="259"/>
      <c r="GW8" s="259"/>
      <c r="GX8" s="259"/>
      <c r="GY8" s="259"/>
      <c r="GZ8" s="259"/>
      <c r="HA8" s="259"/>
      <c r="HB8" s="259"/>
      <c r="HC8" s="259"/>
      <c r="HD8" s="259"/>
      <c r="HE8" s="259"/>
      <c r="HF8" s="259"/>
      <c r="HG8" s="259"/>
      <c r="HH8" s="259"/>
      <c r="HI8" s="259"/>
      <c r="HJ8" s="259"/>
      <c r="HK8" s="259"/>
      <c r="HL8" s="259"/>
      <c r="HM8" s="259"/>
      <c r="HN8" s="259"/>
      <c r="HO8" s="259"/>
      <c r="HP8" s="259"/>
      <c r="HQ8" s="259"/>
      <c r="HR8" s="259"/>
      <c r="HS8" s="259"/>
      <c r="HT8" s="259"/>
      <c r="HU8" s="259"/>
    </row>
    <row r="9" spans="1:229" s="260" customFormat="1" ht="30" customHeight="1">
      <c r="A9" s="254" t="s">
        <v>4</v>
      </c>
      <c r="B9" s="255">
        <f t="shared" si="3"/>
        <v>2091</v>
      </c>
      <c r="C9" s="255">
        <f t="shared" si="4"/>
        <v>1888</v>
      </c>
      <c r="D9" s="255">
        <f t="shared" si="5"/>
        <v>38</v>
      </c>
      <c r="E9" s="255">
        <f t="shared" si="6"/>
        <v>165</v>
      </c>
      <c r="F9" s="306">
        <f t="shared" si="0"/>
        <v>7.8909612625538017</v>
      </c>
      <c r="G9" s="255">
        <f t="shared" si="7"/>
        <v>10</v>
      </c>
      <c r="H9" s="255">
        <v>9</v>
      </c>
      <c r="I9" s="255">
        <v>0</v>
      </c>
      <c r="J9" s="255">
        <v>1</v>
      </c>
      <c r="K9" s="306">
        <f t="shared" si="1"/>
        <v>10</v>
      </c>
      <c r="L9" s="255">
        <f t="shared" si="8"/>
        <v>2081</v>
      </c>
      <c r="M9" s="255">
        <v>1879</v>
      </c>
      <c r="N9" s="255">
        <v>38</v>
      </c>
      <c r="O9" s="255">
        <v>164</v>
      </c>
      <c r="P9" s="306">
        <f t="shared" si="2"/>
        <v>7.8808265257087937</v>
      </c>
      <c r="Q9" s="259"/>
      <c r="R9" s="259"/>
      <c r="S9" s="259"/>
      <c r="T9" s="259"/>
      <c r="U9" s="259"/>
      <c r="V9" s="259"/>
      <c r="W9" s="259"/>
      <c r="X9" s="259"/>
      <c r="Y9" s="259"/>
      <c r="Z9" s="259"/>
      <c r="AA9" s="259"/>
      <c r="AB9" s="259"/>
      <c r="AC9" s="259"/>
      <c r="AD9" s="259"/>
      <c r="AE9" s="259"/>
      <c r="AF9" s="259"/>
      <c r="AG9" s="259"/>
      <c r="AH9" s="259"/>
      <c r="AI9" s="259"/>
      <c r="AJ9" s="259"/>
      <c r="AK9" s="259"/>
      <c r="AL9" s="259"/>
      <c r="AM9" s="259"/>
      <c r="AN9" s="259"/>
      <c r="AO9" s="259"/>
      <c r="AP9" s="259"/>
      <c r="AQ9" s="259"/>
      <c r="AR9" s="259"/>
      <c r="AS9" s="259"/>
      <c r="AT9" s="259"/>
      <c r="AU9" s="259"/>
      <c r="AV9" s="259"/>
      <c r="AW9" s="259"/>
      <c r="AX9" s="259"/>
      <c r="AY9" s="259"/>
      <c r="AZ9" s="259"/>
      <c r="BA9" s="259"/>
      <c r="BB9" s="259"/>
      <c r="BC9" s="259"/>
      <c r="BD9" s="259"/>
      <c r="BE9" s="259"/>
      <c r="BF9" s="259"/>
      <c r="BG9" s="259"/>
      <c r="BH9" s="259"/>
      <c r="BI9" s="259"/>
      <c r="BJ9" s="259"/>
      <c r="BK9" s="259"/>
      <c r="BL9" s="259"/>
      <c r="BM9" s="259"/>
      <c r="BN9" s="259"/>
      <c r="BO9" s="259"/>
      <c r="BP9" s="259"/>
      <c r="BQ9" s="259"/>
      <c r="BR9" s="259"/>
      <c r="BS9" s="259"/>
      <c r="BT9" s="259"/>
      <c r="BU9" s="259"/>
      <c r="BV9" s="259"/>
      <c r="BW9" s="259"/>
      <c r="BX9" s="259"/>
      <c r="BY9" s="259"/>
      <c r="BZ9" s="259"/>
      <c r="CA9" s="259"/>
      <c r="CB9" s="259"/>
      <c r="CC9" s="259"/>
      <c r="CD9" s="259"/>
      <c r="CE9" s="259"/>
      <c r="CF9" s="259"/>
      <c r="CG9" s="259"/>
      <c r="CH9" s="259"/>
      <c r="CI9" s="259"/>
      <c r="CJ9" s="259"/>
      <c r="CK9" s="259"/>
      <c r="CL9" s="259"/>
      <c r="CM9" s="259"/>
      <c r="CN9" s="259"/>
      <c r="CO9" s="259"/>
      <c r="CP9" s="259"/>
      <c r="CQ9" s="259"/>
      <c r="CR9" s="259"/>
      <c r="CS9" s="259"/>
      <c r="CT9" s="259"/>
      <c r="CU9" s="259"/>
      <c r="CV9" s="259"/>
      <c r="CW9" s="259"/>
      <c r="CX9" s="259"/>
      <c r="CY9" s="259"/>
      <c r="CZ9" s="259"/>
      <c r="DA9" s="259"/>
      <c r="DB9" s="259"/>
      <c r="DC9" s="259"/>
      <c r="DD9" s="259"/>
      <c r="DE9" s="259"/>
      <c r="DF9" s="259"/>
      <c r="DG9" s="259"/>
      <c r="DH9" s="259"/>
      <c r="DI9" s="259"/>
      <c r="DJ9" s="259"/>
      <c r="DK9" s="259"/>
      <c r="DL9" s="259"/>
      <c r="DM9" s="259"/>
      <c r="DN9" s="259"/>
      <c r="DO9" s="259"/>
      <c r="DP9" s="259"/>
      <c r="DQ9" s="259"/>
      <c r="DR9" s="259"/>
      <c r="DS9" s="259"/>
      <c r="DT9" s="259"/>
      <c r="DU9" s="259"/>
      <c r="DV9" s="259"/>
      <c r="DW9" s="259"/>
      <c r="DX9" s="259"/>
      <c r="DY9" s="259"/>
      <c r="DZ9" s="259"/>
      <c r="EA9" s="259"/>
      <c r="EB9" s="259"/>
      <c r="EC9" s="259"/>
      <c r="ED9" s="259"/>
      <c r="EE9" s="259"/>
      <c r="EF9" s="259"/>
      <c r="EG9" s="259"/>
      <c r="EH9" s="259"/>
      <c r="EI9" s="259"/>
      <c r="EJ9" s="259"/>
      <c r="EK9" s="259"/>
      <c r="EL9" s="259"/>
      <c r="EM9" s="259"/>
      <c r="EN9" s="259"/>
      <c r="EO9" s="259"/>
      <c r="EP9" s="259"/>
      <c r="EQ9" s="259"/>
      <c r="ER9" s="259"/>
      <c r="ES9" s="259"/>
      <c r="ET9" s="259"/>
      <c r="EU9" s="259"/>
      <c r="EV9" s="259"/>
      <c r="EW9" s="259"/>
      <c r="EX9" s="259"/>
      <c r="EY9" s="259"/>
      <c r="EZ9" s="259"/>
      <c r="FA9" s="259"/>
      <c r="FB9" s="259"/>
      <c r="FC9" s="259"/>
      <c r="FD9" s="259"/>
      <c r="FE9" s="259"/>
      <c r="FF9" s="259"/>
      <c r="FG9" s="259"/>
      <c r="FH9" s="259"/>
      <c r="FI9" s="259"/>
      <c r="FJ9" s="259"/>
      <c r="FK9" s="259"/>
      <c r="FL9" s="259"/>
      <c r="FM9" s="259"/>
      <c r="FN9" s="259"/>
      <c r="FO9" s="259"/>
      <c r="FP9" s="259"/>
      <c r="FQ9" s="259"/>
      <c r="FR9" s="259"/>
      <c r="FS9" s="259"/>
      <c r="FT9" s="259"/>
      <c r="FU9" s="259"/>
      <c r="FV9" s="259"/>
      <c r="FW9" s="259"/>
      <c r="FX9" s="259"/>
      <c r="FY9" s="259"/>
      <c r="FZ9" s="259"/>
      <c r="GA9" s="259"/>
      <c r="GB9" s="259"/>
      <c r="GC9" s="259"/>
      <c r="GD9" s="259"/>
      <c r="GE9" s="259"/>
      <c r="GF9" s="259"/>
      <c r="GG9" s="259"/>
      <c r="GH9" s="259"/>
      <c r="GI9" s="259"/>
      <c r="GJ9" s="259"/>
      <c r="GK9" s="259"/>
      <c r="GL9" s="259"/>
      <c r="GM9" s="259"/>
      <c r="GN9" s="259"/>
      <c r="GO9" s="259"/>
      <c r="GP9" s="259"/>
      <c r="GQ9" s="259"/>
      <c r="GR9" s="259"/>
      <c r="GS9" s="259"/>
      <c r="GT9" s="259"/>
      <c r="GU9" s="259"/>
      <c r="GV9" s="259"/>
      <c r="GW9" s="259"/>
      <c r="GX9" s="259"/>
      <c r="GY9" s="259"/>
      <c r="GZ9" s="259"/>
      <c r="HA9" s="259"/>
      <c r="HB9" s="259"/>
      <c r="HC9" s="259"/>
      <c r="HD9" s="259"/>
      <c r="HE9" s="259"/>
      <c r="HF9" s="259"/>
      <c r="HG9" s="259"/>
      <c r="HH9" s="259"/>
      <c r="HI9" s="259"/>
      <c r="HJ9" s="259"/>
      <c r="HK9" s="259"/>
      <c r="HL9" s="259"/>
      <c r="HM9" s="259"/>
      <c r="HN9" s="259"/>
      <c r="HO9" s="259"/>
      <c r="HP9" s="259"/>
      <c r="HQ9" s="259"/>
      <c r="HR9" s="259"/>
      <c r="HS9" s="259"/>
      <c r="HT9" s="259"/>
      <c r="HU9" s="259"/>
    </row>
    <row r="10" spans="1:229" s="260" customFormat="1" ht="30" customHeight="1">
      <c r="A10" s="254" t="s">
        <v>5</v>
      </c>
      <c r="B10" s="255">
        <f t="shared" si="3"/>
        <v>4336</v>
      </c>
      <c r="C10" s="255">
        <f t="shared" si="4"/>
        <v>3937</v>
      </c>
      <c r="D10" s="255">
        <f t="shared" si="5"/>
        <v>79</v>
      </c>
      <c r="E10" s="255">
        <f t="shared" si="6"/>
        <v>320</v>
      </c>
      <c r="F10" s="306">
        <f t="shared" si="0"/>
        <v>7.3800738007380069</v>
      </c>
      <c r="G10" s="255">
        <f t="shared" si="7"/>
        <v>12</v>
      </c>
      <c r="H10" s="255">
        <v>12</v>
      </c>
      <c r="I10" s="255">
        <v>0</v>
      </c>
      <c r="J10" s="255">
        <v>0</v>
      </c>
      <c r="K10" s="306">
        <f t="shared" si="1"/>
        <v>0</v>
      </c>
      <c r="L10" s="255">
        <f t="shared" si="8"/>
        <v>4324</v>
      </c>
      <c r="M10" s="255">
        <v>3925</v>
      </c>
      <c r="N10" s="255">
        <v>79</v>
      </c>
      <c r="O10" s="255">
        <v>320</v>
      </c>
      <c r="P10" s="306">
        <f t="shared" si="2"/>
        <v>7.4005550416281221</v>
      </c>
      <c r="Q10" s="265"/>
      <c r="R10" s="265"/>
      <c r="S10" s="265"/>
      <c r="T10" s="265"/>
      <c r="U10" s="265"/>
      <c r="V10" s="265"/>
      <c r="W10" s="265"/>
      <c r="X10" s="265"/>
      <c r="Y10" s="265"/>
      <c r="Z10" s="265"/>
      <c r="AA10" s="265"/>
      <c r="AB10" s="265"/>
      <c r="AC10" s="265"/>
      <c r="AD10" s="265"/>
      <c r="AE10" s="265"/>
      <c r="AF10" s="265"/>
      <c r="AG10" s="265"/>
      <c r="AH10" s="265"/>
      <c r="AI10" s="265"/>
      <c r="AJ10" s="265"/>
      <c r="AK10" s="265"/>
      <c r="AL10" s="265"/>
      <c r="AM10" s="265"/>
      <c r="AN10" s="265"/>
      <c r="AO10" s="265"/>
      <c r="AP10" s="265"/>
      <c r="AQ10" s="265"/>
      <c r="AR10" s="265"/>
      <c r="AS10" s="265"/>
      <c r="AT10" s="265"/>
      <c r="AU10" s="265"/>
      <c r="AV10" s="265"/>
      <c r="AW10" s="265"/>
      <c r="AX10" s="265"/>
      <c r="AY10" s="265"/>
      <c r="AZ10" s="265"/>
      <c r="BA10" s="265"/>
      <c r="BB10" s="265"/>
      <c r="BC10" s="265"/>
      <c r="BD10" s="265"/>
      <c r="BE10" s="265"/>
      <c r="BF10" s="265"/>
      <c r="BG10" s="265"/>
      <c r="BH10" s="265"/>
      <c r="BI10" s="265"/>
      <c r="BJ10" s="265"/>
      <c r="BK10" s="265"/>
      <c r="BL10" s="265"/>
      <c r="BM10" s="265"/>
      <c r="BN10" s="265"/>
      <c r="BO10" s="265"/>
      <c r="BP10" s="265"/>
      <c r="BQ10" s="265"/>
      <c r="BR10" s="265"/>
      <c r="BS10" s="265"/>
      <c r="BT10" s="265"/>
      <c r="BU10" s="265"/>
      <c r="BV10" s="265"/>
      <c r="BW10" s="265"/>
      <c r="BX10" s="265"/>
      <c r="BY10" s="265"/>
      <c r="BZ10" s="265"/>
      <c r="CA10" s="265"/>
      <c r="CB10" s="265"/>
      <c r="CC10" s="265"/>
      <c r="CD10" s="265"/>
      <c r="CE10" s="265"/>
      <c r="CF10" s="265"/>
      <c r="CG10" s="265"/>
      <c r="CH10" s="265"/>
      <c r="CI10" s="265"/>
      <c r="CJ10" s="265"/>
      <c r="CK10" s="265"/>
      <c r="CL10" s="265"/>
      <c r="CM10" s="265"/>
      <c r="CN10" s="265"/>
      <c r="CO10" s="265"/>
      <c r="CP10" s="265"/>
      <c r="CQ10" s="265"/>
      <c r="CR10" s="265"/>
      <c r="CS10" s="265"/>
      <c r="CT10" s="265"/>
      <c r="CU10" s="265"/>
      <c r="CV10" s="265"/>
      <c r="CW10" s="265"/>
      <c r="CX10" s="265"/>
      <c r="CY10" s="265"/>
      <c r="CZ10" s="265"/>
      <c r="DA10" s="265"/>
      <c r="DB10" s="265"/>
      <c r="DC10" s="265"/>
      <c r="DD10" s="265"/>
      <c r="DE10" s="265"/>
      <c r="DF10" s="265"/>
      <c r="DG10" s="265"/>
      <c r="DH10" s="265"/>
      <c r="DI10" s="265"/>
      <c r="DJ10" s="265"/>
      <c r="DK10" s="265"/>
      <c r="DL10" s="265"/>
      <c r="DM10" s="265"/>
      <c r="DN10" s="265"/>
      <c r="DO10" s="265"/>
      <c r="DP10" s="265"/>
      <c r="DQ10" s="265"/>
      <c r="DR10" s="265"/>
      <c r="DS10" s="265"/>
      <c r="DT10" s="265"/>
      <c r="DU10" s="265"/>
      <c r="DV10" s="265"/>
      <c r="DW10" s="265"/>
      <c r="DX10" s="265"/>
      <c r="DY10" s="265"/>
      <c r="DZ10" s="265"/>
      <c r="EA10" s="265"/>
      <c r="EB10" s="265"/>
      <c r="EC10" s="265"/>
      <c r="ED10" s="265"/>
      <c r="EE10" s="265"/>
      <c r="EF10" s="265"/>
      <c r="EG10" s="265"/>
      <c r="EH10" s="265"/>
      <c r="EI10" s="265"/>
      <c r="EJ10" s="265"/>
      <c r="EK10" s="265"/>
      <c r="EL10" s="265"/>
      <c r="EM10" s="265"/>
      <c r="EN10" s="265"/>
      <c r="EO10" s="265"/>
      <c r="EP10" s="265"/>
      <c r="EQ10" s="265"/>
      <c r="ER10" s="265"/>
      <c r="ES10" s="265"/>
      <c r="ET10" s="265"/>
      <c r="EU10" s="265"/>
      <c r="EV10" s="265"/>
      <c r="EW10" s="265"/>
      <c r="EX10" s="265"/>
      <c r="EY10" s="265"/>
      <c r="EZ10" s="265"/>
      <c r="FA10" s="265"/>
      <c r="FB10" s="265"/>
      <c r="FC10" s="265"/>
      <c r="FD10" s="265"/>
      <c r="FE10" s="265"/>
      <c r="FF10" s="265"/>
      <c r="FG10" s="265"/>
      <c r="FH10" s="265"/>
      <c r="FI10" s="265"/>
      <c r="FJ10" s="265"/>
      <c r="FK10" s="265"/>
      <c r="FL10" s="265"/>
      <c r="FM10" s="265"/>
      <c r="FN10" s="265"/>
      <c r="FO10" s="265"/>
      <c r="FP10" s="265"/>
      <c r="FQ10" s="265"/>
      <c r="FR10" s="265"/>
      <c r="FS10" s="265"/>
      <c r="FT10" s="265"/>
      <c r="FU10" s="265"/>
      <c r="FV10" s="265"/>
      <c r="FW10" s="265"/>
      <c r="FX10" s="265"/>
      <c r="FY10" s="265"/>
      <c r="FZ10" s="265"/>
      <c r="GA10" s="265"/>
      <c r="GB10" s="265"/>
      <c r="GC10" s="265"/>
      <c r="GD10" s="265"/>
      <c r="GE10" s="265"/>
      <c r="GF10" s="265"/>
      <c r="GG10" s="265"/>
      <c r="GH10" s="265"/>
      <c r="GI10" s="265"/>
      <c r="GJ10" s="265"/>
      <c r="GK10" s="265"/>
      <c r="GL10" s="265"/>
      <c r="GM10" s="265"/>
      <c r="GN10" s="265"/>
      <c r="GO10" s="265"/>
      <c r="GP10" s="265"/>
      <c r="GQ10" s="265"/>
      <c r="GR10" s="265"/>
      <c r="GS10" s="265"/>
      <c r="GT10" s="265"/>
      <c r="GU10" s="265"/>
      <c r="GV10" s="265"/>
      <c r="GW10" s="265"/>
      <c r="GX10" s="265"/>
      <c r="GY10" s="265"/>
      <c r="GZ10" s="265"/>
      <c r="HA10" s="265"/>
      <c r="HB10" s="265"/>
      <c r="HC10" s="265"/>
      <c r="HD10" s="265"/>
      <c r="HE10" s="265"/>
      <c r="HF10" s="265"/>
      <c r="HG10" s="265"/>
      <c r="HH10" s="265"/>
      <c r="HI10" s="265"/>
      <c r="HJ10" s="265"/>
      <c r="HK10" s="265"/>
      <c r="HL10" s="265"/>
      <c r="HM10" s="265"/>
      <c r="HN10" s="265"/>
      <c r="HO10" s="265"/>
      <c r="HP10" s="265"/>
      <c r="HQ10" s="265"/>
      <c r="HR10" s="265"/>
      <c r="HS10" s="265"/>
      <c r="HT10" s="265"/>
      <c r="HU10" s="265"/>
    </row>
    <row r="11" spans="1:229" s="260" customFormat="1" ht="30" customHeight="1">
      <c r="A11" s="254" t="s">
        <v>6</v>
      </c>
      <c r="B11" s="255">
        <f t="shared" si="3"/>
        <v>3969</v>
      </c>
      <c r="C11" s="255">
        <f t="shared" si="4"/>
        <v>3609</v>
      </c>
      <c r="D11" s="255">
        <f t="shared" si="5"/>
        <v>60</v>
      </c>
      <c r="E11" s="255">
        <f t="shared" si="6"/>
        <v>300</v>
      </c>
      <c r="F11" s="306">
        <f t="shared" si="0"/>
        <v>7.5585789871504163</v>
      </c>
      <c r="G11" s="255">
        <f t="shared" si="7"/>
        <v>13</v>
      </c>
      <c r="H11" s="255">
        <v>11</v>
      </c>
      <c r="I11" s="255">
        <v>0</v>
      </c>
      <c r="J11" s="255">
        <v>2</v>
      </c>
      <c r="K11" s="306">
        <f t="shared" si="1"/>
        <v>15.384615384615385</v>
      </c>
      <c r="L11" s="255">
        <f t="shared" si="8"/>
        <v>3956</v>
      </c>
      <c r="M11" s="255">
        <v>3598</v>
      </c>
      <c r="N11" s="255">
        <v>60</v>
      </c>
      <c r="O11" s="255">
        <v>298</v>
      </c>
      <c r="P11" s="306">
        <f t="shared" si="2"/>
        <v>7.532861476238625</v>
      </c>
      <c r="Q11" s="259"/>
      <c r="R11" s="259"/>
      <c r="S11" s="259"/>
      <c r="T11" s="259"/>
      <c r="U11" s="259"/>
      <c r="V11" s="259"/>
      <c r="W11" s="259"/>
      <c r="X11" s="259"/>
      <c r="Y11" s="259"/>
      <c r="Z11" s="259"/>
      <c r="AA11" s="259"/>
      <c r="AB11" s="259"/>
      <c r="AC11" s="259"/>
      <c r="AD11" s="259"/>
      <c r="AE11" s="259"/>
      <c r="AF11" s="259"/>
      <c r="AG11" s="259"/>
      <c r="AH11" s="259"/>
      <c r="AI11" s="259"/>
      <c r="AJ11" s="259"/>
      <c r="AK11" s="259"/>
      <c r="AL11" s="259"/>
      <c r="AM11" s="259"/>
      <c r="AN11" s="259"/>
      <c r="AO11" s="259"/>
      <c r="AP11" s="259"/>
      <c r="AQ11" s="259"/>
      <c r="AR11" s="259"/>
      <c r="AS11" s="259"/>
      <c r="AT11" s="259"/>
      <c r="AU11" s="259"/>
      <c r="AV11" s="259"/>
      <c r="AW11" s="259"/>
      <c r="AX11" s="259"/>
      <c r="AY11" s="259"/>
      <c r="AZ11" s="259"/>
      <c r="BA11" s="259"/>
      <c r="BB11" s="259"/>
      <c r="BC11" s="259"/>
      <c r="BD11" s="259"/>
      <c r="BE11" s="259"/>
      <c r="BF11" s="259"/>
      <c r="BG11" s="259"/>
      <c r="BH11" s="259"/>
      <c r="BI11" s="259"/>
      <c r="BJ11" s="259"/>
      <c r="BK11" s="259"/>
      <c r="BL11" s="259"/>
      <c r="BM11" s="259"/>
      <c r="BN11" s="259"/>
      <c r="BO11" s="259"/>
      <c r="BP11" s="259"/>
      <c r="BQ11" s="259"/>
      <c r="BR11" s="259"/>
      <c r="BS11" s="259"/>
      <c r="BT11" s="259"/>
      <c r="BU11" s="259"/>
      <c r="BV11" s="259"/>
      <c r="BW11" s="259"/>
      <c r="BX11" s="259"/>
      <c r="BY11" s="259"/>
      <c r="BZ11" s="259"/>
      <c r="CA11" s="259"/>
      <c r="CB11" s="259"/>
      <c r="CC11" s="259"/>
      <c r="CD11" s="259"/>
      <c r="CE11" s="259"/>
      <c r="CF11" s="259"/>
      <c r="CG11" s="259"/>
      <c r="CH11" s="259"/>
      <c r="CI11" s="259"/>
      <c r="CJ11" s="259"/>
      <c r="CK11" s="259"/>
      <c r="CL11" s="259"/>
      <c r="CM11" s="259"/>
      <c r="CN11" s="259"/>
      <c r="CO11" s="259"/>
      <c r="CP11" s="259"/>
      <c r="CQ11" s="259"/>
      <c r="CR11" s="259"/>
      <c r="CS11" s="259"/>
      <c r="CT11" s="259"/>
      <c r="CU11" s="259"/>
      <c r="CV11" s="259"/>
      <c r="CW11" s="259"/>
      <c r="CX11" s="259"/>
      <c r="CY11" s="259"/>
      <c r="CZ11" s="259"/>
      <c r="DA11" s="259"/>
      <c r="DB11" s="259"/>
      <c r="DC11" s="259"/>
      <c r="DD11" s="259"/>
      <c r="DE11" s="259"/>
      <c r="DF11" s="259"/>
      <c r="DG11" s="259"/>
      <c r="DH11" s="259"/>
      <c r="DI11" s="259"/>
      <c r="DJ11" s="259"/>
      <c r="DK11" s="259"/>
      <c r="DL11" s="259"/>
      <c r="DM11" s="259"/>
      <c r="DN11" s="259"/>
      <c r="DO11" s="259"/>
      <c r="DP11" s="259"/>
      <c r="DQ11" s="259"/>
      <c r="DR11" s="259"/>
      <c r="DS11" s="259"/>
      <c r="DT11" s="259"/>
      <c r="DU11" s="259"/>
      <c r="DV11" s="259"/>
      <c r="DW11" s="259"/>
      <c r="DX11" s="259"/>
      <c r="DY11" s="259"/>
      <c r="DZ11" s="259"/>
      <c r="EA11" s="259"/>
      <c r="EB11" s="259"/>
      <c r="EC11" s="259"/>
      <c r="ED11" s="259"/>
      <c r="EE11" s="259"/>
      <c r="EF11" s="259"/>
      <c r="EG11" s="259"/>
      <c r="EH11" s="259"/>
      <c r="EI11" s="259"/>
      <c r="EJ11" s="259"/>
      <c r="EK11" s="259"/>
      <c r="EL11" s="259"/>
      <c r="EM11" s="259"/>
      <c r="EN11" s="259"/>
      <c r="EO11" s="259"/>
      <c r="EP11" s="259"/>
      <c r="EQ11" s="259"/>
      <c r="ER11" s="259"/>
      <c r="ES11" s="259"/>
      <c r="ET11" s="259"/>
      <c r="EU11" s="259"/>
      <c r="EV11" s="259"/>
      <c r="EW11" s="259"/>
      <c r="EX11" s="259"/>
      <c r="EY11" s="259"/>
      <c r="EZ11" s="259"/>
      <c r="FA11" s="259"/>
      <c r="FB11" s="259"/>
      <c r="FC11" s="259"/>
      <c r="FD11" s="259"/>
      <c r="FE11" s="259"/>
      <c r="FF11" s="259"/>
      <c r="FG11" s="259"/>
      <c r="FH11" s="259"/>
      <c r="FI11" s="259"/>
      <c r="FJ11" s="259"/>
      <c r="FK11" s="259"/>
      <c r="FL11" s="259"/>
      <c r="FM11" s="259"/>
      <c r="FN11" s="259"/>
      <c r="FO11" s="259"/>
      <c r="FP11" s="259"/>
      <c r="FQ11" s="259"/>
      <c r="FR11" s="259"/>
      <c r="FS11" s="259"/>
      <c r="FT11" s="259"/>
      <c r="FU11" s="259"/>
      <c r="FV11" s="259"/>
      <c r="FW11" s="259"/>
      <c r="FX11" s="259"/>
      <c r="FY11" s="259"/>
      <c r="FZ11" s="259"/>
      <c r="GA11" s="259"/>
      <c r="GB11" s="259"/>
      <c r="GC11" s="259"/>
      <c r="GD11" s="259"/>
      <c r="GE11" s="259"/>
      <c r="GF11" s="259"/>
      <c r="GG11" s="259"/>
      <c r="GH11" s="259"/>
      <c r="GI11" s="259"/>
      <c r="GJ11" s="259"/>
      <c r="GK11" s="259"/>
      <c r="GL11" s="259"/>
      <c r="GM11" s="259"/>
      <c r="GN11" s="259"/>
      <c r="GO11" s="259"/>
      <c r="GP11" s="259"/>
      <c r="GQ11" s="259"/>
      <c r="GR11" s="259"/>
      <c r="GS11" s="259"/>
      <c r="GT11" s="259"/>
      <c r="GU11" s="259"/>
      <c r="GV11" s="259"/>
      <c r="GW11" s="259"/>
      <c r="GX11" s="259"/>
      <c r="GY11" s="259"/>
      <c r="GZ11" s="259"/>
      <c r="HA11" s="259"/>
      <c r="HB11" s="259"/>
      <c r="HC11" s="259"/>
      <c r="HD11" s="259"/>
      <c r="HE11" s="259"/>
      <c r="HF11" s="259"/>
      <c r="HG11" s="259"/>
      <c r="HH11" s="259"/>
      <c r="HI11" s="259"/>
      <c r="HJ11" s="259"/>
      <c r="HK11" s="259"/>
      <c r="HL11" s="259"/>
      <c r="HM11" s="259"/>
      <c r="HN11" s="259"/>
      <c r="HO11" s="259"/>
      <c r="HP11" s="259"/>
      <c r="HQ11" s="259"/>
      <c r="HR11" s="259"/>
      <c r="HS11" s="259"/>
      <c r="HT11" s="259"/>
      <c r="HU11" s="259"/>
    </row>
    <row r="12" spans="1:229" s="260" customFormat="1" ht="30" customHeight="1">
      <c r="A12" s="254" t="s">
        <v>36</v>
      </c>
      <c r="B12" s="255">
        <f t="shared" si="3"/>
        <v>3814</v>
      </c>
      <c r="C12" s="255">
        <f t="shared" si="4"/>
        <v>3474</v>
      </c>
      <c r="D12" s="255">
        <f t="shared" si="5"/>
        <v>59</v>
      </c>
      <c r="E12" s="255">
        <f t="shared" si="6"/>
        <v>281</v>
      </c>
      <c r="F12" s="306">
        <f t="shared" si="0"/>
        <v>7.3675930781331926</v>
      </c>
      <c r="G12" s="255">
        <f t="shared" si="7"/>
        <v>10</v>
      </c>
      <c r="H12" s="255">
        <v>9</v>
      </c>
      <c r="I12" s="255">
        <v>0</v>
      </c>
      <c r="J12" s="255">
        <v>1</v>
      </c>
      <c r="K12" s="306">
        <f t="shared" si="1"/>
        <v>10</v>
      </c>
      <c r="L12" s="255">
        <f t="shared" si="8"/>
        <v>3804</v>
      </c>
      <c r="M12" s="255">
        <v>3465</v>
      </c>
      <c r="N12" s="255">
        <v>59</v>
      </c>
      <c r="O12" s="255">
        <v>280</v>
      </c>
      <c r="P12" s="306">
        <f t="shared" si="2"/>
        <v>7.3606729758149321</v>
      </c>
      <c r="Q12" s="259"/>
      <c r="R12" s="259"/>
      <c r="S12" s="259"/>
      <c r="T12" s="259"/>
      <c r="U12" s="259"/>
      <c r="V12" s="259"/>
      <c r="W12" s="259"/>
      <c r="X12" s="259"/>
      <c r="Y12" s="259"/>
      <c r="Z12" s="259"/>
      <c r="AA12" s="259"/>
      <c r="AB12" s="259"/>
      <c r="AC12" s="259"/>
      <c r="AD12" s="259"/>
      <c r="AE12" s="259"/>
      <c r="AF12" s="259"/>
      <c r="AG12" s="259"/>
      <c r="AH12" s="259"/>
      <c r="AI12" s="259"/>
      <c r="AJ12" s="259"/>
      <c r="AK12" s="259"/>
      <c r="AL12" s="259"/>
      <c r="AM12" s="259"/>
      <c r="AN12" s="259"/>
      <c r="AO12" s="259"/>
      <c r="AP12" s="259"/>
      <c r="AQ12" s="259"/>
      <c r="AR12" s="259"/>
      <c r="AS12" s="259"/>
      <c r="AT12" s="259"/>
      <c r="AU12" s="259"/>
      <c r="AV12" s="259"/>
      <c r="AW12" s="259"/>
      <c r="AX12" s="259"/>
      <c r="AY12" s="259"/>
      <c r="AZ12" s="259"/>
      <c r="BA12" s="259"/>
      <c r="BB12" s="259"/>
      <c r="BC12" s="259"/>
      <c r="BD12" s="259"/>
      <c r="BE12" s="259"/>
      <c r="BF12" s="259"/>
      <c r="BG12" s="259"/>
      <c r="BH12" s="259"/>
      <c r="BI12" s="259"/>
      <c r="BJ12" s="259"/>
      <c r="BK12" s="259"/>
      <c r="BL12" s="259"/>
      <c r="BM12" s="259"/>
      <c r="BN12" s="259"/>
      <c r="BO12" s="259"/>
      <c r="BP12" s="259"/>
      <c r="BQ12" s="259"/>
      <c r="BR12" s="259"/>
      <c r="BS12" s="259"/>
      <c r="BT12" s="259"/>
      <c r="BU12" s="259"/>
      <c r="BV12" s="259"/>
      <c r="BW12" s="259"/>
      <c r="BX12" s="259"/>
      <c r="BY12" s="259"/>
      <c r="BZ12" s="259"/>
      <c r="CA12" s="259"/>
      <c r="CB12" s="259"/>
      <c r="CC12" s="259"/>
      <c r="CD12" s="259"/>
      <c r="CE12" s="259"/>
      <c r="CF12" s="259"/>
      <c r="CG12" s="259"/>
      <c r="CH12" s="259"/>
      <c r="CI12" s="259"/>
      <c r="CJ12" s="259"/>
      <c r="CK12" s="259"/>
      <c r="CL12" s="259"/>
      <c r="CM12" s="259"/>
      <c r="CN12" s="259"/>
      <c r="CO12" s="259"/>
      <c r="CP12" s="259"/>
      <c r="CQ12" s="259"/>
      <c r="CR12" s="259"/>
      <c r="CS12" s="259"/>
      <c r="CT12" s="259"/>
      <c r="CU12" s="259"/>
      <c r="CV12" s="259"/>
      <c r="CW12" s="259"/>
      <c r="CX12" s="259"/>
      <c r="CY12" s="259"/>
      <c r="CZ12" s="259"/>
      <c r="DA12" s="259"/>
      <c r="DB12" s="259"/>
      <c r="DC12" s="259"/>
      <c r="DD12" s="259"/>
      <c r="DE12" s="259"/>
      <c r="DF12" s="259"/>
      <c r="DG12" s="259"/>
      <c r="DH12" s="259"/>
      <c r="DI12" s="259"/>
      <c r="DJ12" s="259"/>
      <c r="DK12" s="259"/>
      <c r="DL12" s="259"/>
      <c r="DM12" s="259"/>
      <c r="DN12" s="259"/>
      <c r="DO12" s="259"/>
      <c r="DP12" s="259"/>
      <c r="DQ12" s="259"/>
      <c r="DR12" s="259"/>
      <c r="DS12" s="259"/>
      <c r="DT12" s="259"/>
      <c r="DU12" s="259"/>
      <c r="DV12" s="259"/>
      <c r="DW12" s="259"/>
      <c r="DX12" s="259"/>
      <c r="DY12" s="259"/>
      <c r="DZ12" s="259"/>
      <c r="EA12" s="259"/>
      <c r="EB12" s="259"/>
      <c r="EC12" s="259"/>
      <c r="ED12" s="259"/>
      <c r="EE12" s="259"/>
      <c r="EF12" s="259"/>
      <c r="EG12" s="259"/>
      <c r="EH12" s="259"/>
      <c r="EI12" s="259"/>
      <c r="EJ12" s="259"/>
      <c r="EK12" s="259"/>
      <c r="EL12" s="259"/>
      <c r="EM12" s="259"/>
      <c r="EN12" s="259"/>
      <c r="EO12" s="259"/>
      <c r="EP12" s="259"/>
      <c r="EQ12" s="259"/>
      <c r="ER12" s="259"/>
      <c r="ES12" s="259"/>
      <c r="ET12" s="259"/>
      <c r="EU12" s="259"/>
      <c r="EV12" s="259"/>
      <c r="EW12" s="259"/>
      <c r="EX12" s="259"/>
      <c r="EY12" s="259"/>
      <c r="EZ12" s="259"/>
      <c r="FA12" s="259"/>
      <c r="FB12" s="259"/>
      <c r="FC12" s="259"/>
      <c r="FD12" s="259"/>
      <c r="FE12" s="259"/>
      <c r="FF12" s="259"/>
      <c r="FG12" s="259"/>
      <c r="FH12" s="259"/>
      <c r="FI12" s="259"/>
      <c r="FJ12" s="259"/>
      <c r="FK12" s="259"/>
      <c r="FL12" s="259"/>
      <c r="FM12" s="259"/>
      <c r="FN12" s="259"/>
      <c r="FO12" s="259"/>
      <c r="FP12" s="259"/>
      <c r="FQ12" s="259"/>
      <c r="FR12" s="259"/>
      <c r="FS12" s="259"/>
      <c r="FT12" s="259"/>
      <c r="FU12" s="259"/>
      <c r="FV12" s="259"/>
      <c r="FW12" s="259"/>
      <c r="FX12" s="259"/>
      <c r="FY12" s="259"/>
      <c r="FZ12" s="259"/>
      <c r="GA12" s="259"/>
      <c r="GB12" s="259"/>
      <c r="GC12" s="259"/>
      <c r="GD12" s="259"/>
      <c r="GE12" s="259"/>
      <c r="GF12" s="259"/>
      <c r="GG12" s="259"/>
      <c r="GH12" s="259"/>
      <c r="GI12" s="259"/>
      <c r="GJ12" s="259"/>
      <c r="GK12" s="259"/>
      <c r="GL12" s="259"/>
      <c r="GM12" s="259"/>
      <c r="GN12" s="259"/>
      <c r="GO12" s="259"/>
      <c r="GP12" s="259"/>
      <c r="GQ12" s="259"/>
      <c r="GR12" s="259"/>
      <c r="GS12" s="259"/>
      <c r="GT12" s="259"/>
      <c r="GU12" s="259"/>
      <c r="GV12" s="259"/>
      <c r="GW12" s="259"/>
      <c r="GX12" s="259"/>
      <c r="GY12" s="259"/>
      <c r="GZ12" s="259"/>
      <c r="HA12" s="259"/>
      <c r="HB12" s="259"/>
      <c r="HC12" s="259"/>
      <c r="HD12" s="259"/>
      <c r="HE12" s="259"/>
      <c r="HF12" s="259"/>
      <c r="HG12" s="259"/>
      <c r="HH12" s="259"/>
      <c r="HI12" s="259"/>
      <c r="HJ12" s="259"/>
      <c r="HK12" s="259"/>
      <c r="HL12" s="259"/>
      <c r="HM12" s="259"/>
      <c r="HN12" s="259"/>
      <c r="HO12" s="259"/>
      <c r="HP12" s="259"/>
      <c r="HQ12" s="259"/>
      <c r="HR12" s="259"/>
      <c r="HS12" s="259"/>
      <c r="HT12" s="259"/>
      <c r="HU12" s="259"/>
    </row>
    <row r="13" spans="1:229" s="260" customFormat="1" ht="30" customHeight="1">
      <c r="A13" s="254" t="s">
        <v>8</v>
      </c>
      <c r="B13" s="255">
        <f t="shared" si="3"/>
        <v>1755</v>
      </c>
      <c r="C13" s="255">
        <f t="shared" si="4"/>
        <v>1606</v>
      </c>
      <c r="D13" s="255">
        <f t="shared" si="5"/>
        <v>26</v>
      </c>
      <c r="E13" s="255">
        <f t="shared" si="6"/>
        <v>123</v>
      </c>
      <c r="F13" s="306">
        <f t="shared" si="0"/>
        <v>7.0085470085470085</v>
      </c>
      <c r="G13" s="255">
        <f t="shared" si="7"/>
        <v>6</v>
      </c>
      <c r="H13" s="255">
        <v>5</v>
      </c>
      <c r="I13" s="255">
        <v>0</v>
      </c>
      <c r="J13" s="255">
        <v>1</v>
      </c>
      <c r="K13" s="306">
        <f t="shared" si="1"/>
        <v>16.666666666666664</v>
      </c>
      <c r="L13" s="255">
        <f t="shared" si="8"/>
        <v>1749</v>
      </c>
      <c r="M13" s="255">
        <v>1601</v>
      </c>
      <c r="N13" s="255">
        <v>26</v>
      </c>
      <c r="O13" s="255">
        <v>122</v>
      </c>
      <c r="P13" s="306">
        <f t="shared" si="2"/>
        <v>6.9754145225843338</v>
      </c>
      <c r="Q13" s="265"/>
      <c r="R13" s="265"/>
      <c r="S13" s="265"/>
      <c r="T13" s="265"/>
      <c r="U13" s="265"/>
      <c r="V13" s="265"/>
      <c r="W13" s="265"/>
      <c r="X13" s="265"/>
      <c r="Y13" s="265"/>
      <c r="Z13" s="265"/>
      <c r="AA13" s="265"/>
      <c r="AB13" s="265"/>
      <c r="AC13" s="265"/>
      <c r="AD13" s="265"/>
      <c r="AE13" s="265"/>
      <c r="AF13" s="265"/>
      <c r="AG13" s="265"/>
      <c r="AH13" s="265"/>
      <c r="AI13" s="265"/>
      <c r="AJ13" s="265"/>
      <c r="AK13" s="265"/>
      <c r="AL13" s="265"/>
      <c r="AM13" s="265"/>
      <c r="AN13" s="265"/>
      <c r="AO13" s="265"/>
      <c r="AP13" s="265"/>
      <c r="AQ13" s="265"/>
      <c r="AR13" s="265"/>
      <c r="AS13" s="265"/>
      <c r="AT13" s="265"/>
      <c r="AU13" s="265"/>
      <c r="AV13" s="265"/>
      <c r="AW13" s="265"/>
      <c r="AX13" s="265"/>
      <c r="AY13" s="265"/>
      <c r="AZ13" s="265"/>
      <c r="BA13" s="265"/>
      <c r="BB13" s="265"/>
      <c r="BC13" s="265"/>
      <c r="BD13" s="265"/>
      <c r="BE13" s="265"/>
      <c r="BF13" s="265"/>
      <c r="BG13" s="265"/>
      <c r="BH13" s="265"/>
      <c r="BI13" s="265"/>
      <c r="BJ13" s="265"/>
      <c r="BK13" s="265"/>
      <c r="BL13" s="265"/>
      <c r="BM13" s="265"/>
      <c r="BN13" s="265"/>
      <c r="BO13" s="265"/>
      <c r="BP13" s="265"/>
      <c r="BQ13" s="265"/>
      <c r="BR13" s="265"/>
      <c r="BS13" s="265"/>
      <c r="BT13" s="265"/>
      <c r="BU13" s="265"/>
      <c r="BV13" s="265"/>
      <c r="BW13" s="265"/>
      <c r="BX13" s="265"/>
      <c r="BY13" s="265"/>
      <c r="BZ13" s="265"/>
      <c r="CA13" s="265"/>
      <c r="CB13" s="265"/>
      <c r="CC13" s="265"/>
      <c r="CD13" s="265"/>
      <c r="CE13" s="265"/>
      <c r="CF13" s="265"/>
      <c r="CG13" s="265"/>
      <c r="CH13" s="265"/>
      <c r="CI13" s="265"/>
      <c r="CJ13" s="265"/>
      <c r="CK13" s="265"/>
      <c r="CL13" s="265"/>
      <c r="CM13" s="265"/>
      <c r="CN13" s="265"/>
      <c r="CO13" s="265"/>
      <c r="CP13" s="265"/>
      <c r="CQ13" s="265"/>
      <c r="CR13" s="265"/>
      <c r="CS13" s="265"/>
      <c r="CT13" s="265"/>
      <c r="CU13" s="265"/>
      <c r="CV13" s="265"/>
      <c r="CW13" s="265"/>
      <c r="CX13" s="265"/>
      <c r="CY13" s="265"/>
      <c r="CZ13" s="265"/>
      <c r="DA13" s="265"/>
      <c r="DB13" s="265"/>
      <c r="DC13" s="265"/>
      <c r="DD13" s="265"/>
      <c r="DE13" s="265"/>
      <c r="DF13" s="265"/>
      <c r="DG13" s="265"/>
      <c r="DH13" s="265"/>
      <c r="DI13" s="265"/>
      <c r="DJ13" s="265"/>
      <c r="DK13" s="265"/>
      <c r="DL13" s="265"/>
      <c r="DM13" s="265"/>
      <c r="DN13" s="265"/>
      <c r="DO13" s="265"/>
      <c r="DP13" s="265"/>
      <c r="DQ13" s="265"/>
      <c r="DR13" s="265"/>
      <c r="DS13" s="265"/>
      <c r="DT13" s="265"/>
      <c r="DU13" s="265"/>
      <c r="DV13" s="265"/>
      <c r="DW13" s="265"/>
      <c r="DX13" s="265"/>
      <c r="DY13" s="265"/>
      <c r="DZ13" s="265"/>
      <c r="EA13" s="265"/>
      <c r="EB13" s="265"/>
      <c r="EC13" s="265"/>
      <c r="ED13" s="265"/>
      <c r="EE13" s="265"/>
      <c r="EF13" s="265"/>
      <c r="EG13" s="265"/>
      <c r="EH13" s="265"/>
      <c r="EI13" s="265"/>
      <c r="EJ13" s="265"/>
      <c r="EK13" s="265"/>
      <c r="EL13" s="265"/>
      <c r="EM13" s="265"/>
      <c r="EN13" s="265"/>
      <c r="EO13" s="265"/>
      <c r="EP13" s="265"/>
      <c r="EQ13" s="265"/>
      <c r="ER13" s="265"/>
      <c r="ES13" s="265"/>
      <c r="ET13" s="265"/>
      <c r="EU13" s="265"/>
      <c r="EV13" s="265"/>
      <c r="EW13" s="265"/>
      <c r="EX13" s="265"/>
      <c r="EY13" s="265"/>
      <c r="EZ13" s="265"/>
      <c r="FA13" s="265"/>
      <c r="FB13" s="265"/>
      <c r="FC13" s="265"/>
      <c r="FD13" s="265"/>
      <c r="FE13" s="265"/>
      <c r="FF13" s="265"/>
      <c r="FG13" s="265"/>
      <c r="FH13" s="265"/>
      <c r="FI13" s="265"/>
      <c r="FJ13" s="265"/>
      <c r="FK13" s="265"/>
      <c r="FL13" s="265"/>
      <c r="FM13" s="265"/>
      <c r="FN13" s="265"/>
      <c r="FO13" s="265"/>
      <c r="FP13" s="265"/>
      <c r="FQ13" s="265"/>
      <c r="FR13" s="265"/>
      <c r="FS13" s="265"/>
      <c r="FT13" s="265"/>
      <c r="FU13" s="265"/>
      <c r="FV13" s="265"/>
      <c r="FW13" s="265"/>
      <c r="FX13" s="265"/>
      <c r="FY13" s="265"/>
      <c r="FZ13" s="265"/>
      <c r="GA13" s="265"/>
      <c r="GB13" s="265"/>
      <c r="GC13" s="265"/>
      <c r="GD13" s="265"/>
      <c r="GE13" s="265"/>
      <c r="GF13" s="265"/>
      <c r="GG13" s="265"/>
      <c r="GH13" s="265"/>
      <c r="GI13" s="265"/>
      <c r="GJ13" s="265"/>
      <c r="GK13" s="265"/>
      <c r="GL13" s="265"/>
      <c r="GM13" s="265"/>
      <c r="GN13" s="265"/>
      <c r="GO13" s="265"/>
      <c r="GP13" s="265"/>
      <c r="GQ13" s="265"/>
      <c r="GR13" s="265"/>
      <c r="GS13" s="265"/>
      <c r="GT13" s="265"/>
      <c r="GU13" s="265"/>
      <c r="GV13" s="265"/>
      <c r="GW13" s="265"/>
      <c r="GX13" s="265"/>
      <c r="GY13" s="265"/>
      <c r="GZ13" s="265"/>
      <c r="HA13" s="265"/>
      <c r="HB13" s="265"/>
      <c r="HC13" s="265"/>
      <c r="HD13" s="265"/>
      <c r="HE13" s="265"/>
      <c r="HF13" s="265"/>
      <c r="HG13" s="265"/>
      <c r="HH13" s="265"/>
      <c r="HI13" s="265"/>
      <c r="HJ13" s="265"/>
      <c r="HK13" s="265"/>
      <c r="HL13" s="265"/>
      <c r="HM13" s="265"/>
      <c r="HN13" s="265"/>
      <c r="HO13" s="265"/>
      <c r="HP13" s="265"/>
      <c r="HQ13" s="265"/>
      <c r="HR13" s="265"/>
      <c r="HS13" s="265"/>
      <c r="HT13" s="265"/>
      <c r="HU13" s="265"/>
    </row>
    <row r="14" spans="1:229" s="260" customFormat="1" ht="30" customHeight="1">
      <c r="A14" s="254" t="s">
        <v>37</v>
      </c>
      <c r="B14" s="255">
        <f t="shared" si="3"/>
        <v>2789</v>
      </c>
      <c r="C14" s="255">
        <f t="shared" si="4"/>
        <v>2474</v>
      </c>
      <c r="D14" s="255">
        <f t="shared" si="5"/>
        <v>74</v>
      </c>
      <c r="E14" s="255">
        <f t="shared" si="6"/>
        <v>241</v>
      </c>
      <c r="F14" s="306">
        <f t="shared" si="0"/>
        <v>8.6410899964144861</v>
      </c>
      <c r="G14" s="255">
        <f t="shared" si="7"/>
        <v>24</v>
      </c>
      <c r="H14" s="255">
        <v>21</v>
      </c>
      <c r="I14" s="255">
        <v>0</v>
      </c>
      <c r="J14" s="255">
        <v>3</v>
      </c>
      <c r="K14" s="306">
        <f t="shared" si="1"/>
        <v>12.5</v>
      </c>
      <c r="L14" s="255">
        <f t="shared" si="8"/>
        <v>2765</v>
      </c>
      <c r="M14" s="255">
        <v>2453</v>
      </c>
      <c r="N14" s="255">
        <v>74</v>
      </c>
      <c r="O14" s="255">
        <v>238</v>
      </c>
      <c r="P14" s="306">
        <f t="shared" si="2"/>
        <v>8.6075949367088604</v>
      </c>
      <c r="Q14" s="259"/>
      <c r="R14" s="259"/>
      <c r="S14" s="259"/>
      <c r="T14" s="259"/>
      <c r="U14" s="259"/>
      <c r="V14" s="259"/>
      <c r="W14" s="259"/>
      <c r="X14" s="259"/>
      <c r="Y14" s="259"/>
      <c r="Z14" s="259"/>
      <c r="AA14" s="259"/>
      <c r="AB14" s="259"/>
      <c r="AC14" s="259"/>
      <c r="AD14" s="259"/>
      <c r="AE14" s="259"/>
      <c r="AF14" s="259"/>
      <c r="AG14" s="259"/>
      <c r="AH14" s="259"/>
      <c r="AI14" s="259"/>
      <c r="AJ14" s="259"/>
      <c r="AK14" s="259"/>
      <c r="AL14" s="259"/>
      <c r="AM14" s="259"/>
      <c r="AN14" s="259"/>
      <c r="AO14" s="259"/>
      <c r="AP14" s="259"/>
      <c r="AQ14" s="259"/>
      <c r="AR14" s="259"/>
      <c r="AS14" s="259"/>
      <c r="AT14" s="259"/>
      <c r="AU14" s="259"/>
      <c r="AV14" s="259"/>
      <c r="AW14" s="259"/>
      <c r="AX14" s="259"/>
      <c r="AY14" s="259"/>
      <c r="AZ14" s="259"/>
      <c r="BA14" s="259"/>
      <c r="BB14" s="259"/>
      <c r="BC14" s="259"/>
      <c r="BD14" s="259"/>
      <c r="BE14" s="259"/>
      <c r="BF14" s="259"/>
      <c r="BG14" s="259"/>
      <c r="BH14" s="259"/>
      <c r="BI14" s="259"/>
      <c r="BJ14" s="259"/>
      <c r="BK14" s="259"/>
      <c r="BL14" s="259"/>
      <c r="BM14" s="259"/>
      <c r="BN14" s="259"/>
      <c r="BO14" s="259"/>
      <c r="BP14" s="259"/>
      <c r="BQ14" s="259"/>
      <c r="BR14" s="259"/>
      <c r="BS14" s="259"/>
      <c r="BT14" s="259"/>
      <c r="BU14" s="259"/>
      <c r="BV14" s="259"/>
      <c r="BW14" s="259"/>
      <c r="BX14" s="259"/>
      <c r="BY14" s="259"/>
      <c r="BZ14" s="259"/>
      <c r="CA14" s="259"/>
      <c r="CB14" s="259"/>
      <c r="CC14" s="259"/>
      <c r="CD14" s="259"/>
      <c r="CE14" s="259"/>
      <c r="CF14" s="259"/>
      <c r="CG14" s="259"/>
      <c r="CH14" s="259"/>
      <c r="CI14" s="259"/>
      <c r="CJ14" s="259"/>
      <c r="CK14" s="259"/>
      <c r="CL14" s="259"/>
      <c r="CM14" s="259"/>
      <c r="CN14" s="259"/>
      <c r="CO14" s="259"/>
      <c r="CP14" s="259"/>
      <c r="CQ14" s="259"/>
      <c r="CR14" s="259"/>
      <c r="CS14" s="259"/>
      <c r="CT14" s="259"/>
      <c r="CU14" s="259"/>
      <c r="CV14" s="259"/>
      <c r="CW14" s="259"/>
      <c r="CX14" s="259"/>
      <c r="CY14" s="259"/>
      <c r="CZ14" s="259"/>
      <c r="DA14" s="259"/>
      <c r="DB14" s="259"/>
      <c r="DC14" s="259"/>
      <c r="DD14" s="259"/>
      <c r="DE14" s="259"/>
      <c r="DF14" s="259"/>
      <c r="DG14" s="259"/>
      <c r="DH14" s="259"/>
      <c r="DI14" s="259"/>
      <c r="DJ14" s="259"/>
      <c r="DK14" s="259"/>
      <c r="DL14" s="259"/>
      <c r="DM14" s="259"/>
      <c r="DN14" s="259"/>
      <c r="DO14" s="259"/>
      <c r="DP14" s="259"/>
      <c r="DQ14" s="259"/>
      <c r="DR14" s="259"/>
      <c r="DS14" s="259"/>
      <c r="DT14" s="259"/>
      <c r="DU14" s="259"/>
      <c r="DV14" s="259"/>
      <c r="DW14" s="259"/>
      <c r="DX14" s="259"/>
      <c r="DY14" s="259"/>
      <c r="DZ14" s="259"/>
      <c r="EA14" s="259"/>
      <c r="EB14" s="259"/>
      <c r="EC14" s="259"/>
      <c r="ED14" s="259"/>
      <c r="EE14" s="259"/>
      <c r="EF14" s="259"/>
      <c r="EG14" s="259"/>
      <c r="EH14" s="259"/>
      <c r="EI14" s="259"/>
      <c r="EJ14" s="259"/>
      <c r="EK14" s="259"/>
      <c r="EL14" s="259"/>
      <c r="EM14" s="259"/>
      <c r="EN14" s="259"/>
      <c r="EO14" s="259"/>
      <c r="EP14" s="259"/>
      <c r="EQ14" s="259"/>
      <c r="ER14" s="259"/>
      <c r="ES14" s="259"/>
      <c r="ET14" s="259"/>
      <c r="EU14" s="259"/>
      <c r="EV14" s="259"/>
      <c r="EW14" s="259"/>
      <c r="EX14" s="259"/>
      <c r="EY14" s="259"/>
      <c r="EZ14" s="259"/>
      <c r="FA14" s="259"/>
      <c r="FB14" s="259"/>
      <c r="FC14" s="259"/>
      <c r="FD14" s="259"/>
      <c r="FE14" s="259"/>
      <c r="FF14" s="259"/>
      <c r="FG14" s="259"/>
      <c r="FH14" s="259"/>
      <c r="FI14" s="259"/>
      <c r="FJ14" s="259"/>
      <c r="FK14" s="259"/>
      <c r="FL14" s="259"/>
      <c r="FM14" s="259"/>
      <c r="FN14" s="259"/>
      <c r="FO14" s="259"/>
      <c r="FP14" s="259"/>
      <c r="FQ14" s="259"/>
      <c r="FR14" s="259"/>
      <c r="FS14" s="259"/>
      <c r="FT14" s="259"/>
      <c r="FU14" s="259"/>
      <c r="FV14" s="259"/>
      <c r="FW14" s="259"/>
      <c r="FX14" s="259"/>
      <c r="FY14" s="259"/>
      <c r="FZ14" s="259"/>
      <c r="GA14" s="259"/>
      <c r="GB14" s="259"/>
      <c r="GC14" s="259"/>
      <c r="GD14" s="259"/>
      <c r="GE14" s="259"/>
      <c r="GF14" s="259"/>
      <c r="GG14" s="259"/>
      <c r="GH14" s="259"/>
      <c r="GI14" s="259"/>
      <c r="GJ14" s="259"/>
      <c r="GK14" s="259"/>
      <c r="GL14" s="259"/>
      <c r="GM14" s="259"/>
      <c r="GN14" s="259"/>
      <c r="GO14" s="259"/>
      <c r="GP14" s="259"/>
      <c r="GQ14" s="259"/>
      <c r="GR14" s="259"/>
      <c r="GS14" s="259"/>
      <c r="GT14" s="259"/>
      <c r="GU14" s="259"/>
      <c r="GV14" s="259"/>
      <c r="GW14" s="259"/>
      <c r="GX14" s="259"/>
      <c r="GY14" s="259"/>
      <c r="GZ14" s="259"/>
      <c r="HA14" s="259"/>
      <c r="HB14" s="259"/>
      <c r="HC14" s="259"/>
      <c r="HD14" s="259"/>
      <c r="HE14" s="259"/>
      <c r="HF14" s="259"/>
      <c r="HG14" s="259"/>
      <c r="HH14" s="259"/>
      <c r="HI14" s="259"/>
      <c r="HJ14" s="259"/>
      <c r="HK14" s="259"/>
      <c r="HL14" s="259"/>
      <c r="HM14" s="259"/>
      <c r="HN14" s="259"/>
      <c r="HO14" s="259"/>
      <c r="HP14" s="259"/>
      <c r="HQ14" s="259"/>
      <c r="HR14" s="259"/>
      <c r="HS14" s="259"/>
      <c r="HT14" s="259"/>
      <c r="HU14" s="259"/>
    </row>
    <row r="15" spans="1:229" s="260" customFormat="1" ht="30" customHeight="1">
      <c r="A15" s="254" t="s">
        <v>38</v>
      </c>
      <c r="B15" s="255">
        <f t="shared" si="3"/>
        <v>2793</v>
      </c>
      <c r="C15" s="255">
        <f t="shared" si="4"/>
        <v>2484</v>
      </c>
      <c r="D15" s="255">
        <f t="shared" si="5"/>
        <v>59</v>
      </c>
      <c r="E15" s="255">
        <f t="shared" si="6"/>
        <v>250</v>
      </c>
      <c r="F15" s="306">
        <f t="shared" si="0"/>
        <v>8.9509488005728617</v>
      </c>
      <c r="G15" s="255">
        <f t="shared" si="7"/>
        <v>23</v>
      </c>
      <c r="H15" s="255">
        <v>21</v>
      </c>
      <c r="I15" s="255">
        <v>0</v>
      </c>
      <c r="J15" s="255">
        <v>2</v>
      </c>
      <c r="K15" s="306">
        <f t="shared" si="1"/>
        <v>8.695652173913043</v>
      </c>
      <c r="L15" s="255">
        <f t="shared" si="8"/>
        <v>2770</v>
      </c>
      <c r="M15" s="255">
        <v>2463</v>
      </c>
      <c r="N15" s="255">
        <v>59</v>
      </c>
      <c r="O15" s="255">
        <v>248</v>
      </c>
      <c r="P15" s="306">
        <f t="shared" si="2"/>
        <v>8.9530685920577611</v>
      </c>
      <c r="Q15" s="259"/>
      <c r="R15" s="259"/>
      <c r="S15" s="259"/>
      <c r="T15" s="259"/>
      <c r="U15" s="259"/>
      <c r="V15" s="259"/>
      <c r="W15" s="259"/>
      <c r="X15" s="259"/>
      <c r="Y15" s="259"/>
      <c r="Z15" s="259"/>
      <c r="AA15" s="259"/>
      <c r="AB15" s="259"/>
      <c r="AC15" s="259"/>
      <c r="AD15" s="259"/>
      <c r="AE15" s="259"/>
      <c r="AF15" s="259"/>
      <c r="AG15" s="259"/>
      <c r="AH15" s="259"/>
      <c r="AI15" s="259"/>
      <c r="AJ15" s="259"/>
      <c r="AK15" s="259"/>
      <c r="AL15" s="259"/>
      <c r="AM15" s="259"/>
      <c r="AN15" s="259"/>
      <c r="AO15" s="259"/>
      <c r="AP15" s="259"/>
      <c r="AQ15" s="259"/>
      <c r="AR15" s="259"/>
      <c r="AS15" s="259"/>
      <c r="AT15" s="259"/>
      <c r="AU15" s="259"/>
      <c r="AV15" s="259"/>
      <c r="AW15" s="259"/>
      <c r="AX15" s="259"/>
      <c r="AY15" s="259"/>
      <c r="AZ15" s="259"/>
      <c r="BA15" s="259"/>
      <c r="BB15" s="259"/>
      <c r="BC15" s="259"/>
      <c r="BD15" s="259"/>
      <c r="BE15" s="259"/>
      <c r="BF15" s="259"/>
      <c r="BG15" s="259"/>
      <c r="BH15" s="259"/>
      <c r="BI15" s="259"/>
      <c r="BJ15" s="259"/>
      <c r="BK15" s="259"/>
      <c r="BL15" s="259"/>
      <c r="BM15" s="259"/>
      <c r="BN15" s="259"/>
      <c r="BO15" s="259"/>
      <c r="BP15" s="259"/>
      <c r="BQ15" s="259"/>
      <c r="BR15" s="259"/>
      <c r="BS15" s="259"/>
      <c r="BT15" s="259"/>
      <c r="BU15" s="259"/>
      <c r="BV15" s="259"/>
      <c r="BW15" s="259"/>
      <c r="BX15" s="259"/>
      <c r="BY15" s="259"/>
      <c r="BZ15" s="259"/>
      <c r="CA15" s="259"/>
      <c r="CB15" s="259"/>
      <c r="CC15" s="259"/>
      <c r="CD15" s="259"/>
      <c r="CE15" s="259"/>
      <c r="CF15" s="259"/>
      <c r="CG15" s="259"/>
      <c r="CH15" s="259"/>
      <c r="CI15" s="259"/>
      <c r="CJ15" s="259"/>
      <c r="CK15" s="259"/>
      <c r="CL15" s="259"/>
      <c r="CM15" s="259"/>
      <c r="CN15" s="259"/>
      <c r="CO15" s="259"/>
      <c r="CP15" s="259"/>
      <c r="CQ15" s="259"/>
      <c r="CR15" s="259"/>
      <c r="CS15" s="259"/>
      <c r="CT15" s="259"/>
      <c r="CU15" s="259"/>
      <c r="CV15" s="259"/>
      <c r="CW15" s="259"/>
      <c r="CX15" s="259"/>
      <c r="CY15" s="259"/>
      <c r="CZ15" s="259"/>
      <c r="DA15" s="259"/>
      <c r="DB15" s="259"/>
      <c r="DC15" s="259"/>
      <c r="DD15" s="259"/>
      <c r="DE15" s="259"/>
      <c r="DF15" s="259"/>
      <c r="DG15" s="259"/>
      <c r="DH15" s="259"/>
      <c r="DI15" s="259"/>
      <c r="DJ15" s="259"/>
      <c r="DK15" s="259"/>
      <c r="DL15" s="259"/>
      <c r="DM15" s="259"/>
      <c r="DN15" s="259"/>
      <c r="DO15" s="259"/>
      <c r="DP15" s="259"/>
      <c r="DQ15" s="259"/>
      <c r="DR15" s="259"/>
      <c r="DS15" s="259"/>
      <c r="DT15" s="259"/>
      <c r="DU15" s="259"/>
      <c r="DV15" s="259"/>
      <c r="DW15" s="259"/>
      <c r="DX15" s="259"/>
      <c r="DY15" s="259"/>
      <c r="DZ15" s="259"/>
      <c r="EA15" s="259"/>
      <c r="EB15" s="259"/>
      <c r="EC15" s="259"/>
      <c r="ED15" s="259"/>
      <c r="EE15" s="259"/>
      <c r="EF15" s="259"/>
      <c r="EG15" s="259"/>
      <c r="EH15" s="259"/>
      <c r="EI15" s="259"/>
      <c r="EJ15" s="259"/>
      <c r="EK15" s="259"/>
      <c r="EL15" s="259"/>
      <c r="EM15" s="259"/>
      <c r="EN15" s="259"/>
      <c r="EO15" s="259"/>
      <c r="EP15" s="259"/>
      <c r="EQ15" s="259"/>
      <c r="ER15" s="259"/>
      <c r="ES15" s="259"/>
      <c r="ET15" s="259"/>
      <c r="EU15" s="259"/>
      <c r="EV15" s="259"/>
      <c r="EW15" s="259"/>
      <c r="EX15" s="259"/>
      <c r="EY15" s="259"/>
      <c r="EZ15" s="259"/>
      <c r="FA15" s="259"/>
      <c r="FB15" s="259"/>
      <c r="FC15" s="259"/>
      <c r="FD15" s="259"/>
      <c r="FE15" s="259"/>
      <c r="FF15" s="259"/>
      <c r="FG15" s="259"/>
      <c r="FH15" s="259"/>
      <c r="FI15" s="259"/>
      <c r="FJ15" s="259"/>
      <c r="FK15" s="259"/>
      <c r="FL15" s="259"/>
      <c r="FM15" s="259"/>
      <c r="FN15" s="259"/>
      <c r="FO15" s="259"/>
      <c r="FP15" s="259"/>
      <c r="FQ15" s="259"/>
      <c r="FR15" s="259"/>
      <c r="FS15" s="259"/>
      <c r="FT15" s="259"/>
      <c r="FU15" s="259"/>
      <c r="FV15" s="259"/>
      <c r="FW15" s="259"/>
      <c r="FX15" s="259"/>
      <c r="FY15" s="259"/>
      <c r="FZ15" s="259"/>
      <c r="GA15" s="259"/>
      <c r="GB15" s="259"/>
      <c r="GC15" s="259"/>
      <c r="GD15" s="259"/>
      <c r="GE15" s="259"/>
      <c r="GF15" s="259"/>
      <c r="GG15" s="259"/>
      <c r="GH15" s="259"/>
      <c r="GI15" s="259"/>
      <c r="GJ15" s="259"/>
      <c r="GK15" s="259"/>
      <c r="GL15" s="259"/>
      <c r="GM15" s="259"/>
      <c r="GN15" s="259"/>
      <c r="GO15" s="259"/>
      <c r="GP15" s="259"/>
      <c r="GQ15" s="259"/>
      <c r="GR15" s="259"/>
      <c r="GS15" s="259"/>
      <c r="GT15" s="259"/>
      <c r="GU15" s="259"/>
      <c r="GV15" s="259"/>
      <c r="GW15" s="259"/>
      <c r="GX15" s="259"/>
      <c r="GY15" s="259"/>
      <c r="GZ15" s="259"/>
      <c r="HA15" s="259"/>
      <c r="HB15" s="259"/>
      <c r="HC15" s="259"/>
      <c r="HD15" s="259"/>
      <c r="HE15" s="259"/>
      <c r="HF15" s="259"/>
      <c r="HG15" s="259"/>
      <c r="HH15" s="259"/>
      <c r="HI15" s="259"/>
      <c r="HJ15" s="259"/>
      <c r="HK15" s="259"/>
      <c r="HL15" s="259"/>
      <c r="HM15" s="259"/>
      <c r="HN15" s="259"/>
      <c r="HO15" s="259"/>
      <c r="HP15" s="259"/>
      <c r="HQ15" s="259"/>
      <c r="HR15" s="259"/>
      <c r="HS15" s="259"/>
      <c r="HT15" s="259"/>
      <c r="HU15" s="259"/>
    </row>
    <row r="16" spans="1:229" s="260" customFormat="1" ht="30" customHeight="1">
      <c r="A16" s="254" t="s">
        <v>39</v>
      </c>
      <c r="B16" s="255">
        <f t="shared" si="3"/>
        <v>1846</v>
      </c>
      <c r="C16" s="255">
        <f t="shared" si="4"/>
        <v>1682</v>
      </c>
      <c r="D16" s="255">
        <f t="shared" si="5"/>
        <v>30</v>
      </c>
      <c r="E16" s="255">
        <f t="shared" si="6"/>
        <v>134</v>
      </c>
      <c r="F16" s="306">
        <f t="shared" si="0"/>
        <v>7.2589382448537378</v>
      </c>
      <c r="G16" s="255">
        <f t="shared" si="7"/>
        <v>13</v>
      </c>
      <c r="H16" s="255">
        <v>13</v>
      </c>
      <c r="I16" s="255">
        <v>0</v>
      </c>
      <c r="J16" s="255">
        <v>0</v>
      </c>
      <c r="K16" s="306">
        <f t="shared" si="1"/>
        <v>0</v>
      </c>
      <c r="L16" s="255">
        <f t="shared" si="8"/>
        <v>1833</v>
      </c>
      <c r="M16" s="255">
        <v>1669</v>
      </c>
      <c r="N16" s="255">
        <v>30</v>
      </c>
      <c r="O16" s="255">
        <v>134</v>
      </c>
      <c r="P16" s="306">
        <f t="shared" si="2"/>
        <v>7.3104200763775236</v>
      </c>
      <c r="Q16" s="259"/>
      <c r="R16" s="259"/>
      <c r="S16" s="259"/>
      <c r="T16" s="259"/>
      <c r="U16" s="259"/>
      <c r="V16" s="259"/>
      <c r="W16" s="259"/>
      <c r="X16" s="259"/>
      <c r="Y16" s="259"/>
      <c r="Z16" s="259"/>
      <c r="AA16" s="259"/>
      <c r="AB16" s="259"/>
      <c r="AC16" s="259"/>
      <c r="AD16" s="259"/>
      <c r="AE16" s="259"/>
      <c r="AF16" s="259"/>
      <c r="AG16" s="259"/>
      <c r="AH16" s="259"/>
      <c r="AI16" s="259"/>
      <c r="AJ16" s="259"/>
      <c r="AK16" s="259"/>
      <c r="AL16" s="259"/>
      <c r="AM16" s="259"/>
      <c r="AN16" s="259"/>
      <c r="AO16" s="259"/>
      <c r="AP16" s="259"/>
      <c r="AQ16" s="259"/>
      <c r="AR16" s="259"/>
      <c r="AS16" s="259"/>
      <c r="AT16" s="259"/>
      <c r="AU16" s="259"/>
      <c r="AV16" s="259"/>
      <c r="AW16" s="259"/>
      <c r="AX16" s="259"/>
      <c r="AY16" s="259"/>
      <c r="AZ16" s="259"/>
      <c r="BA16" s="259"/>
      <c r="BB16" s="259"/>
      <c r="BC16" s="259"/>
      <c r="BD16" s="259"/>
      <c r="BE16" s="259"/>
      <c r="BF16" s="259"/>
      <c r="BG16" s="259"/>
      <c r="BH16" s="259"/>
      <c r="BI16" s="259"/>
      <c r="BJ16" s="259"/>
      <c r="BK16" s="259"/>
      <c r="BL16" s="259"/>
      <c r="BM16" s="259"/>
      <c r="BN16" s="259"/>
      <c r="BO16" s="259"/>
      <c r="BP16" s="259"/>
      <c r="BQ16" s="259"/>
      <c r="BR16" s="259"/>
      <c r="BS16" s="259"/>
      <c r="BT16" s="259"/>
      <c r="BU16" s="259"/>
      <c r="BV16" s="259"/>
      <c r="BW16" s="259"/>
      <c r="BX16" s="259"/>
      <c r="BY16" s="259"/>
      <c r="BZ16" s="259"/>
      <c r="CA16" s="259"/>
      <c r="CB16" s="259"/>
      <c r="CC16" s="259"/>
      <c r="CD16" s="259"/>
      <c r="CE16" s="259"/>
      <c r="CF16" s="259"/>
      <c r="CG16" s="259"/>
      <c r="CH16" s="259"/>
      <c r="CI16" s="259"/>
      <c r="CJ16" s="259"/>
      <c r="CK16" s="259"/>
      <c r="CL16" s="259"/>
      <c r="CM16" s="259"/>
      <c r="CN16" s="259"/>
      <c r="CO16" s="259"/>
      <c r="CP16" s="259"/>
      <c r="CQ16" s="259"/>
      <c r="CR16" s="259"/>
      <c r="CS16" s="259"/>
      <c r="CT16" s="259"/>
      <c r="CU16" s="259"/>
      <c r="CV16" s="259"/>
      <c r="CW16" s="259"/>
      <c r="CX16" s="259"/>
      <c r="CY16" s="259"/>
      <c r="CZ16" s="259"/>
      <c r="DA16" s="259"/>
      <c r="DB16" s="259"/>
      <c r="DC16" s="259"/>
      <c r="DD16" s="259"/>
      <c r="DE16" s="259"/>
      <c r="DF16" s="259"/>
      <c r="DG16" s="259"/>
      <c r="DH16" s="259"/>
      <c r="DI16" s="259"/>
      <c r="DJ16" s="259"/>
      <c r="DK16" s="259"/>
      <c r="DL16" s="259"/>
      <c r="DM16" s="259"/>
      <c r="DN16" s="259"/>
      <c r="DO16" s="259"/>
      <c r="DP16" s="259"/>
      <c r="DQ16" s="259"/>
      <c r="DR16" s="259"/>
      <c r="DS16" s="259"/>
      <c r="DT16" s="259"/>
      <c r="DU16" s="259"/>
      <c r="DV16" s="259"/>
      <c r="DW16" s="259"/>
      <c r="DX16" s="259"/>
      <c r="DY16" s="259"/>
      <c r="DZ16" s="259"/>
      <c r="EA16" s="259"/>
      <c r="EB16" s="259"/>
      <c r="EC16" s="259"/>
      <c r="ED16" s="259"/>
      <c r="EE16" s="259"/>
      <c r="EF16" s="259"/>
      <c r="EG16" s="259"/>
      <c r="EH16" s="259"/>
      <c r="EI16" s="259"/>
      <c r="EJ16" s="259"/>
      <c r="EK16" s="259"/>
      <c r="EL16" s="259"/>
      <c r="EM16" s="259"/>
      <c r="EN16" s="259"/>
      <c r="EO16" s="259"/>
      <c r="EP16" s="259"/>
      <c r="EQ16" s="259"/>
      <c r="ER16" s="259"/>
      <c r="ES16" s="259"/>
      <c r="ET16" s="259"/>
      <c r="EU16" s="259"/>
      <c r="EV16" s="259"/>
      <c r="EW16" s="259"/>
      <c r="EX16" s="259"/>
      <c r="EY16" s="259"/>
      <c r="EZ16" s="259"/>
      <c r="FA16" s="259"/>
      <c r="FB16" s="259"/>
      <c r="FC16" s="259"/>
      <c r="FD16" s="259"/>
      <c r="FE16" s="259"/>
      <c r="FF16" s="259"/>
      <c r="FG16" s="259"/>
      <c r="FH16" s="259"/>
      <c r="FI16" s="259"/>
      <c r="FJ16" s="259"/>
      <c r="FK16" s="259"/>
      <c r="FL16" s="259"/>
      <c r="FM16" s="259"/>
      <c r="FN16" s="259"/>
      <c r="FO16" s="259"/>
      <c r="FP16" s="259"/>
      <c r="FQ16" s="259"/>
      <c r="FR16" s="259"/>
      <c r="FS16" s="259"/>
      <c r="FT16" s="259"/>
      <c r="FU16" s="259"/>
      <c r="FV16" s="259"/>
      <c r="FW16" s="259"/>
      <c r="FX16" s="259"/>
      <c r="FY16" s="259"/>
      <c r="FZ16" s="259"/>
      <c r="GA16" s="259"/>
      <c r="GB16" s="259"/>
      <c r="GC16" s="259"/>
      <c r="GD16" s="259"/>
      <c r="GE16" s="259"/>
      <c r="GF16" s="259"/>
      <c r="GG16" s="259"/>
      <c r="GH16" s="259"/>
      <c r="GI16" s="259"/>
      <c r="GJ16" s="259"/>
      <c r="GK16" s="259"/>
      <c r="GL16" s="259"/>
      <c r="GM16" s="259"/>
      <c r="GN16" s="259"/>
      <c r="GO16" s="259"/>
      <c r="GP16" s="259"/>
      <c r="GQ16" s="259"/>
      <c r="GR16" s="259"/>
      <c r="GS16" s="259"/>
      <c r="GT16" s="259"/>
      <c r="GU16" s="259"/>
      <c r="GV16" s="259"/>
      <c r="GW16" s="259"/>
      <c r="GX16" s="259"/>
      <c r="GY16" s="259"/>
      <c r="GZ16" s="259"/>
      <c r="HA16" s="259"/>
      <c r="HB16" s="259"/>
      <c r="HC16" s="259"/>
      <c r="HD16" s="259"/>
      <c r="HE16" s="259"/>
      <c r="HF16" s="259"/>
      <c r="HG16" s="259"/>
      <c r="HH16" s="259"/>
      <c r="HI16" s="259"/>
      <c r="HJ16" s="259"/>
      <c r="HK16" s="259"/>
      <c r="HL16" s="259"/>
      <c r="HM16" s="259"/>
      <c r="HN16" s="259"/>
      <c r="HO16" s="259"/>
      <c r="HP16" s="259"/>
      <c r="HQ16" s="259"/>
      <c r="HR16" s="259"/>
      <c r="HS16" s="259"/>
      <c r="HT16" s="259"/>
      <c r="HU16" s="259"/>
    </row>
    <row r="17" spans="1:229" s="260" customFormat="1" ht="30" customHeight="1">
      <c r="A17" s="254" t="s">
        <v>40</v>
      </c>
      <c r="B17" s="255">
        <f t="shared" si="3"/>
        <v>5604</v>
      </c>
      <c r="C17" s="255">
        <f t="shared" si="4"/>
        <v>5093</v>
      </c>
      <c r="D17" s="255">
        <f t="shared" si="5"/>
        <v>88</v>
      </c>
      <c r="E17" s="255">
        <f t="shared" si="6"/>
        <v>423</v>
      </c>
      <c r="F17" s="306">
        <f t="shared" si="0"/>
        <v>7.5481798715203423</v>
      </c>
      <c r="G17" s="255">
        <f t="shared" si="7"/>
        <v>39</v>
      </c>
      <c r="H17" s="255">
        <v>35</v>
      </c>
      <c r="I17" s="255">
        <v>0</v>
      </c>
      <c r="J17" s="255">
        <v>4</v>
      </c>
      <c r="K17" s="306">
        <f t="shared" si="1"/>
        <v>10.256410256410255</v>
      </c>
      <c r="L17" s="255">
        <f t="shared" si="8"/>
        <v>5565</v>
      </c>
      <c r="M17" s="255">
        <v>5058</v>
      </c>
      <c r="N17" s="255">
        <v>88</v>
      </c>
      <c r="O17" s="255">
        <v>419</v>
      </c>
      <c r="P17" s="306">
        <f t="shared" si="2"/>
        <v>7.5292003593890389</v>
      </c>
      <c r="Q17" s="265"/>
      <c r="R17" s="265"/>
      <c r="S17" s="265"/>
      <c r="T17" s="265"/>
      <c r="U17" s="265"/>
      <c r="V17" s="265"/>
      <c r="W17" s="265"/>
      <c r="X17" s="265"/>
      <c r="Y17" s="265"/>
      <c r="Z17" s="265"/>
      <c r="AA17" s="265"/>
      <c r="AB17" s="265"/>
      <c r="AC17" s="265"/>
      <c r="AD17" s="265"/>
      <c r="AE17" s="265"/>
      <c r="AF17" s="265"/>
      <c r="AG17" s="265"/>
      <c r="AH17" s="265"/>
      <c r="AI17" s="265"/>
      <c r="AJ17" s="265"/>
      <c r="AK17" s="265"/>
      <c r="AL17" s="265"/>
      <c r="AM17" s="265"/>
      <c r="AN17" s="265"/>
      <c r="AO17" s="265"/>
      <c r="AP17" s="265"/>
      <c r="AQ17" s="265"/>
      <c r="AR17" s="265"/>
      <c r="AS17" s="265"/>
      <c r="AT17" s="265"/>
      <c r="AU17" s="265"/>
      <c r="AV17" s="265"/>
      <c r="AW17" s="265"/>
      <c r="AX17" s="265"/>
      <c r="AY17" s="265"/>
      <c r="AZ17" s="265"/>
      <c r="BA17" s="265"/>
      <c r="BB17" s="265"/>
      <c r="BC17" s="265"/>
      <c r="BD17" s="265"/>
      <c r="BE17" s="265"/>
      <c r="BF17" s="265"/>
      <c r="BG17" s="265"/>
      <c r="BH17" s="265"/>
      <c r="BI17" s="265"/>
      <c r="BJ17" s="265"/>
      <c r="BK17" s="265"/>
      <c r="BL17" s="265"/>
      <c r="BM17" s="265"/>
      <c r="BN17" s="265"/>
      <c r="BO17" s="265"/>
      <c r="BP17" s="265"/>
      <c r="BQ17" s="265"/>
      <c r="BR17" s="265"/>
      <c r="BS17" s="265"/>
      <c r="BT17" s="265"/>
      <c r="BU17" s="265"/>
      <c r="BV17" s="265"/>
      <c r="BW17" s="265"/>
      <c r="BX17" s="265"/>
      <c r="BY17" s="265"/>
      <c r="BZ17" s="265"/>
      <c r="CA17" s="265"/>
      <c r="CB17" s="265"/>
      <c r="CC17" s="265"/>
      <c r="CD17" s="265"/>
      <c r="CE17" s="265"/>
      <c r="CF17" s="265"/>
      <c r="CG17" s="265"/>
      <c r="CH17" s="265"/>
      <c r="CI17" s="265"/>
      <c r="CJ17" s="265"/>
      <c r="CK17" s="265"/>
      <c r="CL17" s="265"/>
      <c r="CM17" s="265"/>
      <c r="CN17" s="265"/>
      <c r="CO17" s="265"/>
      <c r="CP17" s="265"/>
      <c r="CQ17" s="265"/>
      <c r="CR17" s="265"/>
      <c r="CS17" s="265"/>
      <c r="CT17" s="265"/>
      <c r="CU17" s="265"/>
      <c r="CV17" s="265"/>
      <c r="CW17" s="265"/>
      <c r="CX17" s="265"/>
      <c r="CY17" s="265"/>
      <c r="CZ17" s="265"/>
      <c r="DA17" s="265"/>
      <c r="DB17" s="265"/>
      <c r="DC17" s="265"/>
      <c r="DD17" s="265"/>
      <c r="DE17" s="265"/>
      <c r="DF17" s="265"/>
      <c r="DG17" s="265"/>
      <c r="DH17" s="265"/>
      <c r="DI17" s="265"/>
      <c r="DJ17" s="265"/>
      <c r="DK17" s="265"/>
      <c r="DL17" s="265"/>
      <c r="DM17" s="265"/>
      <c r="DN17" s="265"/>
      <c r="DO17" s="265"/>
      <c r="DP17" s="265"/>
      <c r="DQ17" s="265"/>
      <c r="DR17" s="265"/>
      <c r="DS17" s="265"/>
      <c r="DT17" s="265"/>
      <c r="DU17" s="265"/>
      <c r="DV17" s="265"/>
      <c r="DW17" s="265"/>
      <c r="DX17" s="265"/>
      <c r="DY17" s="265"/>
      <c r="DZ17" s="265"/>
      <c r="EA17" s="265"/>
      <c r="EB17" s="265"/>
      <c r="EC17" s="265"/>
      <c r="ED17" s="265"/>
      <c r="EE17" s="265"/>
      <c r="EF17" s="265"/>
      <c r="EG17" s="265"/>
      <c r="EH17" s="265"/>
      <c r="EI17" s="265"/>
      <c r="EJ17" s="265"/>
      <c r="EK17" s="265"/>
      <c r="EL17" s="265"/>
      <c r="EM17" s="265"/>
      <c r="EN17" s="265"/>
      <c r="EO17" s="265"/>
      <c r="EP17" s="265"/>
      <c r="EQ17" s="265"/>
      <c r="ER17" s="265"/>
      <c r="ES17" s="265"/>
      <c r="ET17" s="265"/>
      <c r="EU17" s="265"/>
      <c r="EV17" s="265"/>
      <c r="EW17" s="265"/>
      <c r="EX17" s="265"/>
      <c r="EY17" s="265"/>
      <c r="EZ17" s="265"/>
      <c r="FA17" s="265"/>
      <c r="FB17" s="265"/>
      <c r="FC17" s="265"/>
      <c r="FD17" s="265"/>
      <c r="FE17" s="265"/>
      <c r="FF17" s="265"/>
      <c r="FG17" s="265"/>
      <c r="FH17" s="265"/>
      <c r="FI17" s="265"/>
      <c r="FJ17" s="265"/>
      <c r="FK17" s="265"/>
      <c r="FL17" s="265"/>
      <c r="FM17" s="265"/>
      <c r="FN17" s="265"/>
      <c r="FO17" s="265"/>
      <c r="FP17" s="265"/>
      <c r="FQ17" s="265"/>
      <c r="FR17" s="265"/>
      <c r="FS17" s="265"/>
      <c r="FT17" s="265"/>
      <c r="FU17" s="265"/>
      <c r="FV17" s="265"/>
      <c r="FW17" s="265"/>
      <c r="FX17" s="265"/>
      <c r="FY17" s="265"/>
      <c r="FZ17" s="265"/>
      <c r="GA17" s="265"/>
      <c r="GB17" s="265"/>
      <c r="GC17" s="265"/>
      <c r="GD17" s="265"/>
      <c r="GE17" s="265"/>
      <c r="GF17" s="265"/>
      <c r="GG17" s="265"/>
      <c r="GH17" s="265"/>
      <c r="GI17" s="265"/>
      <c r="GJ17" s="265"/>
      <c r="GK17" s="265"/>
      <c r="GL17" s="265"/>
      <c r="GM17" s="265"/>
      <c r="GN17" s="265"/>
      <c r="GO17" s="265"/>
      <c r="GP17" s="265"/>
      <c r="GQ17" s="265"/>
      <c r="GR17" s="265"/>
      <c r="GS17" s="265"/>
      <c r="GT17" s="265"/>
      <c r="GU17" s="265"/>
      <c r="GV17" s="265"/>
      <c r="GW17" s="265"/>
      <c r="GX17" s="265"/>
      <c r="GY17" s="265"/>
      <c r="GZ17" s="265"/>
      <c r="HA17" s="265"/>
      <c r="HB17" s="265"/>
      <c r="HC17" s="265"/>
      <c r="HD17" s="265"/>
      <c r="HE17" s="265"/>
      <c r="HF17" s="265"/>
      <c r="HG17" s="265"/>
      <c r="HH17" s="265"/>
      <c r="HI17" s="265"/>
      <c r="HJ17" s="265"/>
      <c r="HK17" s="265"/>
      <c r="HL17" s="265"/>
      <c r="HM17" s="265"/>
      <c r="HN17" s="265"/>
      <c r="HO17" s="265"/>
      <c r="HP17" s="265"/>
      <c r="HQ17" s="265"/>
      <c r="HR17" s="265"/>
      <c r="HS17" s="265"/>
      <c r="HT17" s="265"/>
      <c r="HU17" s="265"/>
    </row>
    <row r="18" spans="1:229" s="260" customFormat="1" ht="30" customHeight="1">
      <c r="A18" s="254" t="s">
        <v>13</v>
      </c>
      <c r="B18" s="255">
        <f t="shared" si="3"/>
        <v>3601</v>
      </c>
      <c r="C18" s="255">
        <f t="shared" si="4"/>
        <v>3315</v>
      </c>
      <c r="D18" s="255">
        <f t="shared" si="5"/>
        <v>45</v>
      </c>
      <c r="E18" s="255">
        <f t="shared" si="6"/>
        <v>241</v>
      </c>
      <c r="F18" s="306">
        <f t="shared" si="0"/>
        <v>6.6925853929464036</v>
      </c>
      <c r="G18" s="255">
        <f t="shared" si="7"/>
        <v>54</v>
      </c>
      <c r="H18" s="255">
        <v>47</v>
      </c>
      <c r="I18" s="255">
        <v>0</v>
      </c>
      <c r="J18" s="255">
        <v>7</v>
      </c>
      <c r="K18" s="306">
        <f t="shared" si="1"/>
        <v>12.962962962962962</v>
      </c>
      <c r="L18" s="255">
        <f t="shared" si="8"/>
        <v>3547</v>
      </c>
      <c r="M18" s="255">
        <v>3268</v>
      </c>
      <c r="N18" s="255">
        <v>45</v>
      </c>
      <c r="O18" s="255">
        <v>234</v>
      </c>
      <c r="P18" s="306">
        <f t="shared" si="2"/>
        <v>6.5971243304200735</v>
      </c>
      <c r="Q18" s="259"/>
      <c r="R18" s="259"/>
      <c r="S18" s="259"/>
      <c r="T18" s="259"/>
      <c r="U18" s="259"/>
      <c r="V18" s="259"/>
      <c r="W18" s="259"/>
      <c r="X18" s="259"/>
      <c r="Y18" s="259"/>
      <c r="Z18" s="259"/>
      <c r="AA18" s="259"/>
      <c r="AB18" s="259"/>
      <c r="AC18" s="259"/>
      <c r="AD18" s="259"/>
      <c r="AE18" s="259"/>
      <c r="AF18" s="259"/>
      <c r="AG18" s="259"/>
      <c r="AH18" s="259"/>
      <c r="AI18" s="259"/>
      <c r="AJ18" s="259"/>
      <c r="AK18" s="259"/>
      <c r="AL18" s="259"/>
      <c r="AM18" s="259"/>
      <c r="AN18" s="259"/>
      <c r="AO18" s="259"/>
      <c r="AP18" s="259"/>
      <c r="AQ18" s="259"/>
      <c r="AR18" s="259"/>
      <c r="AS18" s="259"/>
      <c r="AT18" s="259"/>
      <c r="AU18" s="259"/>
      <c r="AV18" s="259"/>
      <c r="AW18" s="259"/>
      <c r="AX18" s="259"/>
      <c r="AY18" s="259"/>
      <c r="AZ18" s="259"/>
      <c r="BA18" s="259"/>
      <c r="BB18" s="259"/>
      <c r="BC18" s="259"/>
      <c r="BD18" s="259"/>
      <c r="BE18" s="259"/>
      <c r="BF18" s="259"/>
      <c r="BG18" s="259"/>
      <c r="BH18" s="259"/>
      <c r="BI18" s="259"/>
      <c r="BJ18" s="259"/>
      <c r="BK18" s="259"/>
      <c r="BL18" s="259"/>
      <c r="BM18" s="259"/>
      <c r="BN18" s="259"/>
      <c r="BO18" s="259"/>
      <c r="BP18" s="259"/>
      <c r="BQ18" s="259"/>
      <c r="BR18" s="259"/>
      <c r="BS18" s="259"/>
      <c r="BT18" s="259"/>
      <c r="BU18" s="259"/>
      <c r="BV18" s="259"/>
      <c r="BW18" s="259"/>
      <c r="BX18" s="259"/>
      <c r="BY18" s="259"/>
      <c r="BZ18" s="259"/>
      <c r="CA18" s="259"/>
      <c r="CB18" s="259"/>
      <c r="CC18" s="259"/>
      <c r="CD18" s="259"/>
      <c r="CE18" s="259"/>
      <c r="CF18" s="259"/>
      <c r="CG18" s="259"/>
      <c r="CH18" s="259"/>
      <c r="CI18" s="259"/>
      <c r="CJ18" s="259"/>
      <c r="CK18" s="259"/>
      <c r="CL18" s="259"/>
      <c r="CM18" s="259"/>
      <c r="CN18" s="259"/>
      <c r="CO18" s="259"/>
      <c r="CP18" s="259"/>
      <c r="CQ18" s="259"/>
      <c r="CR18" s="259"/>
      <c r="CS18" s="259"/>
      <c r="CT18" s="259"/>
      <c r="CU18" s="259"/>
      <c r="CV18" s="259"/>
      <c r="CW18" s="259"/>
      <c r="CX18" s="259"/>
      <c r="CY18" s="259"/>
      <c r="CZ18" s="259"/>
      <c r="DA18" s="259"/>
      <c r="DB18" s="259"/>
      <c r="DC18" s="259"/>
      <c r="DD18" s="259"/>
      <c r="DE18" s="259"/>
      <c r="DF18" s="259"/>
      <c r="DG18" s="259"/>
      <c r="DH18" s="259"/>
      <c r="DI18" s="259"/>
      <c r="DJ18" s="259"/>
      <c r="DK18" s="259"/>
      <c r="DL18" s="259"/>
      <c r="DM18" s="259"/>
      <c r="DN18" s="259"/>
      <c r="DO18" s="259"/>
      <c r="DP18" s="259"/>
      <c r="DQ18" s="259"/>
      <c r="DR18" s="259"/>
      <c r="DS18" s="259"/>
      <c r="DT18" s="259"/>
      <c r="DU18" s="259"/>
      <c r="DV18" s="259"/>
      <c r="DW18" s="259"/>
      <c r="DX18" s="259"/>
      <c r="DY18" s="259"/>
      <c r="DZ18" s="259"/>
      <c r="EA18" s="259"/>
      <c r="EB18" s="259"/>
      <c r="EC18" s="259"/>
      <c r="ED18" s="259"/>
      <c r="EE18" s="259"/>
      <c r="EF18" s="259"/>
      <c r="EG18" s="259"/>
      <c r="EH18" s="259"/>
      <c r="EI18" s="259"/>
      <c r="EJ18" s="259"/>
      <c r="EK18" s="259"/>
      <c r="EL18" s="259"/>
      <c r="EM18" s="259"/>
      <c r="EN18" s="259"/>
      <c r="EO18" s="259"/>
      <c r="EP18" s="259"/>
      <c r="EQ18" s="259"/>
      <c r="ER18" s="259"/>
      <c r="ES18" s="259"/>
      <c r="ET18" s="259"/>
      <c r="EU18" s="259"/>
      <c r="EV18" s="259"/>
      <c r="EW18" s="259"/>
      <c r="EX18" s="259"/>
      <c r="EY18" s="259"/>
      <c r="EZ18" s="259"/>
      <c r="FA18" s="259"/>
      <c r="FB18" s="259"/>
      <c r="FC18" s="259"/>
      <c r="FD18" s="259"/>
      <c r="FE18" s="259"/>
      <c r="FF18" s="259"/>
      <c r="FG18" s="259"/>
      <c r="FH18" s="259"/>
      <c r="FI18" s="259"/>
      <c r="FJ18" s="259"/>
      <c r="FK18" s="259"/>
      <c r="FL18" s="259"/>
      <c r="FM18" s="259"/>
      <c r="FN18" s="259"/>
      <c r="FO18" s="259"/>
      <c r="FP18" s="259"/>
      <c r="FQ18" s="259"/>
      <c r="FR18" s="259"/>
      <c r="FS18" s="259"/>
      <c r="FT18" s="259"/>
      <c r="FU18" s="259"/>
      <c r="FV18" s="259"/>
      <c r="FW18" s="259"/>
      <c r="FX18" s="259"/>
      <c r="FY18" s="259"/>
      <c r="FZ18" s="259"/>
      <c r="GA18" s="259"/>
      <c r="GB18" s="259"/>
      <c r="GC18" s="259"/>
      <c r="GD18" s="259"/>
      <c r="GE18" s="259"/>
      <c r="GF18" s="259"/>
      <c r="GG18" s="259"/>
      <c r="GH18" s="259"/>
      <c r="GI18" s="259"/>
      <c r="GJ18" s="259"/>
      <c r="GK18" s="259"/>
      <c r="GL18" s="259"/>
      <c r="GM18" s="259"/>
      <c r="GN18" s="259"/>
      <c r="GO18" s="259"/>
      <c r="GP18" s="259"/>
      <c r="GQ18" s="259"/>
      <c r="GR18" s="259"/>
      <c r="GS18" s="259"/>
      <c r="GT18" s="259"/>
      <c r="GU18" s="259"/>
      <c r="GV18" s="259"/>
      <c r="GW18" s="259"/>
      <c r="GX18" s="259"/>
      <c r="GY18" s="259"/>
      <c r="GZ18" s="259"/>
      <c r="HA18" s="259"/>
      <c r="HB18" s="259"/>
      <c r="HC18" s="259"/>
      <c r="HD18" s="259"/>
      <c r="HE18" s="259"/>
      <c r="HF18" s="259"/>
      <c r="HG18" s="259"/>
      <c r="HH18" s="259"/>
      <c r="HI18" s="259"/>
      <c r="HJ18" s="259"/>
      <c r="HK18" s="259"/>
      <c r="HL18" s="259"/>
      <c r="HM18" s="259"/>
      <c r="HN18" s="259"/>
      <c r="HO18" s="259"/>
      <c r="HP18" s="259"/>
      <c r="HQ18" s="259"/>
      <c r="HR18" s="259"/>
      <c r="HS18" s="259"/>
      <c r="HT18" s="259"/>
      <c r="HU18" s="259"/>
    </row>
    <row r="19" spans="1:229" s="260" customFormat="1" ht="30" customHeight="1">
      <c r="A19" s="254" t="s">
        <v>14</v>
      </c>
      <c r="B19" s="255">
        <f t="shared" si="3"/>
        <v>4250</v>
      </c>
      <c r="C19" s="255">
        <f t="shared" si="4"/>
        <v>3830</v>
      </c>
      <c r="D19" s="255">
        <f t="shared" si="5"/>
        <v>61</v>
      </c>
      <c r="E19" s="255">
        <f t="shared" si="6"/>
        <v>359</v>
      </c>
      <c r="F19" s="306">
        <f t="shared" si="0"/>
        <v>8.447058823529412</v>
      </c>
      <c r="G19" s="255">
        <f t="shared" si="7"/>
        <v>9</v>
      </c>
      <c r="H19" s="255">
        <v>7</v>
      </c>
      <c r="I19" s="255">
        <v>0</v>
      </c>
      <c r="J19" s="255">
        <v>2</v>
      </c>
      <c r="K19" s="306">
        <f t="shared" si="1"/>
        <v>22.222222222222221</v>
      </c>
      <c r="L19" s="255">
        <f t="shared" si="8"/>
        <v>4241</v>
      </c>
      <c r="M19" s="255">
        <v>3823</v>
      </c>
      <c r="N19" s="255">
        <v>61</v>
      </c>
      <c r="O19" s="255">
        <v>357</v>
      </c>
      <c r="P19" s="306">
        <f t="shared" si="2"/>
        <v>8.4178259844376324</v>
      </c>
      <c r="Q19" s="265"/>
      <c r="R19" s="265"/>
      <c r="S19" s="265"/>
      <c r="T19" s="265"/>
      <c r="U19" s="265"/>
      <c r="V19" s="265"/>
      <c r="W19" s="265"/>
      <c r="X19" s="265"/>
      <c r="Y19" s="265"/>
      <c r="Z19" s="265"/>
      <c r="AA19" s="265"/>
      <c r="AB19" s="265"/>
      <c r="AC19" s="265"/>
      <c r="AD19" s="265"/>
      <c r="AE19" s="265"/>
      <c r="AF19" s="265"/>
      <c r="AG19" s="265"/>
      <c r="AH19" s="265"/>
      <c r="AI19" s="265"/>
      <c r="AJ19" s="265"/>
      <c r="AK19" s="265"/>
      <c r="AL19" s="265"/>
      <c r="AM19" s="265"/>
      <c r="AN19" s="265"/>
      <c r="AO19" s="265"/>
      <c r="AP19" s="265"/>
      <c r="AQ19" s="265"/>
      <c r="AR19" s="265"/>
      <c r="AS19" s="265"/>
      <c r="AT19" s="265"/>
      <c r="AU19" s="265"/>
      <c r="AV19" s="265"/>
      <c r="AW19" s="265"/>
      <c r="AX19" s="265"/>
      <c r="AY19" s="265"/>
      <c r="AZ19" s="265"/>
      <c r="BA19" s="265"/>
      <c r="BB19" s="265"/>
      <c r="BC19" s="265"/>
      <c r="BD19" s="265"/>
      <c r="BE19" s="265"/>
      <c r="BF19" s="265"/>
      <c r="BG19" s="265"/>
      <c r="BH19" s="265"/>
      <c r="BI19" s="265"/>
      <c r="BJ19" s="265"/>
      <c r="BK19" s="265"/>
      <c r="BL19" s="265"/>
      <c r="BM19" s="265"/>
      <c r="BN19" s="265"/>
      <c r="BO19" s="265"/>
      <c r="BP19" s="265"/>
      <c r="BQ19" s="265"/>
      <c r="BR19" s="265"/>
      <c r="BS19" s="265"/>
      <c r="BT19" s="265"/>
      <c r="BU19" s="265"/>
      <c r="BV19" s="265"/>
      <c r="BW19" s="265"/>
      <c r="BX19" s="265"/>
      <c r="BY19" s="265"/>
      <c r="BZ19" s="265"/>
      <c r="CA19" s="265"/>
      <c r="CB19" s="265"/>
      <c r="CC19" s="265"/>
      <c r="CD19" s="265"/>
      <c r="CE19" s="265"/>
      <c r="CF19" s="265"/>
      <c r="CG19" s="265"/>
      <c r="CH19" s="265"/>
      <c r="CI19" s="265"/>
      <c r="CJ19" s="265"/>
      <c r="CK19" s="265"/>
      <c r="CL19" s="265"/>
      <c r="CM19" s="265"/>
      <c r="CN19" s="265"/>
      <c r="CO19" s="265"/>
      <c r="CP19" s="265"/>
      <c r="CQ19" s="265"/>
      <c r="CR19" s="265"/>
      <c r="CS19" s="265"/>
      <c r="CT19" s="265"/>
      <c r="CU19" s="265"/>
      <c r="CV19" s="265"/>
      <c r="CW19" s="265"/>
      <c r="CX19" s="265"/>
      <c r="CY19" s="265"/>
      <c r="CZ19" s="265"/>
      <c r="DA19" s="265"/>
      <c r="DB19" s="265"/>
      <c r="DC19" s="265"/>
      <c r="DD19" s="265"/>
      <c r="DE19" s="265"/>
      <c r="DF19" s="265"/>
      <c r="DG19" s="265"/>
      <c r="DH19" s="265"/>
      <c r="DI19" s="265"/>
      <c r="DJ19" s="265"/>
      <c r="DK19" s="265"/>
      <c r="DL19" s="265"/>
      <c r="DM19" s="265"/>
      <c r="DN19" s="265"/>
      <c r="DO19" s="265"/>
      <c r="DP19" s="265"/>
      <c r="DQ19" s="265"/>
      <c r="DR19" s="265"/>
      <c r="DS19" s="265"/>
      <c r="DT19" s="265"/>
      <c r="DU19" s="265"/>
      <c r="DV19" s="265"/>
      <c r="DW19" s="265"/>
      <c r="DX19" s="265"/>
      <c r="DY19" s="265"/>
      <c r="DZ19" s="265"/>
      <c r="EA19" s="265"/>
      <c r="EB19" s="265"/>
      <c r="EC19" s="265"/>
      <c r="ED19" s="265"/>
      <c r="EE19" s="265"/>
      <c r="EF19" s="265"/>
      <c r="EG19" s="265"/>
      <c r="EH19" s="265"/>
      <c r="EI19" s="265"/>
      <c r="EJ19" s="265"/>
      <c r="EK19" s="265"/>
      <c r="EL19" s="265"/>
      <c r="EM19" s="265"/>
      <c r="EN19" s="265"/>
      <c r="EO19" s="265"/>
      <c r="EP19" s="265"/>
      <c r="EQ19" s="265"/>
      <c r="ER19" s="265"/>
      <c r="ES19" s="265"/>
      <c r="ET19" s="265"/>
      <c r="EU19" s="265"/>
      <c r="EV19" s="265"/>
      <c r="EW19" s="265"/>
      <c r="EX19" s="265"/>
      <c r="EY19" s="265"/>
      <c r="EZ19" s="265"/>
      <c r="FA19" s="265"/>
      <c r="FB19" s="265"/>
      <c r="FC19" s="265"/>
      <c r="FD19" s="265"/>
      <c r="FE19" s="265"/>
      <c r="FF19" s="265"/>
      <c r="FG19" s="265"/>
      <c r="FH19" s="265"/>
      <c r="FI19" s="265"/>
      <c r="FJ19" s="265"/>
      <c r="FK19" s="265"/>
      <c r="FL19" s="265"/>
      <c r="FM19" s="265"/>
      <c r="FN19" s="265"/>
      <c r="FO19" s="265"/>
      <c r="FP19" s="265"/>
      <c r="FQ19" s="265"/>
      <c r="FR19" s="265"/>
      <c r="FS19" s="265"/>
      <c r="FT19" s="265"/>
      <c r="FU19" s="265"/>
      <c r="FV19" s="265"/>
      <c r="FW19" s="265"/>
      <c r="FX19" s="265"/>
      <c r="FY19" s="265"/>
      <c r="FZ19" s="265"/>
      <c r="GA19" s="265"/>
      <c r="GB19" s="265"/>
      <c r="GC19" s="265"/>
      <c r="GD19" s="265"/>
      <c r="GE19" s="265"/>
      <c r="GF19" s="265"/>
      <c r="GG19" s="265"/>
      <c r="GH19" s="265"/>
      <c r="GI19" s="265"/>
      <c r="GJ19" s="265"/>
      <c r="GK19" s="265"/>
      <c r="GL19" s="265"/>
      <c r="GM19" s="265"/>
      <c r="GN19" s="265"/>
      <c r="GO19" s="265"/>
      <c r="GP19" s="265"/>
      <c r="GQ19" s="265"/>
      <c r="GR19" s="265"/>
      <c r="GS19" s="265"/>
      <c r="GT19" s="265"/>
      <c r="GU19" s="265"/>
      <c r="GV19" s="265"/>
      <c r="GW19" s="265"/>
      <c r="GX19" s="265"/>
      <c r="GY19" s="265"/>
      <c r="GZ19" s="265"/>
      <c r="HA19" s="265"/>
      <c r="HB19" s="265"/>
      <c r="HC19" s="265"/>
      <c r="HD19" s="265"/>
      <c r="HE19" s="265"/>
      <c r="HF19" s="265"/>
      <c r="HG19" s="265"/>
      <c r="HH19" s="265"/>
      <c r="HI19" s="265"/>
      <c r="HJ19" s="265"/>
      <c r="HK19" s="265"/>
      <c r="HL19" s="265"/>
      <c r="HM19" s="265"/>
      <c r="HN19" s="265"/>
      <c r="HO19" s="265"/>
      <c r="HP19" s="265"/>
      <c r="HQ19" s="265"/>
      <c r="HR19" s="265"/>
      <c r="HS19" s="265"/>
      <c r="HT19" s="265"/>
      <c r="HU19" s="265"/>
    </row>
    <row r="20" spans="1:229" s="260" customFormat="1" ht="30" customHeight="1">
      <c r="A20" s="254" t="s">
        <v>41</v>
      </c>
      <c r="B20" s="255">
        <f t="shared" si="3"/>
        <v>4324</v>
      </c>
      <c r="C20" s="255">
        <f t="shared" si="4"/>
        <v>3945</v>
      </c>
      <c r="D20" s="255">
        <f t="shared" si="5"/>
        <v>74</v>
      </c>
      <c r="E20" s="255">
        <f t="shared" si="6"/>
        <v>305</v>
      </c>
      <c r="F20" s="306">
        <f t="shared" si="0"/>
        <v>7.0536540240518049</v>
      </c>
      <c r="G20" s="255">
        <f t="shared" si="7"/>
        <v>15</v>
      </c>
      <c r="H20" s="255">
        <v>13</v>
      </c>
      <c r="I20" s="255">
        <v>0</v>
      </c>
      <c r="J20" s="255">
        <v>2</v>
      </c>
      <c r="K20" s="306">
        <f t="shared" si="1"/>
        <v>13.333333333333334</v>
      </c>
      <c r="L20" s="255">
        <f t="shared" si="8"/>
        <v>4309</v>
      </c>
      <c r="M20" s="255">
        <v>3932</v>
      </c>
      <c r="N20" s="255">
        <v>74</v>
      </c>
      <c r="O20" s="255">
        <v>303</v>
      </c>
      <c r="P20" s="306">
        <f t="shared" si="2"/>
        <v>7.0317939197029471</v>
      </c>
      <c r="Q20" s="259"/>
      <c r="R20" s="259"/>
      <c r="S20" s="259"/>
      <c r="T20" s="259"/>
      <c r="U20" s="259"/>
      <c r="V20" s="259"/>
      <c r="W20" s="259"/>
      <c r="X20" s="259"/>
      <c r="Y20" s="259"/>
      <c r="Z20" s="259"/>
      <c r="AA20" s="259"/>
      <c r="AB20" s="259"/>
      <c r="AC20" s="259"/>
      <c r="AD20" s="259"/>
      <c r="AE20" s="259"/>
      <c r="AF20" s="259"/>
      <c r="AG20" s="259"/>
      <c r="AH20" s="259"/>
      <c r="AI20" s="259"/>
      <c r="AJ20" s="259"/>
      <c r="AK20" s="259"/>
      <c r="AL20" s="259"/>
      <c r="AM20" s="259"/>
      <c r="AN20" s="259"/>
      <c r="AO20" s="259"/>
      <c r="AP20" s="259"/>
      <c r="AQ20" s="259"/>
      <c r="AR20" s="259"/>
      <c r="AS20" s="259"/>
      <c r="AT20" s="259"/>
      <c r="AU20" s="259"/>
      <c r="AV20" s="259"/>
      <c r="AW20" s="259"/>
      <c r="AX20" s="259"/>
      <c r="AY20" s="259"/>
      <c r="AZ20" s="259"/>
      <c r="BA20" s="259"/>
      <c r="BB20" s="259"/>
      <c r="BC20" s="259"/>
      <c r="BD20" s="259"/>
      <c r="BE20" s="259"/>
      <c r="BF20" s="259"/>
      <c r="BG20" s="259"/>
      <c r="BH20" s="259"/>
      <c r="BI20" s="259"/>
      <c r="BJ20" s="259"/>
      <c r="BK20" s="259"/>
      <c r="BL20" s="259"/>
      <c r="BM20" s="259"/>
      <c r="BN20" s="259"/>
      <c r="BO20" s="259"/>
      <c r="BP20" s="259"/>
      <c r="BQ20" s="259"/>
      <c r="BR20" s="259"/>
      <c r="BS20" s="259"/>
      <c r="BT20" s="259"/>
      <c r="BU20" s="259"/>
      <c r="BV20" s="259"/>
      <c r="BW20" s="259"/>
      <c r="BX20" s="259"/>
      <c r="BY20" s="259"/>
      <c r="BZ20" s="259"/>
      <c r="CA20" s="259"/>
      <c r="CB20" s="259"/>
      <c r="CC20" s="259"/>
      <c r="CD20" s="259"/>
      <c r="CE20" s="259"/>
      <c r="CF20" s="259"/>
      <c r="CG20" s="259"/>
      <c r="CH20" s="259"/>
      <c r="CI20" s="259"/>
      <c r="CJ20" s="259"/>
      <c r="CK20" s="259"/>
      <c r="CL20" s="259"/>
      <c r="CM20" s="259"/>
      <c r="CN20" s="259"/>
      <c r="CO20" s="259"/>
      <c r="CP20" s="259"/>
      <c r="CQ20" s="259"/>
      <c r="CR20" s="259"/>
      <c r="CS20" s="259"/>
      <c r="CT20" s="259"/>
      <c r="CU20" s="259"/>
      <c r="CV20" s="259"/>
      <c r="CW20" s="259"/>
      <c r="CX20" s="259"/>
      <c r="CY20" s="259"/>
      <c r="CZ20" s="259"/>
      <c r="DA20" s="259"/>
      <c r="DB20" s="259"/>
      <c r="DC20" s="259"/>
      <c r="DD20" s="259"/>
      <c r="DE20" s="259"/>
      <c r="DF20" s="259"/>
      <c r="DG20" s="259"/>
      <c r="DH20" s="259"/>
      <c r="DI20" s="259"/>
      <c r="DJ20" s="259"/>
      <c r="DK20" s="259"/>
      <c r="DL20" s="259"/>
      <c r="DM20" s="259"/>
      <c r="DN20" s="259"/>
      <c r="DO20" s="259"/>
      <c r="DP20" s="259"/>
      <c r="DQ20" s="259"/>
      <c r="DR20" s="259"/>
      <c r="DS20" s="259"/>
      <c r="DT20" s="259"/>
      <c r="DU20" s="259"/>
      <c r="DV20" s="259"/>
      <c r="DW20" s="259"/>
      <c r="DX20" s="259"/>
      <c r="DY20" s="259"/>
      <c r="DZ20" s="259"/>
      <c r="EA20" s="259"/>
      <c r="EB20" s="259"/>
      <c r="EC20" s="259"/>
      <c r="ED20" s="259"/>
      <c r="EE20" s="259"/>
      <c r="EF20" s="259"/>
      <c r="EG20" s="259"/>
      <c r="EH20" s="259"/>
      <c r="EI20" s="259"/>
      <c r="EJ20" s="259"/>
      <c r="EK20" s="259"/>
      <c r="EL20" s="259"/>
      <c r="EM20" s="259"/>
      <c r="EN20" s="259"/>
      <c r="EO20" s="259"/>
      <c r="EP20" s="259"/>
      <c r="EQ20" s="259"/>
      <c r="ER20" s="259"/>
      <c r="ES20" s="259"/>
      <c r="ET20" s="259"/>
      <c r="EU20" s="259"/>
      <c r="EV20" s="259"/>
      <c r="EW20" s="259"/>
      <c r="EX20" s="259"/>
      <c r="EY20" s="259"/>
      <c r="EZ20" s="259"/>
      <c r="FA20" s="259"/>
      <c r="FB20" s="259"/>
      <c r="FC20" s="259"/>
      <c r="FD20" s="259"/>
      <c r="FE20" s="259"/>
      <c r="FF20" s="259"/>
      <c r="FG20" s="259"/>
      <c r="FH20" s="259"/>
      <c r="FI20" s="259"/>
      <c r="FJ20" s="259"/>
      <c r="FK20" s="259"/>
      <c r="FL20" s="259"/>
      <c r="FM20" s="259"/>
      <c r="FN20" s="259"/>
      <c r="FO20" s="259"/>
      <c r="FP20" s="259"/>
      <c r="FQ20" s="259"/>
      <c r="FR20" s="259"/>
      <c r="FS20" s="259"/>
      <c r="FT20" s="259"/>
      <c r="FU20" s="259"/>
      <c r="FV20" s="259"/>
      <c r="FW20" s="259"/>
      <c r="FX20" s="259"/>
      <c r="FY20" s="259"/>
      <c r="FZ20" s="259"/>
      <c r="GA20" s="259"/>
      <c r="GB20" s="259"/>
      <c r="GC20" s="259"/>
      <c r="GD20" s="259"/>
      <c r="GE20" s="259"/>
      <c r="GF20" s="259"/>
      <c r="GG20" s="259"/>
      <c r="GH20" s="259"/>
      <c r="GI20" s="259"/>
      <c r="GJ20" s="259"/>
      <c r="GK20" s="259"/>
      <c r="GL20" s="259"/>
      <c r="GM20" s="259"/>
      <c r="GN20" s="259"/>
      <c r="GO20" s="259"/>
      <c r="GP20" s="259"/>
      <c r="GQ20" s="259"/>
      <c r="GR20" s="259"/>
      <c r="GS20" s="259"/>
      <c r="GT20" s="259"/>
      <c r="GU20" s="259"/>
      <c r="GV20" s="259"/>
      <c r="GW20" s="259"/>
      <c r="GX20" s="259"/>
      <c r="GY20" s="259"/>
      <c r="GZ20" s="259"/>
      <c r="HA20" s="259"/>
      <c r="HB20" s="259"/>
      <c r="HC20" s="259"/>
      <c r="HD20" s="259"/>
      <c r="HE20" s="259"/>
      <c r="HF20" s="259"/>
      <c r="HG20" s="259"/>
      <c r="HH20" s="259"/>
      <c r="HI20" s="259"/>
      <c r="HJ20" s="259"/>
      <c r="HK20" s="259"/>
      <c r="HL20" s="259"/>
      <c r="HM20" s="259"/>
      <c r="HN20" s="259"/>
      <c r="HO20" s="259"/>
      <c r="HP20" s="259"/>
      <c r="HQ20" s="259"/>
      <c r="HR20" s="259"/>
      <c r="HS20" s="259"/>
      <c r="HT20" s="259"/>
      <c r="HU20" s="259"/>
    </row>
    <row r="21" spans="1:229" s="260" customFormat="1" ht="30" customHeight="1">
      <c r="A21" s="254" t="s">
        <v>16</v>
      </c>
      <c r="B21" s="255">
        <f t="shared" si="3"/>
        <v>7250</v>
      </c>
      <c r="C21" s="255">
        <f t="shared" si="4"/>
        <v>6547</v>
      </c>
      <c r="D21" s="255">
        <f t="shared" si="5"/>
        <v>179</v>
      </c>
      <c r="E21" s="255">
        <f t="shared" si="6"/>
        <v>524</v>
      </c>
      <c r="F21" s="306">
        <f t="shared" si="0"/>
        <v>7.227586206896552</v>
      </c>
      <c r="G21" s="255">
        <f t="shared" si="7"/>
        <v>31</v>
      </c>
      <c r="H21" s="255">
        <v>27</v>
      </c>
      <c r="I21" s="255">
        <v>0</v>
      </c>
      <c r="J21" s="255">
        <v>4</v>
      </c>
      <c r="K21" s="306">
        <f t="shared" si="1"/>
        <v>12.903225806451612</v>
      </c>
      <c r="L21" s="255">
        <f t="shared" si="8"/>
        <v>7219</v>
      </c>
      <c r="M21" s="255">
        <v>6520</v>
      </c>
      <c r="N21" s="255">
        <v>179</v>
      </c>
      <c r="O21" s="255">
        <v>520</v>
      </c>
      <c r="P21" s="306">
        <f t="shared" si="2"/>
        <v>7.2032137415154445</v>
      </c>
      <c r="Q21" s="265"/>
      <c r="R21" s="265"/>
      <c r="S21" s="265"/>
      <c r="T21" s="265"/>
      <c r="U21" s="265"/>
      <c r="V21" s="265"/>
      <c r="W21" s="265"/>
      <c r="X21" s="265"/>
      <c r="Y21" s="265"/>
      <c r="Z21" s="265"/>
      <c r="AA21" s="265"/>
      <c r="AB21" s="265"/>
      <c r="AC21" s="265"/>
      <c r="AD21" s="265"/>
      <c r="AE21" s="265"/>
      <c r="AF21" s="265"/>
      <c r="AG21" s="265"/>
      <c r="AH21" s="265"/>
      <c r="AI21" s="265"/>
      <c r="AJ21" s="265"/>
      <c r="AK21" s="265"/>
      <c r="AL21" s="265"/>
      <c r="AM21" s="265"/>
      <c r="AN21" s="265"/>
      <c r="AO21" s="265"/>
      <c r="AP21" s="265"/>
      <c r="AQ21" s="265"/>
      <c r="AR21" s="265"/>
      <c r="AS21" s="265"/>
      <c r="AT21" s="265"/>
      <c r="AU21" s="265"/>
      <c r="AV21" s="265"/>
      <c r="AW21" s="265"/>
      <c r="AX21" s="265"/>
      <c r="AY21" s="265"/>
      <c r="AZ21" s="265"/>
      <c r="BA21" s="265"/>
      <c r="BB21" s="265"/>
      <c r="BC21" s="265"/>
      <c r="BD21" s="265"/>
      <c r="BE21" s="265"/>
      <c r="BF21" s="265"/>
      <c r="BG21" s="265"/>
      <c r="BH21" s="265"/>
      <c r="BI21" s="265"/>
      <c r="BJ21" s="265"/>
      <c r="BK21" s="265"/>
      <c r="BL21" s="265"/>
      <c r="BM21" s="265"/>
      <c r="BN21" s="265"/>
      <c r="BO21" s="265"/>
      <c r="BP21" s="265"/>
      <c r="BQ21" s="265"/>
      <c r="BR21" s="265"/>
      <c r="BS21" s="265"/>
      <c r="BT21" s="265"/>
      <c r="BU21" s="265"/>
      <c r="BV21" s="265"/>
      <c r="BW21" s="265"/>
      <c r="BX21" s="265"/>
      <c r="BY21" s="265"/>
      <c r="BZ21" s="265"/>
      <c r="CA21" s="265"/>
      <c r="CB21" s="265"/>
      <c r="CC21" s="265"/>
      <c r="CD21" s="265"/>
      <c r="CE21" s="265"/>
      <c r="CF21" s="265"/>
      <c r="CG21" s="265"/>
      <c r="CH21" s="265"/>
      <c r="CI21" s="265"/>
      <c r="CJ21" s="265"/>
      <c r="CK21" s="265"/>
      <c r="CL21" s="265"/>
      <c r="CM21" s="265"/>
      <c r="CN21" s="265"/>
      <c r="CO21" s="265"/>
      <c r="CP21" s="265"/>
      <c r="CQ21" s="265"/>
      <c r="CR21" s="265"/>
      <c r="CS21" s="265"/>
      <c r="CT21" s="265"/>
      <c r="CU21" s="265"/>
      <c r="CV21" s="265"/>
      <c r="CW21" s="265"/>
      <c r="CX21" s="265"/>
      <c r="CY21" s="265"/>
      <c r="CZ21" s="265"/>
      <c r="DA21" s="265"/>
      <c r="DB21" s="265"/>
      <c r="DC21" s="265"/>
      <c r="DD21" s="265"/>
      <c r="DE21" s="265"/>
      <c r="DF21" s="265"/>
      <c r="DG21" s="265"/>
      <c r="DH21" s="265"/>
      <c r="DI21" s="265"/>
      <c r="DJ21" s="265"/>
      <c r="DK21" s="265"/>
      <c r="DL21" s="265"/>
      <c r="DM21" s="265"/>
      <c r="DN21" s="265"/>
      <c r="DO21" s="265"/>
      <c r="DP21" s="265"/>
      <c r="DQ21" s="265"/>
      <c r="DR21" s="265"/>
      <c r="DS21" s="265"/>
      <c r="DT21" s="265"/>
      <c r="DU21" s="265"/>
      <c r="DV21" s="265"/>
      <c r="DW21" s="265"/>
      <c r="DX21" s="265"/>
      <c r="DY21" s="265"/>
      <c r="DZ21" s="265"/>
      <c r="EA21" s="265"/>
      <c r="EB21" s="265"/>
      <c r="EC21" s="265"/>
      <c r="ED21" s="265"/>
      <c r="EE21" s="265"/>
      <c r="EF21" s="265"/>
      <c r="EG21" s="265"/>
      <c r="EH21" s="265"/>
      <c r="EI21" s="265"/>
      <c r="EJ21" s="265"/>
      <c r="EK21" s="265"/>
      <c r="EL21" s="265"/>
      <c r="EM21" s="265"/>
      <c r="EN21" s="265"/>
      <c r="EO21" s="265"/>
      <c r="EP21" s="265"/>
      <c r="EQ21" s="265"/>
      <c r="ER21" s="265"/>
      <c r="ES21" s="265"/>
      <c r="ET21" s="265"/>
      <c r="EU21" s="265"/>
      <c r="EV21" s="265"/>
      <c r="EW21" s="265"/>
      <c r="EX21" s="265"/>
      <c r="EY21" s="265"/>
      <c r="EZ21" s="265"/>
      <c r="FA21" s="265"/>
      <c r="FB21" s="265"/>
      <c r="FC21" s="265"/>
      <c r="FD21" s="265"/>
      <c r="FE21" s="265"/>
      <c r="FF21" s="265"/>
      <c r="FG21" s="265"/>
      <c r="FH21" s="265"/>
      <c r="FI21" s="265"/>
      <c r="FJ21" s="265"/>
      <c r="FK21" s="265"/>
      <c r="FL21" s="265"/>
      <c r="FM21" s="265"/>
      <c r="FN21" s="265"/>
      <c r="FO21" s="265"/>
      <c r="FP21" s="265"/>
      <c r="FQ21" s="265"/>
      <c r="FR21" s="265"/>
      <c r="FS21" s="265"/>
      <c r="FT21" s="265"/>
      <c r="FU21" s="265"/>
      <c r="FV21" s="265"/>
      <c r="FW21" s="265"/>
      <c r="FX21" s="265"/>
      <c r="FY21" s="265"/>
      <c r="FZ21" s="265"/>
      <c r="GA21" s="265"/>
      <c r="GB21" s="265"/>
      <c r="GC21" s="265"/>
      <c r="GD21" s="265"/>
      <c r="GE21" s="265"/>
      <c r="GF21" s="265"/>
      <c r="GG21" s="265"/>
      <c r="GH21" s="265"/>
      <c r="GI21" s="265"/>
      <c r="GJ21" s="265"/>
      <c r="GK21" s="265"/>
      <c r="GL21" s="265"/>
      <c r="GM21" s="265"/>
      <c r="GN21" s="265"/>
      <c r="GO21" s="265"/>
      <c r="GP21" s="265"/>
      <c r="GQ21" s="265"/>
      <c r="GR21" s="265"/>
      <c r="GS21" s="265"/>
      <c r="GT21" s="265"/>
      <c r="GU21" s="265"/>
      <c r="GV21" s="265"/>
      <c r="GW21" s="265"/>
      <c r="GX21" s="265"/>
      <c r="GY21" s="265"/>
      <c r="GZ21" s="265"/>
      <c r="HA21" s="265"/>
      <c r="HB21" s="265"/>
      <c r="HC21" s="265"/>
      <c r="HD21" s="265"/>
      <c r="HE21" s="265"/>
      <c r="HF21" s="265"/>
      <c r="HG21" s="265"/>
      <c r="HH21" s="265"/>
      <c r="HI21" s="265"/>
      <c r="HJ21" s="265"/>
      <c r="HK21" s="265"/>
      <c r="HL21" s="265"/>
      <c r="HM21" s="265"/>
      <c r="HN21" s="265"/>
      <c r="HO21" s="265"/>
      <c r="HP21" s="265"/>
      <c r="HQ21" s="265"/>
      <c r="HR21" s="265"/>
      <c r="HS21" s="265"/>
      <c r="HT21" s="265"/>
      <c r="HU21" s="265"/>
    </row>
    <row r="22" spans="1:229" s="260" customFormat="1" ht="30" customHeight="1">
      <c r="A22" s="254" t="s">
        <v>42</v>
      </c>
      <c r="B22" s="255">
        <f t="shared" si="3"/>
        <v>4148</v>
      </c>
      <c r="C22" s="255">
        <f t="shared" si="4"/>
        <v>3750</v>
      </c>
      <c r="D22" s="255">
        <f t="shared" si="5"/>
        <v>78</v>
      </c>
      <c r="E22" s="255">
        <f t="shared" si="6"/>
        <v>320</v>
      </c>
      <c r="F22" s="306">
        <f t="shared" si="0"/>
        <v>7.714561234329798</v>
      </c>
      <c r="G22" s="255">
        <f t="shared" si="7"/>
        <v>18</v>
      </c>
      <c r="H22" s="255">
        <v>18</v>
      </c>
      <c r="I22" s="255">
        <v>0</v>
      </c>
      <c r="J22" s="255">
        <v>0</v>
      </c>
      <c r="K22" s="306">
        <f t="shared" si="1"/>
        <v>0</v>
      </c>
      <c r="L22" s="255">
        <f t="shared" si="8"/>
        <v>4130</v>
      </c>
      <c r="M22" s="255">
        <v>3732</v>
      </c>
      <c r="N22" s="255">
        <v>78</v>
      </c>
      <c r="O22" s="255">
        <v>320</v>
      </c>
      <c r="P22" s="306">
        <f t="shared" si="2"/>
        <v>7.7481840193704601</v>
      </c>
      <c r="Q22" s="265"/>
      <c r="R22" s="265"/>
      <c r="S22" s="265"/>
      <c r="T22" s="265"/>
      <c r="U22" s="265"/>
      <c r="V22" s="265"/>
      <c r="W22" s="265"/>
      <c r="X22" s="265"/>
      <c r="Y22" s="265"/>
      <c r="Z22" s="265"/>
      <c r="AA22" s="265"/>
      <c r="AB22" s="265"/>
      <c r="AC22" s="265"/>
      <c r="AD22" s="265"/>
      <c r="AE22" s="265"/>
      <c r="AF22" s="265"/>
      <c r="AG22" s="265"/>
      <c r="AH22" s="265"/>
      <c r="AI22" s="265"/>
      <c r="AJ22" s="265"/>
      <c r="AK22" s="265"/>
      <c r="AL22" s="265"/>
      <c r="AM22" s="265"/>
      <c r="AN22" s="265"/>
      <c r="AO22" s="265"/>
      <c r="AP22" s="265"/>
      <c r="AQ22" s="265"/>
      <c r="AR22" s="265"/>
      <c r="AS22" s="265"/>
      <c r="AT22" s="265"/>
      <c r="AU22" s="265"/>
      <c r="AV22" s="265"/>
      <c r="AW22" s="265"/>
      <c r="AX22" s="265"/>
      <c r="AY22" s="265"/>
      <c r="AZ22" s="265"/>
      <c r="BA22" s="265"/>
      <c r="BB22" s="265"/>
      <c r="BC22" s="265"/>
      <c r="BD22" s="265"/>
      <c r="BE22" s="265"/>
      <c r="BF22" s="265"/>
      <c r="BG22" s="265"/>
      <c r="BH22" s="265"/>
      <c r="BI22" s="265"/>
      <c r="BJ22" s="265"/>
      <c r="BK22" s="265"/>
      <c r="BL22" s="265"/>
      <c r="BM22" s="265"/>
      <c r="BN22" s="265"/>
      <c r="BO22" s="265"/>
      <c r="BP22" s="265"/>
      <c r="BQ22" s="265"/>
      <c r="BR22" s="265"/>
      <c r="BS22" s="265"/>
      <c r="BT22" s="265"/>
      <c r="BU22" s="265"/>
      <c r="BV22" s="265"/>
      <c r="BW22" s="265"/>
      <c r="BX22" s="265"/>
      <c r="BY22" s="265"/>
      <c r="BZ22" s="265"/>
      <c r="CA22" s="265"/>
      <c r="CB22" s="265"/>
      <c r="CC22" s="265"/>
      <c r="CD22" s="265"/>
      <c r="CE22" s="265"/>
      <c r="CF22" s="265"/>
      <c r="CG22" s="265"/>
      <c r="CH22" s="265"/>
      <c r="CI22" s="265"/>
      <c r="CJ22" s="265"/>
      <c r="CK22" s="265"/>
      <c r="CL22" s="265"/>
      <c r="CM22" s="265"/>
      <c r="CN22" s="265"/>
      <c r="CO22" s="265"/>
      <c r="CP22" s="265"/>
      <c r="CQ22" s="265"/>
      <c r="CR22" s="265"/>
      <c r="CS22" s="265"/>
      <c r="CT22" s="265"/>
      <c r="CU22" s="265"/>
      <c r="CV22" s="265"/>
      <c r="CW22" s="265"/>
      <c r="CX22" s="265"/>
      <c r="CY22" s="265"/>
      <c r="CZ22" s="265"/>
      <c r="DA22" s="265"/>
      <c r="DB22" s="265"/>
      <c r="DC22" s="265"/>
      <c r="DD22" s="265"/>
      <c r="DE22" s="265"/>
      <c r="DF22" s="265"/>
      <c r="DG22" s="265"/>
      <c r="DH22" s="265"/>
      <c r="DI22" s="265"/>
      <c r="DJ22" s="265"/>
      <c r="DK22" s="265"/>
      <c r="DL22" s="265"/>
      <c r="DM22" s="265"/>
      <c r="DN22" s="265"/>
      <c r="DO22" s="265"/>
      <c r="DP22" s="265"/>
      <c r="DQ22" s="265"/>
      <c r="DR22" s="265"/>
      <c r="DS22" s="265"/>
      <c r="DT22" s="265"/>
      <c r="DU22" s="265"/>
      <c r="DV22" s="265"/>
      <c r="DW22" s="265"/>
      <c r="DX22" s="265"/>
      <c r="DY22" s="265"/>
      <c r="DZ22" s="265"/>
      <c r="EA22" s="265"/>
      <c r="EB22" s="265"/>
      <c r="EC22" s="265"/>
      <c r="ED22" s="265"/>
      <c r="EE22" s="265"/>
      <c r="EF22" s="265"/>
      <c r="EG22" s="265"/>
      <c r="EH22" s="265"/>
      <c r="EI22" s="265"/>
      <c r="EJ22" s="265"/>
      <c r="EK22" s="265"/>
      <c r="EL22" s="265"/>
      <c r="EM22" s="265"/>
      <c r="EN22" s="265"/>
      <c r="EO22" s="265"/>
      <c r="EP22" s="265"/>
      <c r="EQ22" s="265"/>
      <c r="ER22" s="265"/>
      <c r="ES22" s="265"/>
      <c r="ET22" s="265"/>
      <c r="EU22" s="265"/>
      <c r="EV22" s="265"/>
      <c r="EW22" s="265"/>
      <c r="EX22" s="265"/>
      <c r="EY22" s="265"/>
      <c r="EZ22" s="265"/>
      <c r="FA22" s="265"/>
      <c r="FB22" s="265"/>
      <c r="FC22" s="265"/>
      <c r="FD22" s="265"/>
      <c r="FE22" s="265"/>
      <c r="FF22" s="265"/>
      <c r="FG22" s="265"/>
      <c r="FH22" s="265"/>
      <c r="FI22" s="265"/>
      <c r="FJ22" s="265"/>
      <c r="FK22" s="265"/>
      <c r="FL22" s="265"/>
      <c r="FM22" s="265"/>
      <c r="FN22" s="265"/>
      <c r="FO22" s="265"/>
      <c r="FP22" s="265"/>
      <c r="FQ22" s="265"/>
      <c r="FR22" s="265"/>
      <c r="FS22" s="265"/>
      <c r="FT22" s="265"/>
      <c r="FU22" s="265"/>
      <c r="FV22" s="265"/>
      <c r="FW22" s="265"/>
      <c r="FX22" s="265"/>
      <c r="FY22" s="265"/>
      <c r="FZ22" s="265"/>
      <c r="GA22" s="265"/>
      <c r="GB22" s="265"/>
      <c r="GC22" s="265"/>
      <c r="GD22" s="265"/>
      <c r="GE22" s="265"/>
      <c r="GF22" s="265"/>
      <c r="GG22" s="265"/>
      <c r="GH22" s="265"/>
      <c r="GI22" s="265"/>
      <c r="GJ22" s="265"/>
      <c r="GK22" s="265"/>
      <c r="GL22" s="265"/>
      <c r="GM22" s="265"/>
      <c r="GN22" s="265"/>
      <c r="GO22" s="265"/>
      <c r="GP22" s="265"/>
      <c r="GQ22" s="265"/>
      <c r="GR22" s="265"/>
      <c r="GS22" s="265"/>
      <c r="GT22" s="265"/>
      <c r="GU22" s="265"/>
      <c r="GV22" s="265"/>
      <c r="GW22" s="265"/>
      <c r="GX22" s="265"/>
      <c r="GY22" s="265"/>
      <c r="GZ22" s="265"/>
      <c r="HA22" s="265"/>
      <c r="HB22" s="265"/>
      <c r="HC22" s="265"/>
      <c r="HD22" s="265"/>
      <c r="HE22" s="265"/>
      <c r="HF22" s="265"/>
      <c r="HG22" s="265"/>
      <c r="HH22" s="265"/>
      <c r="HI22" s="265"/>
      <c r="HJ22" s="265"/>
      <c r="HK22" s="265"/>
      <c r="HL22" s="265"/>
      <c r="HM22" s="265"/>
      <c r="HN22" s="265"/>
      <c r="HO22" s="265"/>
      <c r="HP22" s="265"/>
      <c r="HQ22" s="265"/>
      <c r="HR22" s="265"/>
      <c r="HS22" s="265"/>
      <c r="HT22" s="265"/>
      <c r="HU22" s="265"/>
    </row>
    <row r="23" spans="1:229" s="260" customFormat="1" ht="30" customHeight="1">
      <c r="A23" s="254" t="s">
        <v>43</v>
      </c>
      <c r="B23" s="307">
        <f t="shared" si="3"/>
        <v>4244</v>
      </c>
      <c r="C23" s="255">
        <f t="shared" si="4"/>
        <v>3838</v>
      </c>
      <c r="D23" s="255">
        <f t="shared" si="5"/>
        <v>111</v>
      </c>
      <c r="E23" s="255">
        <f t="shared" si="6"/>
        <v>295</v>
      </c>
      <c r="F23" s="306">
        <f t="shared" si="0"/>
        <v>6.9509896324222424</v>
      </c>
      <c r="G23" s="255">
        <f t="shared" si="7"/>
        <v>15</v>
      </c>
      <c r="H23" s="255">
        <v>14</v>
      </c>
      <c r="I23" s="255">
        <v>0</v>
      </c>
      <c r="J23" s="255">
        <v>1</v>
      </c>
      <c r="K23" s="306">
        <f t="shared" si="1"/>
        <v>6.666666666666667</v>
      </c>
      <c r="L23" s="255">
        <f t="shared" si="8"/>
        <v>4229</v>
      </c>
      <c r="M23" s="255">
        <v>3824</v>
      </c>
      <c r="N23" s="255">
        <v>111</v>
      </c>
      <c r="O23" s="255">
        <v>294</v>
      </c>
      <c r="P23" s="306">
        <f t="shared" si="2"/>
        <v>6.9519981082998337</v>
      </c>
      <c r="Q23" s="259"/>
      <c r="R23" s="259"/>
      <c r="S23" s="259"/>
      <c r="T23" s="259"/>
      <c r="U23" s="259"/>
      <c r="V23" s="259"/>
      <c r="W23" s="259"/>
      <c r="X23" s="259"/>
      <c r="Y23" s="259"/>
      <c r="Z23" s="259"/>
      <c r="AA23" s="259"/>
      <c r="AB23" s="259"/>
      <c r="AC23" s="259"/>
      <c r="AD23" s="259"/>
      <c r="AE23" s="259"/>
      <c r="AF23" s="259"/>
      <c r="AG23" s="259"/>
      <c r="AH23" s="259"/>
      <c r="AI23" s="259"/>
      <c r="AJ23" s="259"/>
      <c r="AK23" s="259"/>
      <c r="AL23" s="259"/>
      <c r="AM23" s="259"/>
      <c r="AN23" s="259"/>
      <c r="AO23" s="259"/>
      <c r="AP23" s="259"/>
      <c r="AQ23" s="259"/>
      <c r="AR23" s="259"/>
      <c r="AS23" s="259"/>
      <c r="AT23" s="259"/>
      <c r="AU23" s="259"/>
      <c r="AV23" s="259"/>
      <c r="AW23" s="259"/>
      <c r="AX23" s="259"/>
      <c r="AY23" s="259"/>
      <c r="AZ23" s="259"/>
      <c r="BA23" s="259"/>
      <c r="BB23" s="259"/>
      <c r="BC23" s="259"/>
      <c r="BD23" s="259"/>
      <c r="BE23" s="259"/>
      <c r="BF23" s="259"/>
      <c r="BG23" s="259"/>
      <c r="BH23" s="259"/>
      <c r="BI23" s="259"/>
      <c r="BJ23" s="259"/>
      <c r="BK23" s="259"/>
      <c r="BL23" s="259"/>
      <c r="BM23" s="259"/>
      <c r="BN23" s="259"/>
      <c r="BO23" s="259"/>
      <c r="BP23" s="259"/>
      <c r="BQ23" s="259"/>
      <c r="BR23" s="259"/>
      <c r="BS23" s="259"/>
      <c r="BT23" s="259"/>
      <c r="BU23" s="259"/>
      <c r="BV23" s="259"/>
      <c r="BW23" s="259"/>
      <c r="BX23" s="259"/>
      <c r="BY23" s="259"/>
      <c r="BZ23" s="259"/>
      <c r="CA23" s="259"/>
      <c r="CB23" s="259"/>
      <c r="CC23" s="259"/>
      <c r="CD23" s="259"/>
      <c r="CE23" s="259"/>
      <c r="CF23" s="259"/>
      <c r="CG23" s="259"/>
      <c r="CH23" s="259"/>
      <c r="CI23" s="259"/>
      <c r="CJ23" s="259"/>
      <c r="CK23" s="259"/>
      <c r="CL23" s="259"/>
      <c r="CM23" s="259"/>
      <c r="CN23" s="259"/>
      <c r="CO23" s="259"/>
      <c r="CP23" s="259"/>
      <c r="CQ23" s="259"/>
      <c r="CR23" s="259"/>
      <c r="CS23" s="259"/>
      <c r="CT23" s="259"/>
      <c r="CU23" s="259"/>
      <c r="CV23" s="259"/>
      <c r="CW23" s="259"/>
      <c r="CX23" s="259"/>
      <c r="CY23" s="259"/>
      <c r="CZ23" s="259"/>
      <c r="DA23" s="259"/>
      <c r="DB23" s="259"/>
      <c r="DC23" s="259"/>
      <c r="DD23" s="259"/>
      <c r="DE23" s="259"/>
      <c r="DF23" s="259"/>
      <c r="DG23" s="259"/>
      <c r="DH23" s="259"/>
      <c r="DI23" s="259"/>
      <c r="DJ23" s="259"/>
      <c r="DK23" s="259"/>
      <c r="DL23" s="259"/>
      <c r="DM23" s="259"/>
      <c r="DN23" s="259"/>
      <c r="DO23" s="259"/>
      <c r="DP23" s="259"/>
      <c r="DQ23" s="259"/>
      <c r="DR23" s="259"/>
      <c r="DS23" s="259"/>
      <c r="DT23" s="259"/>
      <c r="DU23" s="259"/>
      <c r="DV23" s="259"/>
      <c r="DW23" s="259"/>
      <c r="DX23" s="259"/>
      <c r="DY23" s="259"/>
      <c r="DZ23" s="259"/>
      <c r="EA23" s="259"/>
      <c r="EB23" s="259"/>
      <c r="EC23" s="259"/>
      <c r="ED23" s="259"/>
      <c r="EE23" s="259"/>
      <c r="EF23" s="259"/>
      <c r="EG23" s="259"/>
      <c r="EH23" s="259"/>
      <c r="EI23" s="259"/>
      <c r="EJ23" s="259"/>
      <c r="EK23" s="259"/>
      <c r="EL23" s="259"/>
      <c r="EM23" s="259"/>
      <c r="EN23" s="259"/>
      <c r="EO23" s="259"/>
      <c r="EP23" s="259"/>
      <c r="EQ23" s="259"/>
      <c r="ER23" s="259"/>
      <c r="ES23" s="259"/>
      <c r="ET23" s="259"/>
      <c r="EU23" s="259"/>
      <c r="EV23" s="259"/>
      <c r="EW23" s="259"/>
      <c r="EX23" s="259"/>
      <c r="EY23" s="259"/>
      <c r="EZ23" s="259"/>
      <c r="FA23" s="259"/>
      <c r="FB23" s="259"/>
      <c r="FC23" s="259"/>
      <c r="FD23" s="259"/>
      <c r="FE23" s="259"/>
      <c r="FF23" s="259"/>
      <c r="FG23" s="259"/>
      <c r="FH23" s="259"/>
      <c r="FI23" s="259"/>
      <c r="FJ23" s="259"/>
      <c r="FK23" s="259"/>
      <c r="FL23" s="259"/>
      <c r="FM23" s="259"/>
      <c r="FN23" s="259"/>
      <c r="FO23" s="259"/>
      <c r="FP23" s="259"/>
      <c r="FQ23" s="259"/>
      <c r="FR23" s="259"/>
      <c r="FS23" s="259"/>
      <c r="FT23" s="259"/>
      <c r="FU23" s="259"/>
      <c r="FV23" s="259"/>
      <c r="FW23" s="259"/>
      <c r="FX23" s="259"/>
      <c r="FY23" s="259"/>
      <c r="FZ23" s="259"/>
      <c r="GA23" s="259"/>
      <c r="GB23" s="259"/>
      <c r="GC23" s="259"/>
      <c r="GD23" s="259"/>
      <c r="GE23" s="259"/>
      <c r="GF23" s="259"/>
      <c r="GG23" s="259"/>
      <c r="GH23" s="259"/>
      <c r="GI23" s="259"/>
      <c r="GJ23" s="259"/>
      <c r="GK23" s="259"/>
      <c r="GL23" s="259"/>
      <c r="GM23" s="259"/>
      <c r="GN23" s="259"/>
      <c r="GO23" s="259"/>
      <c r="GP23" s="259"/>
      <c r="GQ23" s="259"/>
      <c r="GR23" s="259"/>
      <c r="GS23" s="259"/>
      <c r="GT23" s="259"/>
      <c r="GU23" s="259"/>
      <c r="GV23" s="259"/>
      <c r="GW23" s="259"/>
      <c r="GX23" s="259"/>
      <c r="GY23" s="259"/>
      <c r="GZ23" s="259"/>
      <c r="HA23" s="259"/>
      <c r="HB23" s="259"/>
      <c r="HC23" s="259"/>
      <c r="HD23" s="259"/>
      <c r="HE23" s="259"/>
      <c r="HF23" s="259"/>
      <c r="HG23" s="259"/>
      <c r="HH23" s="259"/>
      <c r="HI23" s="259"/>
      <c r="HJ23" s="259"/>
      <c r="HK23" s="259"/>
      <c r="HL23" s="259"/>
      <c r="HM23" s="259"/>
      <c r="HN23" s="259"/>
      <c r="HO23" s="259"/>
      <c r="HP23" s="259"/>
      <c r="HQ23" s="259"/>
      <c r="HR23" s="259"/>
      <c r="HS23" s="259"/>
      <c r="HT23" s="259"/>
      <c r="HU23" s="259"/>
    </row>
    <row r="24" spans="1:229" s="77" customFormat="1" ht="8.25" customHeight="1">
      <c r="A24" s="92"/>
      <c r="B24" s="93"/>
      <c r="C24" s="94"/>
      <c r="D24" s="94"/>
      <c r="E24" s="94"/>
      <c r="F24" s="95"/>
      <c r="G24" s="251"/>
      <c r="H24" s="251"/>
      <c r="I24" s="251"/>
      <c r="J24" s="251"/>
      <c r="K24" s="251"/>
      <c r="L24" s="251"/>
      <c r="M24" s="251"/>
      <c r="N24" s="251"/>
      <c r="O24" s="251"/>
      <c r="P24" s="252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6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76"/>
      <c r="BX24" s="76"/>
      <c r="BY24" s="76"/>
      <c r="BZ24" s="76"/>
      <c r="CA24" s="76"/>
      <c r="CB24" s="76"/>
      <c r="CC24" s="76"/>
      <c r="CD24" s="76"/>
      <c r="CE24" s="76"/>
      <c r="CF24" s="76"/>
      <c r="CG24" s="76"/>
      <c r="CH24" s="76"/>
      <c r="CI24" s="76"/>
      <c r="CJ24" s="76"/>
      <c r="CK24" s="76"/>
      <c r="CL24" s="76"/>
      <c r="CM24" s="76"/>
      <c r="CN24" s="76"/>
      <c r="CO24" s="76"/>
      <c r="CP24" s="76"/>
      <c r="CQ24" s="76"/>
      <c r="CR24" s="76"/>
      <c r="CS24" s="76"/>
      <c r="CT24" s="76"/>
      <c r="CU24" s="76"/>
      <c r="CV24" s="76"/>
      <c r="CW24" s="76"/>
      <c r="CX24" s="76"/>
      <c r="CY24" s="76"/>
      <c r="CZ24" s="76"/>
      <c r="DA24" s="76"/>
      <c r="DB24" s="76"/>
      <c r="DC24" s="76"/>
      <c r="DD24" s="76"/>
      <c r="DE24" s="76"/>
      <c r="DF24" s="76"/>
      <c r="DG24" s="76"/>
      <c r="DH24" s="76"/>
      <c r="DI24" s="76"/>
      <c r="DJ24" s="76"/>
      <c r="DK24" s="76"/>
      <c r="DL24" s="76"/>
      <c r="DM24" s="76"/>
      <c r="DN24" s="76"/>
      <c r="DO24" s="76"/>
      <c r="DP24" s="76"/>
      <c r="DQ24" s="76"/>
      <c r="DR24" s="76"/>
      <c r="DS24" s="76"/>
      <c r="DT24" s="76"/>
      <c r="DU24" s="76"/>
      <c r="DV24" s="76"/>
      <c r="DW24" s="76"/>
      <c r="DX24" s="76"/>
      <c r="DY24" s="76"/>
      <c r="DZ24" s="76"/>
      <c r="EA24" s="76"/>
      <c r="EB24" s="76"/>
      <c r="EC24" s="76"/>
      <c r="ED24" s="76"/>
      <c r="EE24" s="76"/>
      <c r="EF24" s="76"/>
      <c r="EG24" s="76"/>
      <c r="EH24" s="76"/>
      <c r="EI24" s="76"/>
      <c r="EJ24" s="76"/>
      <c r="EK24" s="76"/>
      <c r="EL24" s="76"/>
      <c r="EM24" s="76"/>
      <c r="EN24" s="76"/>
      <c r="EO24" s="76"/>
      <c r="EP24" s="76"/>
      <c r="EQ24" s="76"/>
      <c r="ER24" s="76"/>
      <c r="ES24" s="76"/>
      <c r="ET24" s="76"/>
      <c r="EU24" s="76"/>
      <c r="EV24" s="76"/>
      <c r="EW24" s="76"/>
      <c r="EX24" s="76"/>
      <c r="EY24" s="76"/>
      <c r="EZ24" s="76"/>
      <c r="FA24" s="76"/>
      <c r="FB24" s="76"/>
      <c r="FC24" s="76"/>
      <c r="FD24" s="76"/>
      <c r="FE24" s="76"/>
      <c r="FF24" s="76"/>
      <c r="FG24" s="76"/>
      <c r="FH24" s="76"/>
      <c r="FI24" s="76"/>
      <c r="FJ24" s="76"/>
      <c r="FK24" s="76"/>
      <c r="FL24" s="76"/>
      <c r="FM24" s="76"/>
      <c r="FN24" s="76"/>
      <c r="FO24" s="76"/>
      <c r="FP24" s="76"/>
      <c r="FQ24" s="76"/>
      <c r="FR24" s="76"/>
      <c r="FS24" s="76"/>
      <c r="FT24" s="76"/>
      <c r="FU24" s="76"/>
      <c r="FV24" s="76"/>
      <c r="FW24" s="76"/>
      <c r="FX24" s="76"/>
      <c r="FY24" s="76"/>
      <c r="FZ24" s="76"/>
      <c r="GA24" s="76"/>
      <c r="GB24" s="76"/>
      <c r="GC24" s="76"/>
      <c r="GD24" s="76"/>
      <c r="GE24" s="76"/>
      <c r="GF24" s="76"/>
      <c r="GG24" s="76"/>
      <c r="GH24" s="76"/>
      <c r="GI24" s="76"/>
      <c r="GJ24" s="76"/>
      <c r="GK24" s="76"/>
      <c r="GL24" s="76"/>
      <c r="GM24" s="76"/>
      <c r="GN24" s="76"/>
      <c r="GO24" s="76"/>
      <c r="GP24" s="76"/>
      <c r="GQ24" s="76"/>
      <c r="GR24" s="76"/>
      <c r="GS24" s="76"/>
      <c r="GT24" s="76"/>
      <c r="GU24" s="76"/>
      <c r="GV24" s="76"/>
      <c r="GW24" s="76"/>
      <c r="GX24" s="76"/>
      <c r="GY24" s="76"/>
      <c r="GZ24" s="76"/>
      <c r="HA24" s="76"/>
      <c r="HB24" s="76"/>
      <c r="HC24" s="76"/>
      <c r="HD24" s="76"/>
      <c r="HE24" s="76"/>
      <c r="HF24" s="76"/>
      <c r="HG24" s="76"/>
      <c r="HH24" s="76"/>
      <c r="HI24" s="76"/>
      <c r="HJ24" s="76"/>
      <c r="HK24" s="76"/>
      <c r="HL24" s="76"/>
      <c r="HM24" s="76"/>
      <c r="HN24" s="76"/>
      <c r="HO24" s="76"/>
      <c r="HP24" s="76"/>
      <c r="HQ24" s="76"/>
      <c r="HR24" s="76"/>
      <c r="HS24" s="76"/>
      <c r="HT24" s="76"/>
      <c r="HU24" s="76"/>
    </row>
    <row r="25" spans="1:229" s="77" customFormat="1" ht="30.75" customHeight="1">
      <c r="A25" s="91"/>
      <c r="B25" s="99"/>
      <c r="C25" s="99"/>
      <c r="D25" s="99"/>
      <c r="E25" s="99"/>
      <c r="F25" s="99"/>
      <c r="G25" s="87"/>
      <c r="H25" s="87"/>
      <c r="I25" s="87"/>
      <c r="J25" s="87"/>
      <c r="K25" s="87"/>
      <c r="L25" s="87"/>
      <c r="M25" s="87"/>
      <c r="N25" s="87"/>
      <c r="O25" s="87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6"/>
      <c r="BM25" s="76"/>
      <c r="BN25" s="76"/>
      <c r="BO25" s="76"/>
      <c r="BP25" s="76"/>
      <c r="BQ25" s="76"/>
      <c r="BR25" s="76"/>
      <c r="BS25" s="76"/>
      <c r="BT25" s="76"/>
      <c r="BU25" s="76"/>
      <c r="BV25" s="76"/>
      <c r="BW25" s="76"/>
      <c r="BX25" s="76"/>
      <c r="BY25" s="76"/>
      <c r="BZ25" s="76"/>
      <c r="CA25" s="76"/>
      <c r="CB25" s="76"/>
      <c r="CC25" s="76"/>
      <c r="CD25" s="76"/>
      <c r="CE25" s="76"/>
      <c r="CF25" s="76"/>
      <c r="CG25" s="76"/>
      <c r="CH25" s="76"/>
      <c r="CI25" s="76"/>
      <c r="CJ25" s="76"/>
      <c r="CK25" s="76"/>
      <c r="CL25" s="76"/>
      <c r="CM25" s="76"/>
      <c r="CN25" s="76"/>
      <c r="CO25" s="76"/>
      <c r="CP25" s="76"/>
      <c r="CQ25" s="76"/>
      <c r="CR25" s="76"/>
      <c r="CS25" s="76"/>
      <c r="CT25" s="76"/>
      <c r="CU25" s="76"/>
      <c r="CV25" s="76"/>
      <c r="CW25" s="76"/>
      <c r="CX25" s="76"/>
      <c r="CY25" s="76"/>
      <c r="CZ25" s="76"/>
      <c r="DA25" s="76"/>
      <c r="DB25" s="76"/>
      <c r="DC25" s="76"/>
      <c r="DD25" s="76"/>
      <c r="DE25" s="76"/>
      <c r="DF25" s="76"/>
      <c r="DG25" s="76"/>
      <c r="DH25" s="76"/>
      <c r="DI25" s="76"/>
      <c r="DJ25" s="76"/>
      <c r="DK25" s="76"/>
      <c r="DL25" s="76"/>
      <c r="DM25" s="76"/>
      <c r="DN25" s="76"/>
      <c r="DO25" s="76"/>
      <c r="DP25" s="76"/>
      <c r="DQ25" s="76"/>
      <c r="DR25" s="76"/>
      <c r="DS25" s="76"/>
      <c r="DT25" s="76"/>
      <c r="DU25" s="76"/>
      <c r="DV25" s="76"/>
      <c r="DW25" s="76"/>
      <c r="DX25" s="76"/>
      <c r="DY25" s="76"/>
      <c r="DZ25" s="76"/>
      <c r="EA25" s="76"/>
      <c r="EB25" s="76"/>
      <c r="EC25" s="76"/>
      <c r="ED25" s="76"/>
      <c r="EE25" s="76"/>
      <c r="EF25" s="76"/>
      <c r="EG25" s="76"/>
      <c r="EH25" s="76"/>
      <c r="EI25" s="76"/>
      <c r="EJ25" s="76"/>
      <c r="EK25" s="76"/>
      <c r="EL25" s="76"/>
      <c r="EM25" s="76"/>
      <c r="EN25" s="76"/>
      <c r="EO25" s="76"/>
      <c r="EP25" s="76"/>
      <c r="EQ25" s="76"/>
      <c r="ER25" s="76"/>
      <c r="ES25" s="76"/>
      <c r="ET25" s="76"/>
      <c r="EU25" s="76"/>
      <c r="EV25" s="76"/>
      <c r="EW25" s="76"/>
      <c r="EX25" s="76"/>
      <c r="EY25" s="76"/>
      <c r="EZ25" s="76"/>
      <c r="FA25" s="76"/>
      <c r="FB25" s="76"/>
      <c r="FC25" s="76"/>
      <c r="FD25" s="76"/>
      <c r="FE25" s="76"/>
      <c r="FF25" s="76"/>
      <c r="FG25" s="76"/>
      <c r="FH25" s="76"/>
      <c r="FI25" s="76"/>
      <c r="FJ25" s="76"/>
      <c r="FK25" s="76"/>
      <c r="FL25" s="76"/>
      <c r="FM25" s="76"/>
      <c r="FN25" s="76"/>
      <c r="FO25" s="76"/>
      <c r="FP25" s="76"/>
      <c r="FQ25" s="76"/>
      <c r="FR25" s="76"/>
      <c r="FS25" s="76"/>
      <c r="FT25" s="76"/>
      <c r="FU25" s="76"/>
      <c r="FV25" s="76"/>
      <c r="FW25" s="76"/>
      <c r="FX25" s="76"/>
      <c r="FY25" s="76"/>
      <c r="FZ25" s="76"/>
      <c r="GA25" s="76"/>
      <c r="GB25" s="76"/>
      <c r="GC25" s="76"/>
      <c r="GD25" s="76"/>
      <c r="GE25" s="76"/>
      <c r="GF25" s="76"/>
      <c r="GG25" s="76"/>
      <c r="GH25" s="76"/>
      <c r="GI25" s="76"/>
      <c r="GJ25" s="76"/>
      <c r="GK25" s="76"/>
      <c r="GL25" s="76"/>
      <c r="GM25" s="76"/>
      <c r="GN25" s="76"/>
      <c r="GO25" s="76"/>
      <c r="GP25" s="76"/>
      <c r="GQ25" s="76"/>
      <c r="GR25" s="76"/>
      <c r="GS25" s="76"/>
      <c r="GT25" s="76"/>
      <c r="GU25" s="76"/>
      <c r="GV25" s="76"/>
      <c r="GW25" s="76"/>
      <c r="GX25" s="76"/>
      <c r="GY25" s="76"/>
      <c r="GZ25" s="76"/>
      <c r="HA25" s="76"/>
      <c r="HB25" s="76"/>
      <c r="HC25" s="76"/>
      <c r="HD25" s="76"/>
      <c r="HE25" s="76"/>
      <c r="HF25" s="76"/>
      <c r="HG25" s="76"/>
      <c r="HH25" s="76"/>
      <c r="HI25" s="76"/>
      <c r="HJ25" s="76"/>
      <c r="HK25" s="76"/>
      <c r="HL25" s="76"/>
      <c r="HM25" s="76"/>
      <c r="HN25" s="76"/>
      <c r="HO25" s="76"/>
      <c r="HP25" s="76"/>
      <c r="HQ25" s="76"/>
      <c r="HR25" s="76"/>
      <c r="HS25" s="76"/>
      <c r="HT25" s="76"/>
      <c r="HU25" s="76"/>
    </row>
    <row r="26" spans="1:229" s="77" customFormat="1" ht="17.25">
      <c r="A26" s="91"/>
      <c r="B26" s="99"/>
      <c r="C26" s="99"/>
      <c r="D26" s="99"/>
      <c r="E26" s="99"/>
      <c r="F26" s="99"/>
      <c r="G26" s="87"/>
      <c r="H26" s="87"/>
      <c r="I26" s="87"/>
      <c r="J26" s="87"/>
      <c r="K26" s="87"/>
      <c r="L26" s="87"/>
      <c r="M26" s="87"/>
      <c r="N26" s="87"/>
      <c r="O26" s="87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6"/>
      <c r="BB26" s="76"/>
      <c r="BC26" s="76"/>
      <c r="BD26" s="76"/>
      <c r="BE26" s="76"/>
      <c r="BF26" s="76"/>
      <c r="BG26" s="76"/>
      <c r="BH26" s="76"/>
      <c r="BI26" s="76"/>
      <c r="BJ26" s="76"/>
      <c r="BK26" s="76"/>
      <c r="BL26" s="76"/>
      <c r="BM26" s="76"/>
      <c r="BN26" s="76"/>
      <c r="BO26" s="76"/>
      <c r="BP26" s="76"/>
      <c r="BQ26" s="76"/>
      <c r="BR26" s="76"/>
      <c r="BS26" s="76"/>
      <c r="BT26" s="76"/>
      <c r="BU26" s="76"/>
      <c r="BV26" s="76"/>
      <c r="BW26" s="76"/>
      <c r="BX26" s="76"/>
      <c r="BY26" s="76"/>
      <c r="BZ26" s="76"/>
      <c r="CA26" s="76"/>
      <c r="CB26" s="76"/>
      <c r="CC26" s="76"/>
      <c r="CD26" s="76"/>
      <c r="CE26" s="76"/>
      <c r="CF26" s="76"/>
      <c r="CG26" s="76"/>
      <c r="CH26" s="76"/>
      <c r="CI26" s="76"/>
      <c r="CJ26" s="76"/>
      <c r="CK26" s="76"/>
      <c r="CL26" s="76"/>
      <c r="CM26" s="76"/>
      <c r="CN26" s="76"/>
      <c r="CO26" s="76"/>
      <c r="CP26" s="76"/>
      <c r="CQ26" s="76"/>
      <c r="CR26" s="76"/>
      <c r="CS26" s="76"/>
      <c r="CT26" s="76"/>
      <c r="CU26" s="76"/>
      <c r="CV26" s="76"/>
      <c r="CW26" s="76"/>
      <c r="CX26" s="76"/>
      <c r="CY26" s="76"/>
      <c r="CZ26" s="76"/>
      <c r="DA26" s="76"/>
      <c r="DB26" s="76"/>
      <c r="DC26" s="76"/>
      <c r="DD26" s="76"/>
      <c r="DE26" s="76"/>
      <c r="DF26" s="76"/>
      <c r="DG26" s="76"/>
      <c r="DH26" s="76"/>
      <c r="DI26" s="76"/>
      <c r="DJ26" s="76"/>
      <c r="DK26" s="76"/>
      <c r="DL26" s="76"/>
      <c r="DM26" s="76"/>
      <c r="DN26" s="76"/>
      <c r="DO26" s="76"/>
      <c r="DP26" s="76"/>
      <c r="DQ26" s="76"/>
      <c r="DR26" s="76"/>
      <c r="DS26" s="76"/>
      <c r="DT26" s="76"/>
      <c r="DU26" s="76"/>
      <c r="DV26" s="76"/>
      <c r="DW26" s="76"/>
      <c r="DX26" s="76"/>
      <c r="DY26" s="76"/>
      <c r="DZ26" s="76"/>
      <c r="EA26" s="76"/>
      <c r="EB26" s="76"/>
      <c r="EC26" s="76"/>
      <c r="ED26" s="76"/>
      <c r="EE26" s="76"/>
      <c r="EF26" s="76"/>
      <c r="EG26" s="76"/>
      <c r="EH26" s="76"/>
      <c r="EI26" s="76"/>
      <c r="EJ26" s="76"/>
      <c r="EK26" s="76"/>
      <c r="EL26" s="76"/>
      <c r="EM26" s="76"/>
      <c r="EN26" s="76"/>
      <c r="EO26" s="76"/>
      <c r="EP26" s="76"/>
      <c r="EQ26" s="76"/>
      <c r="ER26" s="76"/>
      <c r="ES26" s="76"/>
      <c r="ET26" s="76"/>
      <c r="EU26" s="76"/>
      <c r="EV26" s="76"/>
      <c r="EW26" s="76"/>
      <c r="EX26" s="76"/>
      <c r="EY26" s="76"/>
      <c r="EZ26" s="76"/>
      <c r="FA26" s="76"/>
      <c r="FB26" s="76"/>
      <c r="FC26" s="76"/>
      <c r="FD26" s="76"/>
      <c r="FE26" s="76"/>
      <c r="FF26" s="76"/>
      <c r="FG26" s="76"/>
      <c r="FH26" s="76"/>
      <c r="FI26" s="76"/>
      <c r="FJ26" s="76"/>
      <c r="FK26" s="76"/>
      <c r="FL26" s="76"/>
      <c r="FM26" s="76"/>
      <c r="FN26" s="76"/>
      <c r="FO26" s="76"/>
      <c r="FP26" s="76"/>
      <c r="FQ26" s="76"/>
      <c r="FR26" s="76"/>
      <c r="FS26" s="76"/>
      <c r="FT26" s="76"/>
      <c r="FU26" s="76"/>
      <c r="FV26" s="76"/>
      <c r="FW26" s="76"/>
      <c r="FX26" s="76"/>
      <c r="FY26" s="76"/>
      <c r="FZ26" s="76"/>
      <c r="GA26" s="76"/>
      <c r="GB26" s="76"/>
      <c r="GC26" s="76"/>
      <c r="GD26" s="76"/>
      <c r="GE26" s="76"/>
      <c r="GF26" s="76"/>
      <c r="GG26" s="76"/>
      <c r="GH26" s="76"/>
      <c r="GI26" s="76"/>
      <c r="GJ26" s="76"/>
      <c r="GK26" s="76"/>
      <c r="GL26" s="76"/>
      <c r="GM26" s="76"/>
      <c r="GN26" s="76"/>
      <c r="GO26" s="76"/>
      <c r="GP26" s="76"/>
      <c r="GQ26" s="76"/>
      <c r="GR26" s="76"/>
      <c r="GS26" s="76"/>
      <c r="GT26" s="76"/>
      <c r="GU26" s="76"/>
      <c r="GV26" s="76"/>
      <c r="GW26" s="76"/>
      <c r="GX26" s="76"/>
      <c r="GY26" s="76"/>
      <c r="GZ26" s="76"/>
      <c r="HA26" s="76"/>
      <c r="HB26" s="76"/>
      <c r="HC26" s="76"/>
      <c r="HD26" s="76"/>
      <c r="HE26" s="76"/>
      <c r="HF26" s="76"/>
      <c r="HG26" s="76"/>
      <c r="HH26" s="76"/>
      <c r="HI26" s="76"/>
      <c r="HJ26" s="76"/>
      <c r="HK26" s="76"/>
      <c r="HL26" s="76"/>
      <c r="HM26" s="76"/>
      <c r="HN26" s="76"/>
      <c r="HO26" s="76"/>
      <c r="HP26" s="76"/>
      <c r="HQ26" s="76"/>
      <c r="HR26" s="76"/>
      <c r="HS26" s="76"/>
      <c r="HT26" s="76"/>
      <c r="HU26" s="76"/>
    </row>
    <row r="27" spans="1:229">
      <c r="A27" s="87"/>
      <c r="B27" s="100"/>
      <c r="C27" s="100"/>
      <c r="D27" s="100"/>
      <c r="E27" s="100"/>
      <c r="F27" s="100"/>
      <c r="G27" s="101"/>
      <c r="H27" s="101"/>
      <c r="I27" s="101"/>
      <c r="J27" s="101"/>
      <c r="K27" s="101"/>
      <c r="L27" s="101"/>
      <c r="M27" s="101"/>
      <c r="N27" s="101"/>
      <c r="O27" s="101"/>
    </row>
    <row r="28" spans="1:229">
      <c r="A28" s="87"/>
      <c r="B28" s="100"/>
      <c r="C28" s="100"/>
      <c r="D28" s="100"/>
      <c r="E28" s="100"/>
      <c r="F28" s="100"/>
      <c r="G28" s="101"/>
      <c r="H28" s="101"/>
      <c r="I28" s="101"/>
      <c r="J28" s="101"/>
      <c r="K28" s="101"/>
      <c r="L28" s="101"/>
      <c r="M28" s="101"/>
      <c r="N28" s="101"/>
      <c r="O28" s="101"/>
    </row>
    <row r="29" spans="1:229" ht="17.25">
      <c r="A29" s="76"/>
      <c r="B29" s="104"/>
      <c r="C29" s="104"/>
      <c r="D29" s="104"/>
      <c r="E29" s="104"/>
      <c r="F29" s="104"/>
    </row>
  </sheetData>
  <mergeCells count="21">
    <mergeCell ref="B3:F3"/>
    <mergeCell ref="G3:K3"/>
    <mergeCell ref="L3:P3"/>
    <mergeCell ref="B4:B6"/>
    <mergeCell ref="C4:E4"/>
    <mergeCell ref="F4:F5"/>
    <mergeCell ref="G4:G6"/>
    <mergeCell ref="H4:J4"/>
    <mergeCell ref="K4:K5"/>
    <mergeCell ref="L4:L6"/>
    <mergeCell ref="M4:O4"/>
    <mergeCell ref="P4:P5"/>
    <mergeCell ref="C5:C6"/>
    <mergeCell ref="D5:D6"/>
    <mergeCell ref="E5:E6"/>
    <mergeCell ref="H5:H6"/>
    <mergeCell ref="I5:I6"/>
    <mergeCell ref="J5:J6"/>
    <mergeCell ref="M5:M6"/>
    <mergeCell ref="N5:N6"/>
    <mergeCell ref="O5:O6"/>
  </mergeCells>
  <phoneticPr fontId="37"/>
  <pageMargins left="0.78749999999999998" right="0.78749999999999998" top="0.86597222222222203" bottom="0.51180555555555596" header="0.511811023622047" footer="0.511811023622047"/>
  <pageSetup paperSize="9" scale="48" orientation="portrait" horizontalDpi="300" verticalDpi="30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28"/>
  <sheetViews>
    <sheetView showGridLines="0" view="pageBreakPreview" zoomScale="75" zoomScaleNormal="100" zoomScaleSheetLayoutView="75" workbookViewId="0">
      <pane xSplit="1" ySplit="5" topLeftCell="B6" activePane="bottomRight" state="frozen"/>
      <selection activeCell="Y10" sqref="Y10"/>
      <selection pane="topRight" activeCell="Y10" sqref="Y10"/>
      <selection pane="bottomLeft" activeCell="Y10" sqref="Y10"/>
      <selection pane="bottomRight" activeCell="K15" sqref="K15"/>
    </sheetView>
  </sheetViews>
  <sheetFormatPr defaultColWidth="9" defaultRowHeight="14.25"/>
  <cols>
    <col min="1" max="1" width="7.875" style="349" customWidth="1"/>
    <col min="2" max="3" width="9.375" style="349" customWidth="1"/>
    <col min="4" max="4" width="7.5" style="349" customWidth="1"/>
    <col min="5" max="5" width="8.5" style="349" customWidth="1"/>
    <col min="6" max="7" width="7.5" style="349" customWidth="1"/>
    <col min="8" max="8" width="9.125" style="349" customWidth="1"/>
    <col min="9" max="9" width="9" style="326"/>
    <col min="10" max="18" width="9" style="349"/>
    <col min="19" max="19" width="11.5" style="349" customWidth="1"/>
    <col min="20" max="256" width="9" style="349"/>
    <col min="257" max="257" width="7.875" style="349" customWidth="1"/>
    <col min="258" max="259" width="9.375" style="349" customWidth="1"/>
    <col min="260" max="260" width="7.5" style="349" customWidth="1"/>
    <col min="261" max="261" width="8.5" style="349" customWidth="1"/>
    <col min="262" max="264" width="7.5" style="349" customWidth="1"/>
    <col min="265" max="512" width="9" style="349"/>
    <col min="513" max="513" width="7.875" style="349" customWidth="1"/>
    <col min="514" max="515" width="9.375" style="349" customWidth="1"/>
    <col min="516" max="516" width="7.5" style="349" customWidth="1"/>
    <col min="517" max="517" width="8.5" style="349" customWidth="1"/>
    <col min="518" max="520" width="7.5" style="349" customWidth="1"/>
    <col min="521" max="768" width="9" style="349"/>
    <col min="769" max="769" width="7.875" style="349" customWidth="1"/>
    <col min="770" max="771" width="9.375" style="349" customWidth="1"/>
    <col min="772" max="772" width="7.5" style="349" customWidth="1"/>
    <col min="773" max="773" width="8.5" style="349" customWidth="1"/>
    <col min="774" max="776" width="7.5" style="349" customWidth="1"/>
    <col min="777" max="1024" width="9" style="349"/>
    <col min="1025" max="16384" width="9" style="290"/>
  </cols>
  <sheetData>
    <row r="1" spans="1:231" s="326" customFormat="1" ht="19.5" customHeight="1">
      <c r="A1" s="394" t="s">
        <v>277</v>
      </c>
      <c r="B1" s="395"/>
      <c r="C1" s="395"/>
      <c r="D1" s="395"/>
      <c r="E1" s="395"/>
      <c r="F1" s="395"/>
      <c r="G1" s="395"/>
      <c r="H1" s="39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325"/>
      <c r="V1" s="325"/>
      <c r="W1" s="325"/>
      <c r="X1" s="325"/>
      <c r="Y1" s="325"/>
      <c r="Z1" s="325"/>
      <c r="AA1" s="325"/>
      <c r="AB1" s="325"/>
      <c r="AC1" s="325"/>
      <c r="AD1" s="325"/>
      <c r="AE1" s="325"/>
      <c r="AF1" s="325"/>
      <c r="AG1" s="325"/>
      <c r="AH1" s="325"/>
      <c r="AI1" s="325"/>
      <c r="AJ1" s="325"/>
      <c r="AK1" s="325"/>
      <c r="AL1" s="325"/>
      <c r="AM1" s="325"/>
      <c r="AN1" s="325"/>
      <c r="AO1" s="325"/>
      <c r="AP1" s="325"/>
      <c r="AQ1" s="325"/>
      <c r="AR1" s="325"/>
      <c r="AS1" s="325"/>
      <c r="AT1" s="325"/>
      <c r="AU1" s="325"/>
      <c r="AV1" s="325"/>
      <c r="AW1" s="325"/>
      <c r="AX1" s="325"/>
      <c r="AY1" s="325"/>
      <c r="AZ1" s="325"/>
      <c r="BA1" s="325"/>
      <c r="BB1" s="325"/>
      <c r="BC1" s="325"/>
      <c r="BD1" s="325"/>
      <c r="BE1" s="325"/>
      <c r="BF1" s="325"/>
      <c r="BG1" s="325"/>
      <c r="BH1" s="325"/>
      <c r="BI1" s="325"/>
      <c r="BJ1" s="325"/>
      <c r="BK1" s="325"/>
      <c r="BL1" s="325"/>
      <c r="BM1" s="325"/>
      <c r="BN1" s="325"/>
      <c r="BO1" s="325"/>
      <c r="BP1" s="325"/>
      <c r="BQ1" s="325"/>
      <c r="BR1" s="325"/>
      <c r="BS1" s="325"/>
      <c r="BT1" s="325"/>
      <c r="BU1" s="325"/>
      <c r="BV1" s="325"/>
      <c r="BW1" s="325"/>
      <c r="BX1" s="325"/>
      <c r="BY1" s="325"/>
      <c r="BZ1" s="325"/>
      <c r="CA1" s="325"/>
      <c r="CB1" s="325"/>
      <c r="CC1" s="325"/>
      <c r="CD1" s="325"/>
      <c r="CE1" s="325"/>
      <c r="CF1" s="325"/>
      <c r="CG1" s="325"/>
      <c r="CH1" s="325"/>
      <c r="CI1" s="325"/>
      <c r="CJ1" s="325"/>
      <c r="CK1" s="325"/>
      <c r="CL1" s="325"/>
      <c r="CM1" s="325"/>
      <c r="CN1" s="325"/>
      <c r="CO1" s="325"/>
      <c r="CP1" s="325"/>
      <c r="CQ1" s="325"/>
      <c r="CR1" s="325"/>
      <c r="CS1" s="325"/>
      <c r="CT1" s="325"/>
      <c r="CU1" s="325"/>
      <c r="CV1" s="325"/>
      <c r="CW1" s="325"/>
      <c r="CX1" s="325"/>
      <c r="CY1" s="325"/>
      <c r="CZ1" s="325"/>
      <c r="DA1" s="325"/>
      <c r="DB1" s="325"/>
      <c r="DC1" s="325"/>
      <c r="DD1" s="325"/>
      <c r="DE1" s="325"/>
      <c r="DF1" s="325"/>
      <c r="DG1" s="325"/>
      <c r="DH1" s="325"/>
      <c r="DI1" s="325"/>
      <c r="DJ1" s="325"/>
      <c r="DK1" s="325"/>
      <c r="DL1" s="325"/>
      <c r="DM1" s="325"/>
      <c r="DN1" s="325"/>
      <c r="DO1" s="325"/>
      <c r="DP1" s="325"/>
      <c r="DQ1" s="325"/>
      <c r="DR1" s="325"/>
      <c r="DS1" s="325"/>
      <c r="DT1" s="325"/>
      <c r="DU1" s="325"/>
      <c r="DV1" s="325"/>
      <c r="DW1" s="325"/>
      <c r="DX1" s="325"/>
      <c r="DY1" s="325"/>
      <c r="DZ1" s="325"/>
      <c r="EA1" s="325"/>
      <c r="EB1" s="325"/>
      <c r="EC1" s="325"/>
      <c r="ED1" s="325"/>
      <c r="EE1" s="325"/>
      <c r="EF1" s="325"/>
      <c r="EG1" s="325"/>
      <c r="EH1" s="325"/>
      <c r="EI1" s="325"/>
      <c r="EJ1" s="325"/>
      <c r="EK1" s="325"/>
      <c r="EL1" s="325"/>
      <c r="EM1" s="325"/>
      <c r="EN1" s="325"/>
      <c r="EO1" s="325"/>
      <c r="EP1" s="325"/>
      <c r="EQ1" s="325"/>
      <c r="ER1" s="325"/>
      <c r="ES1" s="325"/>
      <c r="ET1" s="325"/>
      <c r="EU1" s="325"/>
      <c r="EV1" s="325"/>
      <c r="EW1" s="325"/>
      <c r="EX1" s="325"/>
      <c r="EY1" s="325"/>
      <c r="EZ1" s="325"/>
      <c r="FA1" s="325"/>
      <c r="FB1" s="325"/>
      <c r="FC1" s="325"/>
      <c r="FD1" s="325"/>
      <c r="FE1" s="325"/>
      <c r="FF1" s="325"/>
      <c r="FG1" s="325"/>
      <c r="FH1" s="325"/>
      <c r="FI1" s="325"/>
      <c r="FJ1" s="325"/>
      <c r="FK1" s="325"/>
      <c r="FL1" s="325"/>
      <c r="FM1" s="325"/>
      <c r="FN1" s="325"/>
      <c r="FO1" s="325"/>
      <c r="FP1" s="325"/>
      <c r="FQ1" s="325"/>
      <c r="FR1" s="325"/>
      <c r="FS1" s="325"/>
      <c r="FT1" s="325"/>
      <c r="FU1" s="325"/>
      <c r="FV1" s="325"/>
      <c r="FW1" s="325"/>
      <c r="FX1" s="325"/>
      <c r="FY1" s="325"/>
      <c r="FZ1" s="325"/>
      <c r="GA1" s="325"/>
      <c r="GB1" s="325"/>
      <c r="GC1" s="325"/>
      <c r="GD1" s="325"/>
      <c r="GE1" s="325"/>
      <c r="GF1" s="325"/>
      <c r="GG1" s="325"/>
      <c r="GH1" s="325"/>
      <c r="GI1" s="325"/>
      <c r="GJ1" s="325"/>
      <c r="GK1" s="325"/>
      <c r="GL1" s="325"/>
      <c r="GM1" s="325"/>
      <c r="GN1" s="325"/>
      <c r="GO1" s="325"/>
      <c r="GP1" s="325"/>
      <c r="GQ1" s="325"/>
      <c r="GR1" s="325"/>
      <c r="GS1" s="325"/>
      <c r="GT1" s="325"/>
      <c r="GU1" s="325"/>
      <c r="GV1" s="325"/>
      <c r="GW1" s="325"/>
      <c r="GX1" s="325"/>
      <c r="GY1" s="325"/>
      <c r="GZ1" s="325"/>
      <c r="HA1" s="325"/>
      <c r="HB1" s="325"/>
      <c r="HC1" s="325"/>
      <c r="HD1" s="325"/>
      <c r="HE1" s="325"/>
      <c r="HF1" s="325"/>
      <c r="HG1" s="325"/>
      <c r="HH1" s="325"/>
      <c r="HI1" s="325"/>
      <c r="HJ1" s="325"/>
      <c r="HK1" s="325"/>
      <c r="HL1" s="325"/>
      <c r="HM1" s="325"/>
      <c r="HN1" s="325"/>
      <c r="HO1" s="325"/>
      <c r="HP1" s="325"/>
      <c r="HQ1" s="325"/>
      <c r="HR1" s="325"/>
      <c r="HS1" s="325"/>
      <c r="HT1" s="325"/>
      <c r="HU1" s="325"/>
      <c r="HV1" s="325"/>
      <c r="HW1" s="325"/>
    </row>
    <row r="2" spans="1:231" s="326" customFormat="1" ht="13.9" customHeight="1">
      <c r="A2" s="323"/>
      <c r="B2" s="323"/>
      <c r="C2" s="323"/>
      <c r="D2" s="323"/>
      <c r="E2" s="323"/>
      <c r="F2" s="548" t="s">
        <v>285</v>
      </c>
      <c r="G2" s="548"/>
      <c r="H2" s="548"/>
      <c r="I2" s="325"/>
      <c r="J2" s="325"/>
      <c r="K2" s="325"/>
      <c r="L2" s="325"/>
      <c r="M2" s="325"/>
      <c r="N2" s="325"/>
      <c r="O2" s="325"/>
      <c r="P2" s="325"/>
      <c r="Q2" s="325"/>
      <c r="R2" s="325"/>
      <c r="S2" s="325"/>
      <c r="T2" s="325"/>
      <c r="U2" s="325"/>
      <c r="V2" s="325"/>
      <c r="W2" s="325"/>
      <c r="X2" s="325"/>
      <c r="Y2" s="325"/>
      <c r="Z2" s="325"/>
      <c r="AA2" s="325"/>
      <c r="AB2" s="325"/>
      <c r="AC2" s="325"/>
      <c r="AD2" s="325"/>
      <c r="AE2" s="325"/>
      <c r="AF2" s="325"/>
      <c r="AG2" s="325"/>
      <c r="AH2" s="325"/>
      <c r="AI2" s="325"/>
      <c r="AJ2" s="325"/>
      <c r="AK2" s="325"/>
      <c r="AL2" s="325"/>
      <c r="AM2" s="325"/>
      <c r="AN2" s="325"/>
      <c r="AO2" s="325"/>
      <c r="AP2" s="325"/>
      <c r="AQ2" s="325"/>
      <c r="AR2" s="325"/>
      <c r="AS2" s="325"/>
      <c r="AT2" s="325"/>
      <c r="AU2" s="325"/>
      <c r="AV2" s="325"/>
      <c r="AW2" s="325"/>
      <c r="AX2" s="325"/>
      <c r="AY2" s="325"/>
      <c r="AZ2" s="325"/>
      <c r="BA2" s="325"/>
      <c r="BB2" s="325"/>
      <c r="BC2" s="325"/>
      <c r="BD2" s="325"/>
      <c r="BE2" s="325"/>
      <c r="BF2" s="325"/>
      <c r="BG2" s="325"/>
      <c r="BH2" s="325"/>
      <c r="BI2" s="325"/>
      <c r="BJ2" s="325"/>
      <c r="BK2" s="325"/>
      <c r="BL2" s="325"/>
      <c r="BM2" s="325"/>
      <c r="BN2" s="325"/>
      <c r="BO2" s="325"/>
      <c r="BP2" s="325"/>
      <c r="BQ2" s="325"/>
      <c r="BR2" s="325"/>
      <c r="BS2" s="325"/>
      <c r="BT2" s="325"/>
      <c r="BU2" s="325"/>
      <c r="BV2" s="325"/>
      <c r="BW2" s="325"/>
      <c r="BX2" s="325"/>
      <c r="BY2" s="325"/>
      <c r="BZ2" s="325"/>
      <c r="CA2" s="325"/>
      <c r="CB2" s="325"/>
      <c r="CC2" s="325"/>
      <c r="CD2" s="325"/>
      <c r="CE2" s="325"/>
      <c r="CF2" s="325"/>
      <c r="CG2" s="325"/>
      <c r="CH2" s="325"/>
      <c r="CI2" s="325"/>
      <c r="CJ2" s="325"/>
      <c r="CK2" s="325"/>
      <c r="CL2" s="325"/>
      <c r="CM2" s="325"/>
      <c r="CN2" s="325"/>
      <c r="CO2" s="325"/>
      <c r="CP2" s="325"/>
      <c r="CQ2" s="325"/>
      <c r="CR2" s="325"/>
      <c r="CS2" s="325"/>
      <c r="CT2" s="325"/>
      <c r="CU2" s="325"/>
      <c r="CV2" s="325"/>
      <c r="CW2" s="325"/>
      <c r="CX2" s="325"/>
      <c r="CY2" s="325"/>
      <c r="CZ2" s="325"/>
      <c r="DA2" s="325"/>
      <c r="DB2" s="325"/>
      <c r="DC2" s="325"/>
      <c r="DD2" s="325"/>
      <c r="DE2" s="325"/>
      <c r="DF2" s="325"/>
      <c r="DG2" s="325"/>
      <c r="DH2" s="325"/>
      <c r="DI2" s="325"/>
      <c r="DJ2" s="325"/>
      <c r="DK2" s="325"/>
      <c r="DL2" s="325"/>
      <c r="DM2" s="325"/>
      <c r="DN2" s="325"/>
      <c r="DO2" s="325"/>
      <c r="DP2" s="325"/>
      <c r="DQ2" s="325"/>
      <c r="DR2" s="325"/>
      <c r="DS2" s="325"/>
      <c r="DT2" s="325"/>
      <c r="DU2" s="325"/>
      <c r="DV2" s="325"/>
      <c r="DW2" s="325"/>
      <c r="DX2" s="325"/>
      <c r="DY2" s="325"/>
      <c r="DZ2" s="325"/>
      <c r="EA2" s="325"/>
      <c r="EB2" s="325"/>
      <c r="EC2" s="325"/>
      <c r="ED2" s="325"/>
      <c r="EE2" s="325"/>
      <c r="EF2" s="325"/>
      <c r="EG2" s="325"/>
      <c r="EH2" s="325"/>
      <c r="EI2" s="325"/>
      <c r="EJ2" s="325"/>
      <c r="EK2" s="325"/>
      <c r="EL2" s="325"/>
      <c r="EM2" s="325"/>
      <c r="EN2" s="325"/>
      <c r="EO2" s="325"/>
      <c r="EP2" s="325"/>
      <c r="EQ2" s="325"/>
      <c r="ER2" s="325"/>
      <c r="ES2" s="325"/>
      <c r="ET2" s="325"/>
      <c r="EU2" s="325"/>
      <c r="EV2" s="325"/>
      <c r="EW2" s="325"/>
      <c r="EX2" s="325"/>
      <c r="EY2" s="325"/>
      <c r="EZ2" s="325"/>
      <c r="FA2" s="325"/>
      <c r="FB2" s="325"/>
      <c r="FC2" s="325"/>
      <c r="FD2" s="325"/>
      <c r="FE2" s="325"/>
      <c r="FF2" s="325"/>
      <c r="FG2" s="325"/>
      <c r="FH2" s="325"/>
      <c r="FI2" s="325"/>
      <c r="FJ2" s="325"/>
      <c r="FK2" s="325"/>
      <c r="FL2" s="325"/>
      <c r="FM2" s="325"/>
      <c r="FN2" s="325"/>
      <c r="FO2" s="325"/>
      <c r="FP2" s="325"/>
      <c r="FQ2" s="325"/>
      <c r="FR2" s="325"/>
      <c r="FS2" s="325"/>
      <c r="FT2" s="325"/>
      <c r="FU2" s="325"/>
      <c r="FV2" s="325"/>
      <c r="FW2" s="325"/>
      <c r="FX2" s="325"/>
      <c r="FY2" s="325"/>
      <c r="FZ2" s="325"/>
      <c r="GA2" s="325"/>
      <c r="GB2" s="325"/>
      <c r="GC2" s="325"/>
      <c r="GD2" s="325"/>
      <c r="GE2" s="325"/>
      <c r="GF2" s="325"/>
      <c r="GG2" s="325"/>
      <c r="GH2" s="325"/>
      <c r="GI2" s="325"/>
      <c r="GJ2" s="325"/>
      <c r="GK2" s="325"/>
      <c r="GL2" s="325"/>
      <c r="GM2" s="325"/>
      <c r="GN2" s="325"/>
      <c r="GO2" s="325"/>
      <c r="GP2" s="325"/>
      <c r="GQ2" s="325"/>
      <c r="GR2" s="325"/>
      <c r="GS2" s="325"/>
      <c r="GT2" s="325"/>
      <c r="GU2" s="325"/>
      <c r="GV2" s="325"/>
      <c r="GW2" s="325"/>
      <c r="GX2" s="325"/>
      <c r="GY2" s="325"/>
      <c r="GZ2" s="325"/>
      <c r="HA2" s="325"/>
      <c r="HB2" s="325"/>
      <c r="HC2" s="325"/>
      <c r="HD2" s="325"/>
      <c r="HE2" s="325"/>
      <c r="HF2" s="325"/>
      <c r="HG2" s="325"/>
      <c r="HH2" s="325"/>
      <c r="HI2" s="325"/>
      <c r="HJ2" s="325"/>
      <c r="HK2" s="325"/>
      <c r="HL2" s="325"/>
      <c r="HM2" s="325"/>
      <c r="HN2" s="325"/>
      <c r="HO2" s="325"/>
      <c r="HP2" s="325"/>
      <c r="HQ2" s="325"/>
      <c r="HR2" s="325"/>
      <c r="HS2" s="325"/>
      <c r="HT2" s="325"/>
      <c r="HU2" s="325"/>
      <c r="HV2" s="325"/>
      <c r="HW2" s="325"/>
    </row>
    <row r="3" spans="1:231" s="260" customFormat="1" ht="13.9" customHeight="1">
      <c r="A3" s="399" t="s">
        <v>71</v>
      </c>
      <c r="B3" s="549" t="s">
        <v>231</v>
      </c>
      <c r="C3" s="549" t="s">
        <v>232</v>
      </c>
      <c r="D3" s="508" t="s">
        <v>233</v>
      </c>
      <c r="E3" s="508"/>
      <c r="F3" s="508"/>
      <c r="G3" s="508"/>
      <c r="H3" s="508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9"/>
      <c r="X3" s="259"/>
      <c r="Y3" s="259"/>
      <c r="Z3" s="259"/>
      <c r="AA3" s="259"/>
      <c r="AB3" s="259"/>
      <c r="AC3" s="259"/>
      <c r="AD3" s="259"/>
      <c r="AE3" s="259"/>
      <c r="AF3" s="259"/>
      <c r="AG3" s="259"/>
      <c r="AH3" s="259"/>
      <c r="AI3" s="259"/>
      <c r="AJ3" s="259"/>
      <c r="AK3" s="259"/>
      <c r="AL3" s="259"/>
      <c r="AM3" s="259"/>
      <c r="AN3" s="259"/>
      <c r="AO3" s="259"/>
      <c r="AP3" s="259"/>
      <c r="AQ3" s="259"/>
      <c r="AR3" s="259"/>
      <c r="AS3" s="259"/>
      <c r="AT3" s="259"/>
      <c r="AU3" s="259"/>
      <c r="AV3" s="259"/>
      <c r="AW3" s="259"/>
      <c r="AX3" s="259"/>
      <c r="AY3" s="259"/>
      <c r="AZ3" s="259"/>
      <c r="BA3" s="259"/>
      <c r="BB3" s="259"/>
      <c r="BC3" s="259"/>
      <c r="BD3" s="259"/>
      <c r="BE3" s="259"/>
      <c r="BF3" s="259"/>
      <c r="BG3" s="259"/>
      <c r="BH3" s="259"/>
      <c r="BI3" s="259"/>
      <c r="BJ3" s="259"/>
      <c r="BK3" s="259"/>
      <c r="BL3" s="259"/>
      <c r="BM3" s="259"/>
      <c r="BN3" s="259"/>
      <c r="BO3" s="259"/>
      <c r="BP3" s="259"/>
      <c r="BQ3" s="259"/>
      <c r="BR3" s="259"/>
      <c r="BS3" s="259"/>
      <c r="BT3" s="259"/>
      <c r="BU3" s="259"/>
      <c r="BV3" s="259"/>
      <c r="BW3" s="259"/>
      <c r="BX3" s="259"/>
      <c r="BY3" s="259"/>
      <c r="BZ3" s="259"/>
      <c r="CA3" s="259"/>
      <c r="CB3" s="259"/>
      <c r="CC3" s="259"/>
      <c r="CD3" s="259"/>
      <c r="CE3" s="259"/>
      <c r="CF3" s="259"/>
      <c r="CG3" s="259"/>
      <c r="CH3" s="259"/>
      <c r="CI3" s="259"/>
      <c r="CJ3" s="259"/>
      <c r="CK3" s="259"/>
      <c r="CL3" s="259"/>
      <c r="CM3" s="259"/>
      <c r="CN3" s="259"/>
      <c r="CO3" s="259"/>
      <c r="CP3" s="259"/>
      <c r="CQ3" s="259"/>
      <c r="CR3" s="259"/>
      <c r="CS3" s="259"/>
      <c r="CT3" s="259"/>
      <c r="CU3" s="259"/>
      <c r="CV3" s="259"/>
      <c r="CW3" s="259"/>
      <c r="CX3" s="259"/>
      <c r="CY3" s="259"/>
      <c r="CZ3" s="259"/>
      <c r="DA3" s="259"/>
      <c r="DB3" s="259"/>
      <c r="DC3" s="259"/>
      <c r="DD3" s="259"/>
      <c r="DE3" s="259"/>
      <c r="DF3" s="259"/>
      <c r="DG3" s="259"/>
      <c r="DH3" s="259"/>
      <c r="DI3" s="259"/>
      <c r="DJ3" s="259"/>
      <c r="DK3" s="259"/>
      <c r="DL3" s="259"/>
      <c r="DM3" s="259"/>
      <c r="DN3" s="259"/>
      <c r="DO3" s="259"/>
      <c r="DP3" s="259"/>
      <c r="DQ3" s="259"/>
      <c r="DR3" s="259"/>
      <c r="DS3" s="259"/>
      <c r="DT3" s="259"/>
      <c r="DU3" s="259"/>
      <c r="DV3" s="259"/>
      <c r="DW3" s="259"/>
      <c r="DX3" s="259"/>
      <c r="DY3" s="259"/>
      <c r="DZ3" s="259"/>
      <c r="EA3" s="259"/>
      <c r="EB3" s="259"/>
      <c r="EC3" s="259"/>
      <c r="ED3" s="259"/>
      <c r="EE3" s="259"/>
      <c r="EF3" s="259"/>
      <c r="EG3" s="259"/>
      <c r="EH3" s="259"/>
      <c r="EI3" s="259"/>
      <c r="EJ3" s="259"/>
      <c r="EK3" s="259"/>
      <c r="EL3" s="259"/>
      <c r="EM3" s="259"/>
      <c r="EN3" s="259"/>
      <c r="EO3" s="259"/>
      <c r="EP3" s="259"/>
      <c r="EQ3" s="259"/>
      <c r="ER3" s="259"/>
      <c r="ES3" s="259"/>
      <c r="ET3" s="259"/>
      <c r="EU3" s="259"/>
      <c r="EV3" s="259"/>
      <c r="EW3" s="259"/>
      <c r="EX3" s="259"/>
      <c r="EY3" s="259"/>
      <c r="EZ3" s="259"/>
      <c r="FA3" s="259"/>
      <c r="FB3" s="259"/>
      <c r="FC3" s="259"/>
      <c r="FD3" s="259"/>
      <c r="FE3" s="259"/>
      <c r="FF3" s="259"/>
      <c r="FG3" s="259"/>
      <c r="FH3" s="259"/>
      <c r="FI3" s="259"/>
      <c r="FJ3" s="259"/>
      <c r="FK3" s="259"/>
      <c r="FL3" s="259"/>
      <c r="FM3" s="259"/>
      <c r="FN3" s="259"/>
      <c r="FO3" s="259"/>
      <c r="FP3" s="259"/>
      <c r="FQ3" s="259"/>
      <c r="FR3" s="259"/>
      <c r="FS3" s="259"/>
      <c r="FT3" s="259"/>
      <c r="FU3" s="259"/>
      <c r="FV3" s="259"/>
      <c r="FW3" s="259"/>
      <c r="FX3" s="259"/>
      <c r="FY3" s="259"/>
      <c r="FZ3" s="259"/>
      <c r="GA3" s="259"/>
      <c r="GB3" s="259"/>
      <c r="GC3" s="259"/>
      <c r="GD3" s="259"/>
      <c r="GE3" s="259"/>
      <c r="GF3" s="259"/>
      <c r="GG3" s="259"/>
      <c r="GH3" s="259"/>
      <c r="GI3" s="259"/>
      <c r="GJ3" s="259"/>
      <c r="GK3" s="259"/>
      <c r="GL3" s="259"/>
      <c r="GM3" s="259"/>
      <c r="GN3" s="259"/>
      <c r="GO3" s="259"/>
      <c r="GP3" s="259"/>
      <c r="GQ3" s="259"/>
      <c r="GR3" s="259"/>
      <c r="GS3" s="259"/>
      <c r="GT3" s="259"/>
      <c r="GU3" s="259"/>
      <c r="GV3" s="259"/>
      <c r="GW3" s="259"/>
      <c r="GX3" s="259"/>
      <c r="GY3" s="259"/>
      <c r="GZ3" s="259"/>
      <c r="HA3" s="259"/>
      <c r="HB3" s="259"/>
      <c r="HC3" s="259"/>
      <c r="HD3" s="259"/>
      <c r="HE3" s="259"/>
      <c r="HF3" s="259"/>
      <c r="HG3" s="259"/>
      <c r="HH3" s="259"/>
      <c r="HI3" s="259"/>
      <c r="HJ3" s="259"/>
      <c r="HK3" s="259"/>
      <c r="HL3" s="259"/>
      <c r="HM3" s="259"/>
      <c r="HN3" s="259"/>
      <c r="HO3" s="259"/>
    </row>
    <row r="4" spans="1:231" s="260" customFormat="1" ht="70.5" customHeight="1">
      <c r="A4" s="374"/>
      <c r="B4" s="549"/>
      <c r="C4" s="549"/>
      <c r="D4" s="505" t="s">
        <v>278</v>
      </c>
      <c r="E4" s="505" t="s">
        <v>279</v>
      </c>
      <c r="F4" s="505" t="s">
        <v>280</v>
      </c>
      <c r="G4" s="505" t="s">
        <v>239</v>
      </c>
      <c r="H4" s="514" t="s">
        <v>98</v>
      </c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59"/>
      <c r="V4" s="259"/>
      <c r="W4" s="259"/>
      <c r="X4" s="259"/>
      <c r="Y4" s="259"/>
      <c r="Z4" s="259"/>
      <c r="AA4" s="259"/>
      <c r="AB4" s="259"/>
      <c r="AC4" s="259"/>
      <c r="AD4" s="259"/>
      <c r="AE4" s="259"/>
      <c r="AF4" s="259"/>
      <c r="AG4" s="259"/>
      <c r="AH4" s="259"/>
      <c r="AI4" s="259"/>
      <c r="AJ4" s="259"/>
      <c r="AK4" s="259"/>
      <c r="AL4" s="259"/>
      <c r="AM4" s="259"/>
      <c r="AN4" s="259"/>
      <c r="AO4" s="259"/>
      <c r="AP4" s="259"/>
      <c r="AQ4" s="259"/>
      <c r="AR4" s="259"/>
      <c r="AS4" s="259"/>
      <c r="AT4" s="259"/>
      <c r="AU4" s="259"/>
      <c r="AV4" s="259"/>
      <c r="AW4" s="259"/>
      <c r="AX4" s="259"/>
      <c r="AY4" s="259"/>
      <c r="AZ4" s="259"/>
      <c r="BA4" s="259"/>
      <c r="BB4" s="259"/>
      <c r="BC4" s="259"/>
      <c r="BD4" s="259"/>
      <c r="BE4" s="259"/>
      <c r="BF4" s="259"/>
      <c r="BG4" s="259"/>
      <c r="BH4" s="259"/>
      <c r="BI4" s="259"/>
      <c r="BJ4" s="259"/>
      <c r="BK4" s="259"/>
      <c r="BL4" s="259"/>
      <c r="BM4" s="259"/>
      <c r="BN4" s="259"/>
      <c r="BO4" s="259"/>
      <c r="BP4" s="259"/>
      <c r="BQ4" s="259"/>
      <c r="BR4" s="259"/>
      <c r="BS4" s="259"/>
      <c r="BT4" s="259"/>
      <c r="BU4" s="259"/>
      <c r="BV4" s="259"/>
      <c r="BW4" s="259"/>
      <c r="BX4" s="259"/>
      <c r="BY4" s="259"/>
      <c r="BZ4" s="259"/>
      <c r="CA4" s="259"/>
      <c r="CB4" s="259"/>
      <c r="CC4" s="259"/>
      <c r="CD4" s="259"/>
      <c r="CE4" s="259"/>
      <c r="CF4" s="259"/>
      <c r="CG4" s="259"/>
      <c r="CH4" s="259"/>
      <c r="CI4" s="259"/>
      <c r="CJ4" s="259"/>
      <c r="CK4" s="259"/>
      <c r="CL4" s="259"/>
      <c r="CM4" s="259"/>
      <c r="CN4" s="259"/>
      <c r="CO4" s="259"/>
      <c r="CP4" s="259"/>
      <c r="CQ4" s="259"/>
      <c r="CR4" s="259"/>
      <c r="CS4" s="259"/>
      <c r="CT4" s="259"/>
      <c r="CU4" s="259"/>
      <c r="CV4" s="259"/>
      <c r="CW4" s="259"/>
      <c r="CX4" s="259"/>
      <c r="CY4" s="259"/>
      <c r="CZ4" s="259"/>
      <c r="DA4" s="259"/>
      <c r="DB4" s="259"/>
      <c r="DC4" s="259"/>
      <c r="DD4" s="259"/>
      <c r="DE4" s="259"/>
      <c r="DF4" s="259"/>
      <c r="DG4" s="259"/>
      <c r="DH4" s="259"/>
      <c r="DI4" s="259"/>
      <c r="DJ4" s="259"/>
      <c r="DK4" s="259"/>
      <c r="DL4" s="259"/>
      <c r="DM4" s="259"/>
      <c r="DN4" s="259"/>
      <c r="DO4" s="259"/>
      <c r="DP4" s="259"/>
      <c r="DQ4" s="259"/>
      <c r="DR4" s="259"/>
      <c r="DS4" s="259"/>
      <c r="DT4" s="259"/>
      <c r="DU4" s="259"/>
      <c r="DV4" s="259"/>
      <c r="DW4" s="259"/>
      <c r="DX4" s="259"/>
      <c r="DY4" s="259"/>
      <c r="DZ4" s="259"/>
      <c r="EA4" s="259"/>
      <c r="EB4" s="259"/>
      <c r="EC4" s="259"/>
      <c r="ED4" s="259"/>
      <c r="EE4" s="259"/>
      <c r="EF4" s="259"/>
      <c r="EG4" s="259"/>
      <c r="EH4" s="259"/>
      <c r="EI4" s="259"/>
      <c r="EJ4" s="259"/>
      <c r="EK4" s="259"/>
      <c r="EL4" s="259"/>
      <c r="EM4" s="259"/>
      <c r="EN4" s="259"/>
      <c r="EO4" s="259"/>
      <c r="EP4" s="259"/>
      <c r="EQ4" s="259"/>
      <c r="ER4" s="259"/>
      <c r="ES4" s="259"/>
      <c r="ET4" s="259"/>
      <c r="EU4" s="259"/>
      <c r="EV4" s="259"/>
      <c r="EW4" s="259"/>
      <c r="EX4" s="259"/>
      <c r="EY4" s="259"/>
      <c r="EZ4" s="259"/>
      <c r="FA4" s="259"/>
      <c r="FB4" s="259"/>
      <c r="FC4" s="259"/>
      <c r="FD4" s="259"/>
      <c r="FE4" s="259"/>
      <c r="FF4" s="259"/>
      <c r="FG4" s="259"/>
      <c r="FH4" s="259"/>
      <c r="FI4" s="259"/>
      <c r="FJ4" s="259"/>
      <c r="FK4" s="259"/>
      <c r="FL4" s="259"/>
      <c r="FM4" s="259"/>
      <c r="FN4" s="259"/>
      <c r="FO4" s="259"/>
      <c r="FP4" s="259"/>
      <c r="FQ4" s="259"/>
      <c r="FR4" s="259"/>
      <c r="FS4" s="259"/>
      <c r="FT4" s="259"/>
      <c r="FU4" s="259"/>
      <c r="FV4" s="259"/>
      <c r="FW4" s="259"/>
      <c r="FX4" s="259"/>
      <c r="FY4" s="259"/>
      <c r="FZ4" s="259"/>
      <c r="GA4" s="259"/>
      <c r="GB4" s="259"/>
      <c r="GC4" s="259"/>
      <c r="GD4" s="259"/>
      <c r="GE4" s="259"/>
      <c r="GF4" s="259"/>
      <c r="GG4" s="259"/>
      <c r="GH4" s="259"/>
      <c r="GI4" s="259"/>
      <c r="GJ4" s="259"/>
      <c r="GK4" s="259"/>
      <c r="GL4" s="259"/>
      <c r="GM4" s="259"/>
      <c r="GN4" s="259"/>
      <c r="GO4" s="259"/>
      <c r="GP4" s="259"/>
      <c r="GQ4" s="259"/>
      <c r="GR4" s="259"/>
      <c r="GS4" s="259"/>
      <c r="GT4" s="259"/>
      <c r="GU4" s="259"/>
      <c r="GV4" s="259"/>
      <c r="GW4" s="259"/>
      <c r="GX4" s="259"/>
      <c r="GY4" s="259"/>
      <c r="GZ4" s="259"/>
      <c r="HA4" s="259"/>
      <c r="HB4" s="259"/>
      <c r="HC4" s="259"/>
      <c r="HD4" s="259"/>
      <c r="HE4" s="259"/>
      <c r="HF4" s="259"/>
      <c r="HG4" s="259"/>
      <c r="HH4" s="259"/>
      <c r="HI4" s="259"/>
      <c r="HJ4" s="259"/>
      <c r="HK4" s="259"/>
      <c r="HL4" s="259"/>
      <c r="HM4" s="259"/>
      <c r="HN4" s="259"/>
      <c r="HO4" s="259"/>
    </row>
    <row r="5" spans="1:231" s="260" customFormat="1" ht="13.9" customHeight="1">
      <c r="A5" s="375" t="s">
        <v>82</v>
      </c>
      <c r="B5" s="549"/>
      <c r="C5" s="549"/>
      <c r="D5" s="549"/>
      <c r="E5" s="549"/>
      <c r="F5" s="549"/>
      <c r="G5" s="549"/>
      <c r="H5" s="514"/>
      <c r="I5" s="259"/>
      <c r="J5" s="259"/>
      <c r="K5" s="259"/>
      <c r="L5" s="259"/>
      <c r="M5" s="259"/>
      <c r="N5" s="259"/>
      <c r="O5" s="259"/>
      <c r="P5" s="259"/>
      <c r="Q5" s="259"/>
      <c r="R5" s="259"/>
      <c r="S5" s="259"/>
      <c r="T5" s="259"/>
      <c r="U5" s="259"/>
      <c r="V5" s="259"/>
      <c r="W5" s="259"/>
      <c r="X5" s="259"/>
      <c r="Y5" s="259"/>
      <c r="Z5" s="259"/>
      <c r="AA5" s="259"/>
      <c r="AB5" s="259"/>
      <c r="AC5" s="259"/>
      <c r="AD5" s="259"/>
      <c r="AE5" s="259"/>
      <c r="AF5" s="259"/>
      <c r="AG5" s="259"/>
      <c r="AH5" s="259"/>
      <c r="AI5" s="259"/>
      <c r="AJ5" s="259"/>
      <c r="AK5" s="259"/>
      <c r="AL5" s="259"/>
      <c r="AM5" s="259"/>
      <c r="AN5" s="259"/>
      <c r="AO5" s="259"/>
      <c r="AP5" s="259"/>
      <c r="AQ5" s="259"/>
      <c r="AR5" s="259"/>
      <c r="AS5" s="259"/>
      <c r="AT5" s="259"/>
      <c r="AU5" s="259"/>
      <c r="AV5" s="259"/>
      <c r="AW5" s="259"/>
      <c r="AX5" s="259"/>
      <c r="AY5" s="259"/>
      <c r="AZ5" s="259"/>
      <c r="BA5" s="259"/>
      <c r="BB5" s="259"/>
      <c r="BC5" s="259"/>
      <c r="BD5" s="259"/>
      <c r="BE5" s="259"/>
      <c r="BF5" s="259"/>
      <c r="BG5" s="259"/>
      <c r="BH5" s="259"/>
      <c r="BI5" s="259"/>
      <c r="BJ5" s="259"/>
      <c r="BK5" s="259"/>
      <c r="BL5" s="259"/>
      <c r="BM5" s="259"/>
      <c r="BN5" s="259"/>
      <c r="BO5" s="259"/>
      <c r="BP5" s="259"/>
      <c r="BQ5" s="259"/>
      <c r="BR5" s="259"/>
      <c r="BS5" s="259"/>
      <c r="BT5" s="259"/>
      <c r="BU5" s="259"/>
      <c r="BV5" s="259"/>
      <c r="BW5" s="259"/>
      <c r="BX5" s="259"/>
      <c r="BY5" s="259"/>
      <c r="BZ5" s="259"/>
      <c r="CA5" s="259"/>
      <c r="CB5" s="259"/>
      <c r="CC5" s="259"/>
      <c r="CD5" s="259"/>
      <c r="CE5" s="259"/>
      <c r="CF5" s="259"/>
      <c r="CG5" s="259"/>
      <c r="CH5" s="259"/>
      <c r="CI5" s="259"/>
      <c r="CJ5" s="259"/>
      <c r="CK5" s="259"/>
      <c r="CL5" s="259"/>
      <c r="CM5" s="259"/>
      <c r="CN5" s="259"/>
      <c r="CO5" s="259"/>
      <c r="CP5" s="259"/>
      <c r="CQ5" s="259"/>
      <c r="CR5" s="259"/>
      <c r="CS5" s="259"/>
      <c r="CT5" s="259"/>
      <c r="CU5" s="259"/>
      <c r="CV5" s="259"/>
      <c r="CW5" s="259"/>
      <c r="CX5" s="259"/>
      <c r="CY5" s="259"/>
      <c r="CZ5" s="259"/>
      <c r="DA5" s="259"/>
      <c r="DB5" s="259"/>
      <c r="DC5" s="259"/>
      <c r="DD5" s="259"/>
      <c r="DE5" s="259"/>
      <c r="DF5" s="259"/>
      <c r="DG5" s="259"/>
      <c r="DH5" s="259"/>
      <c r="DI5" s="259"/>
      <c r="DJ5" s="259"/>
      <c r="DK5" s="259"/>
      <c r="DL5" s="259"/>
      <c r="DM5" s="259"/>
      <c r="DN5" s="259"/>
      <c r="DO5" s="259"/>
      <c r="DP5" s="259"/>
      <c r="DQ5" s="259"/>
      <c r="DR5" s="259"/>
      <c r="DS5" s="259"/>
      <c r="DT5" s="259"/>
      <c r="DU5" s="259"/>
      <c r="DV5" s="259"/>
      <c r="DW5" s="259"/>
      <c r="DX5" s="259"/>
      <c r="DY5" s="259"/>
      <c r="DZ5" s="259"/>
      <c r="EA5" s="259"/>
      <c r="EB5" s="259"/>
      <c r="EC5" s="259"/>
      <c r="ED5" s="259"/>
      <c r="EE5" s="259"/>
      <c r="EF5" s="259"/>
      <c r="EG5" s="259"/>
      <c r="EH5" s="259"/>
      <c r="EI5" s="259"/>
      <c r="EJ5" s="259"/>
      <c r="EK5" s="259"/>
      <c r="EL5" s="259"/>
      <c r="EM5" s="259"/>
      <c r="EN5" s="259"/>
      <c r="EO5" s="259"/>
      <c r="EP5" s="259"/>
      <c r="EQ5" s="259"/>
      <c r="ER5" s="259"/>
      <c r="ES5" s="259"/>
      <c r="ET5" s="259"/>
      <c r="EU5" s="259"/>
      <c r="EV5" s="259"/>
      <c r="EW5" s="259"/>
      <c r="EX5" s="259"/>
      <c r="EY5" s="259"/>
      <c r="EZ5" s="259"/>
      <c r="FA5" s="259"/>
      <c r="FB5" s="259"/>
      <c r="FC5" s="259"/>
      <c r="FD5" s="259"/>
      <c r="FE5" s="259"/>
      <c r="FF5" s="259"/>
      <c r="FG5" s="259"/>
      <c r="FH5" s="259"/>
      <c r="FI5" s="259"/>
      <c r="FJ5" s="259"/>
      <c r="FK5" s="259"/>
      <c r="FL5" s="259"/>
      <c r="FM5" s="259"/>
      <c r="FN5" s="259"/>
      <c r="FO5" s="259"/>
      <c r="FP5" s="259"/>
      <c r="FQ5" s="259"/>
      <c r="FR5" s="259"/>
      <c r="FS5" s="259"/>
      <c r="FT5" s="259"/>
      <c r="FU5" s="259"/>
      <c r="FV5" s="259"/>
      <c r="FW5" s="259"/>
      <c r="FX5" s="259"/>
      <c r="FY5" s="259"/>
      <c r="FZ5" s="259"/>
      <c r="GA5" s="259"/>
      <c r="GB5" s="259"/>
      <c r="GC5" s="259"/>
      <c r="GD5" s="259"/>
      <c r="GE5" s="259"/>
      <c r="GF5" s="259"/>
      <c r="GG5" s="259"/>
      <c r="GH5" s="259"/>
      <c r="GI5" s="259"/>
      <c r="GJ5" s="259"/>
      <c r="GK5" s="259"/>
      <c r="GL5" s="259"/>
      <c r="GM5" s="259"/>
      <c r="GN5" s="259"/>
      <c r="GO5" s="259"/>
      <c r="GP5" s="259"/>
      <c r="GQ5" s="259"/>
      <c r="GR5" s="259"/>
      <c r="GS5" s="259"/>
      <c r="GT5" s="259"/>
      <c r="GU5" s="259"/>
      <c r="GV5" s="259"/>
      <c r="GW5" s="259"/>
      <c r="GX5" s="259"/>
      <c r="GY5" s="259"/>
      <c r="GZ5" s="259"/>
      <c r="HA5" s="259"/>
      <c r="HB5" s="259"/>
      <c r="HC5" s="259"/>
      <c r="HD5" s="259"/>
      <c r="HE5" s="259"/>
      <c r="HF5" s="259"/>
      <c r="HG5" s="259"/>
      <c r="HH5" s="259"/>
      <c r="HI5" s="259"/>
      <c r="HJ5" s="259"/>
      <c r="HK5" s="259"/>
      <c r="HL5" s="259"/>
      <c r="HM5" s="259"/>
      <c r="HN5" s="259"/>
      <c r="HO5" s="259"/>
    </row>
    <row r="6" spans="1:231" s="326" customFormat="1" ht="21.75" customHeight="1">
      <c r="A6" s="400" t="s">
        <v>34</v>
      </c>
      <c r="B6" s="401">
        <f t="shared" ref="B6:H6" si="0">SUM(B7:B22)</f>
        <v>3839</v>
      </c>
      <c r="C6" s="401">
        <f t="shared" si="0"/>
        <v>2144</v>
      </c>
      <c r="D6" s="401">
        <f t="shared" si="0"/>
        <v>431</v>
      </c>
      <c r="E6" s="401">
        <f t="shared" si="0"/>
        <v>903</v>
      </c>
      <c r="F6" s="401">
        <f t="shared" si="0"/>
        <v>55</v>
      </c>
      <c r="G6" s="401">
        <f t="shared" si="0"/>
        <v>233</v>
      </c>
      <c r="H6" s="401">
        <f t="shared" si="0"/>
        <v>522</v>
      </c>
      <c r="I6" s="325"/>
      <c r="J6" s="325"/>
      <c r="K6" s="325"/>
      <c r="L6" s="325"/>
      <c r="M6" s="325"/>
      <c r="N6" s="325"/>
      <c r="O6" s="325"/>
      <c r="P6" s="325"/>
      <c r="Q6" s="325"/>
      <c r="R6" s="325"/>
      <c r="S6" s="325"/>
      <c r="T6" s="325"/>
      <c r="U6" s="325"/>
      <c r="V6" s="325"/>
      <c r="W6" s="325"/>
      <c r="X6" s="325"/>
      <c r="Y6" s="325"/>
      <c r="Z6" s="325"/>
      <c r="AA6" s="325"/>
      <c r="AB6" s="325"/>
      <c r="AC6" s="325"/>
      <c r="AD6" s="325"/>
      <c r="AE6" s="325"/>
      <c r="AF6" s="325"/>
      <c r="AG6" s="325"/>
      <c r="AH6" s="325"/>
      <c r="AI6" s="325"/>
      <c r="AJ6" s="325"/>
      <c r="AK6" s="325"/>
      <c r="AL6" s="325"/>
      <c r="AM6" s="325"/>
      <c r="AN6" s="325"/>
      <c r="AO6" s="325"/>
      <c r="AP6" s="325"/>
      <c r="AQ6" s="325"/>
      <c r="AR6" s="325"/>
      <c r="AS6" s="325"/>
      <c r="AT6" s="325"/>
      <c r="AU6" s="325"/>
      <c r="AV6" s="325"/>
      <c r="AW6" s="325"/>
      <c r="AX6" s="325"/>
      <c r="AY6" s="325"/>
      <c r="AZ6" s="325"/>
      <c r="BA6" s="325"/>
      <c r="BB6" s="325"/>
      <c r="BC6" s="325"/>
      <c r="BD6" s="325"/>
      <c r="BE6" s="325"/>
      <c r="BF6" s="325"/>
      <c r="BG6" s="325"/>
      <c r="BH6" s="325"/>
      <c r="BI6" s="325"/>
      <c r="BJ6" s="325"/>
      <c r="BK6" s="325"/>
      <c r="BL6" s="325"/>
      <c r="BM6" s="325"/>
      <c r="BN6" s="325"/>
      <c r="BO6" s="325"/>
      <c r="BP6" s="325"/>
      <c r="BQ6" s="325"/>
      <c r="BR6" s="325"/>
      <c r="BS6" s="325"/>
      <c r="BT6" s="325"/>
      <c r="BU6" s="325"/>
      <c r="BV6" s="325"/>
      <c r="BW6" s="325"/>
      <c r="BX6" s="325"/>
      <c r="BY6" s="325"/>
      <c r="BZ6" s="325"/>
      <c r="CA6" s="325"/>
      <c r="CB6" s="325"/>
      <c r="CC6" s="325"/>
      <c r="CD6" s="325"/>
      <c r="CE6" s="325"/>
      <c r="CF6" s="325"/>
      <c r="CG6" s="325"/>
      <c r="CH6" s="325"/>
      <c r="CI6" s="325"/>
      <c r="CJ6" s="325"/>
      <c r="CK6" s="325"/>
      <c r="CL6" s="325"/>
      <c r="CM6" s="325"/>
      <c r="CN6" s="325"/>
      <c r="CO6" s="325"/>
      <c r="CP6" s="325"/>
      <c r="CQ6" s="325"/>
      <c r="CR6" s="325"/>
      <c r="CS6" s="325"/>
      <c r="CT6" s="325"/>
      <c r="CU6" s="325"/>
      <c r="CV6" s="325"/>
      <c r="CW6" s="325"/>
      <c r="CX6" s="325"/>
      <c r="CY6" s="325"/>
      <c r="CZ6" s="325"/>
      <c r="DA6" s="325"/>
      <c r="DB6" s="325"/>
      <c r="DC6" s="325"/>
      <c r="DD6" s="325"/>
      <c r="DE6" s="325"/>
      <c r="DF6" s="325"/>
      <c r="DG6" s="325"/>
      <c r="DH6" s="325"/>
      <c r="DI6" s="325"/>
      <c r="DJ6" s="325"/>
      <c r="DK6" s="325"/>
      <c r="DL6" s="325"/>
      <c r="DM6" s="325"/>
      <c r="DN6" s="325"/>
      <c r="DO6" s="325"/>
      <c r="DP6" s="325"/>
      <c r="DQ6" s="325"/>
      <c r="DR6" s="325"/>
      <c r="DS6" s="325"/>
      <c r="DT6" s="325"/>
      <c r="DU6" s="325"/>
      <c r="DV6" s="325"/>
      <c r="DW6" s="325"/>
      <c r="DX6" s="325"/>
      <c r="DY6" s="325"/>
      <c r="DZ6" s="325"/>
      <c r="EA6" s="325"/>
      <c r="EB6" s="325"/>
      <c r="EC6" s="325"/>
      <c r="ED6" s="325"/>
      <c r="EE6" s="325"/>
      <c r="EF6" s="325"/>
      <c r="EG6" s="325"/>
      <c r="EH6" s="325"/>
      <c r="EI6" s="325"/>
      <c r="EJ6" s="325"/>
      <c r="EK6" s="325"/>
      <c r="EL6" s="325"/>
      <c r="EM6" s="325"/>
      <c r="EN6" s="325"/>
      <c r="EO6" s="325"/>
      <c r="EP6" s="325"/>
      <c r="EQ6" s="325"/>
      <c r="ER6" s="325"/>
      <c r="ES6" s="325"/>
      <c r="ET6" s="325"/>
      <c r="EU6" s="325"/>
      <c r="EV6" s="325"/>
      <c r="EW6" s="325"/>
      <c r="EX6" s="325"/>
      <c r="EY6" s="325"/>
      <c r="EZ6" s="325"/>
      <c r="FA6" s="325"/>
      <c r="FB6" s="325"/>
      <c r="FC6" s="325"/>
      <c r="FD6" s="325"/>
      <c r="FE6" s="325"/>
      <c r="FF6" s="325"/>
      <c r="FG6" s="325"/>
      <c r="FH6" s="325"/>
      <c r="FI6" s="325"/>
      <c r="FJ6" s="325"/>
      <c r="FK6" s="325"/>
      <c r="FL6" s="325"/>
      <c r="FM6" s="325"/>
      <c r="FN6" s="325"/>
      <c r="FO6" s="325"/>
      <c r="FP6" s="325"/>
      <c r="FQ6" s="325"/>
      <c r="FR6" s="325"/>
      <c r="FS6" s="325"/>
      <c r="FT6" s="325"/>
      <c r="FU6" s="325"/>
      <c r="FV6" s="325"/>
      <c r="FW6" s="325"/>
      <c r="FX6" s="325"/>
      <c r="FY6" s="325"/>
      <c r="FZ6" s="325"/>
      <c r="GA6" s="325"/>
      <c r="GB6" s="325"/>
      <c r="GC6" s="325"/>
      <c r="GD6" s="325"/>
      <c r="GE6" s="325"/>
      <c r="GF6" s="325"/>
      <c r="GG6" s="325"/>
      <c r="GH6" s="325"/>
      <c r="GI6" s="325"/>
      <c r="GJ6" s="325"/>
      <c r="GK6" s="325"/>
      <c r="GL6" s="325"/>
      <c r="GM6" s="325"/>
      <c r="GN6" s="325"/>
      <c r="GO6" s="325"/>
      <c r="GP6" s="325"/>
      <c r="GQ6" s="325"/>
      <c r="GR6" s="325"/>
      <c r="GS6" s="325"/>
      <c r="GT6" s="325"/>
      <c r="GU6" s="325"/>
      <c r="GV6" s="325"/>
      <c r="GW6" s="325"/>
      <c r="GX6" s="325"/>
      <c r="GY6" s="325"/>
      <c r="GZ6" s="325"/>
      <c r="HA6" s="325"/>
      <c r="HB6" s="325"/>
      <c r="HC6" s="325"/>
      <c r="HD6" s="325"/>
      <c r="HE6" s="325"/>
      <c r="HF6" s="325"/>
      <c r="HG6" s="325"/>
      <c r="HH6" s="325"/>
      <c r="HI6" s="325"/>
      <c r="HJ6" s="325"/>
      <c r="HK6" s="325"/>
      <c r="HL6" s="325"/>
      <c r="HM6" s="325"/>
      <c r="HN6" s="325"/>
      <c r="HO6" s="325"/>
    </row>
    <row r="7" spans="1:231" s="260" customFormat="1" ht="21.75" customHeight="1">
      <c r="A7" s="308" t="s">
        <v>35</v>
      </c>
      <c r="B7" s="255">
        <v>298</v>
      </c>
      <c r="C7" s="255">
        <f t="shared" ref="C7:C22" si="1">SUM(D7:H7)</f>
        <v>153</v>
      </c>
      <c r="D7" s="255">
        <v>35</v>
      </c>
      <c r="E7" s="255">
        <v>62</v>
      </c>
      <c r="F7" s="255">
        <v>6</v>
      </c>
      <c r="G7" s="255">
        <v>16</v>
      </c>
      <c r="H7" s="255">
        <v>34</v>
      </c>
      <c r="I7" s="259"/>
      <c r="J7" s="259"/>
      <c r="K7" s="259"/>
      <c r="L7" s="259"/>
      <c r="M7" s="259"/>
      <c r="N7" s="259"/>
      <c r="O7" s="259"/>
      <c r="P7" s="259"/>
      <c r="Q7" s="259"/>
      <c r="R7" s="259"/>
      <c r="S7" s="259"/>
      <c r="T7" s="259"/>
      <c r="U7" s="259"/>
      <c r="V7" s="259"/>
      <c r="W7" s="259"/>
      <c r="X7" s="259"/>
      <c r="Y7" s="259"/>
      <c r="Z7" s="259"/>
      <c r="AA7" s="259"/>
      <c r="AB7" s="259"/>
      <c r="AC7" s="259"/>
      <c r="AD7" s="259"/>
      <c r="AE7" s="259"/>
      <c r="AF7" s="259"/>
      <c r="AG7" s="259"/>
      <c r="AH7" s="259"/>
      <c r="AI7" s="259"/>
      <c r="AJ7" s="259"/>
      <c r="AK7" s="259"/>
      <c r="AL7" s="259"/>
      <c r="AM7" s="259"/>
      <c r="AN7" s="259"/>
      <c r="AO7" s="259"/>
      <c r="AP7" s="259"/>
      <c r="AQ7" s="259"/>
      <c r="AR7" s="259"/>
      <c r="AS7" s="259"/>
      <c r="AT7" s="259"/>
      <c r="AU7" s="259"/>
      <c r="AV7" s="259"/>
      <c r="AW7" s="259"/>
      <c r="AX7" s="259"/>
      <c r="AY7" s="259"/>
      <c r="AZ7" s="259"/>
      <c r="BA7" s="259"/>
      <c r="BB7" s="259"/>
      <c r="BC7" s="259"/>
      <c r="BD7" s="259"/>
      <c r="BE7" s="259"/>
      <c r="BF7" s="259"/>
      <c r="BG7" s="259"/>
      <c r="BH7" s="259"/>
      <c r="BI7" s="259"/>
      <c r="BJ7" s="259"/>
      <c r="BK7" s="259"/>
      <c r="BL7" s="259"/>
      <c r="BM7" s="259"/>
      <c r="BN7" s="259"/>
      <c r="BO7" s="259"/>
      <c r="BP7" s="259"/>
      <c r="BQ7" s="259"/>
      <c r="BR7" s="259"/>
      <c r="BS7" s="259"/>
      <c r="BT7" s="259"/>
      <c r="BU7" s="259"/>
      <c r="BV7" s="259"/>
      <c r="BW7" s="259"/>
      <c r="BX7" s="259"/>
      <c r="BY7" s="259"/>
      <c r="BZ7" s="259"/>
      <c r="CA7" s="259"/>
      <c r="CB7" s="259"/>
      <c r="CC7" s="259"/>
      <c r="CD7" s="259"/>
      <c r="CE7" s="259"/>
      <c r="CF7" s="259"/>
      <c r="CG7" s="259"/>
      <c r="CH7" s="259"/>
      <c r="CI7" s="259"/>
      <c r="CJ7" s="259"/>
      <c r="CK7" s="259"/>
      <c r="CL7" s="259"/>
      <c r="CM7" s="259"/>
      <c r="CN7" s="259"/>
      <c r="CO7" s="259"/>
      <c r="CP7" s="259"/>
      <c r="CQ7" s="259"/>
      <c r="CR7" s="259"/>
      <c r="CS7" s="259"/>
      <c r="CT7" s="259"/>
      <c r="CU7" s="259"/>
      <c r="CV7" s="259"/>
      <c r="CW7" s="259"/>
      <c r="CX7" s="259"/>
      <c r="CY7" s="259"/>
      <c r="CZ7" s="259"/>
      <c r="DA7" s="259"/>
      <c r="DB7" s="259"/>
      <c r="DC7" s="259"/>
      <c r="DD7" s="259"/>
      <c r="DE7" s="259"/>
      <c r="DF7" s="259"/>
      <c r="DG7" s="259"/>
      <c r="DH7" s="259"/>
      <c r="DI7" s="259"/>
      <c r="DJ7" s="259"/>
      <c r="DK7" s="259"/>
      <c r="DL7" s="259"/>
      <c r="DM7" s="259"/>
      <c r="DN7" s="259"/>
      <c r="DO7" s="259"/>
      <c r="DP7" s="259"/>
      <c r="DQ7" s="259"/>
      <c r="DR7" s="259"/>
      <c r="DS7" s="259"/>
      <c r="DT7" s="259"/>
      <c r="DU7" s="259"/>
      <c r="DV7" s="259"/>
      <c r="DW7" s="259"/>
      <c r="DX7" s="259"/>
      <c r="DY7" s="259"/>
      <c r="DZ7" s="259"/>
      <c r="EA7" s="259"/>
      <c r="EB7" s="259"/>
      <c r="EC7" s="259"/>
      <c r="ED7" s="259"/>
      <c r="EE7" s="259"/>
      <c r="EF7" s="259"/>
      <c r="EG7" s="259"/>
      <c r="EH7" s="259"/>
      <c r="EI7" s="259"/>
      <c r="EJ7" s="259"/>
      <c r="EK7" s="259"/>
      <c r="EL7" s="259"/>
      <c r="EM7" s="259"/>
      <c r="EN7" s="259"/>
      <c r="EO7" s="259"/>
      <c r="EP7" s="259"/>
      <c r="EQ7" s="259"/>
      <c r="ER7" s="259"/>
      <c r="ES7" s="259"/>
      <c r="ET7" s="259"/>
      <c r="EU7" s="259"/>
      <c r="EV7" s="259"/>
      <c r="EW7" s="259"/>
      <c r="EX7" s="259"/>
      <c r="EY7" s="259"/>
      <c r="EZ7" s="259"/>
      <c r="FA7" s="259"/>
      <c r="FB7" s="259"/>
      <c r="FC7" s="259"/>
      <c r="FD7" s="259"/>
      <c r="FE7" s="259"/>
      <c r="FF7" s="259"/>
      <c r="FG7" s="259"/>
      <c r="FH7" s="259"/>
      <c r="FI7" s="259"/>
      <c r="FJ7" s="259"/>
      <c r="FK7" s="259"/>
      <c r="FL7" s="259"/>
      <c r="FM7" s="259"/>
      <c r="FN7" s="259"/>
      <c r="FO7" s="259"/>
      <c r="FP7" s="259"/>
      <c r="FQ7" s="259"/>
      <c r="FR7" s="259"/>
      <c r="FS7" s="259"/>
      <c r="FT7" s="259"/>
      <c r="FU7" s="259"/>
      <c r="FV7" s="259"/>
      <c r="FW7" s="259"/>
      <c r="FX7" s="259"/>
      <c r="FY7" s="259"/>
      <c r="FZ7" s="259"/>
      <c r="GA7" s="259"/>
      <c r="GB7" s="259"/>
      <c r="GC7" s="259"/>
      <c r="GD7" s="259"/>
      <c r="GE7" s="259"/>
      <c r="GF7" s="259"/>
      <c r="GG7" s="259"/>
      <c r="GH7" s="259"/>
      <c r="GI7" s="259"/>
      <c r="GJ7" s="259"/>
      <c r="GK7" s="259"/>
      <c r="GL7" s="259"/>
      <c r="GM7" s="259"/>
      <c r="GN7" s="259"/>
      <c r="GO7" s="259"/>
      <c r="GP7" s="259"/>
      <c r="GQ7" s="259"/>
      <c r="GR7" s="259"/>
      <c r="GS7" s="259"/>
      <c r="GT7" s="259"/>
      <c r="GU7" s="259"/>
      <c r="GV7" s="259"/>
      <c r="GW7" s="259"/>
      <c r="GX7" s="259"/>
      <c r="GY7" s="259"/>
      <c r="GZ7" s="259"/>
      <c r="HA7" s="259"/>
      <c r="HB7" s="259"/>
      <c r="HC7" s="259"/>
      <c r="HD7" s="259"/>
      <c r="HE7" s="259"/>
      <c r="HF7" s="259"/>
      <c r="HG7" s="259"/>
      <c r="HH7" s="259"/>
      <c r="HI7" s="259"/>
      <c r="HJ7" s="259"/>
      <c r="HK7" s="259"/>
      <c r="HL7" s="259"/>
      <c r="HM7" s="259"/>
      <c r="HN7" s="259"/>
      <c r="HO7" s="259"/>
    </row>
    <row r="8" spans="1:231" s="260" customFormat="1" ht="21.75" customHeight="1">
      <c r="A8" s="308" t="s">
        <v>4</v>
      </c>
      <c r="B8" s="255">
        <v>142</v>
      </c>
      <c r="C8" s="255">
        <f t="shared" si="1"/>
        <v>84</v>
      </c>
      <c r="D8" s="255">
        <v>10</v>
      </c>
      <c r="E8" s="255">
        <v>38</v>
      </c>
      <c r="F8" s="255">
        <v>1</v>
      </c>
      <c r="G8" s="255">
        <v>10</v>
      </c>
      <c r="H8" s="255">
        <v>25</v>
      </c>
      <c r="I8" s="259"/>
      <c r="J8" s="259"/>
      <c r="K8" s="259"/>
      <c r="L8" s="259"/>
      <c r="M8" s="259"/>
      <c r="N8" s="259"/>
      <c r="O8" s="259"/>
      <c r="P8" s="259"/>
      <c r="Q8" s="259"/>
      <c r="R8" s="259"/>
      <c r="S8" s="259"/>
      <c r="T8" s="259"/>
      <c r="U8" s="259"/>
      <c r="V8" s="259"/>
      <c r="W8" s="259"/>
      <c r="X8" s="259"/>
      <c r="Y8" s="259"/>
      <c r="Z8" s="259"/>
      <c r="AA8" s="259"/>
      <c r="AB8" s="259"/>
      <c r="AC8" s="259"/>
      <c r="AD8" s="259"/>
      <c r="AE8" s="259"/>
      <c r="AF8" s="259"/>
      <c r="AG8" s="259"/>
      <c r="AH8" s="259"/>
      <c r="AI8" s="259"/>
      <c r="AJ8" s="259"/>
      <c r="AK8" s="259"/>
      <c r="AL8" s="259"/>
      <c r="AM8" s="259"/>
      <c r="AN8" s="259"/>
      <c r="AO8" s="259"/>
      <c r="AP8" s="259"/>
      <c r="AQ8" s="259"/>
      <c r="AR8" s="259"/>
      <c r="AS8" s="259"/>
      <c r="AT8" s="259"/>
      <c r="AU8" s="259"/>
      <c r="AV8" s="259"/>
      <c r="AW8" s="259"/>
      <c r="AX8" s="259"/>
      <c r="AY8" s="259"/>
      <c r="AZ8" s="259"/>
      <c r="BA8" s="259"/>
      <c r="BB8" s="259"/>
      <c r="BC8" s="259"/>
      <c r="BD8" s="259"/>
      <c r="BE8" s="259"/>
      <c r="BF8" s="259"/>
      <c r="BG8" s="259"/>
      <c r="BH8" s="259"/>
      <c r="BI8" s="259"/>
      <c r="BJ8" s="259"/>
      <c r="BK8" s="259"/>
      <c r="BL8" s="259"/>
      <c r="BM8" s="259"/>
      <c r="BN8" s="259"/>
      <c r="BO8" s="259"/>
      <c r="BP8" s="259"/>
      <c r="BQ8" s="259"/>
      <c r="BR8" s="259"/>
      <c r="BS8" s="259"/>
      <c r="BT8" s="259"/>
      <c r="BU8" s="259"/>
      <c r="BV8" s="259"/>
      <c r="BW8" s="259"/>
      <c r="BX8" s="259"/>
      <c r="BY8" s="259"/>
      <c r="BZ8" s="259"/>
      <c r="CA8" s="259"/>
      <c r="CB8" s="259"/>
      <c r="CC8" s="259"/>
      <c r="CD8" s="259"/>
      <c r="CE8" s="259"/>
      <c r="CF8" s="259"/>
      <c r="CG8" s="259"/>
      <c r="CH8" s="259"/>
      <c r="CI8" s="259"/>
      <c r="CJ8" s="259"/>
      <c r="CK8" s="259"/>
      <c r="CL8" s="259"/>
      <c r="CM8" s="259"/>
      <c r="CN8" s="259"/>
      <c r="CO8" s="259"/>
      <c r="CP8" s="259"/>
      <c r="CQ8" s="259"/>
      <c r="CR8" s="259"/>
      <c r="CS8" s="259"/>
      <c r="CT8" s="259"/>
      <c r="CU8" s="259"/>
      <c r="CV8" s="259"/>
      <c r="CW8" s="259"/>
      <c r="CX8" s="259"/>
      <c r="CY8" s="259"/>
      <c r="CZ8" s="259"/>
      <c r="DA8" s="259"/>
      <c r="DB8" s="259"/>
      <c r="DC8" s="259"/>
      <c r="DD8" s="259"/>
      <c r="DE8" s="259"/>
      <c r="DF8" s="259"/>
      <c r="DG8" s="259"/>
      <c r="DH8" s="259"/>
      <c r="DI8" s="259"/>
      <c r="DJ8" s="259"/>
      <c r="DK8" s="259"/>
      <c r="DL8" s="259"/>
      <c r="DM8" s="259"/>
      <c r="DN8" s="259"/>
      <c r="DO8" s="259"/>
      <c r="DP8" s="259"/>
      <c r="DQ8" s="259"/>
      <c r="DR8" s="259"/>
      <c r="DS8" s="259"/>
      <c r="DT8" s="259"/>
      <c r="DU8" s="259"/>
      <c r="DV8" s="259"/>
      <c r="DW8" s="259"/>
      <c r="DX8" s="259"/>
      <c r="DY8" s="259"/>
      <c r="DZ8" s="259"/>
      <c r="EA8" s="259"/>
      <c r="EB8" s="259"/>
      <c r="EC8" s="259"/>
      <c r="ED8" s="259"/>
      <c r="EE8" s="259"/>
      <c r="EF8" s="259"/>
      <c r="EG8" s="259"/>
      <c r="EH8" s="259"/>
      <c r="EI8" s="259"/>
      <c r="EJ8" s="259"/>
      <c r="EK8" s="259"/>
      <c r="EL8" s="259"/>
      <c r="EM8" s="259"/>
      <c r="EN8" s="259"/>
      <c r="EO8" s="259"/>
      <c r="EP8" s="259"/>
      <c r="EQ8" s="259"/>
      <c r="ER8" s="259"/>
      <c r="ES8" s="259"/>
      <c r="ET8" s="259"/>
      <c r="EU8" s="259"/>
      <c r="EV8" s="259"/>
      <c r="EW8" s="259"/>
      <c r="EX8" s="259"/>
      <c r="EY8" s="259"/>
      <c r="EZ8" s="259"/>
      <c r="FA8" s="259"/>
      <c r="FB8" s="259"/>
      <c r="FC8" s="259"/>
      <c r="FD8" s="259"/>
      <c r="FE8" s="259"/>
      <c r="FF8" s="259"/>
      <c r="FG8" s="259"/>
      <c r="FH8" s="259"/>
      <c r="FI8" s="259"/>
      <c r="FJ8" s="259"/>
      <c r="FK8" s="259"/>
      <c r="FL8" s="259"/>
      <c r="FM8" s="259"/>
      <c r="FN8" s="259"/>
      <c r="FO8" s="259"/>
      <c r="FP8" s="259"/>
      <c r="FQ8" s="259"/>
      <c r="FR8" s="259"/>
      <c r="FS8" s="259"/>
      <c r="FT8" s="259"/>
      <c r="FU8" s="259"/>
      <c r="FV8" s="259"/>
      <c r="FW8" s="259"/>
      <c r="FX8" s="259"/>
      <c r="FY8" s="259"/>
      <c r="FZ8" s="259"/>
      <c r="GA8" s="259"/>
      <c r="GB8" s="259"/>
      <c r="GC8" s="259"/>
      <c r="GD8" s="259"/>
      <c r="GE8" s="259"/>
      <c r="GF8" s="259"/>
      <c r="GG8" s="259"/>
      <c r="GH8" s="259"/>
      <c r="GI8" s="259"/>
      <c r="GJ8" s="259"/>
      <c r="GK8" s="259"/>
      <c r="GL8" s="259"/>
      <c r="GM8" s="259"/>
      <c r="GN8" s="259"/>
      <c r="GO8" s="259"/>
      <c r="GP8" s="259"/>
      <c r="GQ8" s="259"/>
      <c r="GR8" s="259"/>
      <c r="GS8" s="259"/>
      <c r="GT8" s="259"/>
      <c r="GU8" s="259"/>
      <c r="GV8" s="259"/>
      <c r="GW8" s="259"/>
      <c r="GX8" s="259"/>
      <c r="GY8" s="259"/>
      <c r="GZ8" s="259"/>
      <c r="HA8" s="259"/>
      <c r="HB8" s="259"/>
      <c r="HC8" s="259"/>
      <c r="HD8" s="259"/>
      <c r="HE8" s="259"/>
      <c r="HF8" s="259"/>
      <c r="HG8" s="259"/>
      <c r="HH8" s="259"/>
      <c r="HI8" s="259"/>
      <c r="HJ8" s="259"/>
      <c r="HK8" s="259"/>
      <c r="HL8" s="259"/>
      <c r="HM8" s="259"/>
      <c r="HN8" s="259"/>
      <c r="HO8" s="259"/>
    </row>
    <row r="9" spans="1:231" s="260" customFormat="1" ht="21.75" customHeight="1">
      <c r="A9" s="308" t="s">
        <v>5</v>
      </c>
      <c r="B9" s="255">
        <v>283</v>
      </c>
      <c r="C9" s="255">
        <f t="shared" si="1"/>
        <v>166</v>
      </c>
      <c r="D9" s="255">
        <v>28</v>
      </c>
      <c r="E9" s="255">
        <v>67</v>
      </c>
      <c r="F9" s="255">
        <v>6</v>
      </c>
      <c r="G9" s="255">
        <v>16</v>
      </c>
      <c r="H9" s="255">
        <v>49</v>
      </c>
      <c r="I9" s="265"/>
      <c r="J9" s="265"/>
      <c r="K9" s="265"/>
      <c r="L9" s="265"/>
      <c r="M9" s="265"/>
      <c r="N9" s="265"/>
      <c r="O9" s="265"/>
      <c r="P9" s="265"/>
      <c r="Q9" s="265"/>
      <c r="R9" s="265"/>
      <c r="S9" s="265"/>
      <c r="T9" s="265"/>
      <c r="U9" s="265"/>
      <c r="V9" s="265"/>
      <c r="W9" s="265"/>
      <c r="X9" s="265"/>
      <c r="Y9" s="265"/>
      <c r="Z9" s="265"/>
      <c r="AA9" s="265"/>
      <c r="AB9" s="265"/>
      <c r="AC9" s="265"/>
      <c r="AD9" s="265"/>
      <c r="AE9" s="265"/>
      <c r="AF9" s="265"/>
      <c r="AG9" s="265"/>
      <c r="AH9" s="265"/>
      <c r="AI9" s="265"/>
      <c r="AJ9" s="265"/>
      <c r="AK9" s="265"/>
      <c r="AL9" s="265"/>
      <c r="AM9" s="265"/>
      <c r="AN9" s="265"/>
      <c r="AO9" s="265"/>
      <c r="AP9" s="265"/>
      <c r="AQ9" s="265"/>
      <c r="AR9" s="265"/>
      <c r="AS9" s="265"/>
      <c r="AT9" s="265"/>
      <c r="AU9" s="265"/>
      <c r="AV9" s="265"/>
      <c r="AW9" s="265"/>
      <c r="AX9" s="265"/>
      <c r="AY9" s="265"/>
      <c r="AZ9" s="265"/>
      <c r="BA9" s="265"/>
      <c r="BB9" s="265"/>
      <c r="BC9" s="265"/>
      <c r="BD9" s="265"/>
      <c r="BE9" s="265"/>
      <c r="BF9" s="265"/>
      <c r="BG9" s="265"/>
      <c r="BH9" s="265"/>
      <c r="BI9" s="265"/>
      <c r="BJ9" s="265"/>
      <c r="BK9" s="265"/>
      <c r="BL9" s="265"/>
      <c r="BM9" s="265"/>
      <c r="BN9" s="265"/>
      <c r="BO9" s="265"/>
      <c r="BP9" s="265"/>
      <c r="BQ9" s="265"/>
      <c r="BR9" s="265"/>
      <c r="BS9" s="265"/>
      <c r="BT9" s="265"/>
      <c r="BU9" s="265"/>
      <c r="BV9" s="265"/>
      <c r="BW9" s="265"/>
      <c r="BX9" s="265"/>
      <c r="BY9" s="265"/>
      <c r="BZ9" s="265"/>
      <c r="CA9" s="265"/>
      <c r="CB9" s="265"/>
      <c r="CC9" s="265"/>
      <c r="CD9" s="265"/>
      <c r="CE9" s="265"/>
      <c r="CF9" s="265"/>
      <c r="CG9" s="265"/>
      <c r="CH9" s="265"/>
      <c r="CI9" s="265"/>
      <c r="CJ9" s="265"/>
      <c r="CK9" s="265"/>
      <c r="CL9" s="265"/>
      <c r="CM9" s="265"/>
      <c r="CN9" s="265"/>
      <c r="CO9" s="265"/>
      <c r="CP9" s="265"/>
      <c r="CQ9" s="265"/>
      <c r="CR9" s="265"/>
      <c r="CS9" s="265"/>
      <c r="CT9" s="265"/>
      <c r="CU9" s="265"/>
      <c r="CV9" s="265"/>
      <c r="CW9" s="265"/>
      <c r="CX9" s="265"/>
      <c r="CY9" s="265"/>
      <c r="CZ9" s="265"/>
      <c r="DA9" s="265"/>
      <c r="DB9" s="265"/>
      <c r="DC9" s="265"/>
      <c r="DD9" s="265"/>
      <c r="DE9" s="265"/>
      <c r="DF9" s="265"/>
      <c r="DG9" s="265"/>
      <c r="DH9" s="265"/>
      <c r="DI9" s="265"/>
      <c r="DJ9" s="265"/>
      <c r="DK9" s="265"/>
      <c r="DL9" s="265"/>
      <c r="DM9" s="265"/>
      <c r="DN9" s="265"/>
      <c r="DO9" s="265"/>
      <c r="DP9" s="265"/>
      <c r="DQ9" s="265"/>
      <c r="DR9" s="265"/>
      <c r="DS9" s="265"/>
      <c r="DT9" s="265"/>
      <c r="DU9" s="265"/>
      <c r="DV9" s="265"/>
      <c r="DW9" s="265"/>
      <c r="DX9" s="265"/>
      <c r="DY9" s="265"/>
      <c r="DZ9" s="265"/>
      <c r="EA9" s="265"/>
      <c r="EB9" s="265"/>
      <c r="EC9" s="265"/>
      <c r="ED9" s="265"/>
      <c r="EE9" s="265"/>
      <c r="EF9" s="265"/>
      <c r="EG9" s="265"/>
      <c r="EH9" s="265"/>
      <c r="EI9" s="265"/>
      <c r="EJ9" s="265"/>
      <c r="EK9" s="265"/>
      <c r="EL9" s="265"/>
      <c r="EM9" s="265"/>
      <c r="EN9" s="265"/>
      <c r="EO9" s="265"/>
      <c r="EP9" s="265"/>
      <c r="EQ9" s="265"/>
      <c r="ER9" s="265"/>
      <c r="ES9" s="265"/>
      <c r="ET9" s="265"/>
      <c r="EU9" s="265"/>
      <c r="EV9" s="265"/>
      <c r="EW9" s="265"/>
      <c r="EX9" s="265"/>
      <c r="EY9" s="265"/>
      <c r="EZ9" s="265"/>
      <c r="FA9" s="265"/>
      <c r="FB9" s="265"/>
      <c r="FC9" s="265"/>
      <c r="FD9" s="265"/>
      <c r="FE9" s="265"/>
      <c r="FF9" s="265"/>
      <c r="FG9" s="265"/>
      <c r="FH9" s="265"/>
      <c r="FI9" s="265"/>
      <c r="FJ9" s="265"/>
      <c r="FK9" s="265"/>
      <c r="FL9" s="265"/>
      <c r="FM9" s="265"/>
      <c r="FN9" s="265"/>
      <c r="FO9" s="265"/>
      <c r="FP9" s="265"/>
      <c r="FQ9" s="265"/>
      <c r="FR9" s="265"/>
      <c r="FS9" s="265"/>
      <c r="FT9" s="265"/>
      <c r="FU9" s="265"/>
      <c r="FV9" s="265"/>
      <c r="FW9" s="265"/>
      <c r="FX9" s="265"/>
      <c r="FY9" s="265"/>
      <c r="FZ9" s="265"/>
      <c r="GA9" s="265"/>
      <c r="GB9" s="265"/>
      <c r="GC9" s="265"/>
      <c r="GD9" s="265"/>
      <c r="GE9" s="265"/>
      <c r="GF9" s="265"/>
      <c r="GG9" s="265"/>
      <c r="GH9" s="265"/>
      <c r="GI9" s="265"/>
      <c r="GJ9" s="265"/>
      <c r="GK9" s="265"/>
      <c r="GL9" s="265"/>
      <c r="GM9" s="265"/>
      <c r="GN9" s="265"/>
      <c r="GO9" s="265"/>
      <c r="GP9" s="265"/>
      <c r="GQ9" s="265"/>
      <c r="GR9" s="265"/>
      <c r="GS9" s="265"/>
      <c r="GT9" s="265"/>
      <c r="GU9" s="265"/>
      <c r="GV9" s="265"/>
      <c r="GW9" s="265"/>
      <c r="GX9" s="265"/>
      <c r="GY9" s="265"/>
      <c r="GZ9" s="265"/>
      <c r="HA9" s="265"/>
      <c r="HB9" s="265"/>
      <c r="HC9" s="265"/>
      <c r="HD9" s="265"/>
      <c r="HE9" s="265"/>
      <c r="HF9" s="265"/>
      <c r="HG9" s="265"/>
      <c r="HH9" s="265"/>
      <c r="HI9" s="265"/>
      <c r="HJ9" s="265"/>
      <c r="HK9" s="265"/>
      <c r="HL9" s="265"/>
      <c r="HM9" s="265"/>
      <c r="HN9" s="265"/>
      <c r="HO9" s="265"/>
    </row>
    <row r="10" spans="1:231" s="260" customFormat="1" ht="21.75" customHeight="1">
      <c r="A10" s="308" t="s">
        <v>6</v>
      </c>
      <c r="B10" s="255">
        <v>195</v>
      </c>
      <c r="C10" s="255">
        <f t="shared" si="1"/>
        <v>112</v>
      </c>
      <c r="D10" s="255">
        <v>31</v>
      </c>
      <c r="E10" s="255">
        <v>34</v>
      </c>
      <c r="F10" s="255">
        <v>2</v>
      </c>
      <c r="G10" s="255">
        <v>11</v>
      </c>
      <c r="H10" s="255">
        <v>34</v>
      </c>
      <c r="I10" s="259"/>
      <c r="J10" s="259"/>
      <c r="K10" s="259"/>
      <c r="L10" s="259"/>
      <c r="M10" s="259"/>
      <c r="N10" s="259"/>
      <c r="O10" s="259"/>
      <c r="P10" s="259"/>
      <c r="Q10" s="259"/>
      <c r="R10" s="259"/>
      <c r="S10" s="259"/>
      <c r="T10" s="259"/>
      <c r="U10" s="259"/>
      <c r="V10" s="259"/>
      <c r="W10" s="259"/>
      <c r="X10" s="259"/>
      <c r="Y10" s="259"/>
      <c r="Z10" s="259"/>
      <c r="AA10" s="259"/>
      <c r="AB10" s="259"/>
      <c r="AC10" s="259"/>
      <c r="AD10" s="259"/>
      <c r="AE10" s="259"/>
      <c r="AF10" s="259"/>
      <c r="AG10" s="259"/>
      <c r="AH10" s="259"/>
      <c r="AI10" s="259"/>
      <c r="AJ10" s="259"/>
      <c r="AK10" s="259"/>
      <c r="AL10" s="259"/>
      <c r="AM10" s="259"/>
      <c r="AN10" s="259"/>
      <c r="AO10" s="259"/>
      <c r="AP10" s="259"/>
      <c r="AQ10" s="259"/>
      <c r="AR10" s="259"/>
      <c r="AS10" s="259"/>
      <c r="AT10" s="259"/>
      <c r="AU10" s="259"/>
      <c r="AV10" s="259"/>
      <c r="AW10" s="259"/>
      <c r="AX10" s="259"/>
      <c r="AY10" s="259"/>
      <c r="AZ10" s="259"/>
      <c r="BA10" s="259"/>
      <c r="BB10" s="259"/>
      <c r="BC10" s="259"/>
      <c r="BD10" s="259"/>
      <c r="BE10" s="259"/>
      <c r="BF10" s="259"/>
      <c r="BG10" s="259"/>
      <c r="BH10" s="259"/>
      <c r="BI10" s="259"/>
      <c r="BJ10" s="259"/>
      <c r="BK10" s="259"/>
      <c r="BL10" s="259"/>
      <c r="BM10" s="259"/>
      <c r="BN10" s="259"/>
      <c r="BO10" s="259"/>
      <c r="BP10" s="259"/>
      <c r="BQ10" s="259"/>
      <c r="BR10" s="259"/>
      <c r="BS10" s="259"/>
      <c r="BT10" s="259"/>
      <c r="BU10" s="259"/>
      <c r="BV10" s="259"/>
      <c r="BW10" s="259"/>
      <c r="BX10" s="259"/>
      <c r="BY10" s="259"/>
      <c r="BZ10" s="259"/>
      <c r="CA10" s="259"/>
      <c r="CB10" s="259"/>
      <c r="CC10" s="259"/>
      <c r="CD10" s="259"/>
      <c r="CE10" s="259"/>
      <c r="CF10" s="259"/>
      <c r="CG10" s="259"/>
      <c r="CH10" s="259"/>
      <c r="CI10" s="259"/>
      <c r="CJ10" s="259"/>
      <c r="CK10" s="259"/>
      <c r="CL10" s="259"/>
      <c r="CM10" s="259"/>
      <c r="CN10" s="259"/>
      <c r="CO10" s="259"/>
      <c r="CP10" s="259"/>
      <c r="CQ10" s="259"/>
      <c r="CR10" s="259"/>
      <c r="CS10" s="259"/>
      <c r="CT10" s="259"/>
      <c r="CU10" s="259"/>
      <c r="CV10" s="259"/>
      <c r="CW10" s="259"/>
      <c r="CX10" s="259"/>
      <c r="CY10" s="259"/>
      <c r="CZ10" s="259"/>
      <c r="DA10" s="259"/>
      <c r="DB10" s="259"/>
      <c r="DC10" s="259"/>
      <c r="DD10" s="259"/>
      <c r="DE10" s="259"/>
      <c r="DF10" s="259"/>
      <c r="DG10" s="259"/>
      <c r="DH10" s="259"/>
      <c r="DI10" s="259"/>
      <c r="DJ10" s="259"/>
      <c r="DK10" s="259"/>
      <c r="DL10" s="259"/>
      <c r="DM10" s="259"/>
      <c r="DN10" s="259"/>
      <c r="DO10" s="259"/>
      <c r="DP10" s="259"/>
      <c r="DQ10" s="259"/>
      <c r="DR10" s="259"/>
      <c r="DS10" s="259"/>
      <c r="DT10" s="259"/>
      <c r="DU10" s="259"/>
      <c r="DV10" s="259"/>
      <c r="DW10" s="259"/>
      <c r="DX10" s="259"/>
      <c r="DY10" s="259"/>
      <c r="DZ10" s="259"/>
      <c r="EA10" s="259"/>
      <c r="EB10" s="259"/>
      <c r="EC10" s="259"/>
      <c r="ED10" s="259"/>
      <c r="EE10" s="259"/>
      <c r="EF10" s="259"/>
      <c r="EG10" s="259"/>
      <c r="EH10" s="259"/>
      <c r="EI10" s="259"/>
      <c r="EJ10" s="259"/>
      <c r="EK10" s="259"/>
      <c r="EL10" s="259"/>
      <c r="EM10" s="259"/>
      <c r="EN10" s="259"/>
      <c r="EO10" s="259"/>
      <c r="EP10" s="259"/>
      <c r="EQ10" s="259"/>
      <c r="ER10" s="259"/>
      <c r="ES10" s="259"/>
      <c r="ET10" s="259"/>
      <c r="EU10" s="259"/>
      <c r="EV10" s="259"/>
      <c r="EW10" s="259"/>
      <c r="EX10" s="259"/>
      <c r="EY10" s="259"/>
      <c r="EZ10" s="259"/>
      <c r="FA10" s="259"/>
      <c r="FB10" s="259"/>
      <c r="FC10" s="259"/>
      <c r="FD10" s="259"/>
      <c r="FE10" s="259"/>
      <c r="FF10" s="259"/>
      <c r="FG10" s="259"/>
      <c r="FH10" s="259"/>
      <c r="FI10" s="259"/>
      <c r="FJ10" s="259"/>
      <c r="FK10" s="259"/>
      <c r="FL10" s="259"/>
      <c r="FM10" s="259"/>
      <c r="FN10" s="259"/>
      <c r="FO10" s="259"/>
      <c r="FP10" s="259"/>
      <c r="FQ10" s="259"/>
      <c r="FR10" s="259"/>
      <c r="FS10" s="259"/>
      <c r="FT10" s="259"/>
      <c r="FU10" s="259"/>
      <c r="FV10" s="259"/>
      <c r="FW10" s="259"/>
      <c r="FX10" s="259"/>
      <c r="FY10" s="259"/>
      <c r="FZ10" s="259"/>
      <c r="GA10" s="259"/>
      <c r="GB10" s="259"/>
      <c r="GC10" s="259"/>
      <c r="GD10" s="259"/>
      <c r="GE10" s="259"/>
      <c r="GF10" s="259"/>
      <c r="GG10" s="259"/>
      <c r="GH10" s="259"/>
      <c r="GI10" s="259"/>
      <c r="GJ10" s="259"/>
      <c r="GK10" s="259"/>
      <c r="GL10" s="259"/>
      <c r="GM10" s="259"/>
      <c r="GN10" s="259"/>
      <c r="GO10" s="259"/>
      <c r="GP10" s="259"/>
      <c r="GQ10" s="259"/>
      <c r="GR10" s="259"/>
      <c r="GS10" s="259"/>
      <c r="GT10" s="259"/>
      <c r="GU10" s="259"/>
      <c r="GV10" s="259"/>
      <c r="GW10" s="259"/>
      <c r="GX10" s="259"/>
      <c r="GY10" s="259"/>
      <c r="GZ10" s="259"/>
      <c r="HA10" s="259"/>
      <c r="HB10" s="259"/>
      <c r="HC10" s="259"/>
      <c r="HD10" s="259"/>
      <c r="HE10" s="259"/>
      <c r="HF10" s="259"/>
      <c r="HG10" s="259"/>
      <c r="HH10" s="259"/>
      <c r="HI10" s="259"/>
      <c r="HJ10" s="259"/>
      <c r="HK10" s="259"/>
      <c r="HL10" s="259"/>
      <c r="HM10" s="259"/>
      <c r="HN10" s="259"/>
      <c r="HO10" s="259"/>
    </row>
    <row r="11" spans="1:231" s="260" customFormat="1" ht="21.75" customHeight="1">
      <c r="A11" s="308" t="s">
        <v>36</v>
      </c>
      <c r="B11" s="255">
        <v>213</v>
      </c>
      <c r="C11" s="255">
        <f t="shared" si="1"/>
        <v>120</v>
      </c>
      <c r="D11" s="255">
        <v>33</v>
      </c>
      <c r="E11" s="255">
        <v>36</v>
      </c>
      <c r="F11" s="255">
        <v>1</v>
      </c>
      <c r="G11" s="255">
        <v>15</v>
      </c>
      <c r="H11" s="255">
        <v>35</v>
      </c>
      <c r="I11" s="259"/>
      <c r="J11" s="259"/>
      <c r="K11" s="259"/>
      <c r="L11" s="259"/>
      <c r="M11" s="259"/>
      <c r="N11" s="259"/>
      <c r="O11" s="259"/>
      <c r="P11" s="259"/>
      <c r="Q11" s="259"/>
      <c r="R11" s="259"/>
      <c r="S11" s="259"/>
      <c r="T11" s="259"/>
      <c r="U11" s="259"/>
      <c r="V11" s="259"/>
      <c r="W11" s="259"/>
      <c r="X11" s="259"/>
      <c r="Y11" s="259"/>
      <c r="Z11" s="259"/>
      <c r="AA11" s="259"/>
      <c r="AB11" s="259"/>
      <c r="AC11" s="259"/>
      <c r="AD11" s="259"/>
      <c r="AE11" s="259"/>
      <c r="AF11" s="259"/>
      <c r="AG11" s="259"/>
      <c r="AH11" s="259"/>
      <c r="AI11" s="259"/>
      <c r="AJ11" s="259"/>
      <c r="AK11" s="259"/>
      <c r="AL11" s="259"/>
      <c r="AM11" s="259"/>
      <c r="AN11" s="259"/>
      <c r="AO11" s="259"/>
      <c r="AP11" s="259"/>
      <c r="AQ11" s="259"/>
      <c r="AR11" s="259"/>
      <c r="AS11" s="259"/>
      <c r="AT11" s="259"/>
      <c r="AU11" s="259"/>
      <c r="AV11" s="259"/>
      <c r="AW11" s="259"/>
      <c r="AX11" s="259"/>
      <c r="AY11" s="259"/>
      <c r="AZ11" s="259"/>
      <c r="BA11" s="259"/>
      <c r="BB11" s="259"/>
      <c r="BC11" s="259"/>
      <c r="BD11" s="259"/>
      <c r="BE11" s="259"/>
      <c r="BF11" s="259"/>
      <c r="BG11" s="259"/>
      <c r="BH11" s="259"/>
      <c r="BI11" s="259"/>
      <c r="BJ11" s="259"/>
      <c r="BK11" s="259"/>
      <c r="BL11" s="259"/>
      <c r="BM11" s="259"/>
      <c r="BN11" s="259"/>
      <c r="BO11" s="259"/>
      <c r="BP11" s="259"/>
      <c r="BQ11" s="259"/>
      <c r="BR11" s="259"/>
      <c r="BS11" s="259"/>
      <c r="BT11" s="259"/>
      <c r="BU11" s="259"/>
      <c r="BV11" s="259"/>
      <c r="BW11" s="259"/>
      <c r="BX11" s="259"/>
      <c r="BY11" s="259"/>
      <c r="BZ11" s="259"/>
      <c r="CA11" s="259"/>
      <c r="CB11" s="259"/>
      <c r="CC11" s="259"/>
      <c r="CD11" s="259"/>
      <c r="CE11" s="259"/>
      <c r="CF11" s="259"/>
      <c r="CG11" s="259"/>
      <c r="CH11" s="259"/>
      <c r="CI11" s="259"/>
      <c r="CJ11" s="259"/>
      <c r="CK11" s="259"/>
      <c r="CL11" s="259"/>
      <c r="CM11" s="259"/>
      <c r="CN11" s="259"/>
      <c r="CO11" s="259"/>
      <c r="CP11" s="259"/>
      <c r="CQ11" s="259"/>
      <c r="CR11" s="259"/>
      <c r="CS11" s="259"/>
      <c r="CT11" s="259"/>
      <c r="CU11" s="259"/>
      <c r="CV11" s="259"/>
      <c r="CW11" s="259"/>
      <c r="CX11" s="259"/>
      <c r="CY11" s="259"/>
      <c r="CZ11" s="259"/>
      <c r="DA11" s="259"/>
      <c r="DB11" s="259"/>
      <c r="DC11" s="259"/>
      <c r="DD11" s="259"/>
      <c r="DE11" s="259"/>
      <c r="DF11" s="259"/>
      <c r="DG11" s="259"/>
      <c r="DH11" s="259"/>
      <c r="DI11" s="259"/>
      <c r="DJ11" s="259"/>
      <c r="DK11" s="259"/>
      <c r="DL11" s="259"/>
      <c r="DM11" s="259"/>
      <c r="DN11" s="259"/>
      <c r="DO11" s="259"/>
      <c r="DP11" s="259"/>
      <c r="DQ11" s="259"/>
      <c r="DR11" s="259"/>
      <c r="DS11" s="259"/>
      <c r="DT11" s="259"/>
      <c r="DU11" s="259"/>
      <c r="DV11" s="259"/>
      <c r="DW11" s="259"/>
      <c r="DX11" s="259"/>
      <c r="DY11" s="259"/>
      <c r="DZ11" s="259"/>
      <c r="EA11" s="259"/>
      <c r="EB11" s="259"/>
      <c r="EC11" s="259"/>
      <c r="ED11" s="259"/>
      <c r="EE11" s="259"/>
      <c r="EF11" s="259"/>
      <c r="EG11" s="259"/>
      <c r="EH11" s="259"/>
      <c r="EI11" s="259"/>
      <c r="EJ11" s="259"/>
      <c r="EK11" s="259"/>
      <c r="EL11" s="259"/>
      <c r="EM11" s="259"/>
      <c r="EN11" s="259"/>
      <c r="EO11" s="259"/>
      <c r="EP11" s="259"/>
      <c r="EQ11" s="259"/>
      <c r="ER11" s="259"/>
      <c r="ES11" s="259"/>
      <c r="ET11" s="259"/>
      <c r="EU11" s="259"/>
      <c r="EV11" s="259"/>
      <c r="EW11" s="259"/>
      <c r="EX11" s="259"/>
      <c r="EY11" s="259"/>
      <c r="EZ11" s="259"/>
      <c r="FA11" s="259"/>
      <c r="FB11" s="259"/>
      <c r="FC11" s="259"/>
      <c r="FD11" s="259"/>
      <c r="FE11" s="259"/>
      <c r="FF11" s="259"/>
      <c r="FG11" s="259"/>
      <c r="FH11" s="259"/>
      <c r="FI11" s="259"/>
      <c r="FJ11" s="259"/>
      <c r="FK11" s="259"/>
      <c r="FL11" s="259"/>
      <c r="FM11" s="259"/>
      <c r="FN11" s="259"/>
      <c r="FO11" s="259"/>
      <c r="FP11" s="259"/>
      <c r="FQ11" s="259"/>
      <c r="FR11" s="259"/>
      <c r="FS11" s="259"/>
      <c r="FT11" s="259"/>
      <c r="FU11" s="259"/>
      <c r="FV11" s="259"/>
      <c r="FW11" s="259"/>
      <c r="FX11" s="259"/>
      <c r="FY11" s="259"/>
      <c r="FZ11" s="259"/>
      <c r="GA11" s="259"/>
      <c r="GB11" s="259"/>
      <c r="GC11" s="259"/>
      <c r="GD11" s="259"/>
      <c r="GE11" s="259"/>
      <c r="GF11" s="259"/>
      <c r="GG11" s="259"/>
      <c r="GH11" s="259"/>
      <c r="GI11" s="259"/>
      <c r="GJ11" s="259"/>
      <c r="GK11" s="259"/>
      <c r="GL11" s="259"/>
      <c r="GM11" s="259"/>
      <c r="GN11" s="259"/>
      <c r="GO11" s="259"/>
      <c r="GP11" s="259"/>
      <c r="GQ11" s="259"/>
      <c r="GR11" s="259"/>
      <c r="GS11" s="259"/>
      <c r="GT11" s="259"/>
      <c r="GU11" s="259"/>
      <c r="GV11" s="259"/>
      <c r="GW11" s="259"/>
      <c r="GX11" s="259"/>
      <c r="GY11" s="259"/>
      <c r="GZ11" s="259"/>
      <c r="HA11" s="259"/>
      <c r="HB11" s="259"/>
      <c r="HC11" s="259"/>
      <c r="HD11" s="259"/>
      <c r="HE11" s="259"/>
      <c r="HF11" s="259"/>
      <c r="HG11" s="259"/>
      <c r="HH11" s="259"/>
      <c r="HI11" s="259"/>
      <c r="HJ11" s="259"/>
      <c r="HK11" s="259"/>
      <c r="HL11" s="259"/>
      <c r="HM11" s="259"/>
      <c r="HN11" s="259"/>
      <c r="HO11" s="259"/>
    </row>
    <row r="12" spans="1:231" s="260" customFormat="1" ht="21.75" customHeight="1">
      <c r="A12" s="308" t="s">
        <v>8</v>
      </c>
      <c r="B12" s="255">
        <v>119</v>
      </c>
      <c r="C12" s="255">
        <f t="shared" si="1"/>
        <v>51</v>
      </c>
      <c r="D12" s="255">
        <v>12</v>
      </c>
      <c r="E12" s="255">
        <v>25</v>
      </c>
      <c r="F12" s="255">
        <v>1</v>
      </c>
      <c r="G12" s="255">
        <v>3</v>
      </c>
      <c r="H12" s="255">
        <v>10</v>
      </c>
      <c r="I12" s="265"/>
      <c r="J12" s="265"/>
      <c r="K12" s="265"/>
      <c r="L12" s="265"/>
      <c r="M12" s="265"/>
      <c r="N12" s="265"/>
      <c r="O12" s="265"/>
      <c r="P12" s="265"/>
      <c r="Q12" s="265"/>
      <c r="R12" s="265"/>
      <c r="S12" s="265"/>
      <c r="T12" s="265"/>
      <c r="U12" s="265"/>
      <c r="V12" s="265"/>
      <c r="W12" s="265"/>
      <c r="X12" s="265"/>
      <c r="Y12" s="265"/>
      <c r="Z12" s="265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5"/>
      <c r="AS12" s="265"/>
      <c r="AT12" s="265"/>
      <c r="AU12" s="265"/>
      <c r="AV12" s="265"/>
      <c r="AW12" s="265"/>
      <c r="AX12" s="265"/>
      <c r="AY12" s="265"/>
      <c r="AZ12" s="265"/>
      <c r="BA12" s="265"/>
      <c r="BB12" s="265"/>
      <c r="BC12" s="265"/>
      <c r="BD12" s="265"/>
      <c r="BE12" s="265"/>
      <c r="BF12" s="265"/>
      <c r="BG12" s="265"/>
      <c r="BH12" s="265"/>
      <c r="BI12" s="265"/>
      <c r="BJ12" s="265"/>
      <c r="BK12" s="265"/>
      <c r="BL12" s="265"/>
      <c r="BM12" s="265"/>
      <c r="BN12" s="265"/>
      <c r="BO12" s="265"/>
      <c r="BP12" s="265"/>
      <c r="BQ12" s="265"/>
      <c r="BR12" s="265"/>
      <c r="BS12" s="265"/>
      <c r="BT12" s="265"/>
      <c r="BU12" s="265"/>
      <c r="BV12" s="265"/>
      <c r="BW12" s="265"/>
      <c r="BX12" s="265"/>
      <c r="BY12" s="265"/>
      <c r="BZ12" s="265"/>
      <c r="CA12" s="265"/>
      <c r="CB12" s="265"/>
      <c r="CC12" s="265"/>
      <c r="CD12" s="265"/>
      <c r="CE12" s="265"/>
      <c r="CF12" s="265"/>
      <c r="CG12" s="265"/>
      <c r="CH12" s="265"/>
      <c r="CI12" s="265"/>
      <c r="CJ12" s="265"/>
      <c r="CK12" s="265"/>
      <c r="CL12" s="265"/>
      <c r="CM12" s="265"/>
      <c r="CN12" s="265"/>
      <c r="CO12" s="265"/>
      <c r="CP12" s="265"/>
      <c r="CQ12" s="265"/>
      <c r="CR12" s="265"/>
      <c r="CS12" s="265"/>
      <c r="CT12" s="265"/>
      <c r="CU12" s="265"/>
      <c r="CV12" s="265"/>
      <c r="CW12" s="265"/>
      <c r="CX12" s="265"/>
      <c r="CY12" s="265"/>
      <c r="CZ12" s="265"/>
      <c r="DA12" s="265"/>
      <c r="DB12" s="265"/>
      <c r="DC12" s="265"/>
      <c r="DD12" s="265"/>
      <c r="DE12" s="265"/>
      <c r="DF12" s="265"/>
      <c r="DG12" s="265"/>
      <c r="DH12" s="265"/>
      <c r="DI12" s="265"/>
      <c r="DJ12" s="265"/>
      <c r="DK12" s="265"/>
      <c r="DL12" s="265"/>
      <c r="DM12" s="265"/>
      <c r="DN12" s="265"/>
      <c r="DO12" s="265"/>
      <c r="DP12" s="265"/>
      <c r="DQ12" s="265"/>
      <c r="DR12" s="265"/>
      <c r="DS12" s="265"/>
      <c r="DT12" s="265"/>
      <c r="DU12" s="265"/>
      <c r="DV12" s="265"/>
      <c r="DW12" s="265"/>
      <c r="DX12" s="265"/>
      <c r="DY12" s="265"/>
      <c r="DZ12" s="265"/>
      <c r="EA12" s="265"/>
      <c r="EB12" s="265"/>
      <c r="EC12" s="265"/>
      <c r="ED12" s="265"/>
      <c r="EE12" s="265"/>
      <c r="EF12" s="265"/>
      <c r="EG12" s="265"/>
      <c r="EH12" s="265"/>
      <c r="EI12" s="265"/>
      <c r="EJ12" s="265"/>
      <c r="EK12" s="265"/>
      <c r="EL12" s="265"/>
      <c r="EM12" s="265"/>
      <c r="EN12" s="265"/>
      <c r="EO12" s="265"/>
      <c r="EP12" s="265"/>
      <c r="EQ12" s="265"/>
      <c r="ER12" s="265"/>
      <c r="ES12" s="265"/>
      <c r="ET12" s="265"/>
      <c r="EU12" s="265"/>
      <c r="EV12" s="265"/>
      <c r="EW12" s="265"/>
      <c r="EX12" s="265"/>
      <c r="EY12" s="265"/>
      <c r="EZ12" s="265"/>
      <c r="FA12" s="265"/>
      <c r="FB12" s="265"/>
      <c r="FC12" s="265"/>
      <c r="FD12" s="265"/>
      <c r="FE12" s="265"/>
      <c r="FF12" s="265"/>
      <c r="FG12" s="265"/>
      <c r="FH12" s="265"/>
      <c r="FI12" s="265"/>
      <c r="FJ12" s="265"/>
      <c r="FK12" s="265"/>
      <c r="FL12" s="265"/>
      <c r="FM12" s="265"/>
      <c r="FN12" s="265"/>
      <c r="FO12" s="265"/>
      <c r="FP12" s="265"/>
      <c r="FQ12" s="265"/>
      <c r="FR12" s="265"/>
      <c r="FS12" s="265"/>
      <c r="FT12" s="265"/>
      <c r="FU12" s="265"/>
      <c r="FV12" s="265"/>
      <c r="FW12" s="265"/>
      <c r="FX12" s="265"/>
      <c r="FY12" s="265"/>
      <c r="FZ12" s="265"/>
      <c r="GA12" s="265"/>
      <c r="GB12" s="265"/>
      <c r="GC12" s="265"/>
      <c r="GD12" s="265"/>
      <c r="GE12" s="265"/>
      <c r="GF12" s="265"/>
      <c r="GG12" s="265"/>
      <c r="GH12" s="265"/>
      <c r="GI12" s="265"/>
      <c r="GJ12" s="265"/>
      <c r="GK12" s="265"/>
      <c r="GL12" s="265"/>
      <c r="GM12" s="265"/>
      <c r="GN12" s="265"/>
      <c r="GO12" s="265"/>
      <c r="GP12" s="265"/>
      <c r="GQ12" s="265"/>
      <c r="GR12" s="265"/>
      <c r="GS12" s="265"/>
      <c r="GT12" s="265"/>
      <c r="GU12" s="265"/>
      <c r="GV12" s="265"/>
      <c r="GW12" s="265"/>
      <c r="GX12" s="265"/>
      <c r="GY12" s="265"/>
      <c r="GZ12" s="265"/>
      <c r="HA12" s="265"/>
      <c r="HB12" s="265"/>
      <c r="HC12" s="265"/>
      <c r="HD12" s="265"/>
      <c r="HE12" s="265"/>
      <c r="HF12" s="265"/>
      <c r="HG12" s="265"/>
      <c r="HH12" s="265"/>
      <c r="HI12" s="265"/>
      <c r="HJ12" s="265"/>
      <c r="HK12" s="265"/>
      <c r="HL12" s="265"/>
      <c r="HM12" s="265"/>
      <c r="HN12" s="265"/>
      <c r="HO12" s="265"/>
    </row>
    <row r="13" spans="1:231" s="260" customFormat="1" ht="21.75" customHeight="1">
      <c r="A13" s="308" t="s">
        <v>37</v>
      </c>
      <c r="B13" s="255">
        <v>184</v>
      </c>
      <c r="C13" s="255">
        <f t="shared" si="1"/>
        <v>110</v>
      </c>
      <c r="D13" s="255">
        <v>20</v>
      </c>
      <c r="E13" s="255">
        <v>37</v>
      </c>
      <c r="F13" s="255">
        <v>4</v>
      </c>
      <c r="G13" s="255">
        <v>10</v>
      </c>
      <c r="H13" s="255">
        <v>39</v>
      </c>
      <c r="I13" s="259"/>
      <c r="J13" s="259"/>
      <c r="K13" s="259"/>
      <c r="L13" s="259"/>
      <c r="M13" s="259"/>
      <c r="N13" s="259"/>
      <c r="O13" s="259"/>
      <c r="P13" s="259"/>
      <c r="Q13" s="259"/>
      <c r="R13" s="259"/>
      <c r="S13" s="259"/>
      <c r="T13" s="259"/>
      <c r="U13" s="259"/>
      <c r="V13" s="259"/>
      <c r="W13" s="259"/>
      <c r="X13" s="259"/>
      <c r="Y13" s="259"/>
      <c r="Z13" s="259"/>
      <c r="AA13" s="259"/>
      <c r="AB13" s="259"/>
      <c r="AC13" s="259"/>
      <c r="AD13" s="259"/>
      <c r="AE13" s="259"/>
      <c r="AF13" s="259"/>
      <c r="AG13" s="259"/>
      <c r="AH13" s="259"/>
      <c r="AI13" s="259"/>
      <c r="AJ13" s="259"/>
      <c r="AK13" s="259"/>
      <c r="AL13" s="259"/>
      <c r="AM13" s="259"/>
      <c r="AN13" s="259"/>
      <c r="AO13" s="259"/>
      <c r="AP13" s="259"/>
      <c r="AQ13" s="259"/>
      <c r="AR13" s="259"/>
      <c r="AS13" s="259"/>
      <c r="AT13" s="259"/>
      <c r="AU13" s="259"/>
      <c r="AV13" s="259"/>
      <c r="AW13" s="259"/>
      <c r="AX13" s="259"/>
      <c r="AY13" s="259"/>
      <c r="AZ13" s="259"/>
      <c r="BA13" s="259"/>
      <c r="BB13" s="259"/>
      <c r="BC13" s="259"/>
      <c r="BD13" s="259"/>
      <c r="BE13" s="259"/>
      <c r="BF13" s="259"/>
      <c r="BG13" s="259"/>
      <c r="BH13" s="259"/>
      <c r="BI13" s="259"/>
      <c r="BJ13" s="259"/>
      <c r="BK13" s="259"/>
      <c r="BL13" s="259"/>
      <c r="BM13" s="259"/>
      <c r="BN13" s="259"/>
      <c r="BO13" s="259"/>
      <c r="BP13" s="259"/>
      <c r="BQ13" s="259"/>
      <c r="BR13" s="259"/>
      <c r="BS13" s="259"/>
      <c r="BT13" s="259"/>
      <c r="BU13" s="259"/>
      <c r="BV13" s="259"/>
      <c r="BW13" s="259"/>
      <c r="BX13" s="259"/>
      <c r="BY13" s="259"/>
      <c r="BZ13" s="259"/>
      <c r="CA13" s="259"/>
      <c r="CB13" s="259"/>
      <c r="CC13" s="259"/>
      <c r="CD13" s="259"/>
      <c r="CE13" s="259"/>
      <c r="CF13" s="259"/>
      <c r="CG13" s="259"/>
      <c r="CH13" s="259"/>
      <c r="CI13" s="259"/>
      <c r="CJ13" s="259"/>
      <c r="CK13" s="259"/>
      <c r="CL13" s="259"/>
      <c r="CM13" s="259"/>
      <c r="CN13" s="259"/>
      <c r="CO13" s="259"/>
      <c r="CP13" s="259"/>
      <c r="CQ13" s="259"/>
      <c r="CR13" s="259"/>
      <c r="CS13" s="259"/>
      <c r="CT13" s="259"/>
      <c r="CU13" s="259"/>
      <c r="CV13" s="259"/>
      <c r="CW13" s="259"/>
      <c r="CX13" s="259"/>
      <c r="CY13" s="259"/>
      <c r="CZ13" s="259"/>
      <c r="DA13" s="259"/>
      <c r="DB13" s="259"/>
      <c r="DC13" s="259"/>
      <c r="DD13" s="259"/>
      <c r="DE13" s="259"/>
      <c r="DF13" s="259"/>
      <c r="DG13" s="259"/>
      <c r="DH13" s="259"/>
      <c r="DI13" s="259"/>
      <c r="DJ13" s="259"/>
      <c r="DK13" s="259"/>
      <c r="DL13" s="259"/>
      <c r="DM13" s="259"/>
      <c r="DN13" s="259"/>
      <c r="DO13" s="259"/>
      <c r="DP13" s="259"/>
      <c r="DQ13" s="259"/>
      <c r="DR13" s="259"/>
      <c r="DS13" s="259"/>
      <c r="DT13" s="259"/>
      <c r="DU13" s="259"/>
      <c r="DV13" s="259"/>
      <c r="DW13" s="259"/>
      <c r="DX13" s="259"/>
      <c r="DY13" s="259"/>
      <c r="DZ13" s="259"/>
      <c r="EA13" s="259"/>
      <c r="EB13" s="259"/>
      <c r="EC13" s="259"/>
      <c r="ED13" s="259"/>
      <c r="EE13" s="259"/>
      <c r="EF13" s="259"/>
      <c r="EG13" s="259"/>
      <c r="EH13" s="259"/>
      <c r="EI13" s="259"/>
      <c r="EJ13" s="259"/>
      <c r="EK13" s="259"/>
      <c r="EL13" s="259"/>
      <c r="EM13" s="259"/>
      <c r="EN13" s="259"/>
      <c r="EO13" s="259"/>
      <c r="EP13" s="259"/>
      <c r="EQ13" s="259"/>
      <c r="ER13" s="259"/>
      <c r="ES13" s="259"/>
      <c r="ET13" s="259"/>
      <c r="EU13" s="259"/>
      <c r="EV13" s="259"/>
      <c r="EW13" s="259"/>
      <c r="EX13" s="259"/>
      <c r="EY13" s="259"/>
      <c r="EZ13" s="259"/>
      <c r="FA13" s="259"/>
      <c r="FB13" s="259"/>
      <c r="FC13" s="259"/>
      <c r="FD13" s="259"/>
      <c r="FE13" s="259"/>
      <c r="FF13" s="259"/>
      <c r="FG13" s="259"/>
      <c r="FH13" s="259"/>
      <c r="FI13" s="259"/>
      <c r="FJ13" s="259"/>
      <c r="FK13" s="259"/>
      <c r="FL13" s="259"/>
      <c r="FM13" s="259"/>
      <c r="FN13" s="259"/>
      <c r="FO13" s="259"/>
      <c r="FP13" s="259"/>
      <c r="FQ13" s="259"/>
      <c r="FR13" s="259"/>
      <c r="FS13" s="259"/>
      <c r="FT13" s="259"/>
      <c r="FU13" s="259"/>
      <c r="FV13" s="259"/>
      <c r="FW13" s="259"/>
      <c r="FX13" s="259"/>
      <c r="FY13" s="259"/>
      <c r="FZ13" s="259"/>
      <c r="GA13" s="259"/>
      <c r="GB13" s="259"/>
      <c r="GC13" s="259"/>
      <c r="GD13" s="259"/>
      <c r="GE13" s="259"/>
      <c r="GF13" s="259"/>
      <c r="GG13" s="259"/>
      <c r="GH13" s="259"/>
      <c r="GI13" s="259"/>
      <c r="GJ13" s="259"/>
      <c r="GK13" s="259"/>
      <c r="GL13" s="259"/>
      <c r="GM13" s="259"/>
      <c r="GN13" s="259"/>
      <c r="GO13" s="259"/>
      <c r="GP13" s="259"/>
      <c r="GQ13" s="259"/>
      <c r="GR13" s="259"/>
      <c r="GS13" s="259"/>
      <c r="GT13" s="259"/>
      <c r="GU13" s="259"/>
      <c r="GV13" s="259"/>
      <c r="GW13" s="259"/>
      <c r="GX13" s="259"/>
      <c r="GY13" s="259"/>
      <c r="GZ13" s="259"/>
      <c r="HA13" s="259"/>
      <c r="HB13" s="259"/>
      <c r="HC13" s="259"/>
      <c r="HD13" s="259"/>
      <c r="HE13" s="259"/>
      <c r="HF13" s="259"/>
      <c r="HG13" s="259"/>
      <c r="HH13" s="259"/>
      <c r="HI13" s="259"/>
      <c r="HJ13" s="259"/>
      <c r="HK13" s="259"/>
      <c r="HL13" s="259"/>
      <c r="HM13" s="259"/>
      <c r="HN13" s="259"/>
      <c r="HO13" s="259"/>
    </row>
    <row r="14" spans="1:231" s="260" customFormat="1" ht="21.75" customHeight="1">
      <c r="A14" s="308" t="s">
        <v>38</v>
      </c>
      <c r="B14" s="255">
        <v>167</v>
      </c>
      <c r="C14" s="255">
        <f t="shared" si="1"/>
        <v>62</v>
      </c>
      <c r="D14" s="255">
        <v>13</v>
      </c>
      <c r="E14" s="255">
        <v>19</v>
      </c>
      <c r="F14" s="255">
        <v>3</v>
      </c>
      <c r="G14" s="255">
        <v>11</v>
      </c>
      <c r="H14" s="255">
        <v>16</v>
      </c>
      <c r="I14" s="259"/>
      <c r="J14" s="259"/>
      <c r="K14" s="259"/>
      <c r="L14" s="259"/>
      <c r="M14" s="259"/>
      <c r="N14" s="259"/>
      <c r="O14" s="259"/>
      <c r="P14" s="259"/>
      <c r="Q14" s="259"/>
      <c r="R14" s="259"/>
      <c r="S14" s="259"/>
      <c r="T14" s="259"/>
      <c r="U14" s="259"/>
      <c r="V14" s="259"/>
      <c r="W14" s="259"/>
      <c r="X14" s="259"/>
      <c r="Y14" s="259"/>
      <c r="Z14" s="259"/>
      <c r="AA14" s="259"/>
      <c r="AB14" s="259"/>
      <c r="AC14" s="259"/>
      <c r="AD14" s="259"/>
      <c r="AE14" s="259"/>
      <c r="AF14" s="259"/>
      <c r="AG14" s="259"/>
      <c r="AH14" s="259"/>
      <c r="AI14" s="259"/>
      <c r="AJ14" s="259"/>
      <c r="AK14" s="259"/>
      <c r="AL14" s="259"/>
      <c r="AM14" s="259"/>
      <c r="AN14" s="259"/>
      <c r="AO14" s="259"/>
      <c r="AP14" s="259"/>
      <c r="AQ14" s="259"/>
      <c r="AR14" s="259"/>
      <c r="AS14" s="259"/>
      <c r="AT14" s="259"/>
      <c r="AU14" s="259"/>
      <c r="AV14" s="259"/>
      <c r="AW14" s="259"/>
      <c r="AX14" s="259"/>
      <c r="AY14" s="259"/>
      <c r="AZ14" s="259"/>
      <c r="BA14" s="259"/>
      <c r="BB14" s="259"/>
      <c r="BC14" s="259"/>
      <c r="BD14" s="259"/>
      <c r="BE14" s="259"/>
      <c r="BF14" s="259"/>
      <c r="BG14" s="259"/>
      <c r="BH14" s="259"/>
      <c r="BI14" s="259"/>
      <c r="BJ14" s="259"/>
      <c r="BK14" s="259"/>
      <c r="BL14" s="259"/>
      <c r="BM14" s="259"/>
      <c r="BN14" s="259"/>
      <c r="BO14" s="259"/>
      <c r="BP14" s="259"/>
      <c r="BQ14" s="259"/>
      <c r="BR14" s="259"/>
      <c r="BS14" s="259"/>
      <c r="BT14" s="259"/>
      <c r="BU14" s="259"/>
      <c r="BV14" s="259"/>
      <c r="BW14" s="259"/>
      <c r="BX14" s="259"/>
      <c r="BY14" s="259"/>
      <c r="BZ14" s="259"/>
      <c r="CA14" s="259"/>
      <c r="CB14" s="259"/>
      <c r="CC14" s="259"/>
      <c r="CD14" s="259"/>
      <c r="CE14" s="259"/>
      <c r="CF14" s="259"/>
      <c r="CG14" s="259"/>
      <c r="CH14" s="259"/>
      <c r="CI14" s="259"/>
      <c r="CJ14" s="259"/>
      <c r="CK14" s="259"/>
      <c r="CL14" s="259"/>
      <c r="CM14" s="259"/>
      <c r="CN14" s="259"/>
      <c r="CO14" s="259"/>
      <c r="CP14" s="259"/>
      <c r="CQ14" s="259"/>
      <c r="CR14" s="259"/>
      <c r="CS14" s="259"/>
      <c r="CT14" s="259"/>
      <c r="CU14" s="259"/>
      <c r="CV14" s="259"/>
      <c r="CW14" s="259"/>
      <c r="CX14" s="259"/>
      <c r="CY14" s="259"/>
      <c r="CZ14" s="259"/>
      <c r="DA14" s="259"/>
      <c r="DB14" s="259"/>
      <c r="DC14" s="259"/>
      <c r="DD14" s="259"/>
      <c r="DE14" s="259"/>
      <c r="DF14" s="259"/>
      <c r="DG14" s="259"/>
      <c r="DH14" s="259"/>
      <c r="DI14" s="259"/>
      <c r="DJ14" s="259"/>
      <c r="DK14" s="259"/>
      <c r="DL14" s="259"/>
      <c r="DM14" s="259"/>
      <c r="DN14" s="259"/>
      <c r="DO14" s="259"/>
      <c r="DP14" s="259"/>
      <c r="DQ14" s="259"/>
      <c r="DR14" s="259"/>
      <c r="DS14" s="259"/>
      <c r="DT14" s="259"/>
      <c r="DU14" s="259"/>
      <c r="DV14" s="259"/>
      <c r="DW14" s="259"/>
      <c r="DX14" s="259"/>
      <c r="DY14" s="259"/>
      <c r="DZ14" s="259"/>
      <c r="EA14" s="259"/>
      <c r="EB14" s="259"/>
      <c r="EC14" s="259"/>
      <c r="ED14" s="259"/>
      <c r="EE14" s="259"/>
      <c r="EF14" s="259"/>
      <c r="EG14" s="259"/>
      <c r="EH14" s="259"/>
      <c r="EI14" s="259"/>
      <c r="EJ14" s="259"/>
      <c r="EK14" s="259"/>
      <c r="EL14" s="259"/>
      <c r="EM14" s="259"/>
      <c r="EN14" s="259"/>
      <c r="EO14" s="259"/>
      <c r="EP14" s="259"/>
      <c r="EQ14" s="259"/>
      <c r="ER14" s="259"/>
      <c r="ES14" s="259"/>
      <c r="ET14" s="259"/>
      <c r="EU14" s="259"/>
      <c r="EV14" s="259"/>
      <c r="EW14" s="259"/>
      <c r="EX14" s="259"/>
      <c r="EY14" s="259"/>
      <c r="EZ14" s="259"/>
      <c r="FA14" s="259"/>
      <c r="FB14" s="259"/>
      <c r="FC14" s="259"/>
      <c r="FD14" s="259"/>
      <c r="FE14" s="259"/>
      <c r="FF14" s="259"/>
      <c r="FG14" s="259"/>
      <c r="FH14" s="259"/>
      <c r="FI14" s="259"/>
      <c r="FJ14" s="259"/>
      <c r="FK14" s="259"/>
      <c r="FL14" s="259"/>
      <c r="FM14" s="259"/>
      <c r="FN14" s="259"/>
      <c r="FO14" s="259"/>
      <c r="FP14" s="259"/>
      <c r="FQ14" s="259"/>
      <c r="FR14" s="259"/>
      <c r="FS14" s="259"/>
      <c r="FT14" s="259"/>
      <c r="FU14" s="259"/>
      <c r="FV14" s="259"/>
      <c r="FW14" s="259"/>
      <c r="FX14" s="259"/>
      <c r="FY14" s="259"/>
      <c r="FZ14" s="259"/>
      <c r="GA14" s="259"/>
      <c r="GB14" s="259"/>
      <c r="GC14" s="259"/>
      <c r="GD14" s="259"/>
      <c r="GE14" s="259"/>
      <c r="GF14" s="259"/>
      <c r="GG14" s="259"/>
      <c r="GH14" s="259"/>
      <c r="GI14" s="259"/>
      <c r="GJ14" s="259"/>
      <c r="GK14" s="259"/>
      <c r="GL14" s="259"/>
      <c r="GM14" s="259"/>
      <c r="GN14" s="259"/>
      <c r="GO14" s="259"/>
      <c r="GP14" s="259"/>
      <c r="GQ14" s="259"/>
      <c r="GR14" s="259"/>
      <c r="GS14" s="259"/>
      <c r="GT14" s="259"/>
      <c r="GU14" s="259"/>
      <c r="GV14" s="259"/>
      <c r="GW14" s="259"/>
      <c r="GX14" s="259"/>
      <c r="GY14" s="259"/>
      <c r="GZ14" s="259"/>
      <c r="HA14" s="259"/>
      <c r="HB14" s="259"/>
      <c r="HC14" s="259"/>
      <c r="HD14" s="259"/>
      <c r="HE14" s="259"/>
      <c r="HF14" s="259"/>
      <c r="HG14" s="259"/>
      <c r="HH14" s="259"/>
      <c r="HI14" s="259"/>
      <c r="HJ14" s="259"/>
      <c r="HK14" s="259"/>
      <c r="HL14" s="259"/>
      <c r="HM14" s="259"/>
      <c r="HN14" s="259"/>
      <c r="HO14" s="259"/>
    </row>
    <row r="15" spans="1:231" s="260" customFormat="1" ht="21.75" customHeight="1">
      <c r="A15" s="308" t="s">
        <v>39</v>
      </c>
      <c r="B15" s="255">
        <v>131</v>
      </c>
      <c r="C15" s="255">
        <f t="shared" si="1"/>
        <v>67</v>
      </c>
      <c r="D15" s="255">
        <v>18</v>
      </c>
      <c r="E15" s="255">
        <v>33</v>
      </c>
      <c r="F15" s="255">
        <v>2</v>
      </c>
      <c r="G15" s="255">
        <v>7</v>
      </c>
      <c r="H15" s="255">
        <v>7</v>
      </c>
      <c r="I15" s="259"/>
      <c r="J15" s="259"/>
      <c r="K15" s="259"/>
      <c r="L15" s="259"/>
      <c r="M15" s="259"/>
      <c r="N15" s="259"/>
      <c r="O15" s="259"/>
      <c r="P15" s="259"/>
      <c r="Q15" s="259"/>
      <c r="R15" s="259"/>
      <c r="S15" s="259"/>
      <c r="T15" s="259"/>
      <c r="U15" s="259"/>
      <c r="V15" s="259"/>
      <c r="W15" s="259"/>
      <c r="X15" s="259"/>
      <c r="Y15" s="259"/>
      <c r="Z15" s="259"/>
      <c r="AA15" s="259"/>
      <c r="AB15" s="259"/>
      <c r="AC15" s="259"/>
      <c r="AD15" s="259"/>
      <c r="AE15" s="259"/>
      <c r="AF15" s="259"/>
      <c r="AG15" s="259"/>
      <c r="AH15" s="259"/>
      <c r="AI15" s="259"/>
      <c r="AJ15" s="259"/>
      <c r="AK15" s="259"/>
      <c r="AL15" s="259"/>
      <c r="AM15" s="259"/>
      <c r="AN15" s="259"/>
      <c r="AO15" s="259"/>
      <c r="AP15" s="259"/>
      <c r="AQ15" s="259"/>
      <c r="AR15" s="259"/>
      <c r="AS15" s="259"/>
      <c r="AT15" s="259"/>
      <c r="AU15" s="259"/>
      <c r="AV15" s="259"/>
      <c r="AW15" s="259"/>
      <c r="AX15" s="259"/>
      <c r="AY15" s="259"/>
      <c r="AZ15" s="259"/>
      <c r="BA15" s="259"/>
      <c r="BB15" s="259"/>
      <c r="BC15" s="259"/>
      <c r="BD15" s="259"/>
      <c r="BE15" s="259"/>
      <c r="BF15" s="259"/>
      <c r="BG15" s="259"/>
      <c r="BH15" s="259"/>
      <c r="BI15" s="259"/>
      <c r="BJ15" s="259"/>
      <c r="BK15" s="259"/>
      <c r="BL15" s="259"/>
      <c r="BM15" s="259"/>
      <c r="BN15" s="259"/>
      <c r="BO15" s="259"/>
      <c r="BP15" s="259"/>
      <c r="BQ15" s="259"/>
      <c r="BR15" s="259"/>
      <c r="BS15" s="259"/>
      <c r="BT15" s="259"/>
      <c r="BU15" s="259"/>
      <c r="BV15" s="259"/>
      <c r="BW15" s="259"/>
      <c r="BX15" s="259"/>
      <c r="BY15" s="259"/>
      <c r="BZ15" s="259"/>
      <c r="CA15" s="259"/>
      <c r="CB15" s="259"/>
      <c r="CC15" s="259"/>
      <c r="CD15" s="259"/>
      <c r="CE15" s="259"/>
      <c r="CF15" s="259"/>
      <c r="CG15" s="259"/>
      <c r="CH15" s="259"/>
      <c r="CI15" s="259"/>
      <c r="CJ15" s="259"/>
      <c r="CK15" s="259"/>
      <c r="CL15" s="259"/>
      <c r="CM15" s="259"/>
      <c r="CN15" s="259"/>
      <c r="CO15" s="259"/>
      <c r="CP15" s="259"/>
      <c r="CQ15" s="259"/>
      <c r="CR15" s="259"/>
      <c r="CS15" s="259"/>
      <c r="CT15" s="259"/>
      <c r="CU15" s="259"/>
      <c r="CV15" s="259"/>
      <c r="CW15" s="259"/>
      <c r="CX15" s="259"/>
      <c r="CY15" s="259"/>
      <c r="CZ15" s="259"/>
      <c r="DA15" s="259"/>
      <c r="DB15" s="259"/>
      <c r="DC15" s="259"/>
      <c r="DD15" s="259"/>
      <c r="DE15" s="259"/>
      <c r="DF15" s="259"/>
      <c r="DG15" s="259"/>
      <c r="DH15" s="259"/>
      <c r="DI15" s="259"/>
      <c r="DJ15" s="259"/>
      <c r="DK15" s="259"/>
      <c r="DL15" s="259"/>
      <c r="DM15" s="259"/>
      <c r="DN15" s="259"/>
      <c r="DO15" s="259"/>
      <c r="DP15" s="259"/>
      <c r="DQ15" s="259"/>
      <c r="DR15" s="259"/>
      <c r="DS15" s="259"/>
      <c r="DT15" s="259"/>
      <c r="DU15" s="259"/>
      <c r="DV15" s="259"/>
      <c r="DW15" s="259"/>
      <c r="DX15" s="259"/>
      <c r="DY15" s="259"/>
      <c r="DZ15" s="259"/>
      <c r="EA15" s="259"/>
      <c r="EB15" s="259"/>
      <c r="EC15" s="259"/>
      <c r="ED15" s="259"/>
      <c r="EE15" s="259"/>
      <c r="EF15" s="259"/>
      <c r="EG15" s="259"/>
      <c r="EH15" s="259"/>
      <c r="EI15" s="259"/>
      <c r="EJ15" s="259"/>
      <c r="EK15" s="259"/>
      <c r="EL15" s="259"/>
      <c r="EM15" s="259"/>
      <c r="EN15" s="259"/>
      <c r="EO15" s="259"/>
      <c r="EP15" s="259"/>
      <c r="EQ15" s="259"/>
      <c r="ER15" s="259"/>
      <c r="ES15" s="259"/>
      <c r="ET15" s="259"/>
      <c r="EU15" s="259"/>
      <c r="EV15" s="259"/>
      <c r="EW15" s="259"/>
      <c r="EX15" s="259"/>
      <c r="EY15" s="259"/>
      <c r="EZ15" s="259"/>
      <c r="FA15" s="259"/>
      <c r="FB15" s="259"/>
      <c r="FC15" s="259"/>
      <c r="FD15" s="259"/>
      <c r="FE15" s="259"/>
      <c r="FF15" s="259"/>
      <c r="FG15" s="259"/>
      <c r="FH15" s="259"/>
      <c r="FI15" s="259"/>
      <c r="FJ15" s="259"/>
      <c r="FK15" s="259"/>
      <c r="FL15" s="259"/>
      <c r="FM15" s="259"/>
      <c r="FN15" s="259"/>
      <c r="FO15" s="259"/>
      <c r="FP15" s="259"/>
      <c r="FQ15" s="259"/>
      <c r="FR15" s="259"/>
      <c r="FS15" s="259"/>
      <c r="FT15" s="259"/>
      <c r="FU15" s="259"/>
      <c r="FV15" s="259"/>
      <c r="FW15" s="259"/>
      <c r="FX15" s="259"/>
      <c r="FY15" s="259"/>
      <c r="FZ15" s="259"/>
      <c r="GA15" s="259"/>
      <c r="GB15" s="259"/>
      <c r="GC15" s="259"/>
      <c r="GD15" s="259"/>
      <c r="GE15" s="259"/>
      <c r="GF15" s="259"/>
      <c r="GG15" s="259"/>
      <c r="GH15" s="259"/>
      <c r="GI15" s="259"/>
      <c r="GJ15" s="259"/>
      <c r="GK15" s="259"/>
      <c r="GL15" s="259"/>
      <c r="GM15" s="259"/>
      <c r="GN15" s="259"/>
      <c r="GO15" s="259"/>
      <c r="GP15" s="259"/>
      <c r="GQ15" s="259"/>
      <c r="GR15" s="259"/>
      <c r="GS15" s="259"/>
      <c r="GT15" s="259"/>
      <c r="GU15" s="259"/>
      <c r="GV15" s="259"/>
      <c r="GW15" s="259"/>
      <c r="GX15" s="259"/>
      <c r="GY15" s="259"/>
      <c r="GZ15" s="259"/>
      <c r="HA15" s="259"/>
      <c r="HB15" s="259"/>
      <c r="HC15" s="259"/>
      <c r="HD15" s="259"/>
      <c r="HE15" s="259"/>
      <c r="HF15" s="259"/>
      <c r="HG15" s="259"/>
      <c r="HH15" s="259"/>
      <c r="HI15" s="259"/>
      <c r="HJ15" s="259"/>
      <c r="HK15" s="259"/>
      <c r="HL15" s="259"/>
      <c r="HM15" s="259"/>
      <c r="HN15" s="259"/>
      <c r="HO15" s="259"/>
    </row>
    <row r="16" spans="1:231" s="260" customFormat="1" ht="21.75" customHeight="1">
      <c r="A16" s="308" t="s">
        <v>40</v>
      </c>
      <c r="B16" s="255">
        <v>318</v>
      </c>
      <c r="C16" s="255">
        <f t="shared" si="1"/>
        <v>182</v>
      </c>
      <c r="D16" s="255">
        <v>42</v>
      </c>
      <c r="E16" s="255">
        <v>85</v>
      </c>
      <c r="F16" s="255">
        <v>9</v>
      </c>
      <c r="G16" s="255">
        <v>16</v>
      </c>
      <c r="H16" s="255">
        <v>30</v>
      </c>
      <c r="I16" s="265"/>
      <c r="J16" s="265"/>
      <c r="K16" s="265"/>
      <c r="L16" s="265"/>
      <c r="M16" s="265"/>
      <c r="N16" s="265"/>
      <c r="O16" s="265"/>
      <c r="P16" s="265"/>
      <c r="Q16" s="265"/>
      <c r="R16" s="265"/>
      <c r="S16" s="265"/>
      <c r="T16" s="265"/>
      <c r="U16" s="265"/>
      <c r="V16" s="265"/>
      <c r="W16" s="265"/>
      <c r="X16" s="265"/>
      <c r="Y16" s="265"/>
      <c r="Z16" s="265"/>
      <c r="AA16" s="265"/>
      <c r="AB16" s="265"/>
      <c r="AC16" s="265"/>
      <c r="AD16" s="265"/>
      <c r="AE16" s="265"/>
      <c r="AF16" s="265"/>
      <c r="AG16" s="265"/>
      <c r="AH16" s="265"/>
      <c r="AI16" s="265"/>
      <c r="AJ16" s="265"/>
      <c r="AK16" s="265"/>
      <c r="AL16" s="265"/>
      <c r="AM16" s="265"/>
      <c r="AN16" s="265"/>
      <c r="AO16" s="265"/>
      <c r="AP16" s="265"/>
      <c r="AQ16" s="265"/>
      <c r="AR16" s="265"/>
      <c r="AS16" s="265"/>
      <c r="AT16" s="265"/>
      <c r="AU16" s="265"/>
      <c r="AV16" s="265"/>
      <c r="AW16" s="265"/>
      <c r="AX16" s="265"/>
      <c r="AY16" s="265"/>
      <c r="AZ16" s="265"/>
      <c r="BA16" s="265"/>
      <c r="BB16" s="265"/>
      <c r="BC16" s="265"/>
      <c r="BD16" s="265"/>
      <c r="BE16" s="265"/>
      <c r="BF16" s="265"/>
      <c r="BG16" s="265"/>
      <c r="BH16" s="265"/>
      <c r="BI16" s="265"/>
      <c r="BJ16" s="265"/>
      <c r="BK16" s="265"/>
      <c r="BL16" s="265"/>
      <c r="BM16" s="265"/>
      <c r="BN16" s="265"/>
      <c r="BO16" s="265"/>
      <c r="BP16" s="265"/>
      <c r="BQ16" s="265"/>
      <c r="BR16" s="265"/>
      <c r="BS16" s="265"/>
      <c r="BT16" s="265"/>
      <c r="BU16" s="265"/>
      <c r="BV16" s="265"/>
      <c r="BW16" s="265"/>
      <c r="BX16" s="265"/>
      <c r="BY16" s="265"/>
      <c r="BZ16" s="265"/>
      <c r="CA16" s="265"/>
      <c r="CB16" s="265"/>
      <c r="CC16" s="265"/>
      <c r="CD16" s="265"/>
      <c r="CE16" s="265"/>
      <c r="CF16" s="265"/>
      <c r="CG16" s="265"/>
      <c r="CH16" s="265"/>
      <c r="CI16" s="265"/>
      <c r="CJ16" s="265"/>
      <c r="CK16" s="265"/>
      <c r="CL16" s="265"/>
      <c r="CM16" s="265"/>
      <c r="CN16" s="265"/>
      <c r="CO16" s="265"/>
      <c r="CP16" s="265"/>
      <c r="CQ16" s="265"/>
      <c r="CR16" s="265"/>
      <c r="CS16" s="265"/>
      <c r="CT16" s="265"/>
      <c r="CU16" s="265"/>
      <c r="CV16" s="265"/>
      <c r="CW16" s="265"/>
      <c r="CX16" s="265"/>
      <c r="CY16" s="265"/>
      <c r="CZ16" s="265"/>
      <c r="DA16" s="265"/>
      <c r="DB16" s="265"/>
      <c r="DC16" s="265"/>
      <c r="DD16" s="265"/>
      <c r="DE16" s="265"/>
      <c r="DF16" s="265"/>
      <c r="DG16" s="265"/>
      <c r="DH16" s="265"/>
      <c r="DI16" s="265"/>
      <c r="DJ16" s="265"/>
      <c r="DK16" s="265"/>
      <c r="DL16" s="265"/>
      <c r="DM16" s="265"/>
      <c r="DN16" s="265"/>
      <c r="DO16" s="265"/>
      <c r="DP16" s="265"/>
      <c r="DQ16" s="265"/>
      <c r="DR16" s="265"/>
      <c r="DS16" s="265"/>
      <c r="DT16" s="265"/>
      <c r="DU16" s="265"/>
      <c r="DV16" s="265"/>
      <c r="DW16" s="265"/>
      <c r="DX16" s="265"/>
      <c r="DY16" s="265"/>
      <c r="DZ16" s="265"/>
      <c r="EA16" s="265"/>
      <c r="EB16" s="265"/>
      <c r="EC16" s="265"/>
      <c r="ED16" s="265"/>
      <c r="EE16" s="265"/>
      <c r="EF16" s="265"/>
      <c r="EG16" s="265"/>
      <c r="EH16" s="265"/>
      <c r="EI16" s="265"/>
      <c r="EJ16" s="265"/>
      <c r="EK16" s="265"/>
      <c r="EL16" s="265"/>
      <c r="EM16" s="265"/>
      <c r="EN16" s="265"/>
      <c r="EO16" s="265"/>
      <c r="EP16" s="265"/>
      <c r="EQ16" s="265"/>
      <c r="ER16" s="265"/>
      <c r="ES16" s="265"/>
      <c r="ET16" s="265"/>
      <c r="EU16" s="265"/>
      <c r="EV16" s="265"/>
      <c r="EW16" s="265"/>
      <c r="EX16" s="265"/>
      <c r="EY16" s="265"/>
      <c r="EZ16" s="265"/>
      <c r="FA16" s="265"/>
      <c r="FB16" s="265"/>
      <c r="FC16" s="265"/>
      <c r="FD16" s="265"/>
      <c r="FE16" s="265"/>
      <c r="FF16" s="265"/>
      <c r="FG16" s="265"/>
      <c r="FH16" s="265"/>
      <c r="FI16" s="265"/>
      <c r="FJ16" s="265"/>
      <c r="FK16" s="265"/>
      <c r="FL16" s="265"/>
      <c r="FM16" s="265"/>
      <c r="FN16" s="265"/>
      <c r="FO16" s="265"/>
      <c r="FP16" s="265"/>
      <c r="FQ16" s="265"/>
      <c r="FR16" s="265"/>
      <c r="FS16" s="265"/>
      <c r="FT16" s="265"/>
      <c r="FU16" s="265"/>
      <c r="FV16" s="265"/>
      <c r="FW16" s="265"/>
      <c r="FX16" s="265"/>
      <c r="FY16" s="265"/>
      <c r="FZ16" s="265"/>
      <c r="GA16" s="265"/>
      <c r="GB16" s="265"/>
      <c r="GC16" s="265"/>
      <c r="GD16" s="265"/>
      <c r="GE16" s="265"/>
      <c r="GF16" s="265"/>
      <c r="GG16" s="265"/>
      <c r="GH16" s="265"/>
      <c r="GI16" s="265"/>
      <c r="GJ16" s="265"/>
      <c r="GK16" s="265"/>
      <c r="GL16" s="265"/>
      <c r="GM16" s="265"/>
      <c r="GN16" s="265"/>
      <c r="GO16" s="265"/>
      <c r="GP16" s="265"/>
      <c r="GQ16" s="265"/>
      <c r="GR16" s="265"/>
      <c r="GS16" s="265"/>
      <c r="GT16" s="265"/>
      <c r="GU16" s="265"/>
      <c r="GV16" s="265"/>
      <c r="GW16" s="265"/>
      <c r="GX16" s="265"/>
      <c r="GY16" s="265"/>
      <c r="GZ16" s="265"/>
      <c r="HA16" s="265"/>
      <c r="HB16" s="265"/>
      <c r="HC16" s="265"/>
      <c r="HD16" s="265"/>
      <c r="HE16" s="265"/>
      <c r="HF16" s="265"/>
      <c r="HG16" s="265"/>
      <c r="HH16" s="265"/>
      <c r="HI16" s="265"/>
      <c r="HJ16" s="265"/>
      <c r="HK16" s="265"/>
      <c r="HL16" s="265"/>
      <c r="HM16" s="265"/>
      <c r="HN16" s="265"/>
      <c r="HO16" s="265"/>
    </row>
    <row r="17" spans="1:231" s="260" customFormat="1" ht="21.75" customHeight="1">
      <c r="A17" s="308" t="s">
        <v>13</v>
      </c>
      <c r="B17" s="255">
        <v>218</v>
      </c>
      <c r="C17" s="255">
        <f t="shared" si="1"/>
        <v>129</v>
      </c>
      <c r="D17" s="255">
        <v>37</v>
      </c>
      <c r="E17" s="255">
        <v>44</v>
      </c>
      <c r="F17" s="255">
        <v>1</v>
      </c>
      <c r="G17" s="255">
        <v>20</v>
      </c>
      <c r="H17" s="255">
        <v>27</v>
      </c>
      <c r="I17" s="259"/>
      <c r="J17" s="259"/>
      <c r="K17" s="259"/>
      <c r="L17" s="259"/>
      <c r="M17" s="259"/>
      <c r="N17" s="259"/>
      <c r="O17" s="259"/>
      <c r="P17" s="259"/>
      <c r="Q17" s="259"/>
      <c r="R17" s="259"/>
      <c r="S17" s="259"/>
      <c r="T17" s="259"/>
      <c r="U17" s="259"/>
      <c r="V17" s="259"/>
      <c r="W17" s="259"/>
      <c r="X17" s="259"/>
      <c r="Y17" s="259"/>
      <c r="Z17" s="259"/>
      <c r="AA17" s="259"/>
      <c r="AB17" s="259"/>
      <c r="AC17" s="259"/>
      <c r="AD17" s="259"/>
      <c r="AE17" s="259"/>
      <c r="AF17" s="259"/>
      <c r="AG17" s="259"/>
      <c r="AH17" s="259"/>
      <c r="AI17" s="259"/>
      <c r="AJ17" s="259"/>
      <c r="AK17" s="259"/>
      <c r="AL17" s="259"/>
      <c r="AM17" s="259"/>
      <c r="AN17" s="259"/>
      <c r="AO17" s="259"/>
      <c r="AP17" s="259"/>
      <c r="AQ17" s="259"/>
      <c r="AR17" s="259"/>
      <c r="AS17" s="259"/>
      <c r="AT17" s="259"/>
      <c r="AU17" s="259"/>
      <c r="AV17" s="259"/>
      <c r="AW17" s="259"/>
      <c r="AX17" s="259"/>
      <c r="AY17" s="259"/>
      <c r="AZ17" s="259"/>
      <c r="BA17" s="259"/>
      <c r="BB17" s="259"/>
      <c r="BC17" s="259"/>
      <c r="BD17" s="259"/>
      <c r="BE17" s="259"/>
      <c r="BF17" s="259"/>
      <c r="BG17" s="259"/>
      <c r="BH17" s="259"/>
      <c r="BI17" s="259"/>
      <c r="BJ17" s="259"/>
      <c r="BK17" s="259"/>
      <c r="BL17" s="259"/>
      <c r="BM17" s="259"/>
      <c r="BN17" s="259"/>
      <c r="BO17" s="259"/>
      <c r="BP17" s="259"/>
      <c r="BQ17" s="259"/>
      <c r="BR17" s="259"/>
      <c r="BS17" s="259"/>
      <c r="BT17" s="259"/>
      <c r="BU17" s="259"/>
      <c r="BV17" s="259"/>
      <c r="BW17" s="259"/>
      <c r="BX17" s="259"/>
      <c r="BY17" s="259"/>
      <c r="BZ17" s="259"/>
      <c r="CA17" s="259"/>
      <c r="CB17" s="259"/>
      <c r="CC17" s="259"/>
      <c r="CD17" s="259"/>
      <c r="CE17" s="259"/>
      <c r="CF17" s="259"/>
      <c r="CG17" s="259"/>
      <c r="CH17" s="259"/>
      <c r="CI17" s="259"/>
      <c r="CJ17" s="259"/>
      <c r="CK17" s="259"/>
      <c r="CL17" s="259"/>
      <c r="CM17" s="259"/>
      <c r="CN17" s="259"/>
      <c r="CO17" s="259"/>
      <c r="CP17" s="259"/>
      <c r="CQ17" s="259"/>
      <c r="CR17" s="259"/>
      <c r="CS17" s="259"/>
      <c r="CT17" s="259"/>
      <c r="CU17" s="259"/>
      <c r="CV17" s="259"/>
      <c r="CW17" s="259"/>
      <c r="CX17" s="259"/>
      <c r="CY17" s="259"/>
      <c r="CZ17" s="259"/>
      <c r="DA17" s="259"/>
      <c r="DB17" s="259"/>
      <c r="DC17" s="259"/>
      <c r="DD17" s="259"/>
      <c r="DE17" s="259"/>
      <c r="DF17" s="259"/>
      <c r="DG17" s="259"/>
      <c r="DH17" s="259"/>
      <c r="DI17" s="259"/>
      <c r="DJ17" s="259"/>
      <c r="DK17" s="259"/>
      <c r="DL17" s="259"/>
      <c r="DM17" s="259"/>
      <c r="DN17" s="259"/>
      <c r="DO17" s="259"/>
      <c r="DP17" s="259"/>
      <c r="DQ17" s="259"/>
      <c r="DR17" s="259"/>
      <c r="DS17" s="259"/>
      <c r="DT17" s="259"/>
      <c r="DU17" s="259"/>
      <c r="DV17" s="259"/>
      <c r="DW17" s="259"/>
      <c r="DX17" s="259"/>
      <c r="DY17" s="259"/>
      <c r="DZ17" s="259"/>
      <c r="EA17" s="259"/>
      <c r="EB17" s="259"/>
      <c r="EC17" s="259"/>
      <c r="ED17" s="259"/>
      <c r="EE17" s="259"/>
      <c r="EF17" s="259"/>
      <c r="EG17" s="259"/>
      <c r="EH17" s="259"/>
      <c r="EI17" s="259"/>
      <c r="EJ17" s="259"/>
      <c r="EK17" s="259"/>
      <c r="EL17" s="259"/>
      <c r="EM17" s="259"/>
      <c r="EN17" s="259"/>
      <c r="EO17" s="259"/>
      <c r="EP17" s="259"/>
      <c r="EQ17" s="259"/>
      <c r="ER17" s="259"/>
      <c r="ES17" s="259"/>
      <c r="ET17" s="259"/>
      <c r="EU17" s="259"/>
      <c r="EV17" s="259"/>
      <c r="EW17" s="259"/>
      <c r="EX17" s="259"/>
      <c r="EY17" s="259"/>
      <c r="EZ17" s="259"/>
      <c r="FA17" s="259"/>
      <c r="FB17" s="259"/>
      <c r="FC17" s="259"/>
      <c r="FD17" s="259"/>
      <c r="FE17" s="259"/>
      <c r="FF17" s="259"/>
      <c r="FG17" s="259"/>
      <c r="FH17" s="259"/>
      <c r="FI17" s="259"/>
      <c r="FJ17" s="259"/>
      <c r="FK17" s="259"/>
      <c r="FL17" s="259"/>
      <c r="FM17" s="259"/>
      <c r="FN17" s="259"/>
      <c r="FO17" s="259"/>
      <c r="FP17" s="259"/>
      <c r="FQ17" s="259"/>
      <c r="FR17" s="259"/>
      <c r="FS17" s="259"/>
      <c r="FT17" s="259"/>
      <c r="FU17" s="259"/>
      <c r="FV17" s="259"/>
      <c r="FW17" s="259"/>
      <c r="FX17" s="259"/>
      <c r="FY17" s="259"/>
      <c r="FZ17" s="259"/>
      <c r="GA17" s="259"/>
      <c r="GB17" s="259"/>
      <c r="GC17" s="259"/>
      <c r="GD17" s="259"/>
      <c r="GE17" s="259"/>
      <c r="GF17" s="259"/>
      <c r="GG17" s="259"/>
      <c r="GH17" s="259"/>
      <c r="GI17" s="259"/>
      <c r="GJ17" s="259"/>
      <c r="GK17" s="259"/>
      <c r="GL17" s="259"/>
      <c r="GM17" s="259"/>
      <c r="GN17" s="259"/>
      <c r="GO17" s="259"/>
      <c r="GP17" s="259"/>
      <c r="GQ17" s="259"/>
      <c r="GR17" s="259"/>
      <c r="GS17" s="259"/>
      <c r="GT17" s="259"/>
      <c r="GU17" s="259"/>
      <c r="GV17" s="259"/>
      <c r="GW17" s="259"/>
      <c r="GX17" s="259"/>
      <c r="GY17" s="259"/>
      <c r="GZ17" s="259"/>
      <c r="HA17" s="259"/>
      <c r="HB17" s="259"/>
      <c r="HC17" s="259"/>
      <c r="HD17" s="259"/>
      <c r="HE17" s="259"/>
      <c r="HF17" s="259"/>
      <c r="HG17" s="259"/>
      <c r="HH17" s="259"/>
      <c r="HI17" s="259"/>
      <c r="HJ17" s="259"/>
      <c r="HK17" s="259"/>
      <c r="HL17" s="259"/>
      <c r="HM17" s="259"/>
      <c r="HN17" s="259"/>
      <c r="HO17" s="259"/>
    </row>
    <row r="18" spans="1:231" s="260" customFormat="1" ht="21.75" customHeight="1">
      <c r="A18" s="308" t="s">
        <v>14</v>
      </c>
      <c r="B18" s="255">
        <v>310</v>
      </c>
      <c r="C18" s="255">
        <f t="shared" si="1"/>
        <v>165</v>
      </c>
      <c r="D18" s="255">
        <v>25</v>
      </c>
      <c r="E18" s="255">
        <v>74</v>
      </c>
      <c r="F18" s="255">
        <v>5</v>
      </c>
      <c r="G18" s="255">
        <v>20</v>
      </c>
      <c r="H18" s="255">
        <v>41</v>
      </c>
      <c r="I18" s="265"/>
      <c r="J18" s="265"/>
      <c r="K18" s="265"/>
      <c r="L18" s="265"/>
      <c r="M18" s="265"/>
      <c r="N18" s="265"/>
      <c r="O18" s="265"/>
      <c r="P18" s="265"/>
      <c r="Q18" s="265"/>
      <c r="R18" s="265"/>
      <c r="S18" s="265"/>
      <c r="T18" s="265"/>
      <c r="U18" s="265"/>
      <c r="V18" s="265"/>
      <c r="W18" s="265"/>
      <c r="X18" s="265"/>
      <c r="Y18" s="265"/>
      <c r="Z18" s="265"/>
      <c r="AA18" s="265"/>
      <c r="AB18" s="265"/>
      <c r="AC18" s="265"/>
      <c r="AD18" s="265"/>
      <c r="AE18" s="265"/>
      <c r="AF18" s="265"/>
      <c r="AG18" s="265"/>
      <c r="AH18" s="265"/>
      <c r="AI18" s="265"/>
      <c r="AJ18" s="265"/>
      <c r="AK18" s="265"/>
      <c r="AL18" s="265"/>
      <c r="AM18" s="265"/>
      <c r="AN18" s="265"/>
      <c r="AO18" s="265"/>
      <c r="AP18" s="265"/>
      <c r="AQ18" s="265"/>
      <c r="AR18" s="265"/>
      <c r="AS18" s="265"/>
      <c r="AT18" s="265"/>
      <c r="AU18" s="265"/>
      <c r="AV18" s="265"/>
      <c r="AW18" s="265"/>
      <c r="AX18" s="265"/>
      <c r="AY18" s="265"/>
      <c r="AZ18" s="265"/>
      <c r="BA18" s="265"/>
      <c r="BB18" s="265"/>
      <c r="BC18" s="265"/>
      <c r="BD18" s="265"/>
      <c r="BE18" s="265"/>
      <c r="BF18" s="265"/>
      <c r="BG18" s="265"/>
      <c r="BH18" s="265"/>
      <c r="BI18" s="265"/>
      <c r="BJ18" s="265"/>
      <c r="BK18" s="265"/>
      <c r="BL18" s="265"/>
      <c r="BM18" s="265"/>
      <c r="BN18" s="265"/>
      <c r="BO18" s="265"/>
      <c r="BP18" s="265"/>
      <c r="BQ18" s="265"/>
      <c r="BR18" s="265"/>
      <c r="BS18" s="265"/>
      <c r="BT18" s="265"/>
      <c r="BU18" s="265"/>
      <c r="BV18" s="265"/>
      <c r="BW18" s="265"/>
      <c r="BX18" s="265"/>
      <c r="BY18" s="265"/>
      <c r="BZ18" s="265"/>
      <c r="CA18" s="265"/>
      <c r="CB18" s="265"/>
      <c r="CC18" s="265"/>
      <c r="CD18" s="265"/>
      <c r="CE18" s="265"/>
      <c r="CF18" s="265"/>
      <c r="CG18" s="265"/>
      <c r="CH18" s="265"/>
      <c r="CI18" s="265"/>
      <c r="CJ18" s="265"/>
      <c r="CK18" s="265"/>
      <c r="CL18" s="265"/>
      <c r="CM18" s="265"/>
      <c r="CN18" s="265"/>
      <c r="CO18" s="265"/>
      <c r="CP18" s="265"/>
      <c r="CQ18" s="265"/>
      <c r="CR18" s="265"/>
      <c r="CS18" s="265"/>
      <c r="CT18" s="265"/>
      <c r="CU18" s="265"/>
      <c r="CV18" s="265"/>
      <c r="CW18" s="265"/>
      <c r="CX18" s="265"/>
      <c r="CY18" s="265"/>
      <c r="CZ18" s="265"/>
      <c r="DA18" s="265"/>
      <c r="DB18" s="265"/>
      <c r="DC18" s="265"/>
      <c r="DD18" s="265"/>
      <c r="DE18" s="265"/>
      <c r="DF18" s="265"/>
      <c r="DG18" s="265"/>
      <c r="DH18" s="265"/>
      <c r="DI18" s="265"/>
      <c r="DJ18" s="265"/>
      <c r="DK18" s="265"/>
      <c r="DL18" s="265"/>
      <c r="DM18" s="265"/>
      <c r="DN18" s="265"/>
      <c r="DO18" s="265"/>
      <c r="DP18" s="265"/>
      <c r="DQ18" s="265"/>
      <c r="DR18" s="265"/>
      <c r="DS18" s="265"/>
      <c r="DT18" s="265"/>
      <c r="DU18" s="265"/>
      <c r="DV18" s="265"/>
      <c r="DW18" s="265"/>
      <c r="DX18" s="265"/>
      <c r="DY18" s="265"/>
      <c r="DZ18" s="265"/>
      <c r="EA18" s="265"/>
      <c r="EB18" s="265"/>
      <c r="EC18" s="265"/>
      <c r="ED18" s="265"/>
      <c r="EE18" s="265"/>
      <c r="EF18" s="265"/>
      <c r="EG18" s="265"/>
      <c r="EH18" s="265"/>
      <c r="EI18" s="265"/>
      <c r="EJ18" s="265"/>
      <c r="EK18" s="265"/>
      <c r="EL18" s="265"/>
      <c r="EM18" s="265"/>
      <c r="EN18" s="265"/>
      <c r="EO18" s="265"/>
      <c r="EP18" s="265"/>
      <c r="EQ18" s="265"/>
      <c r="ER18" s="265"/>
      <c r="ES18" s="265"/>
      <c r="ET18" s="265"/>
      <c r="EU18" s="265"/>
      <c r="EV18" s="265"/>
      <c r="EW18" s="265"/>
      <c r="EX18" s="265"/>
      <c r="EY18" s="265"/>
      <c r="EZ18" s="265"/>
      <c r="FA18" s="265"/>
      <c r="FB18" s="265"/>
      <c r="FC18" s="265"/>
      <c r="FD18" s="265"/>
      <c r="FE18" s="265"/>
      <c r="FF18" s="265"/>
      <c r="FG18" s="265"/>
      <c r="FH18" s="265"/>
      <c r="FI18" s="265"/>
      <c r="FJ18" s="265"/>
      <c r="FK18" s="265"/>
      <c r="FL18" s="265"/>
      <c r="FM18" s="265"/>
      <c r="FN18" s="265"/>
      <c r="FO18" s="265"/>
      <c r="FP18" s="265"/>
      <c r="FQ18" s="265"/>
      <c r="FR18" s="265"/>
      <c r="FS18" s="265"/>
      <c r="FT18" s="265"/>
      <c r="FU18" s="265"/>
      <c r="FV18" s="265"/>
      <c r="FW18" s="265"/>
      <c r="FX18" s="265"/>
      <c r="FY18" s="265"/>
      <c r="FZ18" s="265"/>
      <c r="GA18" s="265"/>
      <c r="GB18" s="265"/>
      <c r="GC18" s="265"/>
      <c r="GD18" s="265"/>
      <c r="GE18" s="265"/>
      <c r="GF18" s="265"/>
      <c r="GG18" s="265"/>
      <c r="GH18" s="265"/>
      <c r="GI18" s="265"/>
      <c r="GJ18" s="265"/>
      <c r="GK18" s="265"/>
      <c r="GL18" s="265"/>
      <c r="GM18" s="265"/>
      <c r="GN18" s="265"/>
      <c r="GO18" s="265"/>
      <c r="GP18" s="265"/>
      <c r="GQ18" s="265"/>
      <c r="GR18" s="265"/>
      <c r="GS18" s="265"/>
      <c r="GT18" s="265"/>
      <c r="GU18" s="265"/>
      <c r="GV18" s="265"/>
      <c r="GW18" s="265"/>
      <c r="GX18" s="265"/>
      <c r="GY18" s="265"/>
      <c r="GZ18" s="265"/>
      <c r="HA18" s="265"/>
      <c r="HB18" s="265"/>
      <c r="HC18" s="265"/>
      <c r="HD18" s="265"/>
      <c r="HE18" s="265"/>
      <c r="HF18" s="265"/>
      <c r="HG18" s="265"/>
      <c r="HH18" s="265"/>
      <c r="HI18" s="265"/>
      <c r="HJ18" s="265"/>
      <c r="HK18" s="265"/>
      <c r="HL18" s="265"/>
      <c r="HM18" s="265"/>
      <c r="HN18" s="265"/>
      <c r="HO18" s="265"/>
    </row>
    <row r="19" spans="1:231" s="260" customFormat="1" ht="21.75" customHeight="1">
      <c r="A19" s="308" t="s">
        <v>41</v>
      </c>
      <c r="B19" s="255">
        <v>284</v>
      </c>
      <c r="C19" s="255">
        <f t="shared" si="1"/>
        <v>145</v>
      </c>
      <c r="D19" s="255">
        <v>26</v>
      </c>
      <c r="E19" s="255">
        <v>76</v>
      </c>
      <c r="F19" s="255">
        <v>5</v>
      </c>
      <c r="G19" s="255">
        <v>11</v>
      </c>
      <c r="H19" s="255">
        <v>27</v>
      </c>
      <c r="I19" s="259"/>
      <c r="J19" s="259"/>
      <c r="K19" s="259"/>
      <c r="L19" s="259"/>
      <c r="M19" s="259"/>
      <c r="N19" s="259"/>
      <c r="O19" s="259"/>
      <c r="P19" s="259"/>
      <c r="Q19" s="259"/>
      <c r="R19" s="259"/>
      <c r="S19" s="259"/>
      <c r="T19" s="259"/>
      <c r="U19" s="259"/>
      <c r="V19" s="259"/>
      <c r="W19" s="259"/>
      <c r="X19" s="259"/>
      <c r="Y19" s="259"/>
      <c r="Z19" s="259"/>
      <c r="AA19" s="259"/>
      <c r="AB19" s="259"/>
      <c r="AC19" s="259"/>
      <c r="AD19" s="259"/>
      <c r="AE19" s="259"/>
      <c r="AF19" s="259"/>
      <c r="AG19" s="259"/>
      <c r="AH19" s="259"/>
      <c r="AI19" s="259"/>
      <c r="AJ19" s="259"/>
      <c r="AK19" s="259"/>
      <c r="AL19" s="259"/>
      <c r="AM19" s="259"/>
      <c r="AN19" s="259"/>
      <c r="AO19" s="259"/>
      <c r="AP19" s="259"/>
      <c r="AQ19" s="259"/>
      <c r="AR19" s="259"/>
      <c r="AS19" s="259"/>
      <c r="AT19" s="259"/>
      <c r="AU19" s="259"/>
      <c r="AV19" s="259"/>
      <c r="AW19" s="259"/>
      <c r="AX19" s="259"/>
      <c r="AY19" s="259"/>
      <c r="AZ19" s="259"/>
      <c r="BA19" s="259"/>
      <c r="BB19" s="259"/>
      <c r="BC19" s="259"/>
      <c r="BD19" s="259"/>
      <c r="BE19" s="259"/>
      <c r="BF19" s="259"/>
      <c r="BG19" s="259"/>
      <c r="BH19" s="259"/>
      <c r="BI19" s="259"/>
      <c r="BJ19" s="259"/>
      <c r="BK19" s="259"/>
      <c r="BL19" s="259"/>
      <c r="BM19" s="259"/>
      <c r="BN19" s="259"/>
      <c r="BO19" s="259"/>
      <c r="BP19" s="259"/>
      <c r="BQ19" s="259"/>
      <c r="BR19" s="259"/>
      <c r="BS19" s="259"/>
      <c r="BT19" s="259"/>
      <c r="BU19" s="259"/>
      <c r="BV19" s="259"/>
      <c r="BW19" s="259"/>
      <c r="BX19" s="259"/>
      <c r="BY19" s="259"/>
      <c r="BZ19" s="259"/>
      <c r="CA19" s="259"/>
      <c r="CB19" s="259"/>
      <c r="CC19" s="259"/>
      <c r="CD19" s="259"/>
      <c r="CE19" s="259"/>
      <c r="CF19" s="259"/>
      <c r="CG19" s="259"/>
      <c r="CH19" s="259"/>
      <c r="CI19" s="259"/>
      <c r="CJ19" s="259"/>
      <c r="CK19" s="259"/>
      <c r="CL19" s="259"/>
      <c r="CM19" s="259"/>
      <c r="CN19" s="259"/>
      <c r="CO19" s="259"/>
      <c r="CP19" s="259"/>
      <c r="CQ19" s="259"/>
      <c r="CR19" s="259"/>
      <c r="CS19" s="259"/>
      <c r="CT19" s="259"/>
      <c r="CU19" s="259"/>
      <c r="CV19" s="259"/>
      <c r="CW19" s="259"/>
      <c r="CX19" s="259"/>
      <c r="CY19" s="259"/>
      <c r="CZ19" s="259"/>
      <c r="DA19" s="259"/>
      <c r="DB19" s="259"/>
      <c r="DC19" s="259"/>
      <c r="DD19" s="259"/>
      <c r="DE19" s="259"/>
      <c r="DF19" s="259"/>
      <c r="DG19" s="259"/>
      <c r="DH19" s="259"/>
      <c r="DI19" s="259"/>
      <c r="DJ19" s="259"/>
      <c r="DK19" s="259"/>
      <c r="DL19" s="259"/>
      <c r="DM19" s="259"/>
      <c r="DN19" s="259"/>
      <c r="DO19" s="259"/>
      <c r="DP19" s="259"/>
      <c r="DQ19" s="259"/>
      <c r="DR19" s="259"/>
      <c r="DS19" s="259"/>
      <c r="DT19" s="259"/>
      <c r="DU19" s="259"/>
      <c r="DV19" s="259"/>
      <c r="DW19" s="259"/>
      <c r="DX19" s="259"/>
      <c r="DY19" s="259"/>
      <c r="DZ19" s="259"/>
      <c r="EA19" s="259"/>
      <c r="EB19" s="259"/>
      <c r="EC19" s="259"/>
      <c r="ED19" s="259"/>
      <c r="EE19" s="259"/>
      <c r="EF19" s="259"/>
      <c r="EG19" s="259"/>
      <c r="EH19" s="259"/>
      <c r="EI19" s="259"/>
      <c r="EJ19" s="259"/>
      <c r="EK19" s="259"/>
      <c r="EL19" s="259"/>
      <c r="EM19" s="259"/>
      <c r="EN19" s="259"/>
      <c r="EO19" s="259"/>
      <c r="EP19" s="259"/>
      <c r="EQ19" s="259"/>
      <c r="ER19" s="259"/>
      <c r="ES19" s="259"/>
      <c r="ET19" s="259"/>
      <c r="EU19" s="259"/>
      <c r="EV19" s="259"/>
      <c r="EW19" s="259"/>
      <c r="EX19" s="259"/>
      <c r="EY19" s="259"/>
      <c r="EZ19" s="259"/>
      <c r="FA19" s="259"/>
      <c r="FB19" s="259"/>
      <c r="FC19" s="259"/>
      <c r="FD19" s="259"/>
      <c r="FE19" s="259"/>
      <c r="FF19" s="259"/>
      <c r="FG19" s="259"/>
      <c r="FH19" s="259"/>
      <c r="FI19" s="259"/>
      <c r="FJ19" s="259"/>
      <c r="FK19" s="259"/>
      <c r="FL19" s="259"/>
      <c r="FM19" s="259"/>
      <c r="FN19" s="259"/>
      <c r="FO19" s="259"/>
      <c r="FP19" s="259"/>
      <c r="FQ19" s="259"/>
      <c r="FR19" s="259"/>
      <c r="FS19" s="259"/>
      <c r="FT19" s="259"/>
      <c r="FU19" s="259"/>
      <c r="FV19" s="259"/>
      <c r="FW19" s="259"/>
      <c r="FX19" s="259"/>
      <c r="FY19" s="259"/>
      <c r="FZ19" s="259"/>
      <c r="GA19" s="259"/>
      <c r="GB19" s="259"/>
      <c r="GC19" s="259"/>
      <c r="GD19" s="259"/>
      <c r="GE19" s="259"/>
      <c r="GF19" s="259"/>
      <c r="GG19" s="259"/>
      <c r="GH19" s="259"/>
      <c r="GI19" s="259"/>
      <c r="GJ19" s="259"/>
      <c r="GK19" s="259"/>
      <c r="GL19" s="259"/>
      <c r="GM19" s="259"/>
      <c r="GN19" s="259"/>
      <c r="GO19" s="259"/>
      <c r="GP19" s="259"/>
      <c r="GQ19" s="259"/>
      <c r="GR19" s="259"/>
      <c r="GS19" s="259"/>
      <c r="GT19" s="259"/>
      <c r="GU19" s="259"/>
      <c r="GV19" s="259"/>
      <c r="GW19" s="259"/>
      <c r="GX19" s="259"/>
      <c r="GY19" s="259"/>
      <c r="GZ19" s="259"/>
      <c r="HA19" s="259"/>
      <c r="HB19" s="259"/>
      <c r="HC19" s="259"/>
      <c r="HD19" s="259"/>
      <c r="HE19" s="259"/>
      <c r="HF19" s="259"/>
      <c r="HG19" s="259"/>
      <c r="HH19" s="259"/>
      <c r="HI19" s="259"/>
      <c r="HJ19" s="259"/>
      <c r="HK19" s="259"/>
      <c r="HL19" s="259"/>
      <c r="HM19" s="259"/>
      <c r="HN19" s="259"/>
      <c r="HO19" s="259"/>
    </row>
    <row r="20" spans="1:231" s="260" customFormat="1" ht="21.75" customHeight="1">
      <c r="A20" s="308" t="s">
        <v>16</v>
      </c>
      <c r="B20" s="255">
        <v>474</v>
      </c>
      <c r="C20" s="255">
        <f t="shared" si="1"/>
        <v>307</v>
      </c>
      <c r="D20" s="255">
        <v>47</v>
      </c>
      <c r="E20" s="255">
        <v>161</v>
      </c>
      <c r="F20" s="255">
        <v>4</v>
      </c>
      <c r="G20" s="255">
        <v>26</v>
      </c>
      <c r="H20" s="255">
        <v>69</v>
      </c>
      <c r="I20" s="265"/>
      <c r="J20" s="265"/>
      <c r="K20" s="265"/>
      <c r="L20" s="265"/>
      <c r="M20" s="265"/>
      <c r="N20" s="265"/>
      <c r="O20" s="265"/>
      <c r="P20" s="265"/>
      <c r="Q20" s="265"/>
      <c r="R20" s="265"/>
      <c r="S20" s="265"/>
      <c r="T20" s="265"/>
      <c r="U20" s="265"/>
      <c r="V20" s="265"/>
      <c r="W20" s="265"/>
      <c r="X20" s="265"/>
      <c r="Y20" s="265"/>
      <c r="Z20" s="265"/>
      <c r="AA20" s="265"/>
      <c r="AB20" s="265"/>
      <c r="AC20" s="265"/>
      <c r="AD20" s="265"/>
      <c r="AE20" s="265"/>
      <c r="AF20" s="265"/>
      <c r="AG20" s="265"/>
      <c r="AH20" s="265"/>
      <c r="AI20" s="265"/>
      <c r="AJ20" s="265"/>
      <c r="AK20" s="265"/>
      <c r="AL20" s="265"/>
      <c r="AM20" s="265"/>
      <c r="AN20" s="265"/>
      <c r="AO20" s="265"/>
      <c r="AP20" s="265"/>
      <c r="AQ20" s="265"/>
      <c r="AR20" s="265"/>
      <c r="AS20" s="265"/>
      <c r="AT20" s="265"/>
      <c r="AU20" s="265"/>
      <c r="AV20" s="265"/>
      <c r="AW20" s="265"/>
      <c r="AX20" s="265"/>
      <c r="AY20" s="265"/>
      <c r="AZ20" s="265"/>
      <c r="BA20" s="265"/>
      <c r="BB20" s="265"/>
      <c r="BC20" s="265"/>
      <c r="BD20" s="265"/>
      <c r="BE20" s="265"/>
      <c r="BF20" s="265"/>
      <c r="BG20" s="265"/>
      <c r="BH20" s="265"/>
      <c r="BI20" s="265"/>
      <c r="BJ20" s="265"/>
      <c r="BK20" s="265"/>
      <c r="BL20" s="265"/>
      <c r="BM20" s="265"/>
      <c r="BN20" s="265"/>
      <c r="BO20" s="265"/>
      <c r="BP20" s="265"/>
      <c r="BQ20" s="265"/>
      <c r="BR20" s="265"/>
      <c r="BS20" s="265"/>
      <c r="BT20" s="265"/>
      <c r="BU20" s="265"/>
      <c r="BV20" s="265"/>
      <c r="BW20" s="265"/>
      <c r="BX20" s="265"/>
      <c r="BY20" s="265"/>
      <c r="BZ20" s="265"/>
      <c r="CA20" s="265"/>
      <c r="CB20" s="265"/>
      <c r="CC20" s="265"/>
      <c r="CD20" s="265"/>
      <c r="CE20" s="265"/>
      <c r="CF20" s="265"/>
      <c r="CG20" s="265"/>
      <c r="CH20" s="265"/>
      <c r="CI20" s="265"/>
      <c r="CJ20" s="265"/>
      <c r="CK20" s="265"/>
      <c r="CL20" s="265"/>
      <c r="CM20" s="265"/>
      <c r="CN20" s="265"/>
      <c r="CO20" s="265"/>
      <c r="CP20" s="265"/>
      <c r="CQ20" s="265"/>
      <c r="CR20" s="265"/>
      <c r="CS20" s="265"/>
      <c r="CT20" s="265"/>
      <c r="CU20" s="265"/>
      <c r="CV20" s="265"/>
      <c r="CW20" s="265"/>
      <c r="CX20" s="265"/>
      <c r="CY20" s="265"/>
      <c r="CZ20" s="265"/>
      <c r="DA20" s="265"/>
      <c r="DB20" s="265"/>
      <c r="DC20" s="265"/>
      <c r="DD20" s="265"/>
      <c r="DE20" s="265"/>
      <c r="DF20" s="265"/>
      <c r="DG20" s="265"/>
      <c r="DH20" s="265"/>
      <c r="DI20" s="265"/>
      <c r="DJ20" s="265"/>
      <c r="DK20" s="265"/>
      <c r="DL20" s="265"/>
      <c r="DM20" s="265"/>
      <c r="DN20" s="265"/>
      <c r="DO20" s="265"/>
      <c r="DP20" s="265"/>
      <c r="DQ20" s="265"/>
      <c r="DR20" s="265"/>
      <c r="DS20" s="265"/>
      <c r="DT20" s="265"/>
      <c r="DU20" s="265"/>
      <c r="DV20" s="265"/>
      <c r="DW20" s="265"/>
      <c r="DX20" s="265"/>
      <c r="DY20" s="265"/>
      <c r="DZ20" s="265"/>
      <c r="EA20" s="265"/>
      <c r="EB20" s="265"/>
      <c r="EC20" s="265"/>
      <c r="ED20" s="265"/>
      <c r="EE20" s="265"/>
      <c r="EF20" s="265"/>
      <c r="EG20" s="265"/>
      <c r="EH20" s="265"/>
      <c r="EI20" s="265"/>
      <c r="EJ20" s="265"/>
      <c r="EK20" s="265"/>
      <c r="EL20" s="265"/>
      <c r="EM20" s="265"/>
      <c r="EN20" s="265"/>
      <c r="EO20" s="265"/>
      <c r="EP20" s="265"/>
      <c r="EQ20" s="265"/>
      <c r="ER20" s="265"/>
      <c r="ES20" s="265"/>
      <c r="ET20" s="265"/>
      <c r="EU20" s="265"/>
      <c r="EV20" s="265"/>
      <c r="EW20" s="265"/>
      <c r="EX20" s="265"/>
      <c r="EY20" s="265"/>
      <c r="EZ20" s="265"/>
      <c r="FA20" s="265"/>
      <c r="FB20" s="265"/>
      <c r="FC20" s="265"/>
      <c r="FD20" s="265"/>
      <c r="FE20" s="265"/>
      <c r="FF20" s="265"/>
      <c r="FG20" s="265"/>
      <c r="FH20" s="265"/>
      <c r="FI20" s="265"/>
      <c r="FJ20" s="265"/>
      <c r="FK20" s="265"/>
      <c r="FL20" s="265"/>
      <c r="FM20" s="265"/>
      <c r="FN20" s="265"/>
      <c r="FO20" s="265"/>
      <c r="FP20" s="265"/>
      <c r="FQ20" s="265"/>
      <c r="FR20" s="265"/>
      <c r="FS20" s="265"/>
      <c r="FT20" s="265"/>
      <c r="FU20" s="265"/>
      <c r="FV20" s="265"/>
      <c r="FW20" s="265"/>
      <c r="FX20" s="265"/>
      <c r="FY20" s="265"/>
      <c r="FZ20" s="265"/>
      <c r="GA20" s="265"/>
      <c r="GB20" s="265"/>
      <c r="GC20" s="265"/>
      <c r="GD20" s="265"/>
      <c r="GE20" s="265"/>
      <c r="GF20" s="265"/>
      <c r="GG20" s="265"/>
      <c r="GH20" s="265"/>
      <c r="GI20" s="265"/>
      <c r="GJ20" s="265"/>
      <c r="GK20" s="265"/>
      <c r="GL20" s="265"/>
      <c r="GM20" s="265"/>
      <c r="GN20" s="265"/>
      <c r="GO20" s="265"/>
      <c r="GP20" s="265"/>
      <c r="GQ20" s="265"/>
      <c r="GR20" s="265"/>
      <c r="GS20" s="265"/>
      <c r="GT20" s="265"/>
      <c r="GU20" s="265"/>
      <c r="GV20" s="265"/>
      <c r="GW20" s="265"/>
      <c r="GX20" s="265"/>
      <c r="GY20" s="265"/>
      <c r="GZ20" s="265"/>
      <c r="HA20" s="265"/>
      <c r="HB20" s="265"/>
      <c r="HC20" s="265"/>
      <c r="HD20" s="265"/>
      <c r="HE20" s="265"/>
      <c r="HF20" s="265"/>
      <c r="HG20" s="265"/>
      <c r="HH20" s="265"/>
      <c r="HI20" s="265"/>
      <c r="HJ20" s="265"/>
      <c r="HK20" s="265"/>
      <c r="HL20" s="265"/>
      <c r="HM20" s="265"/>
      <c r="HN20" s="265"/>
      <c r="HO20" s="265"/>
    </row>
    <row r="21" spans="1:231" s="260" customFormat="1" ht="21.75" customHeight="1">
      <c r="A21" s="308" t="s">
        <v>42</v>
      </c>
      <c r="B21" s="255">
        <v>269</v>
      </c>
      <c r="C21" s="255">
        <f t="shared" si="1"/>
        <v>161</v>
      </c>
      <c r="D21" s="255">
        <v>24</v>
      </c>
      <c r="E21" s="255">
        <v>66</v>
      </c>
      <c r="F21" s="255">
        <v>2</v>
      </c>
      <c r="G21" s="255">
        <v>22</v>
      </c>
      <c r="H21" s="255">
        <v>47</v>
      </c>
      <c r="I21" s="265"/>
      <c r="J21" s="265"/>
      <c r="K21" s="265"/>
      <c r="L21" s="265"/>
      <c r="M21" s="265"/>
      <c r="N21" s="265"/>
      <c r="O21" s="265"/>
      <c r="P21" s="265"/>
      <c r="Q21" s="265"/>
      <c r="R21" s="265"/>
      <c r="S21" s="265"/>
      <c r="T21" s="265"/>
      <c r="U21" s="265"/>
      <c r="V21" s="265"/>
      <c r="W21" s="265"/>
      <c r="X21" s="265"/>
      <c r="Y21" s="265"/>
      <c r="Z21" s="265"/>
      <c r="AA21" s="265"/>
      <c r="AB21" s="265"/>
      <c r="AC21" s="265"/>
      <c r="AD21" s="265"/>
      <c r="AE21" s="265"/>
      <c r="AF21" s="265"/>
      <c r="AG21" s="265"/>
      <c r="AH21" s="265"/>
      <c r="AI21" s="265"/>
      <c r="AJ21" s="265"/>
      <c r="AK21" s="265"/>
      <c r="AL21" s="265"/>
      <c r="AM21" s="265"/>
      <c r="AN21" s="265"/>
      <c r="AO21" s="265"/>
      <c r="AP21" s="265"/>
      <c r="AQ21" s="265"/>
      <c r="AR21" s="265"/>
      <c r="AS21" s="265"/>
      <c r="AT21" s="265"/>
      <c r="AU21" s="265"/>
      <c r="AV21" s="265"/>
      <c r="AW21" s="265"/>
      <c r="AX21" s="265"/>
      <c r="AY21" s="265"/>
      <c r="AZ21" s="265"/>
      <c r="BA21" s="265"/>
      <c r="BB21" s="265"/>
      <c r="BC21" s="265"/>
      <c r="BD21" s="265"/>
      <c r="BE21" s="265"/>
      <c r="BF21" s="265"/>
      <c r="BG21" s="265"/>
      <c r="BH21" s="265"/>
      <c r="BI21" s="265"/>
      <c r="BJ21" s="265"/>
      <c r="BK21" s="265"/>
      <c r="BL21" s="265"/>
      <c r="BM21" s="265"/>
      <c r="BN21" s="265"/>
      <c r="BO21" s="265"/>
      <c r="BP21" s="265"/>
      <c r="BQ21" s="265"/>
      <c r="BR21" s="265"/>
      <c r="BS21" s="265"/>
      <c r="BT21" s="265"/>
      <c r="BU21" s="265"/>
      <c r="BV21" s="265"/>
      <c r="BW21" s="265"/>
      <c r="BX21" s="265"/>
      <c r="BY21" s="265"/>
      <c r="BZ21" s="265"/>
      <c r="CA21" s="265"/>
      <c r="CB21" s="265"/>
      <c r="CC21" s="265"/>
      <c r="CD21" s="265"/>
      <c r="CE21" s="265"/>
      <c r="CF21" s="265"/>
      <c r="CG21" s="265"/>
      <c r="CH21" s="265"/>
      <c r="CI21" s="265"/>
      <c r="CJ21" s="265"/>
      <c r="CK21" s="265"/>
      <c r="CL21" s="265"/>
      <c r="CM21" s="265"/>
      <c r="CN21" s="265"/>
      <c r="CO21" s="265"/>
      <c r="CP21" s="265"/>
      <c r="CQ21" s="265"/>
      <c r="CR21" s="265"/>
      <c r="CS21" s="265"/>
      <c r="CT21" s="265"/>
      <c r="CU21" s="265"/>
      <c r="CV21" s="265"/>
      <c r="CW21" s="265"/>
      <c r="CX21" s="265"/>
      <c r="CY21" s="265"/>
      <c r="CZ21" s="265"/>
      <c r="DA21" s="265"/>
      <c r="DB21" s="265"/>
      <c r="DC21" s="265"/>
      <c r="DD21" s="265"/>
      <c r="DE21" s="265"/>
      <c r="DF21" s="265"/>
      <c r="DG21" s="265"/>
      <c r="DH21" s="265"/>
      <c r="DI21" s="265"/>
      <c r="DJ21" s="265"/>
      <c r="DK21" s="265"/>
      <c r="DL21" s="265"/>
      <c r="DM21" s="265"/>
      <c r="DN21" s="265"/>
      <c r="DO21" s="265"/>
      <c r="DP21" s="265"/>
      <c r="DQ21" s="265"/>
      <c r="DR21" s="265"/>
      <c r="DS21" s="265"/>
      <c r="DT21" s="265"/>
      <c r="DU21" s="265"/>
      <c r="DV21" s="265"/>
      <c r="DW21" s="265"/>
      <c r="DX21" s="265"/>
      <c r="DY21" s="265"/>
      <c r="DZ21" s="265"/>
      <c r="EA21" s="265"/>
      <c r="EB21" s="265"/>
      <c r="EC21" s="265"/>
      <c r="ED21" s="265"/>
      <c r="EE21" s="265"/>
      <c r="EF21" s="265"/>
      <c r="EG21" s="265"/>
      <c r="EH21" s="265"/>
      <c r="EI21" s="265"/>
      <c r="EJ21" s="265"/>
      <c r="EK21" s="265"/>
      <c r="EL21" s="265"/>
      <c r="EM21" s="265"/>
      <c r="EN21" s="265"/>
      <c r="EO21" s="265"/>
      <c r="EP21" s="265"/>
      <c r="EQ21" s="265"/>
      <c r="ER21" s="265"/>
      <c r="ES21" s="265"/>
      <c r="ET21" s="265"/>
      <c r="EU21" s="265"/>
      <c r="EV21" s="265"/>
      <c r="EW21" s="265"/>
      <c r="EX21" s="265"/>
      <c r="EY21" s="265"/>
      <c r="EZ21" s="265"/>
      <c r="FA21" s="265"/>
      <c r="FB21" s="265"/>
      <c r="FC21" s="265"/>
      <c r="FD21" s="265"/>
      <c r="FE21" s="265"/>
      <c r="FF21" s="265"/>
      <c r="FG21" s="265"/>
      <c r="FH21" s="265"/>
      <c r="FI21" s="265"/>
      <c r="FJ21" s="265"/>
      <c r="FK21" s="265"/>
      <c r="FL21" s="265"/>
      <c r="FM21" s="265"/>
      <c r="FN21" s="265"/>
      <c r="FO21" s="265"/>
      <c r="FP21" s="265"/>
      <c r="FQ21" s="265"/>
      <c r="FR21" s="265"/>
      <c r="FS21" s="265"/>
      <c r="FT21" s="265"/>
      <c r="FU21" s="265"/>
      <c r="FV21" s="265"/>
      <c r="FW21" s="265"/>
      <c r="FX21" s="265"/>
      <c r="FY21" s="265"/>
      <c r="FZ21" s="265"/>
      <c r="GA21" s="265"/>
      <c r="GB21" s="265"/>
      <c r="GC21" s="265"/>
      <c r="GD21" s="265"/>
      <c r="GE21" s="265"/>
      <c r="GF21" s="265"/>
      <c r="GG21" s="265"/>
      <c r="GH21" s="265"/>
      <c r="GI21" s="265"/>
      <c r="GJ21" s="265"/>
      <c r="GK21" s="265"/>
      <c r="GL21" s="265"/>
      <c r="GM21" s="265"/>
      <c r="GN21" s="265"/>
      <c r="GO21" s="265"/>
      <c r="GP21" s="265"/>
      <c r="GQ21" s="265"/>
      <c r="GR21" s="265"/>
      <c r="GS21" s="265"/>
      <c r="GT21" s="265"/>
      <c r="GU21" s="265"/>
      <c r="GV21" s="265"/>
      <c r="GW21" s="265"/>
      <c r="GX21" s="265"/>
      <c r="GY21" s="265"/>
      <c r="GZ21" s="265"/>
      <c r="HA21" s="265"/>
      <c r="HB21" s="265"/>
      <c r="HC21" s="265"/>
      <c r="HD21" s="265"/>
      <c r="HE21" s="265"/>
      <c r="HF21" s="265"/>
      <c r="HG21" s="265"/>
      <c r="HH21" s="265"/>
      <c r="HI21" s="265"/>
      <c r="HJ21" s="265"/>
      <c r="HK21" s="265"/>
      <c r="HL21" s="265"/>
      <c r="HM21" s="265"/>
      <c r="HN21" s="265"/>
      <c r="HO21" s="265"/>
    </row>
    <row r="22" spans="1:231" s="260" customFormat="1" ht="21.75" customHeight="1">
      <c r="A22" s="308" t="s">
        <v>43</v>
      </c>
      <c r="B22" s="255">
        <v>234</v>
      </c>
      <c r="C22" s="255">
        <f t="shared" si="1"/>
        <v>130</v>
      </c>
      <c r="D22" s="255">
        <v>30</v>
      </c>
      <c r="E22" s="255">
        <v>46</v>
      </c>
      <c r="F22" s="255">
        <v>3</v>
      </c>
      <c r="G22" s="255">
        <v>19</v>
      </c>
      <c r="H22" s="255">
        <v>32</v>
      </c>
      <c r="I22" s="259"/>
      <c r="J22" s="259"/>
      <c r="K22" s="259"/>
      <c r="L22" s="259"/>
      <c r="M22" s="259"/>
      <c r="N22" s="259"/>
      <c r="O22" s="259"/>
      <c r="P22" s="259"/>
      <c r="Q22" s="259"/>
      <c r="R22" s="259"/>
      <c r="S22" s="259"/>
      <c r="T22" s="259"/>
      <c r="U22" s="259"/>
      <c r="V22" s="259"/>
      <c r="W22" s="259"/>
      <c r="X22" s="259"/>
      <c r="Y22" s="259"/>
      <c r="Z22" s="259"/>
      <c r="AA22" s="259"/>
      <c r="AB22" s="259"/>
      <c r="AC22" s="259"/>
      <c r="AD22" s="259"/>
      <c r="AE22" s="259"/>
      <c r="AF22" s="259"/>
      <c r="AG22" s="259"/>
      <c r="AH22" s="259"/>
      <c r="AI22" s="259"/>
      <c r="AJ22" s="259"/>
      <c r="AK22" s="259"/>
      <c r="AL22" s="259"/>
      <c r="AM22" s="259"/>
      <c r="AN22" s="259"/>
      <c r="AO22" s="259"/>
      <c r="AP22" s="259"/>
      <c r="AQ22" s="259"/>
      <c r="AR22" s="259"/>
      <c r="AS22" s="259"/>
      <c r="AT22" s="259"/>
      <c r="AU22" s="259"/>
      <c r="AV22" s="259"/>
      <c r="AW22" s="259"/>
      <c r="AX22" s="259"/>
      <c r="AY22" s="259"/>
      <c r="AZ22" s="259"/>
      <c r="BA22" s="259"/>
      <c r="BB22" s="259"/>
      <c r="BC22" s="259"/>
      <c r="BD22" s="259"/>
      <c r="BE22" s="259"/>
      <c r="BF22" s="259"/>
      <c r="BG22" s="259"/>
      <c r="BH22" s="259"/>
      <c r="BI22" s="259"/>
      <c r="BJ22" s="259"/>
      <c r="BK22" s="259"/>
      <c r="BL22" s="259"/>
      <c r="BM22" s="259"/>
      <c r="BN22" s="259"/>
      <c r="BO22" s="259"/>
      <c r="BP22" s="259"/>
      <c r="BQ22" s="259"/>
      <c r="BR22" s="259"/>
      <c r="BS22" s="259"/>
      <c r="BT22" s="259"/>
      <c r="BU22" s="259"/>
      <c r="BV22" s="259"/>
      <c r="BW22" s="259"/>
      <c r="BX22" s="259"/>
      <c r="BY22" s="259"/>
      <c r="BZ22" s="259"/>
      <c r="CA22" s="259"/>
      <c r="CB22" s="259"/>
      <c r="CC22" s="259"/>
      <c r="CD22" s="259"/>
      <c r="CE22" s="259"/>
      <c r="CF22" s="259"/>
      <c r="CG22" s="259"/>
      <c r="CH22" s="259"/>
      <c r="CI22" s="259"/>
      <c r="CJ22" s="259"/>
      <c r="CK22" s="259"/>
      <c r="CL22" s="259"/>
      <c r="CM22" s="259"/>
      <c r="CN22" s="259"/>
      <c r="CO22" s="259"/>
      <c r="CP22" s="259"/>
      <c r="CQ22" s="259"/>
      <c r="CR22" s="259"/>
      <c r="CS22" s="259"/>
      <c r="CT22" s="259"/>
      <c r="CU22" s="259"/>
      <c r="CV22" s="259"/>
      <c r="CW22" s="259"/>
      <c r="CX22" s="259"/>
      <c r="CY22" s="259"/>
      <c r="CZ22" s="259"/>
      <c r="DA22" s="259"/>
      <c r="DB22" s="259"/>
      <c r="DC22" s="259"/>
      <c r="DD22" s="259"/>
      <c r="DE22" s="259"/>
      <c r="DF22" s="259"/>
      <c r="DG22" s="259"/>
      <c r="DH22" s="259"/>
      <c r="DI22" s="259"/>
      <c r="DJ22" s="259"/>
      <c r="DK22" s="259"/>
      <c r="DL22" s="259"/>
      <c r="DM22" s="259"/>
      <c r="DN22" s="259"/>
      <c r="DO22" s="259"/>
      <c r="DP22" s="259"/>
      <c r="DQ22" s="259"/>
      <c r="DR22" s="259"/>
      <c r="DS22" s="259"/>
      <c r="DT22" s="259"/>
      <c r="DU22" s="259"/>
      <c r="DV22" s="259"/>
      <c r="DW22" s="259"/>
      <c r="DX22" s="259"/>
      <c r="DY22" s="259"/>
      <c r="DZ22" s="259"/>
      <c r="EA22" s="259"/>
      <c r="EB22" s="259"/>
      <c r="EC22" s="259"/>
      <c r="ED22" s="259"/>
      <c r="EE22" s="259"/>
      <c r="EF22" s="259"/>
      <c r="EG22" s="259"/>
      <c r="EH22" s="259"/>
      <c r="EI22" s="259"/>
      <c r="EJ22" s="259"/>
      <c r="EK22" s="259"/>
      <c r="EL22" s="259"/>
      <c r="EM22" s="259"/>
      <c r="EN22" s="259"/>
      <c r="EO22" s="259"/>
      <c r="EP22" s="259"/>
      <c r="EQ22" s="259"/>
      <c r="ER22" s="259"/>
      <c r="ES22" s="259"/>
      <c r="ET22" s="259"/>
      <c r="EU22" s="259"/>
      <c r="EV22" s="259"/>
      <c r="EW22" s="259"/>
      <c r="EX22" s="259"/>
      <c r="EY22" s="259"/>
      <c r="EZ22" s="259"/>
      <c r="FA22" s="259"/>
      <c r="FB22" s="259"/>
      <c r="FC22" s="259"/>
      <c r="FD22" s="259"/>
      <c r="FE22" s="259"/>
      <c r="FF22" s="259"/>
      <c r="FG22" s="259"/>
      <c r="FH22" s="259"/>
      <c r="FI22" s="259"/>
      <c r="FJ22" s="259"/>
      <c r="FK22" s="259"/>
      <c r="FL22" s="259"/>
      <c r="FM22" s="259"/>
      <c r="FN22" s="259"/>
      <c r="FO22" s="259"/>
      <c r="FP22" s="259"/>
      <c r="FQ22" s="259"/>
      <c r="FR22" s="259"/>
      <c r="FS22" s="259"/>
      <c r="FT22" s="259"/>
      <c r="FU22" s="259"/>
      <c r="FV22" s="259"/>
      <c r="FW22" s="259"/>
      <c r="FX22" s="259"/>
      <c r="FY22" s="259"/>
      <c r="FZ22" s="259"/>
      <c r="GA22" s="259"/>
      <c r="GB22" s="259"/>
      <c r="GC22" s="259"/>
      <c r="GD22" s="259"/>
      <c r="GE22" s="259"/>
      <c r="GF22" s="259"/>
      <c r="GG22" s="259"/>
      <c r="GH22" s="259"/>
      <c r="GI22" s="259"/>
      <c r="GJ22" s="259"/>
      <c r="GK22" s="259"/>
      <c r="GL22" s="259"/>
      <c r="GM22" s="259"/>
      <c r="GN22" s="259"/>
      <c r="GO22" s="259"/>
      <c r="GP22" s="259"/>
      <c r="GQ22" s="259"/>
      <c r="GR22" s="259"/>
      <c r="GS22" s="259"/>
      <c r="GT22" s="259"/>
      <c r="GU22" s="259"/>
      <c r="GV22" s="259"/>
      <c r="GW22" s="259"/>
      <c r="GX22" s="259"/>
      <c r="GY22" s="259"/>
      <c r="GZ22" s="259"/>
      <c r="HA22" s="259"/>
      <c r="HB22" s="259"/>
      <c r="HC22" s="259"/>
      <c r="HD22" s="259"/>
      <c r="HE22" s="259"/>
      <c r="HF22" s="259"/>
      <c r="HG22" s="259"/>
      <c r="HH22" s="259"/>
      <c r="HI22" s="259"/>
      <c r="HJ22" s="259"/>
      <c r="HK22" s="259"/>
      <c r="HL22" s="259"/>
      <c r="HM22" s="259"/>
      <c r="HN22" s="259"/>
      <c r="HO22" s="259"/>
    </row>
    <row r="23" spans="1:231" s="326" customFormat="1" ht="3.75" customHeight="1">
      <c r="A23" s="402"/>
      <c r="B23" s="403"/>
      <c r="C23" s="404"/>
      <c r="D23" s="404"/>
      <c r="E23" s="404"/>
      <c r="F23" s="404"/>
      <c r="G23" s="404"/>
      <c r="H23" s="404"/>
      <c r="I23" s="325"/>
      <c r="J23" s="325"/>
      <c r="K23" s="325"/>
      <c r="L23" s="325"/>
      <c r="M23" s="325"/>
      <c r="N23" s="325"/>
      <c r="O23" s="325"/>
      <c r="P23" s="325"/>
      <c r="Q23" s="325"/>
      <c r="R23" s="325"/>
      <c r="S23" s="325"/>
      <c r="T23" s="325"/>
      <c r="U23" s="325"/>
      <c r="V23" s="325"/>
      <c r="W23" s="325"/>
      <c r="X23" s="325"/>
      <c r="Y23" s="325"/>
      <c r="Z23" s="325"/>
      <c r="AA23" s="325"/>
      <c r="AB23" s="325"/>
      <c r="AC23" s="325"/>
      <c r="AD23" s="325"/>
      <c r="AE23" s="325"/>
      <c r="AF23" s="325"/>
      <c r="AG23" s="325"/>
      <c r="AH23" s="325"/>
      <c r="AI23" s="325"/>
      <c r="AJ23" s="325"/>
      <c r="AK23" s="325"/>
      <c r="AL23" s="325"/>
      <c r="AM23" s="325"/>
      <c r="AN23" s="325"/>
      <c r="AO23" s="325"/>
      <c r="AP23" s="325"/>
      <c r="AQ23" s="325"/>
      <c r="AR23" s="325"/>
      <c r="AS23" s="325"/>
      <c r="AT23" s="325"/>
      <c r="AU23" s="325"/>
      <c r="AV23" s="325"/>
      <c r="AW23" s="325"/>
      <c r="AX23" s="325"/>
      <c r="AY23" s="325"/>
      <c r="AZ23" s="325"/>
      <c r="BA23" s="325"/>
      <c r="BB23" s="325"/>
      <c r="BC23" s="325"/>
      <c r="BD23" s="325"/>
      <c r="BE23" s="325"/>
      <c r="BF23" s="325"/>
      <c r="BG23" s="325"/>
      <c r="BH23" s="325"/>
      <c r="BI23" s="325"/>
      <c r="BJ23" s="325"/>
      <c r="BK23" s="325"/>
      <c r="BL23" s="325"/>
      <c r="BM23" s="325"/>
      <c r="BN23" s="325"/>
      <c r="BO23" s="325"/>
      <c r="BP23" s="325"/>
      <c r="BQ23" s="325"/>
      <c r="BR23" s="325"/>
      <c r="BS23" s="325"/>
      <c r="BT23" s="325"/>
      <c r="BU23" s="325"/>
      <c r="BV23" s="325"/>
      <c r="BW23" s="325"/>
      <c r="BX23" s="325"/>
      <c r="BY23" s="325"/>
      <c r="BZ23" s="325"/>
      <c r="CA23" s="325"/>
      <c r="CB23" s="325"/>
      <c r="CC23" s="325"/>
      <c r="CD23" s="325"/>
      <c r="CE23" s="325"/>
      <c r="CF23" s="325"/>
      <c r="CG23" s="325"/>
      <c r="CH23" s="325"/>
      <c r="CI23" s="325"/>
      <c r="CJ23" s="325"/>
      <c r="CK23" s="325"/>
      <c r="CL23" s="325"/>
      <c r="CM23" s="325"/>
      <c r="CN23" s="325"/>
      <c r="CO23" s="325"/>
      <c r="CP23" s="325"/>
      <c r="CQ23" s="325"/>
      <c r="CR23" s="325"/>
      <c r="CS23" s="325"/>
      <c r="CT23" s="325"/>
      <c r="CU23" s="325"/>
      <c r="CV23" s="325"/>
      <c r="CW23" s="325"/>
      <c r="CX23" s="325"/>
      <c r="CY23" s="325"/>
      <c r="CZ23" s="325"/>
      <c r="DA23" s="325"/>
      <c r="DB23" s="325"/>
      <c r="DC23" s="325"/>
      <c r="DD23" s="325"/>
      <c r="DE23" s="325"/>
      <c r="DF23" s="325"/>
      <c r="DG23" s="325"/>
      <c r="DH23" s="325"/>
      <c r="DI23" s="325"/>
      <c r="DJ23" s="325"/>
      <c r="DK23" s="325"/>
      <c r="DL23" s="325"/>
      <c r="DM23" s="325"/>
      <c r="DN23" s="325"/>
      <c r="DO23" s="325"/>
      <c r="DP23" s="325"/>
      <c r="DQ23" s="325"/>
      <c r="DR23" s="325"/>
      <c r="DS23" s="325"/>
      <c r="DT23" s="325"/>
      <c r="DU23" s="325"/>
      <c r="DV23" s="325"/>
      <c r="DW23" s="325"/>
      <c r="DX23" s="325"/>
      <c r="DY23" s="325"/>
      <c r="DZ23" s="325"/>
      <c r="EA23" s="325"/>
      <c r="EB23" s="325"/>
      <c r="EC23" s="325"/>
      <c r="ED23" s="325"/>
      <c r="EE23" s="325"/>
      <c r="EF23" s="325"/>
      <c r="EG23" s="325"/>
      <c r="EH23" s="325"/>
      <c r="EI23" s="325"/>
      <c r="EJ23" s="325"/>
      <c r="EK23" s="325"/>
      <c r="EL23" s="325"/>
      <c r="EM23" s="325"/>
      <c r="EN23" s="325"/>
      <c r="EO23" s="325"/>
      <c r="EP23" s="325"/>
      <c r="EQ23" s="325"/>
      <c r="ER23" s="325"/>
      <c r="ES23" s="325"/>
      <c r="ET23" s="325"/>
      <c r="EU23" s="325"/>
      <c r="EV23" s="325"/>
      <c r="EW23" s="325"/>
      <c r="EX23" s="325"/>
      <c r="EY23" s="325"/>
      <c r="EZ23" s="325"/>
      <c r="FA23" s="325"/>
      <c r="FB23" s="325"/>
      <c r="FC23" s="325"/>
      <c r="FD23" s="325"/>
      <c r="FE23" s="325"/>
      <c r="FF23" s="325"/>
      <c r="FG23" s="325"/>
      <c r="FH23" s="325"/>
      <c r="FI23" s="325"/>
      <c r="FJ23" s="325"/>
      <c r="FK23" s="325"/>
      <c r="FL23" s="325"/>
      <c r="FM23" s="325"/>
      <c r="FN23" s="325"/>
      <c r="FO23" s="325"/>
      <c r="FP23" s="325"/>
      <c r="FQ23" s="325"/>
      <c r="FR23" s="325"/>
      <c r="FS23" s="325"/>
      <c r="FT23" s="325"/>
      <c r="FU23" s="325"/>
      <c r="FV23" s="325"/>
      <c r="FW23" s="325"/>
      <c r="FX23" s="325"/>
      <c r="FY23" s="325"/>
      <c r="FZ23" s="325"/>
      <c r="GA23" s="325"/>
      <c r="GB23" s="325"/>
      <c r="GC23" s="325"/>
      <c r="GD23" s="325"/>
      <c r="GE23" s="325"/>
      <c r="GF23" s="325"/>
      <c r="GG23" s="325"/>
      <c r="GH23" s="325"/>
      <c r="GI23" s="325"/>
      <c r="GJ23" s="325"/>
      <c r="GK23" s="325"/>
      <c r="GL23" s="325"/>
      <c r="GM23" s="325"/>
      <c r="GN23" s="325"/>
      <c r="GO23" s="325"/>
      <c r="GP23" s="325"/>
      <c r="GQ23" s="325"/>
      <c r="GR23" s="325"/>
      <c r="GS23" s="325"/>
      <c r="GT23" s="325"/>
      <c r="GU23" s="325"/>
      <c r="GV23" s="325"/>
      <c r="GW23" s="325"/>
      <c r="GX23" s="325"/>
      <c r="GY23" s="325"/>
      <c r="GZ23" s="325"/>
      <c r="HA23" s="325"/>
      <c r="HB23" s="325"/>
      <c r="HC23" s="325"/>
      <c r="HD23" s="325"/>
      <c r="HE23" s="325"/>
      <c r="HF23" s="325"/>
      <c r="HG23" s="325"/>
      <c r="HH23" s="325"/>
      <c r="HI23" s="325"/>
      <c r="HJ23" s="325"/>
      <c r="HK23" s="325"/>
      <c r="HL23" s="325"/>
      <c r="HM23" s="325"/>
      <c r="HN23" s="325"/>
      <c r="HO23" s="325"/>
      <c r="HP23" s="325"/>
      <c r="HQ23" s="325"/>
      <c r="HR23" s="325"/>
      <c r="HS23" s="325"/>
      <c r="HT23" s="325"/>
      <c r="HU23" s="325"/>
      <c r="HV23" s="325"/>
      <c r="HW23" s="325"/>
    </row>
    <row r="24" spans="1:231" s="326" customFormat="1" ht="17.25">
      <c r="A24" s="405"/>
      <c r="B24" s="406"/>
      <c r="C24" s="351"/>
      <c r="D24" s="350"/>
      <c r="E24" s="350"/>
      <c r="F24" s="350"/>
      <c r="G24" s="350"/>
      <c r="H24" s="350"/>
      <c r="I24" s="325"/>
      <c r="J24" s="325"/>
      <c r="K24" s="325"/>
      <c r="L24" s="325"/>
      <c r="M24" s="325"/>
      <c r="N24" s="325"/>
      <c r="O24" s="325"/>
      <c r="P24" s="325"/>
      <c r="Q24" s="325"/>
      <c r="R24" s="325"/>
      <c r="S24" s="325"/>
      <c r="T24" s="325"/>
      <c r="U24" s="325"/>
      <c r="V24" s="325"/>
      <c r="W24" s="325"/>
      <c r="X24" s="325"/>
      <c r="Y24" s="325"/>
      <c r="Z24" s="325"/>
      <c r="AA24" s="325"/>
      <c r="AB24" s="325"/>
      <c r="AC24" s="325"/>
      <c r="AD24" s="325"/>
      <c r="AE24" s="325"/>
      <c r="AF24" s="325"/>
      <c r="AG24" s="325"/>
      <c r="AH24" s="325"/>
      <c r="AI24" s="325"/>
      <c r="AJ24" s="325"/>
      <c r="AK24" s="325"/>
      <c r="AL24" s="325"/>
      <c r="AM24" s="325"/>
      <c r="AN24" s="325"/>
      <c r="AO24" s="325"/>
      <c r="AP24" s="325"/>
      <c r="AQ24" s="325"/>
      <c r="AR24" s="325"/>
      <c r="AS24" s="325"/>
      <c r="AT24" s="325"/>
      <c r="AU24" s="325"/>
      <c r="AV24" s="325"/>
      <c r="AW24" s="325"/>
      <c r="AX24" s="325"/>
      <c r="AY24" s="325"/>
      <c r="AZ24" s="325"/>
      <c r="BA24" s="325"/>
      <c r="BB24" s="325"/>
      <c r="BC24" s="325"/>
      <c r="BD24" s="325"/>
      <c r="BE24" s="325"/>
      <c r="BF24" s="325"/>
      <c r="BG24" s="325"/>
      <c r="BH24" s="325"/>
      <c r="BI24" s="325"/>
      <c r="BJ24" s="325"/>
      <c r="BK24" s="325"/>
      <c r="BL24" s="325"/>
      <c r="BM24" s="325"/>
      <c r="BN24" s="325"/>
      <c r="BO24" s="325"/>
      <c r="BP24" s="325"/>
      <c r="BQ24" s="325"/>
      <c r="BR24" s="325"/>
      <c r="BS24" s="325"/>
      <c r="BT24" s="325"/>
      <c r="BU24" s="325"/>
      <c r="BV24" s="325"/>
      <c r="BW24" s="325"/>
      <c r="BX24" s="325"/>
      <c r="BY24" s="325"/>
      <c r="BZ24" s="325"/>
      <c r="CA24" s="325"/>
      <c r="CB24" s="325"/>
      <c r="CC24" s="325"/>
      <c r="CD24" s="325"/>
      <c r="CE24" s="325"/>
      <c r="CF24" s="325"/>
      <c r="CG24" s="325"/>
      <c r="CH24" s="325"/>
      <c r="CI24" s="325"/>
      <c r="CJ24" s="325"/>
      <c r="CK24" s="325"/>
      <c r="CL24" s="325"/>
      <c r="CM24" s="325"/>
      <c r="CN24" s="325"/>
      <c r="CO24" s="325"/>
      <c r="CP24" s="325"/>
      <c r="CQ24" s="325"/>
      <c r="CR24" s="325"/>
      <c r="CS24" s="325"/>
      <c r="CT24" s="325"/>
      <c r="CU24" s="325"/>
      <c r="CV24" s="325"/>
      <c r="CW24" s="325"/>
      <c r="CX24" s="325"/>
      <c r="CY24" s="325"/>
      <c r="CZ24" s="325"/>
      <c r="DA24" s="325"/>
      <c r="DB24" s="325"/>
      <c r="DC24" s="325"/>
      <c r="DD24" s="325"/>
      <c r="DE24" s="325"/>
      <c r="DF24" s="325"/>
      <c r="DG24" s="325"/>
      <c r="DH24" s="325"/>
      <c r="DI24" s="325"/>
      <c r="DJ24" s="325"/>
      <c r="DK24" s="325"/>
      <c r="DL24" s="325"/>
      <c r="DM24" s="325"/>
      <c r="DN24" s="325"/>
      <c r="DO24" s="325"/>
      <c r="DP24" s="325"/>
      <c r="DQ24" s="325"/>
      <c r="DR24" s="325"/>
      <c r="DS24" s="325"/>
      <c r="DT24" s="325"/>
      <c r="DU24" s="325"/>
      <c r="DV24" s="325"/>
      <c r="DW24" s="325"/>
      <c r="DX24" s="325"/>
      <c r="DY24" s="325"/>
      <c r="DZ24" s="325"/>
      <c r="EA24" s="325"/>
      <c r="EB24" s="325"/>
      <c r="EC24" s="325"/>
      <c r="ED24" s="325"/>
      <c r="EE24" s="325"/>
      <c r="EF24" s="325"/>
      <c r="EG24" s="325"/>
      <c r="EH24" s="325"/>
      <c r="EI24" s="325"/>
      <c r="EJ24" s="325"/>
      <c r="EK24" s="325"/>
      <c r="EL24" s="325"/>
      <c r="EM24" s="325"/>
      <c r="EN24" s="325"/>
      <c r="EO24" s="325"/>
      <c r="EP24" s="325"/>
      <c r="EQ24" s="325"/>
      <c r="ER24" s="325"/>
      <c r="ES24" s="325"/>
      <c r="ET24" s="325"/>
      <c r="EU24" s="325"/>
      <c r="EV24" s="325"/>
      <c r="EW24" s="325"/>
      <c r="EX24" s="325"/>
      <c r="EY24" s="325"/>
      <c r="EZ24" s="325"/>
      <c r="FA24" s="325"/>
      <c r="FB24" s="325"/>
      <c r="FC24" s="325"/>
      <c r="FD24" s="325"/>
      <c r="FE24" s="325"/>
      <c r="FF24" s="325"/>
      <c r="FG24" s="325"/>
      <c r="FH24" s="325"/>
      <c r="FI24" s="325"/>
      <c r="FJ24" s="325"/>
      <c r="FK24" s="325"/>
      <c r="FL24" s="325"/>
      <c r="FM24" s="325"/>
      <c r="FN24" s="325"/>
      <c r="FO24" s="325"/>
      <c r="FP24" s="325"/>
      <c r="FQ24" s="325"/>
      <c r="FR24" s="325"/>
      <c r="FS24" s="325"/>
      <c r="FT24" s="325"/>
      <c r="FU24" s="325"/>
      <c r="FV24" s="325"/>
      <c r="FW24" s="325"/>
      <c r="FX24" s="325"/>
      <c r="FY24" s="325"/>
      <c r="FZ24" s="325"/>
      <c r="GA24" s="325"/>
      <c r="GB24" s="325"/>
      <c r="GC24" s="325"/>
      <c r="GD24" s="325"/>
      <c r="GE24" s="325"/>
      <c r="GF24" s="325"/>
      <c r="GG24" s="325"/>
      <c r="GH24" s="325"/>
      <c r="GI24" s="325"/>
      <c r="GJ24" s="325"/>
      <c r="GK24" s="325"/>
      <c r="GL24" s="325"/>
      <c r="GM24" s="325"/>
      <c r="GN24" s="325"/>
      <c r="GO24" s="325"/>
      <c r="GP24" s="325"/>
      <c r="GQ24" s="325"/>
      <c r="GR24" s="325"/>
      <c r="GS24" s="325"/>
      <c r="GT24" s="325"/>
      <c r="GU24" s="325"/>
      <c r="GV24" s="325"/>
      <c r="GW24" s="325"/>
      <c r="GX24" s="325"/>
      <c r="GY24" s="325"/>
      <c r="GZ24" s="325"/>
      <c r="HA24" s="325"/>
      <c r="HB24" s="325"/>
      <c r="HC24" s="325"/>
      <c r="HD24" s="325"/>
      <c r="HE24" s="325"/>
      <c r="HF24" s="325"/>
      <c r="HG24" s="325"/>
      <c r="HH24" s="325"/>
      <c r="HI24" s="325"/>
      <c r="HJ24" s="325"/>
      <c r="HK24" s="325"/>
      <c r="HL24" s="325"/>
      <c r="HM24" s="325"/>
      <c r="HN24" s="325"/>
      <c r="HO24" s="325"/>
      <c r="HP24" s="325"/>
      <c r="HQ24" s="325"/>
      <c r="HR24" s="325"/>
      <c r="HS24" s="325"/>
      <c r="HT24" s="325"/>
      <c r="HU24" s="325"/>
      <c r="HV24" s="325"/>
      <c r="HW24" s="325"/>
    </row>
    <row r="25" spans="1:231" s="326" customFormat="1" ht="17.25">
      <c r="A25" s="405"/>
      <c r="B25" s="406"/>
      <c r="C25" s="350"/>
      <c r="D25" s="350"/>
      <c r="E25" s="350"/>
      <c r="F25" s="350"/>
      <c r="G25" s="350"/>
      <c r="H25" s="350"/>
      <c r="I25" s="325"/>
      <c r="J25" s="325"/>
      <c r="K25" s="325"/>
      <c r="L25" s="325"/>
      <c r="M25" s="325"/>
      <c r="N25" s="325"/>
      <c r="O25" s="325"/>
      <c r="P25" s="325"/>
      <c r="Q25" s="325"/>
      <c r="R25" s="325"/>
      <c r="S25" s="325"/>
      <c r="T25" s="325"/>
      <c r="U25" s="325"/>
      <c r="V25" s="325"/>
      <c r="W25" s="325"/>
      <c r="X25" s="325"/>
      <c r="Y25" s="325"/>
      <c r="Z25" s="325"/>
      <c r="AA25" s="325"/>
      <c r="AB25" s="325"/>
      <c r="AC25" s="325"/>
      <c r="AD25" s="325"/>
      <c r="AE25" s="325"/>
      <c r="AF25" s="325"/>
      <c r="AG25" s="325"/>
      <c r="AH25" s="325"/>
      <c r="AI25" s="325"/>
      <c r="AJ25" s="325"/>
      <c r="AK25" s="325"/>
      <c r="AL25" s="325"/>
      <c r="AM25" s="325"/>
      <c r="AN25" s="325"/>
      <c r="AO25" s="325"/>
      <c r="AP25" s="325"/>
      <c r="AQ25" s="325"/>
      <c r="AR25" s="325"/>
      <c r="AS25" s="325"/>
      <c r="AT25" s="325"/>
      <c r="AU25" s="325"/>
      <c r="AV25" s="325"/>
      <c r="AW25" s="325"/>
      <c r="AX25" s="325"/>
      <c r="AY25" s="325"/>
      <c r="AZ25" s="325"/>
      <c r="BA25" s="325"/>
      <c r="BB25" s="325"/>
      <c r="BC25" s="325"/>
      <c r="BD25" s="325"/>
      <c r="BE25" s="325"/>
      <c r="BF25" s="325"/>
      <c r="BG25" s="325"/>
      <c r="BH25" s="325"/>
      <c r="BI25" s="325"/>
      <c r="BJ25" s="325"/>
      <c r="BK25" s="325"/>
      <c r="BL25" s="325"/>
      <c r="BM25" s="325"/>
      <c r="BN25" s="325"/>
      <c r="BO25" s="325"/>
      <c r="BP25" s="325"/>
      <c r="BQ25" s="325"/>
      <c r="BR25" s="325"/>
      <c r="BS25" s="325"/>
      <c r="BT25" s="325"/>
      <c r="BU25" s="325"/>
      <c r="BV25" s="325"/>
      <c r="BW25" s="325"/>
      <c r="BX25" s="325"/>
      <c r="BY25" s="325"/>
      <c r="BZ25" s="325"/>
      <c r="CA25" s="325"/>
      <c r="CB25" s="325"/>
      <c r="CC25" s="325"/>
      <c r="CD25" s="325"/>
      <c r="CE25" s="325"/>
      <c r="CF25" s="325"/>
      <c r="CG25" s="325"/>
      <c r="CH25" s="325"/>
      <c r="CI25" s="325"/>
      <c r="CJ25" s="325"/>
      <c r="CK25" s="325"/>
      <c r="CL25" s="325"/>
      <c r="CM25" s="325"/>
      <c r="CN25" s="325"/>
      <c r="CO25" s="325"/>
      <c r="CP25" s="325"/>
      <c r="CQ25" s="325"/>
      <c r="CR25" s="325"/>
      <c r="CS25" s="325"/>
      <c r="CT25" s="325"/>
      <c r="CU25" s="325"/>
      <c r="CV25" s="325"/>
      <c r="CW25" s="325"/>
      <c r="CX25" s="325"/>
      <c r="CY25" s="325"/>
      <c r="CZ25" s="325"/>
      <c r="DA25" s="325"/>
      <c r="DB25" s="325"/>
      <c r="DC25" s="325"/>
      <c r="DD25" s="325"/>
      <c r="DE25" s="325"/>
      <c r="DF25" s="325"/>
      <c r="DG25" s="325"/>
      <c r="DH25" s="325"/>
      <c r="DI25" s="325"/>
      <c r="DJ25" s="325"/>
      <c r="DK25" s="325"/>
      <c r="DL25" s="325"/>
      <c r="DM25" s="325"/>
      <c r="DN25" s="325"/>
      <c r="DO25" s="325"/>
      <c r="DP25" s="325"/>
      <c r="DQ25" s="325"/>
      <c r="DR25" s="325"/>
      <c r="DS25" s="325"/>
      <c r="DT25" s="325"/>
      <c r="DU25" s="325"/>
      <c r="DV25" s="325"/>
      <c r="DW25" s="325"/>
      <c r="DX25" s="325"/>
      <c r="DY25" s="325"/>
      <c r="DZ25" s="325"/>
      <c r="EA25" s="325"/>
      <c r="EB25" s="325"/>
      <c r="EC25" s="325"/>
      <c r="ED25" s="325"/>
      <c r="EE25" s="325"/>
      <c r="EF25" s="325"/>
      <c r="EG25" s="325"/>
      <c r="EH25" s="325"/>
      <c r="EI25" s="325"/>
      <c r="EJ25" s="325"/>
      <c r="EK25" s="325"/>
      <c r="EL25" s="325"/>
      <c r="EM25" s="325"/>
      <c r="EN25" s="325"/>
      <c r="EO25" s="325"/>
      <c r="EP25" s="325"/>
      <c r="EQ25" s="325"/>
      <c r="ER25" s="325"/>
      <c r="ES25" s="325"/>
      <c r="ET25" s="325"/>
      <c r="EU25" s="325"/>
      <c r="EV25" s="325"/>
      <c r="EW25" s="325"/>
      <c r="EX25" s="325"/>
      <c r="EY25" s="325"/>
      <c r="EZ25" s="325"/>
      <c r="FA25" s="325"/>
      <c r="FB25" s="325"/>
      <c r="FC25" s="325"/>
      <c r="FD25" s="325"/>
      <c r="FE25" s="325"/>
      <c r="FF25" s="325"/>
      <c r="FG25" s="325"/>
      <c r="FH25" s="325"/>
      <c r="FI25" s="325"/>
      <c r="FJ25" s="325"/>
      <c r="FK25" s="325"/>
      <c r="FL25" s="325"/>
      <c r="FM25" s="325"/>
      <c r="FN25" s="325"/>
      <c r="FO25" s="325"/>
      <c r="FP25" s="325"/>
      <c r="FQ25" s="325"/>
      <c r="FR25" s="325"/>
      <c r="FS25" s="325"/>
      <c r="FT25" s="325"/>
      <c r="FU25" s="325"/>
      <c r="FV25" s="325"/>
      <c r="FW25" s="325"/>
      <c r="FX25" s="325"/>
      <c r="FY25" s="325"/>
      <c r="FZ25" s="325"/>
      <c r="GA25" s="325"/>
      <c r="GB25" s="325"/>
      <c r="GC25" s="325"/>
      <c r="GD25" s="325"/>
      <c r="GE25" s="325"/>
      <c r="GF25" s="325"/>
      <c r="GG25" s="325"/>
      <c r="GH25" s="325"/>
      <c r="GI25" s="325"/>
      <c r="GJ25" s="325"/>
      <c r="GK25" s="325"/>
      <c r="GL25" s="325"/>
      <c r="GM25" s="325"/>
      <c r="GN25" s="325"/>
      <c r="GO25" s="325"/>
      <c r="GP25" s="325"/>
      <c r="GQ25" s="325"/>
      <c r="GR25" s="325"/>
      <c r="GS25" s="325"/>
      <c r="GT25" s="325"/>
      <c r="GU25" s="325"/>
      <c r="GV25" s="325"/>
      <c r="GW25" s="325"/>
      <c r="GX25" s="325"/>
      <c r="GY25" s="325"/>
      <c r="GZ25" s="325"/>
      <c r="HA25" s="325"/>
      <c r="HB25" s="325"/>
      <c r="HC25" s="325"/>
      <c r="HD25" s="325"/>
      <c r="HE25" s="325"/>
      <c r="HF25" s="325"/>
      <c r="HG25" s="325"/>
      <c r="HH25" s="325"/>
      <c r="HI25" s="325"/>
      <c r="HJ25" s="325"/>
      <c r="HK25" s="325"/>
      <c r="HL25" s="325"/>
      <c r="HM25" s="325"/>
      <c r="HN25" s="325"/>
      <c r="HO25" s="325"/>
      <c r="HP25" s="325"/>
      <c r="HQ25" s="325"/>
      <c r="HR25" s="325"/>
      <c r="HS25" s="325"/>
      <c r="HT25" s="325"/>
      <c r="HU25" s="325"/>
      <c r="HV25" s="325"/>
      <c r="HW25" s="325"/>
    </row>
    <row r="26" spans="1:231" ht="17.25">
      <c r="A26" s="325"/>
      <c r="B26" s="352"/>
      <c r="C26" s="352"/>
      <c r="D26" s="352"/>
      <c r="E26" s="352"/>
      <c r="F26" s="352"/>
      <c r="G26" s="352"/>
      <c r="H26" s="352"/>
    </row>
    <row r="27" spans="1:231" ht="17.25">
      <c r="A27" s="325"/>
      <c r="B27" s="352"/>
      <c r="C27" s="352"/>
      <c r="D27" s="352"/>
      <c r="E27" s="352"/>
      <c r="F27" s="352"/>
      <c r="G27" s="352"/>
      <c r="H27" s="352"/>
    </row>
    <row r="28" spans="1:231" ht="17.25">
      <c r="A28" s="325"/>
      <c r="B28" s="352"/>
      <c r="C28" s="352"/>
      <c r="D28" s="352"/>
      <c r="E28" s="352"/>
      <c r="F28" s="352"/>
      <c r="G28" s="352"/>
      <c r="H28" s="352"/>
    </row>
  </sheetData>
  <mergeCells count="9">
    <mergeCell ref="F2:H2"/>
    <mergeCell ref="B3:B5"/>
    <mergeCell ref="C3:C5"/>
    <mergeCell ref="D3:H3"/>
    <mergeCell ref="D4:D5"/>
    <mergeCell ref="E4:E5"/>
    <mergeCell ref="F4:F5"/>
    <mergeCell ref="G4:G5"/>
    <mergeCell ref="H4:H5"/>
  </mergeCells>
  <phoneticPr fontId="37"/>
  <pageMargins left="0.78749999999999998" right="0.78749999999999998" top="0.86597222222222203" bottom="0.51180555555555596" header="0.511811023622047" footer="0.511811023622047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J20"/>
  <sheetViews>
    <sheetView showGridLines="0" view="pageBreakPreview" zoomScale="50" zoomScaleNormal="75" zoomScaleSheetLayoutView="50" workbookViewId="0"/>
  </sheetViews>
  <sheetFormatPr defaultColWidth="12.5" defaultRowHeight="17.25"/>
  <cols>
    <col min="1" max="1" width="5" style="1" customWidth="1"/>
    <col min="2" max="2" width="16.875" style="1" customWidth="1"/>
    <col min="3" max="18" width="8.75" style="1" customWidth="1"/>
    <col min="19" max="19" width="16.5" style="1" customWidth="1"/>
    <col min="20" max="256" width="12.5" style="1"/>
    <col min="257" max="257" width="5" style="1" customWidth="1"/>
    <col min="258" max="258" width="16.875" style="1" customWidth="1"/>
    <col min="259" max="275" width="8.75" style="1" customWidth="1"/>
    <col min="276" max="512" width="12.5" style="1"/>
    <col min="513" max="513" width="5" style="1" customWidth="1"/>
    <col min="514" max="514" width="16.875" style="1" customWidth="1"/>
    <col min="515" max="531" width="8.75" style="1" customWidth="1"/>
    <col min="532" max="768" width="12.5" style="1"/>
    <col min="769" max="769" width="5" style="1" customWidth="1"/>
    <col min="770" max="770" width="16.875" style="1" customWidth="1"/>
    <col min="771" max="787" width="8.75" style="1" customWidth="1"/>
    <col min="788" max="1024" width="12.5" style="1"/>
  </cols>
  <sheetData>
    <row r="1" spans="1:254">
      <c r="A1" s="40" t="s">
        <v>33</v>
      </c>
      <c r="B1" s="41"/>
      <c r="C1" s="41"/>
      <c r="D1" s="4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</row>
    <row r="2" spans="1:254" ht="18" thickBo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3"/>
      <c r="S2" s="9" t="s">
        <v>1</v>
      </c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</row>
    <row r="3" spans="1:254" ht="29.25" customHeight="1">
      <c r="A3" s="422" t="s">
        <v>29</v>
      </c>
      <c r="B3" s="422"/>
      <c r="C3" s="44" t="s">
        <v>34</v>
      </c>
      <c r="D3" s="45" t="s">
        <v>35</v>
      </c>
      <c r="E3" s="45" t="s">
        <v>4</v>
      </c>
      <c r="F3" s="45" t="s">
        <v>5</v>
      </c>
      <c r="G3" s="45" t="s">
        <v>6</v>
      </c>
      <c r="H3" s="45" t="s">
        <v>36</v>
      </c>
      <c r="I3" s="45" t="s">
        <v>8</v>
      </c>
      <c r="J3" s="385" t="s">
        <v>37</v>
      </c>
      <c r="K3" s="45" t="s">
        <v>38</v>
      </c>
      <c r="L3" s="45" t="s">
        <v>39</v>
      </c>
      <c r="M3" s="45" t="s">
        <v>40</v>
      </c>
      <c r="N3" s="45" t="s">
        <v>13</v>
      </c>
      <c r="O3" s="45" t="s">
        <v>14</v>
      </c>
      <c r="P3" s="45" t="s">
        <v>41</v>
      </c>
      <c r="Q3" s="45" t="s">
        <v>16</v>
      </c>
      <c r="R3" s="45" t="s">
        <v>42</v>
      </c>
      <c r="S3" s="47" t="s">
        <v>43</v>
      </c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</row>
    <row r="4" spans="1:254" ht="24" customHeight="1">
      <c r="A4" s="423" t="s">
        <v>44</v>
      </c>
      <c r="B4" s="423"/>
      <c r="C4" s="49">
        <f>SUM(D4:S4)</f>
        <v>85</v>
      </c>
      <c r="D4" s="50">
        <v>7</v>
      </c>
      <c r="E4" s="51">
        <v>5</v>
      </c>
      <c r="F4" s="51">
        <v>4</v>
      </c>
      <c r="G4" s="51">
        <v>4</v>
      </c>
      <c r="H4" s="51">
        <v>6</v>
      </c>
      <c r="I4" s="50">
        <v>9</v>
      </c>
      <c r="J4" s="51">
        <v>4</v>
      </c>
      <c r="K4" s="51">
        <v>5</v>
      </c>
      <c r="L4" s="51">
        <v>5</v>
      </c>
      <c r="M4" s="51">
        <v>3</v>
      </c>
      <c r="N4" s="51">
        <v>4</v>
      </c>
      <c r="O4" s="51">
        <v>6</v>
      </c>
      <c r="P4" s="51">
        <v>4</v>
      </c>
      <c r="Q4" s="51">
        <v>5</v>
      </c>
      <c r="R4" s="51">
        <v>8</v>
      </c>
      <c r="S4" s="51">
        <v>6</v>
      </c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</row>
    <row r="5" spans="1:254" ht="24" customHeight="1">
      <c r="A5" s="424" t="s">
        <v>45</v>
      </c>
      <c r="B5" s="424"/>
      <c r="C5" s="52">
        <f>SUM(D5:S5)</f>
        <v>767</v>
      </c>
      <c r="D5" s="50">
        <v>48</v>
      </c>
      <c r="E5" s="50">
        <v>70</v>
      </c>
      <c r="F5" s="50">
        <v>88</v>
      </c>
      <c r="G5" s="50">
        <v>39</v>
      </c>
      <c r="H5" s="50">
        <v>36</v>
      </c>
      <c r="I5" s="50">
        <v>79</v>
      </c>
      <c r="J5" s="50">
        <v>55</v>
      </c>
      <c r="K5" s="50">
        <v>54</v>
      </c>
      <c r="L5" s="50">
        <v>25</v>
      </c>
      <c r="M5" s="50">
        <v>27</v>
      </c>
      <c r="N5" s="50">
        <v>14</v>
      </c>
      <c r="O5" s="50">
        <v>70</v>
      </c>
      <c r="P5" s="50">
        <v>17</v>
      </c>
      <c r="Q5" s="50">
        <v>43</v>
      </c>
      <c r="R5" s="50">
        <v>72</v>
      </c>
      <c r="S5" s="50">
        <v>30</v>
      </c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</row>
    <row r="6" spans="1:254" ht="24" customHeight="1" thickBot="1">
      <c r="A6" s="425" t="s">
        <v>46</v>
      </c>
      <c r="B6" s="425"/>
      <c r="C6" s="53">
        <f>SUM(D6:S6)</f>
        <v>1089</v>
      </c>
      <c r="D6" s="54">
        <v>80</v>
      </c>
      <c r="E6" s="54">
        <v>84</v>
      </c>
      <c r="F6" s="54">
        <v>88</v>
      </c>
      <c r="G6" s="54">
        <v>39</v>
      </c>
      <c r="H6" s="54">
        <v>55</v>
      </c>
      <c r="I6" s="54">
        <v>142</v>
      </c>
      <c r="J6" s="54">
        <v>55</v>
      </c>
      <c r="K6" s="54">
        <v>77</v>
      </c>
      <c r="L6" s="54">
        <v>48</v>
      </c>
      <c r="M6" s="54">
        <v>27</v>
      </c>
      <c r="N6" s="54">
        <v>28</v>
      </c>
      <c r="O6" s="54">
        <v>133</v>
      </c>
      <c r="P6" s="54">
        <v>30</v>
      </c>
      <c r="Q6" s="54">
        <v>55</v>
      </c>
      <c r="R6" s="54">
        <v>97</v>
      </c>
      <c r="S6" s="54">
        <v>51</v>
      </c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</row>
    <row r="7" spans="1:254" ht="11.25" customHeight="1"/>
    <row r="9" spans="1:254" ht="18" thickBot="1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3"/>
      <c r="S9" s="9" t="s">
        <v>32</v>
      </c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</row>
    <row r="10" spans="1:254" ht="29.25" customHeight="1">
      <c r="A10" s="422" t="s">
        <v>29</v>
      </c>
      <c r="B10" s="422"/>
      <c r="C10" s="44" t="s">
        <v>34</v>
      </c>
      <c r="D10" s="45" t="s">
        <v>35</v>
      </c>
      <c r="E10" s="45" t="s">
        <v>4</v>
      </c>
      <c r="F10" s="45" t="s">
        <v>5</v>
      </c>
      <c r="G10" s="45" t="s">
        <v>6</v>
      </c>
      <c r="H10" s="45" t="s">
        <v>36</v>
      </c>
      <c r="I10" s="45" t="s">
        <v>8</v>
      </c>
      <c r="J10" s="385" t="s">
        <v>37</v>
      </c>
      <c r="K10" s="45" t="s">
        <v>38</v>
      </c>
      <c r="L10" s="45" t="s">
        <v>39</v>
      </c>
      <c r="M10" s="45" t="s">
        <v>40</v>
      </c>
      <c r="N10" s="45" t="s">
        <v>13</v>
      </c>
      <c r="O10" s="45" t="s">
        <v>14</v>
      </c>
      <c r="P10" s="45" t="s">
        <v>41</v>
      </c>
      <c r="Q10" s="45" t="s">
        <v>16</v>
      </c>
      <c r="R10" s="45" t="s">
        <v>42</v>
      </c>
      <c r="S10" s="47" t="s">
        <v>43</v>
      </c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</row>
    <row r="11" spans="1:254" ht="24" customHeight="1">
      <c r="A11" s="423" t="s">
        <v>44</v>
      </c>
      <c r="B11" s="423"/>
      <c r="C11" s="49">
        <v>7</v>
      </c>
      <c r="D11" s="50">
        <v>0</v>
      </c>
      <c r="E11" s="51">
        <v>0</v>
      </c>
      <c r="F11" s="51">
        <v>3</v>
      </c>
      <c r="G11" s="51">
        <v>0</v>
      </c>
      <c r="H11" s="51">
        <v>0</v>
      </c>
      <c r="I11" s="50">
        <v>2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1">
        <v>0</v>
      </c>
      <c r="P11" s="51">
        <v>0</v>
      </c>
      <c r="Q11" s="51">
        <v>0</v>
      </c>
      <c r="R11" s="51">
        <v>0</v>
      </c>
      <c r="S11" s="51">
        <v>2</v>
      </c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</row>
    <row r="12" spans="1:254" ht="24" customHeight="1">
      <c r="A12" s="424" t="s">
        <v>45</v>
      </c>
      <c r="B12" s="424"/>
      <c r="C12" s="52">
        <v>24</v>
      </c>
      <c r="D12" s="50">
        <v>0</v>
      </c>
      <c r="E12" s="50">
        <v>0</v>
      </c>
      <c r="F12" s="50">
        <v>12</v>
      </c>
      <c r="G12" s="50">
        <v>0</v>
      </c>
      <c r="H12" s="50">
        <v>0</v>
      </c>
      <c r="I12" s="50">
        <v>8</v>
      </c>
      <c r="J12" s="50">
        <v>0</v>
      </c>
      <c r="K12" s="50">
        <v>0</v>
      </c>
      <c r="L12" s="50">
        <v>0</v>
      </c>
      <c r="M12" s="50">
        <v>0</v>
      </c>
      <c r="N12" s="50">
        <v>0</v>
      </c>
      <c r="O12" s="50">
        <v>0</v>
      </c>
      <c r="P12" s="50">
        <v>0</v>
      </c>
      <c r="Q12" s="50">
        <v>0</v>
      </c>
      <c r="R12" s="50">
        <v>0</v>
      </c>
      <c r="S12" s="50">
        <v>4</v>
      </c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</row>
    <row r="13" spans="1:254" ht="24" customHeight="1" thickBot="1">
      <c r="A13" s="425" t="s">
        <v>46</v>
      </c>
      <c r="B13" s="425"/>
      <c r="C13" s="53">
        <v>36</v>
      </c>
      <c r="D13" s="54">
        <v>0</v>
      </c>
      <c r="E13" s="54">
        <v>0</v>
      </c>
      <c r="F13" s="54">
        <v>12</v>
      </c>
      <c r="G13" s="54">
        <v>0</v>
      </c>
      <c r="H13" s="54">
        <v>0</v>
      </c>
      <c r="I13" s="54">
        <v>16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8</v>
      </c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</row>
    <row r="16" spans="1:254" ht="18" thickBot="1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3"/>
      <c r="S16" s="9" t="s">
        <v>291</v>
      </c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</row>
    <row r="17" spans="1:254" ht="29.25" customHeight="1">
      <c r="A17" s="422" t="s">
        <v>29</v>
      </c>
      <c r="B17" s="422"/>
      <c r="C17" s="44" t="s">
        <v>34</v>
      </c>
      <c r="D17" s="45" t="s">
        <v>35</v>
      </c>
      <c r="E17" s="45" t="s">
        <v>4</v>
      </c>
      <c r="F17" s="45" t="s">
        <v>5</v>
      </c>
      <c r="G17" s="45" t="s">
        <v>6</v>
      </c>
      <c r="H17" s="45" t="s">
        <v>36</v>
      </c>
      <c r="I17" s="45" t="s">
        <v>8</v>
      </c>
      <c r="J17" s="385" t="s">
        <v>37</v>
      </c>
      <c r="K17" s="45" t="s">
        <v>38</v>
      </c>
      <c r="L17" s="385" t="s">
        <v>39</v>
      </c>
      <c r="M17" s="45" t="s">
        <v>40</v>
      </c>
      <c r="N17" s="45" t="s">
        <v>13</v>
      </c>
      <c r="O17" s="45" t="s">
        <v>14</v>
      </c>
      <c r="P17" s="45" t="s">
        <v>41</v>
      </c>
      <c r="Q17" s="45" t="s">
        <v>16</v>
      </c>
      <c r="R17" s="45" t="s">
        <v>42</v>
      </c>
      <c r="S17" s="47" t="s">
        <v>43</v>
      </c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</row>
    <row r="18" spans="1:254" ht="24" customHeight="1">
      <c r="A18" s="423" t="s">
        <v>44</v>
      </c>
      <c r="B18" s="423"/>
      <c r="C18" s="49">
        <v>18</v>
      </c>
      <c r="D18" s="50">
        <v>2</v>
      </c>
      <c r="E18" s="51">
        <v>6</v>
      </c>
      <c r="F18" s="51">
        <v>2</v>
      </c>
      <c r="G18" s="51">
        <v>0</v>
      </c>
      <c r="H18" s="51">
        <v>1</v>
      </c>
      <c r="I18" s="50">
        <v>2</v>
      </c>
      <c r="J18" s="51">
        <v>0</v>
      </c>
      <c r="K18" s="51">
        <v>0</v>
      </c>
      <c r="L18" s="51">
        <v>0</v>
      </c>
      <c r="M18" s="51">
        <v>0</v>
      </c>
      <c r="N18" s="51">
        <v>0</v>
      </c>
      <c r="O18" s="51">
        <v>4</v>
      </c>
      <c r="P18" s="51">
        <v>0</v>
      </c>
      <c r="Q18" s="51">
        <v>1</v>
      </c>
      <c r="R18" s="51">
        <v>0</v>
      </c>
      <c r="S18" s="51">
        <v>0</v>
      </c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</row>
    <row r="19" spans="1:254" ht="24" customHeight="1">
      <c r="A19" s="424" t="s">
        <v>45</v>
      </c>
      <c r="B19" s="424"/>
      <c r="C19" s="52">
        <v>104</v>
      </c>
      <c r="D19" s="50">
        <v>2</v>
      </c>
      <c r="E19" s="50">
        <v>58</v>
      </c>
      <c r="F19" s="50">
        <v>8</v>
      </c>
      <c r="G19" s="50">
        <v>0</v>
      </c>
      <c r="H19" s="50">
        <v>0</v>
      </c>
      <c r="I19" s="50">
        <v>7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11</v>
      </c>
      <c r="P19" s="50">
        <v>0</v>
      </c>
      <c r="Q19" s="50">
        <v>18</v>
      </c>
      <c r="R19" s="50">
        <v>0</v>
      </c>
      <c r="S19" s="50">
        <v>0</v>
      </c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</row>
    <row r="20" spans="1:254" ht="24" customHeight="1" thickBot="1">
      <c r="A20" s="425" t="s">
        <v>46</v>
      </c>
      <c r="B20" s="425"/>
      <c r="C20" s="53">
        <v>125</v>
      </c>
      <c r="D20" s="54">
        <v>4</v>
      </c>
      <c r="E20" s="54">
        <v>58</v>
      </c>
      <c r="F20" s="54">
        <v>8</v>
      </c>
      <c r="G20" s="54">
        <v>0</v>
      </c>
      <c r="H20" s="54">
        <v>4</v>
      </c>
      <c r="I20" s="54">
        <v>13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4">
        <v>20</v>
      </c>
      <c r="P20" s="54">
        <v>0</v>
      </c>
      <c r="Q20" s="54">
        <v>18</v>
      </c>
      <c r="R20" s="54">
        <v>0</v>
      </c>
      <c r="S20" s="54">
        <v>0</v>
      </c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  <c r="IL20" s="6"/>
      <c r="IM20" s="6"/>
      <c r="IN20" s="6"/>
      <c r="IO20" s="6"/>
      <c r="IP20" s="6"/>
      <c r="IQ20" s="6"/>
      <c r="IR20" s="6"/>
      <c r="IS20" s="6"/>
      <c r="IT20" s="6"/>
    </row>
  </sheetData>
  <mergeCells count="12">
    <mergeCell ref="A3:B3"/>
    <mergeCell ref="A4:B4"/>
    <mergeCell ref="A5:B5"/>
    <mergeCell ref="A6:B6"/>
    <mergeCell ref="A10:B10"/>
    <mergeCell ref="A17:B17"/>
    <mergeCell ref="A18:B18"/>
    <mergeCell ref="A19:B19"/>
    <mergeCell ref="A20:B20"/>
    <mergeCell ref="A11:B11"/>
    <mergeCell ref="A12:B12"/>
    <mergeCell ref="A13:B13"/>
  </mergeCells>
  <phoneticPr fontId="37"/>
  <printOptions horizontalCentered="1"/>
  <pageMargins left="0.196527777777778" right="0.196527777777778" top="0.63472222222222197" bottom="0.51180555555555596" header="0.51180555555555596" footer="0.51180555555555596"/>
  <pageSetup paperSize="9" scale="83" orientation="landscape" horizontalDpi="300" verticalDpi="300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J20"/>
  <sheetViews>
    <sheetView showGridLines="0" view="pageBreakPreview" zoomScale="60" zoomScaleNormal="75" workbookViewId="0"/>
  </sheetViews>
  <sheetFormatPr defaultColWidth="12.5" defaultRowHeight="17.25"/>
  <cols>
    <col min="1" max="1" width="12.375" style="1" customWidth="1"/>
    <col min="2" max="2" width="10.875" style="1" customWidth="1"/>
    <col min="3" max="18" width="8.75" style="1" customWidth="1"/>
    <col min="19" max="19" width="13.75" style="1" customWidth="1"/>
    <col min="20" max="256" width="12.5" style="1"/>
    <col min="257" max="257" width="12.375" style="1" customWidth="1"/>
    <col min="258" max="258" width="10.875" style="1" customWidth="1"/>
    <col min="259" max="275" width="8.75" style="1" customWidth="1"/>
    <col min="276" max="512" width="12.5" style="1"/>
    <col min="513" max="513" width="12.375" style="1" customWidth="1"/>
    <col min="514" max="514" width="10.875" style="1" customWidth="1"/>
    <col min="515" max="531" width="8.75" style="1" customWidth="1"/>
    <col min="532" max="768" width="12.5" style="1"/>
    <col min="769" max="769" width="12.375" style="1" customWidth="1"/>
    <col min="770" max="770" width="10.875" style="1" customWidth="1"/>
    <col min="771" max="787" width="8.75" style="1" customWidth="1"/>
    <col min="788" max="1024" width="12.5" style="1"/>
  </cols>
  <sheetData>
    <row r="1" spans="1:20">
      <c r="A1" s="55" t="s">
        <v>47</v>
      </c>
    </row>
    <row r="2" spans="1:20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56" t="s">
        <v>1</v>
      </c>
    </row>
    <row r="3" spans="1:20" ht="22.5" customHeight="1">
      <c r="A3" s="426" t="s">
        <v>48</v>
      </c>
      <c r="B3" s="426"/>
      <c r="C3" s="57" t="s">
        <v>49</v>
      </c>
      <c r="D3" s="58" t="s">
        <v>50</v>
      </c>
      <c r="E3" s="58" t="s">
        <v>4</v>
      </c>
      <c r="F3" s="58" t="s">
        <v>5</v>
      </c>
      <c r="G3" s="58" t="s">
        <v>6</v>
      </c>
      <c r="H3" s="58" t="s">
        <v>51</v>
      </c>
      <c r="I3" s="45" t="s">
        <v>8</v>
      </c>
      <c r="J3" s="46" t="s">
        <v>52</v>
      </c>
      <c r="K3" s="47" t="s">
        <v>53</v>
      </c>
      <c r="L3" s="59" t="s">
        <v>54</v>
      </c>
      <c r="M3" s="58" t="s">
        <v>55</v>
      </c>
      <c r="N3" s="58" t="s">
        <v>13</v>
      </c>
      <c r="O3" s="58" t="s">
        <v>14</v>
      </c>
      <c r="P3" s="58" t="s">
        <v>56</v>
      </c>
      <c r="Q3" s="58" t="s">
        <v>16</v>
      </c>
      <c r="R3" s="58" t="s">
        <v>57</v>
      </c>
      <c r="S3" s="58" t="s">
        <v>58</v>
      </c>
    </row>
    <row r="4" spans="1:20" ht="22.5" customHeight="1">
      <c r="A4" s="427" t="s">
        <v>59</v>
      </c>
      <c r="B4" s="427"/>
      <c r="C4" s="60">
        <f>SUM(D4:S4)</f>
        <v>210</v>
      </c>
      <c r="D4" s="61">
        <v>5</v>
      </c>
      <c r="E4" s="61">
        <v>14</v>
      </c>
      <c r="F4" s="61">
        <v>7</v>
      </c>
      <c r="G4" s="61">
        <v>2</v>
      </c>
      <c r="H4" s="61">
        <v>30</v>
      </c>
      <c r="I4" s="62">
        <v>4</v>
      </c>
      <c r="J4" s="62">
        <v>9</v>
      </c>
      <c r="K4" s="61">
        <v>6</v>
      </c>
      <c r="L4" s="61">
        <v>9</v>
      </c>
      <c r="M4" s="61">
        <v>21</v>
      </c>
      <c r="N4" s="61">
        <v>8</v>
      </c>
      <c r="O4" s="61">
        <v>25</v>
      </c>
      <c r="P4" s="61">
        <v>17</v>
      </c>
      <c r="Q4" s="61">
        <v>19</v>
      </c>
      <c r="R4" s="61">
        <v>29</v>
      </c>
      <c r="S4" s="61">
        <v>5</v>
      </c>
    </row>
    <row r="5" spans="1:20" ht="22.5" customHeight="1">
      <c r="A5" s="427" t="s">
        <v>60</v>
      </c>
      <c r="B5" s="427"/>
      <c r="C5" s="60">
        <f>SUM(D5:S5)</f>
        <v>5272</v>
      </c>
      <c r="D5" s="61">
        <v>107</v>
      </c>
      <c r="E5" s="61">
        <v>259</v>
      </c>
      <c r="F5" s="61">
        <v>140</v>
      </c>
      <c r="G5" s="61">
        <v>42</v>
      </c>
      <c r="H5" s="61">
        <v>460</v>
      </c>
      <c r="I5" s="62">
        <v>117</v>
      </c>
      <c r="J5" s="62">
        <v>163</v>
      </c>
      <c r="K5" s="61">
        <v>244</v>
      </c>
      <c r="L5" s="61">
        <v>364</v>
      </c>
      <c r="M5" s="61">
        <v>248</v>
      </c>
      <c r="N5" s="61">
        <v>269</v>
      </c>
      <c r="O5" s="61">
        <v>382</v>
      </c>
      <c r="P5" s="61">
        <v>1292</v>
      </c>
      <c r="Q5" s="61">
        <v>388</v>
      </c>
      <c r="R5" s="61">
        <v>664</v>
      </c>
      <c r="S5" s="61">
        <v>133</v>
      </c>
      <c r="T5" s="61"/>
    </row>
    <row r="6" spans="1:20" ht="22.5" customHeight="1">
      <c r="A6" s="428" t="s">
        <v>61</v>
      </c>
      <c r="B6" s="428"/>
      <c r="C6" s="63">
        <f>SUM(D6:S6)</f>
        <v>49</v>
      </c>
      <c r="D6" s="64">
        <v>0</v>
      </c>
      <c r="E6" s="64">
        <v>38</v>
      </c>
      <c r="F6" s="64">
        <v>0</v>
      </c>
      <c r="G6" s="64">
        <v>0</v>
      </c>
      <c r="H6" s="64">
        <v>0</v>
      </c>
      <c r="I6" s="64">
        <v>0</v>
      </c>
      <c r="J6" s="64">
        <v>9</v>
      </c>
      <c r="K6" s="64">
        <v>0</v>
      </c>
      <c r="L6" s="64">
        <v>0</v>
      </c>
      <c r="M6" s="64">
        <v>2</v>
      </c>
      <c r="N6" s="64">
        <v>0</v>
      </c>
      <c r="O6" s="64">
        <v>0</v>
      </c>
      <c r="P6" s="64">
        <v>0</v>
      </c>
      <c r="Q6" s="64">
        <v>0</v>
      </c>
      <c r="R6" s="64">
        <v>0</v>
      </c>
      <c r="S6" s="64">
        <v>0</v>
      </c>
    </row>
    <row r="7" spans="1:20" ht="9" customHeight="1"/>
    <row r="9" spans="1:20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56" t="s">
        <v>32</v>
      </c>
    </row>
    <row r="10" spans="1:20" ht="22.5" customHeight="1">
      <c r="A10" s="426" t="s">
        <v>48</v>
      </c>
      <c r="B10" s="426"/>
      <c r="C10" s="57" t="s">
        <v>49</v>
      </c>
      <c r="D10" s="58" t="s">
        <v>50</v>
      </c>
      <c r="E10" s="58" t="s">
        <v>4</v>
      </c>
      <c r="F10" s="58" t="s">
        <v>5</v>
      </c>
      <c r="G10" s="58" t="s">
        <v>6</v>
      </c>
      <c r="H10" s="58" t="s">
        <v>51</v>
      </c>
      <c r="I10" s="45" t="s">
        <v>8</v>
      </c>
      <c r="J10" s="46" t="s">
        <v>52</v>
      </c>
      <c r="K10" s="47" t="s">
        <v>53</v>
      </c>
      <c r="L10" s="59" t="s">
        <v>54</v>
      </c>
      <c r="M10" s="58" t="s">
        <v>55</v>
      </c>
      <c r="N10" s="58" t="s">
        <v>13</v>
      </c>
      <c r="O10" s="58" t="s">
        <v>14</v>
      </c>
      <c r="P10" s="58" t="s">
        <v>56</v>
      </c>
      <c r="Q10" s="58" t="s">
        <v>16</v>
      </c>
      <c r="R10" s="58" t="s">
        <v>57</v>
      </c>
      <c r="S10" s="58" t="s">
        <v>58</v>
      </c>
    </row>
    <row r="11" spans="1:20" ht="22.5" customHeight="1">
      <c r="A11" s="427" t="s">
        <v>59</v>
      </c>
      <c r="B11" s="427"/>
      <c r="C11" s="60">
        <v>32</v>
      </c>
      <c r="D11" s="61">
        <v>0</v>
      </c>
      <c r="E11" s="61">
        <v>0</v>
      </c>
      <c r="F11" s="61">
        <v>2</v>
      </c>
      <c r="G11" s="61">
        <v>1</v>
      </c>
      <c r="H11" s="61">
        <v>11</v>
      </c>
      <c r="I11" s="62">
        <v>1</v>
      </c>
      <c r="J11" s="62">
        <v>1</v>
      </c>
      <c r="K11" s="61">
        <v>0</v>
      </c>
      <c r="L11" s="61">
        <v>2</v>
      </c>
      <c r="M11" s="61">
        <v>1</v>
      </c>
      <c r="N11" s="61">
        <v>3</v>
      </c>
      <c r="O11" s="61">
        <v>0</v>
      </c>
      <c r="P11" s="61">
        <v>2</v>
      </c>
      <c r="Q11" s="61">
        <v>4</v>
      </c>
      <c r="R11" s="61">
        <v>2</v>
      </c>
      <c r="S11" s="61">
        <v>2</v>
      </c>
    </row>
    <row r="12" spans="1:20" ht="22.5" customHeight="1">
      <c r="A12" s="427" t="s">
        <v>60</v>
      </c>
      <c r="B12" s="427"/>
      <c r="C12" s="60">
        <v>462</v>
      </c>
      <c r="D12" s="61">
        <v>0</v>
      </c>
      <c r="E12" s="61">
        <v>0</v>
      </c>
      <c r="F12" s="61">
        <v>26</v>
      </c>
      <c r="G12" s="61">
        <v>50</v>
      </c>
      <c r="H12" s="61">
        <v>51</v>
      </c>
      <c r="I12" s="62">
        <v>8</v>
      </c>
      <c r="J12" s="62">
        <v>17</v>
      </c>
      <c r="K12" s="61">
        <v>0</v>
      </c>
      <c r="L12" s="61">
        <v>10</v>
      </c>
      <c r="M12" s="61">
        <v>14</v>
      </c>
      <c r="N12" s="61">
        <v>56</v>
      </c>
      <c r="O12" s="61">
        <v>0</v>
      </c>
      <c r="P12" s="61">
        <v>48</v>
      </c>
      <c r="Q12" s="61">
        <v>109</v>
      </c>
      <c r="R12" s="61">
        <v>28</v>
      </c>
      <c r="S12" s="61">
        <v>45</v>
      </c>
      <c r="T12" s="61"/>
    </row>
    <row r="13" spans="1:20" ht="22.5" customHeight="1" thickBot="1">
      <c r="A13" s="428" t="s">
        <v>61</v>
      </c>
      <c r="B13" s="428"/>
      <c r="C13" s="63">
        <v>50</v>
      </c>
      <c r="D13" s="64">
        <v>0</v>
      </c>
      <c r="E13" s="64">
        <v>0</v>
      </c>
      <c r="F13" s="64">
        <v>0</v>
      </c>
      <c r="G13" s="64">
        <v>50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v>0</v>
      </c>
      <c r="O13" s="64">
        <v>0</v>
      </c>
      <c r="P13" s="64">
        <v>0</v>
      </c>
      <c r="Q13" s="64">
        <v>0</v>
      </c>
      <c r="R13" s="64">
        <v>0</v>
      </c>
      <c r="S13" s="64">
        <v>0</v>
      </c>
    </row>
    <row r="14" spans="1:20" ht="9" customHeight="1"/>
    <row r="16" spans="1:20" ht="18" thickBot="1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390" t="s">
        <v>294</v>
      </c>
    </row>
    <row r="17" spans="1:20" ht="22.5" customHeight="1">
      <c r="A17" s="426" t="s">
        <v>48</v>
      </c>
      <c r="B17" s="426"/>
      <c r="C17" s="57" t="s">
        <v>49</v>
      </c>
      <c r="D17" s="392" t="s">
        <v>50</v>
      </c>
      <c r="E17" s="392" t="s">
        <v>4</v>
      </c>
      <c r="F17" s="392" t="s">
        <v>5</v>
      </c>
      <c r="G17" s="392" t="s">
        <v>6</v>
      </c>
      <c r="H17" s="392" t="s">
        <v>51</v>
      </c>
      <c r="I17" s="45" t="s">
        <v>8</v>
      </c>
      <c r="J17" s="393" t="s">
        <v>52</v>
      </c>
      <c r="K17" s="47" t="s">
        <v>53</v>
      </c>
      <c r="L17" s="391" t="s">
        <v>54</v>
      </c>
      <c r="M17" s="392" t="s">
        <v>55</v>
      </c>
      <c r="N17" s="392" t="s">
        <v>13</v>
      </c>
      <c r="O17" s="392" t="s">
        <v>14</v>
      </c>
      <c r="P17" s="392" t="s">
        <v>56</v>
      </c>
      <c r="Q17" s="392" t="s">
        <v>16</v>
      </c>
      <c r="R17" s="392" t="s">
        <v>57</v>
      </c>
      <c r="S17" s="392" t="s">
        <v>58</v>
      </c>
    </row>
    <row r="18" spans="1:20" ht="22.5" customHeight="1">
      <c r="A18" s="427" t="s">
        <v>59</v>
      </c>
      <c r="B18" s="427"/>
      <c r="C18" s="60">
        <v>52</v>
      </c>
      <c r="D18" s="61">
        <v>0</v>
      </c>
      <c r="E18" s="61">
        <v>3</v>
      </c>
      <c r="F18" s="61">
        <v>4</v>
      </c>
      <c r="G18" s="61">
        <v>0</v>
      </c>
      <c r="H18" s="61">
        <v>12</v>
      </c>
      <c r="I18" s="62">
        <v>1</v>
      </c>
      <c r="J18" s="62">
        <v>0</v>
      </c>
      <c r="K18" s="61">
        <v>0</v>
      </c>
      <c r="L18" s="61">
        <v>6</v>
      </c>
      <c r="M18" s="61">
        <v>3</v>
      </c>
      <c r="N18" s="61">
        <v>4</v>
      </c>
      <c r="O18" s="61">
        <v>2</v>
      </c>
      <c r="P18" s="61">
        <v>13</v>
      </c>
      <c r="Q18" s="61">
        <v>0</v>
      </c>
      <c r="R18" s="61">
        <v>4</v>
      </c>
      <c r="S18" s="61">
        <v>0</v>
      </c>
    </row>
    <row r="19" spans="1:20" ht="22.5" customHeight="1">
      <c r="A19" s="427" t="s">
        <v>60</v>
      </c>
      <c r="B19" s="427"/>
      <c r="C19" s="60">
        <v>685</v>
      </c>
      <c r="D19" s="61">
        <v>0</v>
      </c>
      <c r="E19" s="61">
        <v>28</v>
      </c>
      <c r="F19" s="61">
        <v>71</v>
      </c>
      <c r="G19" s="61">
        <v>0</v>
      </c>
      <c r="H19" s="61">
        <v>63</v>
      </c>
      <c r="I19" s="62">
        <v>3</v>
      </c>
      <c r="J19" s="62">
        <v>0</v>
      </c>
      <c r="K19" s="61">
        <v>0</v>
      </c>
      <c r="L19" s="61">
        <v>63</v>
      </c>
      <c r="M19" s="61">
        <v>31</v>
      </c>
      <c r="N19" s="61">
        <v>114</v>
      </c>
      <c r="O19" s="61">
        <v>16</v>
      </c>
      <c r="P19" s="61">
        <v>189</v>
      </c>
      <c r="Q19" s="61">
        <v>0</v>
      </c>
      <c r="R19" s="61">
        <v>107</v>
      </c>
      <c r="S19" s="61">
        <v>0</v>
      </c>
      <c r="T19" s="61"/>
    </row>
    <row r="20" spans="1:20" ht="22.5" customHeight="1" thickBot="1">
      <c r="A20" s="428" t="s">
        <v>61</v>
      </c>
      <c r="B20" s="428"/>
      <c r="C20" s="63">
        <v>304</v>
      </c>
      <c r="D20" s="64">
        <v>0</v>
      </c>
      <c r="E20" s="64">
        <v>1</v>
      </c>
      <c r="F20" s="64">
        <v>0</v>
      </c>
      <c r="G20" s="64">
        <v>0</v>
      </c>
      <c r="H20" s="64">
        <v>0</v>
      </c>
      <c r="I20" s="64">
        <v>0</v>
      </c>
      <c r="J20" s="64">
        <v>0</v>
      </c>
      <c r="K20" s="64">
        <v>0</v>
      </c>
      <c r="L20" s="64">
        <v>0</v>
      </c>
      <c r="M20" s="64">
        <v>0</v>
      </c>
      <c r="N20" s="64">
        <v>114</v>
      </c>
      <c r="O20" s="64">
        <v>0</v>
      </c>
      <c r="P20" s="64">
        <v>189</v>
      </c>
      <c r="Q20" s="64">
        <v>0</v>
      </c>
      <c r="R20" s="64">
        <v>0</v>
      </c>
      <c r="S20" s="64">
        <v>0</v>
      </c>
    </row>
  </sheetData>
  <mergeCells count="12">
    <mergeCell ref="A3:B3"/>
    <mergeCell ref="A4:B4"/>
    <mergeCell ref="A5:B5"/>
    <mergeCell ref="A6:B6"/>
    <mergeCell ref="A10:B10"/>
    <mergeCell ref="A17:B17"/>
    <mergeCell ref="A18:B18"/>
    <mergeCell ref="A19:B19"/>
    <mergeCell ref="A20:B20"/>
    <mergeCell ref="A11:B11"/>
    <mergeCell ref="A12:B12"/>
    <mergeCell ref="A13:B13"/>
  </mergeCells>
  <phoneticPr fontId="37"/>
  <pageMargins left="0.78749999999999998" right="0.78749999999999998" top="0.83125000000000004" bottom="0.51180555555555596" header="0.51180555555555596" footer="0.51180555555555596"/>
  <pageSetup paperSize="9" scale="75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J23"/>
  <sheetViews>
    <sheetView showGridLines="0" view="pageBreakPreview" zoomScale="60" zoomScaleNormal="75" workbookViewId="0"/>
  </sheetViews>
  <sheetFormatPr defaultColWidth="12.5" defaultRowHeight="17.25"/>
  <cols>
    <col min="1" max="1" width="5" style="1" customWidth="1"/>
    <col min="2" max="2" width="6.5" style="1" customWidth="1"/>
    <col min="3" max="3" width="12" style="1" customWidth="1"/>
    <col min="4" max="18" width="8.75" style="1" customWidth="1"/>
    <col min="19" max="19" width="11.5" style="1" customWidth="1"/>
    <col min="20" max="20" width="10.875" style="1" customWidth="1"/>
    <col min="21" max="256" width="12.5" style="1"/>
    <col min="257" max="257" width="5" style="1" customWidth="1"/>
    <col min="258" max="258" width="6.5" style="1" customWidth="1"/>
    <col min="259" max="259" width="12" style="1" customWidth="1"/>
    <col min="260" max="276" width="8.75" style="1" customWidth="1"/>
    <col min="277" max="512" width="12.5" style="1"/>
    <col min="513" max="513" width="5" style="1" customWidth="1"/>
    <col min="514" max="514" width="6.5" style="1" customWidth="1"/>
    <col min="515" max="515" width="12" style="1" customWidth="1"/>
    <col min="516" max="532" width="8.75" style="1" customWidth="1"/>
    <col min="533" max="768" width="12.5" style="1"/>
    <col min="769" max="769" width="5" style="1" customWidth="1"/>
    <col min="770" max="770" width="6.5" style="1" customWidth="1"/>
    <col min="771" max="771" width="12" style="1" customWidth="1"/>
    <col min="772" max="788" width="8.75" style="1" customWidth="1"/>
    <col min="789" max="1024" width="12.5" style="1"/>
  </cols>
  <sheetData>
    <row r="1" spans="1:255">
      <c r="A1" s="65" t="s">
        <v>62</v>
      </c>
      <c r="B1" s="41"/>
      <c r="C1" s="41"/>
      <c r="D1" s="41"/>
      <c r="E1" s="41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</row>
    <row r="2" spans="1:25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9" t="s">
        <v>1</v>
      </c>
      <c r="T2" s="429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</row>
    <row r="3" spans="1:255" ht="29.25" customHeight="1">
      <c r="A3" s="422" t="s">
        <v>63</v>
      </c>
      <c r="B3" s="422"/>
      <c r="C3" s="422"/>
      <c r="D3" s="57" t="s">
        <v>34</v>
      </c>
      <c r="E3" s="58" t="s">
        <v>35</v>
      </c>
      <c r="F3" s="58" t="s">
        <v>4</v>
      </c>
      <c r="G3" s="58" t="s">
        <v>5</v>
      </c>
      <c r="H3" s="58" t="s">
        <v>6</v>
      </c>
      <c r="I3" s="58" t="s">
        <v>36</v>
      </c>
      <c r="J3" s="45" t="s">
        <v>8</v>
      </c>
      <c r="K3" s="46" t="s">
        <v>37</v>
      </c>
      <c r="L3" s="45" t="s">
        <v>38</v>
      </c>
      <c r="M3" s="59" t="s">
        <v>39</v>
      </c>
      <c r="N3" s="58" t="s">
        <v>40</v>
      </c>
      <c r="O3" s="58" t="s">
        <v>13</v>
      </c>
      <c r="P3" s="58" t="s">
        <v>14</v>
      </c>
      <c r="Q3" s="58" t="s">
        <v>41</v>
      </c>
      <c r="R3" s="58" t="s">
        <v>16</v>
      </c>
      <c r="S3" s="58" t="s">
        <v>42</v>
      </c>
      <c r="T3" s="58" t="s">
        <v>43</v>
      </c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</row>
    <row r="4" spans="1:255" ht="24" customHeight="1">
      <c r="A4" s="430" t="s">
        <v>64</v>
      </c>
      <c r="B4" s="431" t="s">
        <v>65</v>
      </c>
      <c r="C4" s="431"/>
      <c r="D4" s="66">
        <f>SUM(E4:T4)</f>
        <v>2068</v>
      </c>
      <c r="E4" s="67">
        <v>187</v>
      </c>
      <c r="F4" s="67">
        <v>109</v>
      </c>
      <c r="G4" s="67">
        <v>331</v>
      </c>
      <c r="H4" s="67">
        <v>74</v>
      </c>
      <c r="I4" s="67">
        <v>75</v>
      </c>
      <c r="J4" s="67">
        <v>62</v>
      </c>
      <c r="K4" s="67">
        <v>43</v>
      </c>
      <c r="L4" s="67">
        <v>103</v>
      </c>
      <c r="M4" s="67">
        <v>131</v>
      </c>
      <c r="N4" s="67">
        <v>100</v>
      </c>
      <c r="O4" s="67">
        <v>90</v>
      </c>
      <c r="P4" s="67">
        <v>63</v>
      </c>
      <c r="Q4" s="67">
        <v>88</v>
      </c>
      <c r="R4" s="67">
        <v>348</v>
      </c>
      <c r="S4" s="67">
        <v>196</v>
      </c>
      <c r="T4" s="67">
        <v>68</v>
      </c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</row>
    <row r="5" spans="1:255" ht="24" customHeight="1">
      <c r="A5" s="430"/>
      <c r="B5" s="432" t="s">
        <v>66</v>
      </c>
      <c r="C5" s="432"/>
      <c r="D5" s="60">
        <f>SUM(E5:T5)</f>
        <v>2370</v>
      </c>
      <c r="E5" s="62">
        <v>187</v>
      </c>
      <c r="F5" s="62">
        <v>132</v>
      </c>
      <c r="G5" s="62">
        <v>340</v>
      </c>
      <c r="H5" s="62">
        <v>79</v>
      </c>
      <c r="I5" s="62">
        <v>80</v>
      </c>
      <c r="J5" s="62">
        <v>62</v>
      </c>
      <c r="K5" s="62">
        <v>47</v>
      </c>
      <c r="L5" s="62">
        <v>120</v>
      </c>
      <c r="M5" s="62">
        <v>161</v>
      </c>
      <c r="N5" s="62">
        <v>100</v>
      </c>
      <c r="O5" s="62">
        <v>90</v>
      </c>
      <c r="P5" s="62">
        <v>68</v>
      </c>
      <c r="Q5" s="62">
        <v>89</v>
      </c>
      <c r="R5" s="62">
        <v>486</v>
      </c>
      <c r="S5" s="62">
        <v>261</v>
      </c>
      <c r="T5" s="62">
        <v>68</v>
      </c>
      <c r="U5" s="68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</row>
    <row r="6" spans="1:255" ht="24" customHeight="1">
      <c r="A6" s="430"/>
      <c r="B6" s="433" t="s">
        <v>67</v>
      </c>
      <c r="C6" s="69" t="s">
        <v>68</v>
      </c>
      <c r="D6" s="60">
        <f>SUM(E6:T6)</f>
        <v>482</v>
      </c>
      <c r="E6" s="62">
        <v>37</v>
      </c>
      <c r="F6" s="62">
        <v>59</v>
      </c>
      <c r="G6" s="62">
        <v>80</v>
      </c>
      <c r="H6" s="62">
        <v>6</v>
      </c>
      <c r="I6" s="62">
        <v>12</v>
      </c>
      <c r="J6" s="62">
        <v>11</v>
      </c>
      <c r="K6" s="62">
        <v>19</v>
      </c>
      <c r="L6" s="62">
        <v>6</v>
      </c>
      <c r="M6" s="62">
        <v>19</v>
      </c>
      <c r="N6" s="62">
        <v>17</v>
      </c>
      <c r="O6" s="62">
        <v>11</v>
      </c>
      <c r="P6" s="62">
        <v>4</v>
      </c>
      <c r="Q6" s="62">
        <v>23</v>
      </c>
      <c r="R6" s="62">
        <v>124</v>
      </c>
      <c r="S6" s="62">
        <v>32</v>
      </c>
      <c r="T6" s="62">
        <v>22</v>
      </c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</row>
    <row r="7" spans="1:255" ht="24" customHeight="1">
      <c r="A7" s="430"/>
      <c r="B7" s="433"/>
      <c r="C7" s="70" t="s">
        <v>69</v>
      </c>
      <c r="D7" s="63">
        <f>SUM(E7:T7)</f>
        <v>1888</v>
      </c>
      <c r="E7" s="64">
        <v>150</v>
      </c>
      <c r="F7" s="64">
        <v>73</v>
      </c>
      <c r="G7" s="64">
        <v>260</v>
      </c>
      <c r="H7" s="64">
        <v>73</v>
      </c>
      <c r="I7" s="64">
        <v>68</v>
      </c>
      <c r="J7" s="64">
        <v>51</v>
      </c>
      <c r="K7" s="64">
        <v>28</v>
      </c>
      <c r="L7" s="64">
        <v>114</v>
      </c>
      <c r="M7" s="64">
        <v>142</v>
      </c>
      <c r="N7" s="64">
        <v>83</v>
      </c>
      <c r="O7" s="64">
        <v>79</v>
      </c>
      <c r="P7" s="64">
        <v>64</v>
      </c>
      <c r="Q7" s="64">
        <v>66</v>
      </c>
      <c r="R7" s="64">
        <v>362</v>
      </c>
      <c r="S7" s="64">
        <v>229</v>
      </c>
      <c r="T7" s="64">
        <v>46</v>
      </c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</row>
    <row r="8" spans="1:255" ht="9" customHeight="1">
      <c r="L8" s="62"/>
    </row>
    <row r="10" spans="1:255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9" t="s">
        <v>32</v>
      </c>
      <c r="T10" s="429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</row>
    <row r="11" spans="1:255" ht="29.25" customHeight="1">
      <c r="A11" s="422" t="s">
        <v>63</v>
      </c>
      <c r="B11" s="422"/>
      <c r="C11" s="422"/>
      <c r="D11" s="57" t="s">
        <v>34</v>
      </c>
      <c r="E11" s="58" t="s">
        <v>35</v>
      </c>
      <c r="F11" s="58" t="s">
        <v>4</v>
      </c>
      <c r="G11" s="58" t="s">
        <v>5</v>
      </c>
      <c r="H11" s="58" t="s">
        <v>6</v>
      </c>
      <c r="I11" s="58" t="s">
        <v>36</v>
      </c>
      <c r="J11" s="45" t="s">
        <v>8</v>
      </c>
      <c r="K11" s="46" t="s">
        <v>37</v>
      </c>
      <c r="L11" s="45" t="s">
        <v>38</v>
      </c>
      <c r="M11" s="59" t="s">
        <v>39</v>
      </c>
      <c r="N11" s="58" t="s">
        <v>40</v>
      </c>
      <c r="O11" s="58" t="s">
        <v>13</v>
      </c>
      <c r="P11" s="58" t="s">
        <v>14</v>
      </c>
      <c r="Q11" s="58" t="s">
        <v>41</v>
      </c>
      <c r="R11" s="58" t="s">
        <v>16</v>
      </c>
      <c r="S11" s="58" t="s">
        <v>42</v>
      </c>
      <c r="T11" s="58" t="s">
        <v>43</v>
      </c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</row>
    <row r="12" spans="1:255" ht="24" customHeight="1">
      <c r="A12" s="430" t="s">
        <v>64</v>
      </c>
      <c r="B12" s="431" t="s">
        <v>65</v>
      </c>
      <c r="C12" s="431"/>
      <c r="D12" s="66">
        <v>2262</v>
      </c>
      <c r="E12" s="67">
        <v>220</v>
      </c>
      <c r="F12" s="67">
        <v>456</v>
      </c>
      <c r="G12" s="67">
        <v>299</v>
      </c>
      <c r="H12" s="67">
        <v>94</v>
      </c>
      <c r="I12" s="67">
        <v>44</v>
      </c>
      <c r="J12" s="67">
        <v>16</v>
      </c>
      <c r="K12" s="67">
        <v>42</v>
      </c>
      <c r="L12" s="67">
        <v>106</v>
      </c>
      <c r="M12" s="67">
        <v>181</v>
      </c>
      <c r="N12" s="67">
        <v>56</v>
      </c>
      <c r="O12" s="67">
        <v>69</v>
      </c>
      <c r="P12" s="67">
        <v>77</v>
      </c>
      <c r="Q12" s="67">
        <v>105</v>
      </c>
      <c r="R12" s="67">
        <v>304</v>
      </c>
      <c r="S12" s="67">
        <v>142</v>
      </c>
      <c r="T12" s="67">
        <v>51</v>
      </c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  <c r="IU12" s="6"/>
    </row>
    <row r="13" spans="1:255" ht="24" customHeight="1">
      <c r="A13" s="430"/>
      <c r="B13" s="432" t="s">
        <v>66</v>
      </c>
      <c r="C13" s="432"/>
      <c r="D13" s="60">
        <v>8422</v>
      </c>
      <c r="E13" s="62">
        <v>4641</v>
      </c>
      <c r="F13" s="62">
        <v>456</v>
      </c>
      <c r="G13" s="62">
        <v>1877</v>
      </c>
      <c r="H13" s="62">
        <v>94</v>
      </c>
      <c r="I13" s="62">
        <v>46</v>
      </c>
      <c r="J13" s="62">
        <v>16</v>
      </c>
      <c r="K13" s="62">
        <v>42</v>
      </c>
      <c r="L13" s="62">
        <v>120</v>
      </c>
      <c r="M13" s="62">
        <v>226</v>
      </c>
      <c r="N13" s="62">
        <v>56</v>
      </c>
      <c r="O13" s="62">
        <v>77</v>
      </c>
      <c r="P13" s="62">
        <v>105</v>
      </c>
      <c r="Q13" s="62">
        <v>105</v>
      </c>
      <c r="R13" s="62">
        <v>368</v>
      </c>
      <c r="S13" s="62">
        <v>142</v>
      </c>
      <c r="T13" s="62">
        <v>51</v>
      </c>
      <c r="U13" s="68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</row>
    <row r="14" spans="1:255" ht="24" customHeight="1">
      <c r="A14" s="430"/>
      <c r="B14" s="433" t="s">
        <v>67</v>
      </c>
      <c r="C14" s="69" t="s">
        <v>68</v>
      </c>
      <c r="D14" s="60">
        <v>636</v>
      </c>
      <c r="E14" s="62">
        <v>302</v>
      </c>
      <c r="F14" s="62">
        <v>24</v>
      </c>
      <c r="G14" s="62">
        <v>34</v>
      </c>
      <c r="H14" s="62">
        <v>6</v>
      </c>
      <c r="I14" s="62">
        <v>3</v>
      </c>
      <c r="J14" s="62">
        <v>1</v>
      </c>
      <c r="K14" s="62">
        <v>13</v>
      </c>
      <c r="L14" s="62">
        <v>8</v>
      </c>
      <c r="M14" s="62">
        <v>25</v>
      </c>
      <c r="N14" s="62">
        <v>15</v>
      </c>
      <c r="O14" s="62">
        <v>7</v>
      </c>
      <c r="P14" s="62">
        <v>2</v>
      </c>
      <c r="Q14" s="62">
        <v>12</v>
      </c>
      <c r="R14" s="62">
        <v>135</v>
      </c>
      <c r="S14" s="62">
        <v>39</v>
      </c>
      <c r="T14" s="62">
        <v>10</v>
      </c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</row>
    <row r="15" spans="1:255" ht="24" customHeight="1" thickBot="1">
      <c r="A15" s="430"/>
      <c r="B15" s="433"/>
      <c r="C15" s="70" t="s">
        <v>69</v>
      </c>
      <c r="D15" s="63">
        <v>7786</v>
      </c>
      <c r="E15" s="64">
        <v>4339</v>
      </c>
      <c r="F15" s="64">
        <v>432</v>
      </c>
      <c r="G15" s="64">
        <v>1843</v>
      </c>
      <c r="H15" s="64">
        <v>88</v>
      </c>
      <c r="I15" s="64">
        <v>43</v>
      </c>
      <c r="J15" s="64">
        <v>15</v>
      </c>
      <c r="K15" s="64">
        <v>29</v>
      </c>
      <c r="L15" s="64">
        <v>112</v>
      </c>
      <c r="M15" s="64">
        <v>201</v>
      </c>
      <c r="N15" s="64">
        <v>41</v>
      </c>
      <c r="O15" s="64">
        <v>70</v>
      </c>
      <c r="P15" s="64">
        <v>103</v>
      </c>
      <c r="Q15" s="64">
        <v>93</v>
      </c>
      <c r="R15" s="64">
        <v>233</v>
      </c>
      <c r="S15" s="64">
        <v>103</v>
      </c>
      <c r="T15" s="64">
        <v>41</v>
      </c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</row>
    <row r="16" spans="1:255" ht="9" customHeight="1">
      <c r="L16" s="62"/>
    </row>
    <row r="18" spans="1:255" ht="18" thickBot="1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9" t="s">
        <v>293</v>
      </c>
      <c r="T18" s="429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</row>
    <row r="19" spans="1:255" ht="29.25" customHeight="1">
      <c r="A19" s="422" t="s">
        <v>63</v>
      </c>
      <c r="B19" s="422"/>
      <c r="C19" s="422"/>
      <c r="D19" s="57" t="s">
        <v>34</v>
      </c>
      <c r="E19" s="388" t="s">
        <v>35</v>
      </c>
      <c r="F19" s="388" t="s">
        <v>4</v>
      </c>
      <c r="G19" s="388" t="s">
        <v>5</v>
      </c>
      <c r="H19" s="388" t="s">
        <v>6</v>
      </c>
      <c r="I19" s="388" t="s">
        <v>36</v>
      </c>
      <c r="J19" s="45" t="s">
        <v>8</v>
      </c>
      <c r="K19" s="389" t="s">
        <v>37</v>
      </c>
      <c r="L19" s="45" t="s">
        <v>38</v>
      </c>
      <c r="M19" s="387" t="s">
        <v>39</v>
      </c>
      <c r="N19" s="388" t="s">
        <v>40</v>
      </c>
      <c r="O19" s="388" t="s">
        <v>13</v>
      </c>
      <c r="P19" s="388" t="s">
        <v>14</v>
      </c>
      <c r="Q19" s="388" t="s">
        <v>41</v>
      </c>
      <c r="R19" s="388" t="s">
        <v>16</v>
      </c>
      <c r="S19" s="388" t="s">
        <v>42</v>
      </c>
      <c r="T19" s="388" t="s">
        <v>43</v>
      </c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  <c r="IU19" s="6"/>
    </row>
    <row r="20" spans="1:255" ht="24" customHeight="1" thickBot="1">
      <c r="A20" s="430" t="s">
        <v>64</v>
      </c>
      <c r="B20" s="431" t="s">
        <v>65</v>
      </c>
      <c r="C20" s="431"/>
      <c r="D20" s="66">
        <v>1104</v>
      </c>
      <c r="E20" s="67">
        <v>25</v>
      </c>
      <c r="F20" s="67">
        <v>81</v>
      </c>
      <c r="G20" s="67">
        <v>50</v>
      </c>
      <c r="H20" s="67">
        <v>41</v>
      </c>
      <c r="I20" s="67">
        <v>71</v>
      </c>
      <c r="J20" s="67">
        <v>39</v>
      </c>
      <c r="K20" s="67">
        <v>10</v>
      </c>
      <c r="L20" s="67">
        <v>25</v>
      </c>
      <c r="M20" s="67">
        <v>179</v>
      </c>
      <c r="N20" s="67">
        <v>29</v>
      </c>
      <c r="O20" s="67">
        <v>60</v>
      </c>
      <c r="P20" s="67">
        <v>28</v>
      </c>
      <c r="Q20" s="67">
        <v>74</v>
      </c>
      <c r="R20" s="67">
        <v>311</v>
      </c>
      <c r="S20" s="67">
        <v>60</v>
      </c>
      <c r="T20" s="67">
        <v>21</v>
      </c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  <c r="IL20" s="6"/>
      <c r="IM20" s="6"/>
      <c r="IN20" s="6"/>
      <c r="IO20" s="6"/>
      <c r="IP20" s="6"/>
      <c r="IQ20" s="6"/>
      <c r="IR20" s="6"/>
      <c r="IS20" s="6"/>
      <c r="IT20" s="6"/>
      <c r="IU20" s="6"/>
    </row>
    <row r="21" spans="1:255" ht="24" customHeight="1" thickBot="1">
      <c r="A21" s="430"/>
      <c r="B21" s="432" t="s">
        <v>66</v>
      </c>
      <c r="C21" s="432"/>
      <c r="D21" s="60">
        <v>1242</v>
      </c>
      <c r="E21" s="62">
        <v>28</v>
      </c>
      <c r="F21" s="62">
        <v>98</v>
      </c>
      <c r="G21" s="62">
        <v>50</v>
      </c>
      <c r="H21" s="62">
        <v>65</v>
      </c>
      <c r="I21" s="62">
        <v>68</v>
      </c>
      <c r="J21" s="62">
        <v>46</v>
      </c>
      <c r="K21" s="62">
        <v>10</v>
      </c>
      <c r="L21" s="62">
        <v>25</v>
      </c>
      <c r="M21" s="62">
        <v>246</v>
      </c>
      <c r="N21" s="62">
        <v>29</v>
      </c>
      <c r="O21" s="62">
        <v>81</v>
      </c>
      <c r="P21" s="62">
        <v>30</v>
      </c>
      <c r="Q21" s="62">
        <v>74</v>
      </c>
      <c r="R21" s="62">
        <v>311</v>
      </c>
      <c r="S21" s="62">
        <v>60</v>
      </c>
      <c r="T21" s="62">
        <v>21</v>
      </c>
      <c r="U21" s="68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</row>
    <row r="22" spans="1:255" ht="24" customHeight="1" thickBot="1">
      <c r="A22" s="430"/>
      <c r="B22" s="433" t="s">
        <v>67</v>
      </c>
      <c r="C22" s="69" t="s">
        <v>68</v>
      </c>
      <c r="D22" s="60">
        <v>362</v>
      </c>
      <c r="E22" s="62">
        <v>8</v>
      </c>
      <c r="F22" s="62">
        <v>24</v>
      </c>
      <c r="G22" s="62">
        <v>22</v>
      </c>
      <c r="H22" s="62">
        <v>39</v>
      </c>
      <c r="I22" s="62">
        <v>7</v>
      </c>
      <c r="J22" s="62">
        <v>36</v>
      </c>
      <c r="K22" s="62">
        <v>3</v>
      </c>
      <c r="L22" s="62">
        <v>4</v>
      </c>
      <c r="M22" s="62">
        <v>40</v>
      </c>
      <c r="N22" s="62">
        <v>3</v>
      </c>
      <c r="O22" s="62">
        <v>2</v>
      </c>
      <c r="P22" s="62">
        <v>1</v>
      </c>
      <c r="Q22" s="62">
        <v>11</v>
      </c>
      <c r="R22" s="62">
        <v>152</v>
      </c>
      <c r="S22" s="62">
        <v>7</v>
      </c>
      <c r="T22" s="62">
        <v>3</v>
      </c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</row>
    <row r="23" spans="1:255" ht="24" customHeight="1" thickBot="1">
      <c r="A23" s="430"/>
      <c r="B23" s="433"/>
      <c r="C23" s="70" t="s">
        <v>69</v>
      </c>
      <c r="D23" s="63">
        <v>880</v>
      </c>
      <c r="E23" s="64">
        <v>20</v>
      </c>
      <c r="F23" s="64">
        <v>74</v>
      </c>
      <c r="G23" s="64">
        <v>28</v>
      </c>
      <c r="H23" s="64">
        <v>26</v>
      </c>
      <c r="I23" s="64">
        <v>61</v>
      </c>
      <c r="J23" s="64">
        <v>10</v>
      </c>
      <c r="K23" s="64">
        <v>7</v>
      </c>
      <c r="L23" s="64">
        <v>21</v>
      </c>
      <c r="M23" s="64">
        <v>206</v>
      </c>
      <c r="N23" s="64">
        <v>26</v>
      </c>
      <c r="O23" s="64">
        <v>79</v>
      </c>
      <c r="P23" s="64">
        <v>29</v>
      </c>
      <c r="Q23" s="64">
        <v>63</v>
      </c>
      <c r="R23" s="64">
        <v>159</v>
      </c>
      <c r="S23" s="64">
        <v>53</v>
      </c>
      <c r="T23" s="64">
        <v>18</v>
      </c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</row>
  </sheetData>
  <mergeCells count="18">
    <mergeCell ref="S18:T18"/>
    <mergeCell ref="A19:C19"/>
    <mergeCell ref="A20:A23"/>
    <mergeCell ref="B20:C20"/>
    <mergeCell ref="B21:C21"/>
    <mergeCell ref="B22:B23"/>
    <mergeCell ref="S2:T2"/>
    <mergeCell ref="A3:C3"/>
    <mergeCell ref="A4:A7"/>
    <mergeCell ref="B4:C4"/>
    <mergeCell ref="B5:C5"/>
    <mergeCell ref="B6:B7"/>
    <mergeCell ref="S10:T10"/>
    <mergeCell ref="A11:C11"/>
    <mergeCell ref="A12:A15"/>
    <mergeCell ref="B12:C12"/>
    <mergeCell ref="B13:C13"/>
    <mergeCell ref="B14:B15"/>
  </mergeCells>
  <phoneticPr fontId="37"/>
  <pageMargins left="0.5" right="0.5" top="0.71388888888888902" bottom="0.5" header="0.5" footer="0.5"/>
  <pageSetup scale="70" orientation="landscape" horizontalDpi="300" verticalDpi="300" r:id="rId1"/>
  <colBreaks count="1" manualBreakCount="1">
    <brk id="1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J73"/>
  <sheetViews>
    <sheetView showGridLines="0" view="pageBreakPreview" zoomScale="60" zoomScaleNormal="50" zoomScalePageLayoutView="75" workbookViewId="0">
      <selection activeCell="Y10" sqref="Y10"/>
    </sheetView>
  </sheetViews>
  <sheetFormatPr defaultColWidth="9" defaultRowHeight="14.25"/>
  <cols>
    <col min="1" max="1" width="7.875" style="349" customWidth="1"/>
    <col min="2" max="2" width="13.375" style="349" customWidth="1"/>
    <col min="3" max="3" width="15.25" style="349" customWidth="1"/>
    <col min="4" max="4" width="10.75" style="349" customWidth="1"/>
    <col min="5" max="5" width="9.75" style="349" customWidth="1"/>
    <col min="6" max="7" width="9.625" style="349" customWidth="1"/>
    <col min="8" max="9" width="10.875" style="349" customWidth="1"/>
    <col min="10" max="12" width="9.625" style="349" customWidth="1"/>
    <col min="13" max="13" width="14.875" style="349" customWidth="1"/>
    <col min="14" max="14" width="13.75" style="349" customWidth="1"/>
    <col min="15" max="15" width="11.25" style="349" customWidth="1"/>
    <col min="16" max="16" width="11.75" style="349" customWidth="1"/>
    <col min="17" max="17" width="11.125" style="349" customWidth="1"/>
    <col min="18" max="18" width="9" style="349"/>
    <col min="19" max="19" width="11.5" style="349" customWidth="1"/>
    <col min="20" max="256" width="9" style="349"/>
    <col min="257" max="257" width="7.875" style="349" customWidth="1"/>
    <col min="258" max="259" width="10.875" style="349" customWidth="1"/>
    <col min="260" max="260" width="10.75" style="349" customWidth="1"/>
    <col min="261" max="261" width="9.75" style="349" customWidth="1"/>
    <col min="262" max="263" width="9.625" style="349" customWidth="1"/>
    <col min="264" max="265" width="10.875" style="349" customWidth="1"/>
    <col min="266" max="268" width="9.625" style="349" customWidth="1"/>
    <col min="269" max="270" width="10.875" style="349" customWidth="1"/>
    <col min="271" max="271" width="11.25" style="349" customWidth="1"/>
    <col min="272" max="273" width="9.625" style="349" customWidth="1"/>
    <col min="274" max="512" width="9" style="349"/>
    <col min="513" max="513" width="7.875" style="349" customWidth="1"/>
    <col min="514" max="515" width="10.875" style="349" customWidth="1"/>
    <col min="516" max="516" width="10.75" style="349" customWidth="1"/>
    <col min="517" max="517" width="9.75" style="349" customWidth="1"/>
    <col min="518" max="519" width="9.625" style="349" customWidth="1"/>
    <col min="520" max="521" width="10.875" style="349" customWidth="1"/>
    <col min="522" max="524" width="9.625" style="349" customWidth="1"/>
    <col min="525" max="526" width="10.875" style="349" customWidth="1"/>
    <col min="527" max="527" width="11.25" style="349" customWidth="1"/>
    <col min="528" max="529" width="9.625" style="349" customWidth="1"/>
    <col min="530" max="768" width="9" style="349"/>
    <col min="769" max="769" width="7.875" style="349" customWidth="1"/>
    <col min="770" max="771" width="10.875" style="349" customWidth="1"/>
    <col min="772" max="772" width="10.75" style="349" customWidth="1"/>
    <col min="773" max="773" width="9.75" style="349" customWidth="1"/>
    <col min="774" max="775" width="9.625" style="349" customWidth="1"/>
    <col min="776" max="777" width="10.875" style="349" customWidth="1"/>
    <col min="778" max="780" width="9.625" style="349" customWidth="1"/>
    <col min="781" max="782" width="10.875" style="349" customWidth="1"/>
    <col min="783" max="783" width="11.25" style="349" customWidth="1"/>
    <col min="784" max="785" width="9.625" style="349" customWidth="1"/>
    <col min="786" max="1024" width="9" style="349"/>
    <col min="1025" max="16384" width="9" style="290"/>
  </cols>
  <sheetData>
    <row r="1" spans="1:240" s="322" customFormat="1" ht="24.75" customHeight="1">
      <c r="A1" s="319" t="s">
        <v>70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1"/>
      <c r="S1" s="321"/>
      <c r="T1" s="321"/>
      <c r="U1" s="321"/>
      <c r="V1" s="321"/>
      <c r="W1" s="321"/>
      <c r="X1" s="321"/>
      <c r="Y1" s="321"/>
      <c r="Z1" s="321"/>
      <c r="AA1" s="321"/>
      <c r="AB1" s="321"/>
      <c r="AC1" s="321"/>
      <c r="AD1" s="321"/>
      <c r="AE1" s="321"/>
      <c r="AF1" s="321"/>
      <c r="AG1" s="321"/>
      <c r="AH1" s="321"/>
      <c r="AI1" s="321"/>
      <c r="AJ1" s="321"/>
      <c r="AK1" s="321"/>
      <c r="AL1" s="321"/>
      <c r="AM1" s="321"/>
      <c r="AN1" s="321"/>
      <c r="AO1" s="321"/>
      <c r="AP1" s="321"/>
      <c r="AQ1" s="321"/>
      <c r="AR1" s="321"/>
      <c r="AS1" s="321"/>
      <c r="AT1" s="321"/>
      <c r="AU1" s="321"/>
      <c r="AV1" s="321"/>
      <c r="AW1" s="321"/>
      <c r="AX1" s="321"/>
      <c r="AY1" s="321"/>
      <c r="AZ1" s="321"/>
      <c r="BA1" s="321"/>
      <c r="BB1" s="321"/>
      <c r="BC1" s="321"/>
      <c r="BD1" s="321"/>
      <c r="BE1" s="321"/>
      <c r="BF1" s="321"/>
      <c r="BG1" s="321"/>
      <c r="BH1" s="321"/>
      <c r="BI1" s="321"/>
      <c r="BJ1" s="321"/>
      <c r="BK1" s="321"/>
      <c r="BL1" s="321"/>
      <c r="BM1" s="321"/>
      <c r="BN1" s="321"/>
      <c r="BO1" s="321"/>
      <c r="BP1" s="321"/>
      <c r="BQ1" s="321"/>
      <c r="BR1" s="321"/>
      <c r="BS1" s="321"/>
      <c r="BT1" s="321"/>
      <c r="BU1" s="321"/>
      <c r="BV1" s="321"/>
      <c r="BW1" s="321"/>
      <c r="BX1" s="321"/>
      <c r="BY1" s="321"/>
      <c r="BZ1" s="321"/>
      <c r="CA1" s="321"/>
      <c r="CB1" s="321"/>
      <c r="CC1" s="321"/>
      <c r="CD1" s="321"/>
      <c r="CE1" s="321"/>
      <c r="CF1" s="321"/>
      <c r="CG1" s="321"/>
      <c r="CH1" s="321"/>
      <c r="CI1" s="321"/>
      <c r="CJ1" s="321"/>
      <c r="CK1" s="321"/>
      <c r="CL1" s="321"/>
      <c r="CM1" s="321"/>
      <c r="CN1" s="321"/>
      <c r="CO1" s="321"/>
      <c r="CP1" s="321"/>
      <c r="CQ1" s="321"/>
      <c r="CR1" s="321"/>
      <c r="CS1" s="321"/>
      <c r="CT1" s="321"/>
      <c r="CU1" s="321"/>
      <c r="CV1" s="321"/>
      <c r="CW1" s="321"/>
      <c r="CX1" s="321"/>
      <c r="CY1" s="321"/>
      <c r="CZ1" s="321"/>
      <c r="DA1" s="321"/>
      <c r="DB1" s="321"/>
      <c r="DC1" s="321"/>
      <c r="DD1" s="321"/>
      <c r="DE1" s="321"/>
      <c r="DF1" s="321"/>
      <c r="DG1" s="321"/>
      <c r="DH1" s="321"/>
      <c r="DI1" s="321"/>
      <c r="DJ1" s="321"/>
      <c r="DK1" s="321"/>
      <c r="DL1" s="321"/>
      <c r="DM1" s="321"/>
      <c r="DN1" s="321"/>
      <c r="DO1" s="321"/>
      <c r="DP1" s="321"/>
      <c r="DQ1" s="321"/>
      <c r="DR1" s="321"/>
      <c r="DS1" s="321"/>
      <c r="DT1" s="321"/>
      <c r="DU1" s="321"/>
      <c r="DV1" s="321"/>
      <c r="DW1" s="321"/>
      <c r="DX1" s="321"/>
      <c r="DY1" s="321"/>
      <c r="DZ1" s="321"/>
      <c r="EA1" s="321"/>
      <c r="EB1" s="321"/>
      <c r="EC1" s="321"/>
      <c r="ED1" s="321"/>
      <c r="EE1" s="321"/>
      <c r="EF1" s="321"/>
      <c r="EG1" s="321"/>
      <c r="EH1" s="321"/>
      <c r="EI1" s="321"/>
      <c r="EJ1" s="321"/>
      <c r="EK1" s="321"/>
      <c r="EL1" s="321"/>
      <c r="EM1" s="321"/>
      <c r="EN1" s="321"/>
      <c r="EO1" s="321"/>
      <c r="EP1" s="321"/>
      <c r="EQ1" s="321"/>
      <c r="ER1" s="321"/>
      <c r="ES1" s="321"/>
      <c r="ET1" s="321"/>
      <c r="EU1" s="321"/>
      <c r="EV1" s="321"/>
      <c r="EW1" s="321"/>
      <c r="EX1" s="321"/>
      <c r="EY1" s="321"/>
      <c r="EZ1" s="321"/>
      <c r="FA1" s="321"/>
      <c r="FB1" s="321"/>
      <c r="FC1" s="321"/>
      <c r="FD1" s="321"/>
      <c r="FE1" s="321"/>
      <c r="FF1" s="321"/>
      <c r="FG1" s="321"/>
      <c r="FH1" s="321"/>
      <c r="FI1" s="321"/>
      <c r="FJ1" s="321"/>
      <c r="FK1" s="321"/>
      <c r="FL1" s="321"/>
      <c r="FM1" s="321"/>
      <c r="FN1" s="321"/>
      <c r="FO1" s="321"/>
      <c r="FP1" s="321"/>
      <c r="FQ1" s="321"/>
      <c r="FR1" s="321"/>
      <c r="FS1" s="321"/>
      <c r="FT1" s="321"/>
      <c r="FU1" s="321"/>
      <c r="FV1" s="321"/>
      <c r="FW1" s="321"/>
      <c r="FX1" s="321"/>
      <c r="FY1" s="321"/>
      <c r="FZ1" s="321"/>
      <c r="GA1" s="321"/>
      <c r="GB1" s="321"/>
      <c r="GC1" s="321"/>
      <c r="GD1" s="321"/>
      <c r="GE1" s="321"/>
      <c r="GF1" s="321"/>
      <c r="GG1" s="321"/>
      <c r="GH1" s="321"/>
      <c r="GI1" s="321"/>
      <c r="GJ1" s="321"/>
      <c r="GK1" s="321"/>
      <c r="GL1" s="321"/>
      <c r="GM1" s="321"/>
      <c r="GN1" s="321"/>
      <c r="GO1" s="321"/>
      <c r="GP1" s="321"/>
      <c r="GQ1" s="321"/>
      <c r="GR1" s="321"/>
      <c r="GS1" s="321"/>
      <c r="GT1" s="321"/>
      <c r="GU1" s="321"/>
      <c r="GV1" s="321"/>
      <c r="GW1" s="321"/>
      <c r="GX1" s="321"/>
      <c r="GY1" s="321"/>
      <c r="GZ1" s="321"/>
      <c r="HA1" s="321"/>
      <c r="HB1" s="321"/>
      <c r="HC1" s="321"/>
      <c r="HD1" s="321"/>
      <c r="HE1" s="321"/>
      <c r="HF1" s="321"/>
      <c r="HG1" s="321"/>
      <c r="HH1" s="321"/>
      <c r="HI1" s="321"/>
      <c r="HJ1" s="321"/>
      <c r="HK1" s="321"/>
      <c r="HL1" s="321"/>
      <c r="HM1" s="321"/>
      <c r="HN1" s="321"/>
      <c r="HO1" s="321"/>
      <c r="HP1" s="321"/>
      <c r="HQ1" s="321"/>
      <c r="HR1" s="321"/>
      <c r="HS1" s="321"/>
      <c r="HT1" s="321"/>
      <c r="HU1" s="321"/>
      <c r="HV1" s="321"/>
      <c r="HW1" s="321"/>
      <c r="HX1" s="321"/>
      <c r="HY1" s="321"/>
      <c r="HZ1" s="321"/>
      <c r="IA1" s="321"/>
      <c r="IB1" s="321"/>
      <c r="IC1" s="321"/>
      <c r="ID1" s="321"/>
      <c r="IE1" s="321"/>
      <c r="IF1" s="321"/>
    </row>
    <row r="2" spans="1:240" s="326" customFormat="1" ht="24.75" customHeight="1">
      <c r="A2" s="323"/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4" t="s">
        <v>282</v>
      </c>
      <c r="R2" s="325"/>
      <c r="S2" s="325"/>
      <c r="T2" s="325"/>
      <c r="U2" s="325"/>
      <c r="V2" s="325"/>
      <c r="W2" s="325"/>
      <c r="X2" s="325"/>
      <c r="Y2" s="325"/>
      <c r="Z2" s="325"/>
      <c r="AA2" s="325"/>
      <c r="AB2" s="325"/>
      <c r="AC2" s="325"/>
      <c r="AD2" s="325"/>
      <c r="AE2" s="325"/>
      <c r="AF2" s="325"/>
      <c r="AG2" s="325"/>
      <c r="AH2" s="325"/>
      <c r="AI2" s="325"/>
      <c r="AJ2" s="325"/>
      <c r="AK2" s="325"/>
      <c r="AL2" s="325"/>
      <c r="AM2" s="325"/>
      <c r="AN2" s="325"/>
      <c r="AO2" s="325"/>
      <c r="AP2" s="325"/>
      <c r="AQ2" s="325"/>
      <c r="AR2" s="325"/>
      <c r="AS2" s="325"/>
      <c r="AT2" s="325"/>
      <c r="AU2" s="325"/>
      <c r="AV2" s="325"/>
      <c r="AW2" s="325"/>
      <c r="AX2" s="325"/>
      <c r="AY2" s="325"/>
      <c r="AZ2" s="325"/>
      <c r="BA2" s="325"/>
      <c r="BB2" s="325"/>
      <c r="BC2" s="325"/>
      <c r="BD2" s="325"/>
      <c r="BE2" s="325"/>
      <c r="BF2" s="325"/>
      <c r="BG2" s="325"/>
      <c r="BH2" s="325"/>
      <c r="BI2" s="325"/>
      <c r="BJ2" s="325"/>
      <c r="BK2" s="325"/>
      <c r="BL2" s="325"/>
      <c r="BM2" s="325"/>
      <c r="BN2" s="325"/>
      <c r="BO2" s="325"/>
      <c r="BP2" s="325"/>
      <c r="BQ2" s="325"/>
      <c r="BR2" s="325"/>
      <c r="BS2" s="325"/>
      <c r="BT2" s="325"/>
      <c r="BU2" s="325"/>
      <c r="BV2" s="325"/>
      <c r="BW2" s="325"/>
      <c r="BX2" s="325"/>
      <c r="BY2" s="325"/>
      <c r="BZ2" s="325"/>
      <c r="CA2" s="325"/>
      <c r="CB2" s="325"/>
      <c r="CC2" s="325"/>
      <c r="CD2" s="325"/>
      <c r="CE2" s="325"/>
      <c r="CF2" s="325"/>
      <c r="CG2" s="325"/>
      <c r="CH2" s="325"/>
      <c r="CI2" s="325"/>
      <c r="CJ2" s="325"/>
      <c r="CK2" s="325"/>
      <c r="CL2" s="325"/>
      <c r="CM2" s="325"/>
      <c r="CN2" s="325"/>
      <c r="CO2" s="325"/>
      <c r="CP2" s="325"/>
      <c r="CQ2" s="325"/>
      <c r="CR2" s="325"/>
      <c r="CS2" s="325"/>
      <c r="CT2" s="325"/>
      <c r="CU2" s="325"/>
      <c r="CV2" s="325"/>
      <c r="CW2" s="325"/>
      <c r="CX2" s="325"/>
      <c r="CY2" s="325"/>
      <c r="CZ2" s="325"/>
      <c r="DA2" s="325"/>
      <c r="DB2" s="325"/>
      <c r="DC2" s="325"/>
      <c r="DD2" s="325"/>
      <c r="DE2" s="325"/>
      <c r="DF2" s="325"/>
      <c r="DG2" s="325"/>
      <c r="DH2" s="325"/>
      <c r="DI2" s="325"/>
      <c r="DJ2" s="325"/>
      <c r="DK2" s="325"/>
      <c r="DL2" s="325"/>
      <c r="DM2" s="325"/>
      <c r="DN2" s="325"/>
      <c r="DO2" s="325"/>
      <c r="DP2" s="325"/>
      <c r="DQ2" s="325"/>
      <c r="DR2" s="325"/>
      <c r="DS2" s="325"/>
      <c r="DT2" s="325"/>
      <c r="DU2" s="325"/>
      <c r="DV2" s="325"/>
      <c r="DW2" s="325"/>
      <c r="DX2" s="325"/>
      <c r="DY2" s="325"/>
      <c r="DZ2" s="325"/>
      <c r="EA2" s="325"/>
      <c r="EB2" s="325"/>
      <c r="EC2" s="325"/>
      <c r="ED2" s="325"/>
      <c r="EE2" s="325"/>
      <c r="EF2" s="325"/>
      <c r="EG2" s="325"/>
      <c r="EH2" s="325"/>
      <c r="EI2" s="325"/>
      <c r="EJ2" s="325"/>
      <c r="EK2" s="325"/>
      <c r="EL2" s="325"/>
      <c r="EM2" s="325"/>
      <c r="EN2" s="325"/>
      <c r="EO2" s="325"/>
      <c r="EP2" s="325"/>
      <c r="EQ2" s="325"/>
      <c r="ER2" s="325"/>
      <c r="ES2" s="325"/>
      <c r="ET2" s="325"/>
      <c r="EU2" s="325"/>
      <c r="EV2" s="325"/>
      <c r="EW2" s="325"/>
      <c r="EX2" s="325"/>
      <c r="EY2" s="325"/>
      <c r="EZ2" s="325"/>
      <c r="FA2" s="325"/>
      <c r="FB2" s="325"/>
      <c r="FC2" s="325"/>
      <c r="FD2" s="325"/>
      <c r="FE2" s="325"/>
      <c r="FF2" s="325"/>
      <c r="FG2" s="325"/>
      <c r="FH2" s="325"/>
      <c r="FI2" s="325"/>
      <c r="FJ2" s="325"/>
      <c r="FK2" s="325"/>
      <c r="FL2" s="325"/>
      <c r="FM2" s="325"/>
      <c r="FN2" s="325"/>
      <c r="FO2" s="325"/>
      <c r="FP2" s="325"/>
      <c r="FQ2" s="325"/>
      <c r="FR2" s="325"/>
      <c r="FS2" s="325"/>
      <c r="FT2" s="325"/>
      <c r="FU2" s="325"/>
      <c r="FV2" s="325"/>
      <c r="FW2" s="325"/>
      <c r="FX2" s="325"/>
      <c r="FY2" s="325"/>
      <c r="FZ2" s="325"/>
      <c r="GA2" s="325"/>
      <c r="GB2" s="325"/>
      <c r="GC2" s="325"/>
      <c r="GD2" s="325"/>
      <c r="GE2" s="325"/>
      <c r="GF2" s="325"/>
      <c r="GG2" s="325"/>
      <c r="GH2" s="325"/>
      <c r="GI2" s="325"/>
      <c r="GJ2" s="325"/>
      <c r="GK2" s="325"/>
      <c r="GL2" s="325"/>
      <c r="GM2" s="325"/>
      <c r="GN2" s="325"/>
      <c r="GO2" s="325"/>
      <c r="GP2" s="325"/>
      <c r="GQ2" s="325"/>
      <c r="GR2" s="325"/>
      <c r="GS2" s="325"/>
      <c r="GT2" s="325"/>
      <c r="GU2" s="325"/>
      <c r="GV2" s="325"/>
      <c r="GW2" s="325"/>
      <c r="GX2" s="325"/>
      <c r="GY2" s="325"/>
      <c r="GZ2" s="325"/>
      <c r="HA2" s="325"/>
      <c r="HB2" s="325"/>
      <c r="HC2" s="325"/>
      <c r="HD2" s="325"/>
      <c r="HE2" s="325"/>
      <c r="HF2" s="325"/>
      <c r="HG2" s="325"/>
      <c r="HH2" s="325"/>
      <c r="HI2" s="325"/>
      <c r="HJ2" s="325"/>
      <c r="HK2" s="325"/>
      <c r="HL2" s="325"/>
      <c r="HM2" s="325"/>
      <c r="HN2" s="325"/>
      <c r="HO2" s="325"/>
      <c r="HP2" s="325"/>
      <c r="HQ2" s="325"/>
      <c r="HR2" s="325"/>
      <c r="HS2" s="325"/>
      <c r="HT2" s="325"/>
      <c r="HU2" s="325"/>
      <c r="HV2" s="325"/>
      <c r="HW2" s="325"/>
      <c r="HX2" s="325"/>
      <c r="HY2" s="325"/>
      <c r="HZ2" s="325"/>
      <c r="IA2" s="325"/>
      <c r="IB2" s="325"/>
      <c r="IC2" s="325"/>
      <c r="ID2" s="325"/>
      <c r="IE2" s="325"/>
      <c r="IF2" s="325"/>
    </row>
    <row r="3" spans="1:240" s="260" customFormat="1" ht="22.5" customHeight="1">
      <c r="A3" s="327" t="s">
        <v>71</v>
      </c>
      <c r="B3" s="435" t="s">
        <v>72</v>
      </c>
      <c r="C3" s="435"/>
      <c r="D3" s="435"/>
      <c r="E3" s="435"/>
      <c r="F3" s="435"/>
      <c r="G3" s="435" t="s">
        <v>73</v>
      </c>
      <c r="H3" s="435"/>
      <c r="I3" s="435"/>
      <c r="J3" s="435"/>
      <c r="K3" s="435"/>
      <c r="L3" s="435"/>
      <c r="M3" s="436" t="s">
        <v>74</v>
      </c>
      <c r="N3" s="436"/>
      <c r="O3" s="436"/>
      <c r="P3" s="436"/>
      <c r="Q3" s="436"/>
      <c r="R3" s="259"/>
      <c r="S3" s="259"/>
      <c r="T3" s="259"/>
      <c r="U3" s="259"/>
      <c r="V3" s="259"/>
      <c r="W3" s="259"/>
      <c r="X3" s="259"/>
      <c r="Y3" s="259"/>
      <c r="Z3" s="259"/>
      <c r="AA3" s="259"/>
      <c r="AB3" s="259"/>
      <c r="AC3" s="259"/>
      <c r="AD3" s="259"/>
      <c r="AE3" s="259"/>
      <c r="AF3" s="259"/>
      <c r="AG3" s="259"/>
      <c r="AH3" s="259"/>
      <c r="AI3" s="259"/>
      <c r="AJ3" s="259"/>
      <c r="AK3" s="259"/>
      <c r="AL3" s="259"/>
      <c r="AM3" s="259"/>
      <c r="AN3" s="259"/>
      <c r="AO3" s="259"/>
      <c r="AP3" s="259"/>
      <c r="AQ3" s="259"/>
      <c r="AR3" s="259"/>
      <c r="AS3" s="259"/>
      <c r="AT3" s="259"/>
      <c r="AU3" s="259"/>
      <c r="AV3" s="259"/>
      <c r="AW3" s="259"/>
      <c r="AX3" s="259"/>
      <c r="AY3" s="259"/>
      <c r="AZ3" s="259"/>
      <c r="BA3" s="259"/>
      <c r="BB3" s="259"/>
      <c r="BC3" s="259"/>
      <c r="BD3" s="259"/>
      <c r="BE3" s="259"/>
      <c r="BF3" s="259"/>
      <c r="BG3" s="259"/>
      <c r="BH3" s="259"/>
      <c r="BI3" s="259"/>
      <c r="BJ3" s="259"/>
      <c r="BK3" s="259"/>
      <c r="BL3" s="259"/>
      <c r="BM3" s="259"/>
      <c r="BN3" s="259"/>
      <c r="BO3" s="259"/>
      <c r="BP3" s="259"/>
      <c r="BQ3" s="259"/>
      <c r="BR3" s="259"/>
      <c r="BS3" s="259"/>
      <c r="BT3" s="259"/>
      <c r="BU3" s="259"/>
      <c r="BV3" s="259"/>
      <c r="BW3" s="259"/>
      <c r="BX3" s="259"/>
      <c r="BY3" s="259"/>
      <c r="BZ3" s="259"/>
      <c r="CA3" s="259"/>
      <c r="CB3" s="259"/>
      <c r="CC3" s="259"/>
      <c r="CD3" s="259"/>
      <c r="CE3" s="259"/>
      <c r="CF3" s="259"/>
      <c r="CG3" s="259"/>
      <c r="CH3" s="259"/>
      <c r="CI3" s="259"/>
      <c r="CJ3" s="259"/>
      <c r="CK3" s="259"/>
      <c r="CL3" s="259"/>
      <c r="CM3" s="259"/>
      <c r="CN3" s="259"/>
      <c r="CO3" s="259"/>
      <c r="CP3" s="259"/>
      <c r="CQ3" s="259"/>
      <c r="CR3" s="259"/>
      <c r="CS3" s="259"/>
      <c r="CT3" s="259"/>
      <c r="CU3" s="259"/>
      <c r="CV3" s="259"/>
      <c r="CW3" s="259"/>
      <c r="CX3" s="259"/>
      <c r="CY3" s="259"/>
      <c r="CZ3" s="259"/>
      <c r="DA3" s="259"/>
      <c r="DB3" s="259"/>
      <c r="DC3" s="259"/>
      <c r="DD3" s="259"/>
      <c r="DE3" s="259"/>
      <c r="DF3" s="259"/>
      <c r="DG3" s="259"/>
      <c r="DH3" s="259"/>
      <c r="DI3" s="259"/>
      <c r="DJ3" s="259"/>
      <c r="DK3" s="259"/>
      <c r="DL3" s="259"/>
      <c r="DM3" s="259"/>
      <c r="DN3" s="259"/>
      <c r="DO3" s="259"/>
      <c r="DP3" s="259"/>
      <c r="DQ3" s="259"/>
      <c r="DR3" s="259"/>
      <c r="DS3" s="259"/>
      <c r="DT3" s="259"/>
      <c r="DU3" s="259"/>
      <c r="DV3" s="259"/>
      <c r="DW3" s="259"/>
      <c r="DX3" s="259"/>
      <c r="DY3" s="259"/>
      <c r="DZ3" s="259"/>
      <c r="EA3" s="259"/>
      <c r="EB3" s="259"/>
      <c r="EC3" s="259"/>
      <c r="ED3" s="259"/>
      <c r="EE3" s="259"/>
      <c r="EF3" s="259"/>
      <c r="EG3" s="259"/>
      <c r="EH3" s="259"/>
      <c r="EI3" s="259"/>
      <c r="EJ3" s="259"/>
      <c r="EK3" s="259"/>
      <c r="EL3" s="259"/>
      <c r="EM3" s="259"/>
      <c r="EN3" s="259"/>
      <c r="EO3" s="259"/>
      <c r="EP3" s="259"/>
      <c r="EQ3" s="259"/>
      <c r="ER3" s="259"/>
      <c r="ES3" s="259"/>
      <c r="ET3" s="259"/>
      <c r="EU3" s="259"/>
      <c r="EV3" s="259"/>
      <c r="EW3" s="259"/>
      <c r="EX3" s="259"/>
      <c r="EY3" s="259"/>
      <c r="EZ3" s="259"/>
      <c r="FA3" s="259"/>
      <c r="FB3" s="259"/>
      <c r="FC3" s="259"/>
      <c r="FD3" s="259"/>
      <c r="FE3" s="259"/>
      <c r="FF3" s="259"/>
      <c r="FG3" s="259"/>
      <c r="FH3" s="259"/>
      <c r="FI3" s="259"/>
      <c r="FJ3" s="259"/>
      <c r="FK3" s="259"/>
      <c r="FL3" s="259"/>
      <c r="FM3" s="259"/>
      <c r="FN3" s="259"/>
      <c r="FO3" s="259"/>
      <c r="FP3" s="259"/>
      <c r="FQ3" s="259"/>
      <c r="FR3" s="259"/>
      <c r="FS3" s="259"/>
      <c r="FT3" s="259"/>
      <c r="FU3" s="259"/>
      <c r="FV3" s="259"/>
      <c r="FW3" s="259"/>
      <c r="FX3" s="259"/>
      <c r="FY3" s="259"/>
      <c r="FZ3" s="259"/>
      <c r="GA3" s="259"/>
      <c r="GB3" s="259"/>
      <c r="GC3" s="259"/>
      <c r="GD3" s="259"/>
      <c r="GE3" s="259"/>
      <c r="GF3" s="259"/>
      <c r="GG3" s="259"/>
      <c r="GH3" s="259"/>
      <c r="GI3" s="259"/>
      <c r="GJ3" s="259"/>
      <c r="GK3" s="259"/>
      <c r="GL3" s="259"/>
      <c r="GM3" s="259"/>
      <c r="GN3" s="259"/>
      <c r="GO3" s="259"/>
      <c r="GP3" s="259"/>
      <c r="GQ3" s="259"/>
      <c r="GR3" s="259"/>
      <c r="GS3" s="259"/>
      <c r="GT3" s="259"/>
      <c r="GU3" s="259"/>
      <c r="GV3" s="259"/>
      <c r="GW3" s="259"/>
      <c r="GX3" s="259"/>
      <c r="GY3" s="259"/>
      <c r="GZ3" s="259"/>
      <c r="HA3" s="259"/>
      <c r="HB3" s="259"/>
      <c r="HC3" s="259"/>
      <c r="HD3" s="259"/>
      <c r="HE3" s="259"/>
      <c r="HF3" s="259"/>
      <c r="HG3" s="259"/>
      <c r="HH3" s="259"/>
      <c r="HI3" s="259"/>
      <c r="HJ3" s="259"/>
      <c r="HK3" s="259"/>
      <c r="HL3" s="259"/>
      <c r="HM3" s="259"/>
      <c r="HN3" s="259"/>
      <c r="HO3" s="259"/>
      <c r="HP3" s="259"/>
      <c r="HQ3" s="259"/>
      <c r="HR3" s="259"/>
      <c r="HS3" s="259"/>
      <c r="HT3" s="259"/>
      <c r="HU3" s="259"/>
      <c r="HV3" s="259"/>
      <c r="HW3" s="259"/>
      <c r="HX3" s="259"/>
      <c r="HY3" s="259"/>
      <c r="HZ3" s="259"/>
      <c r="IA3" s="259"/>
      <c r="IB3" s="259"/>
      <c r="IC3" s="259"/>
      <c r="ID3" s="259"/>
      <c r="IE3" s="259"/>
      <c r="IF3" s="259"/>
    </row>
    <row r="4" spans="1:240" s="260" customFormat="1" ht="22.5" customHeight="1">
      <c r="A4" s="328"/>
      <c r="B4" s="434" t="s">
        <v>75</v>
      </c>
      <c r="C4" s="437" t="s">
        <v>76</v>
      </c>
      <c r="D4" s="437"/>
      <c r="E4" s="437"/>
      <c r="F4" s="438" t="s">
        <v>77</v>
      </c>
      <c r="G4" s="434" t="s">
        <v>78</v>
      </c>
      <c r="H4" s="434" t="s">
        <v>75</v>
      </c>
      <c r="I4" s="437" t="s">
        <v>76</v>
      </c>
      <c r="J4" s="437"/>
      <c r="K4" s="437"/>
      <c r="L4" s="439" t="s">
        <v>77</v>
      </c>
      <c r="M4" s="434" t="s">
        <v>75</v>
      </c>
      <c r="N4" s="437" t="s">
        <v>76</v>
      </c>
      <c r="O4" s="437"/>
      <c r="P4" s="437"/>
      <c r="Q4" s="439" t="s">
        <v>77</v>
      </c>
      <c r="R4" s="259"/>
      <c r="S4" s="259"/>
      <c r="T4" s="259"/>
      <c r="U4" s="259"/>
      <c r="V4" s="259"/>
      <c r="W4" s="259"/>
      <c r="X4" s="259"/>
      <c r="Y4" s="259"/>
      <c r="Z4" s="259"/>
      <c r="AA4" s="259"/>
      <c r="AB4" s="259"/>
      <c r="AC4" s="259"/>
      <c r="AD4" s="259"/>
      <c r="AE4" s="259"/>
      <c r="AF4" s="259"/>
      <c r="AG4" s="259"/>
      <c r="AH4" s="259"/>
      <c r="AI4" s="259"/>
      <c r="AJ4" s="259"/>
      <c r="AK4" s="259"/>
      <c r="AL4" s="259"/>
      <c r="AM4" s="259"/>
      <c r="AN4" s="259"/>
      <c r="AO4" s="259"/>
      <c r="AP4" s="259"/>
      <c r="AQ4" s="259"/>
      <c r="AR4" s="259"/>
      <c r="AS4" s="259"/>
      <c r="AT4" s="259"/>
      <c r="AU4" s="259"/>
      <c r="AV4" s="259"/>
      <c r="AW4" s="259"/>
      <c r="AX4" s="259"/>
      <c r="AY4" s="259"/>
      <c r="AZ4" s="259"/>
      <c r="BA4" s="259"/>
      <c r="BB4" s="259"/>
      <c r="BC4" s="259"/>
      <c r="BD4" s="259"/>
      <c r="BE4" s="259"/>
      <c r="BF4" s="259"/>
      <c r="BG4" s="259"/>
      <c r="BH4" s="259"/>
      <c r="BI4" s="259"/>
      <c r="BJ4" s="259"/>
      <c r="BK4" s="259"/>
      <c r="BL4" s="259"/>
      <c r="BM4" s="259"/>
      <c r="BN4" s="259"/>
      <c r="BO4" s="259"/>
      <c r="BP4" s="259"/>
      <c r="BQ4" s="259"/>
      <c r="BR4" s="259"/>
      <c r="BS4" s="259"/>
      <c r="BT4" s="259"/>
      <c r="BU4" s="259"/>
      <c r="BV4" s="259"/>
      <c r="BW4" s="259"/>
      <c r="BX4" s="259"/>
      <c r="BY4" s="259"/>
      <c r="BZ4" s="259"/>
      <c r="CA4" s="259"/>
      <c r="CB4" s="259"/>
      <c r="CC4" s="259"/>
      <c r="CD4" s="259"/>
      <c r="CE4" s="259"/>
      <c r="CF4" s="259"/>
      <c r="CG4" s="259"/>
      <c r="CH4" s="259"/>
      <c r="CI4" s="259"/>
      <c r="CJ4" s="259"/>
      <c r="CK4" s="259"/>
      <c r="CL4" s="259"/>
      <c r="CM4" s="259"/>
      <c r="CN4" s="259"/>
      <c r="CO4" s="259"/>
      <c r="CP4" s="259"/>
      <c r="CQ4" s="259"/>
      <c r="CR4" s="259"/>
      <c r="CS4" s="259"/>
      <c r="CT4" s="259"/>
      <c r="CU4" s="259"/>
      <c r="CV4" s="259"/>
      <c r="CW4" s="259"/>
      <c r="CX4" s="259"/>
      <c r="CY4" s="259"/>
      <c r="CZ4" s="259"/>
      <c r="DA4" s="259"/>
      <c r="DB4" s="259"/>
      <c r="DC4" s="259"/>
      <c r="DD4" s="259"/>
      <c r="DE4" s="259"/>
      <c r="DF4" s="259"/>
      <c r="DG4" s="259"/>
      <c r="DH4" s="259"/>
      <c r="DI4" s="259"/>
      <c r="DJ4" s="259"/>
      <c r="DK4" s="259"/>
      <c r="DL4" s="259"/>
      <c r="DM4" s="259"/>
      <c r="DN4" s="259"/>
      <c r="DO4" s="259"/>
      <c r="DP4" s="259"/>
      <c r="DQ4" s="259"/>
      <c r="DR4" s="259"/>
      <c r="DS4" s="259"/>
      <c r="DT4" s="259"/>
      <c r="DU4" s="259"/>
      <c r="DV4" s="259"/>
      <c r="DW4" s="259"/>
      <c r="DX4" s="259"/>
      <c r="DY4" s="259"/>
      <c r="DZ4" s="259"/>
      <c r="EA4" s="259"/>
      <c r="EB4" s="259"/>
      <c r="EC4" s="259"/>
      <c r="ED4" s="259"/>
      <c r="EE4" s="259"/>
      <c r="EF4" s="259"/>
      <c r="EG4" s="259"/>
      <c r="EH4" s="259"/>
      <c r="EI4" s="259"/>
      <c r="EJ4" s="259"/>
      <c r="EK4" s="259"/>
      <c r="EL4" s="259"/>
      <c r="EM4" s="259"/>
      <c r="EN4" s="259"/>
      <c r="EO4" s="259"/>
      <c r="EP4" s="259"/>
      <c r="EQ4" s="259"/>
      <c r="ER4" s="259"/>
      <c r="ES4" s="259"/>
      <c r="ET4" s="259"/>
      <c r="EU4" s="259"/>
      <c r="EV4" s="259"/>
      <c r="EW4" s="259"/>
      <c r="EX4" s="259"/>
      <c r="EY4" s="259"/>
      <c r="EZ4" s="259"/>
      <c r="FA4" s="259"/>
      <c r="FB4" s="259"/>
      <c r="FC4" s="259"/>
      <c r="FD4" s="259"/>
      <c r="FE4" s="259"/>
      <c r="FF4" s="259"/>
      <c r="FG4" s="259"/>
      <c r="FH4" s="259"/>
      <c r="FI4" s="259"/>
      <c r="FJ4" s="259"/>
      <c r="FK4" s="259"/>
      <c r="FL4" s="259"/>
      <c r="FM4" s="259"/>
      <c r="FN4" s="259"/>
      <c r="FO4" s="259"/>
      <c r="FP4" s="259"/>
      <c r="FQ4" s="259"/>
      <c r="FR4" s="259"/>
      <c r="FS4" s="259"/>
      <c r="FT4" s="259"/>
      <c r="FU4" s="259"/>
      <c r="FV4" s="259"/>
      <c r="FW4" s="259"/>
      <c r="FX4" s="259"/>
      <c r="FY4" s="259"/>
      <c r="FZ4" s="259"/>
      <c r="GA4" s="259"/>
      <c r="GB4" s="259"/>
      <c r="GC4" s="259"/>
      <c r="GD4" s="259"/>
      <c r="GE4" s="259"/>
      <c r="GF4" s="259"/>
      <c r="GG4" s="259"/>
      <c r="GH4" s="259"/>
      <c r="GI4" s="259"/>
      <c r="GJ4" s="259"/>
      <c r="GK4" s="259"/>
      <c r="GL4" s="259"/>
      <c r="GM4" s="259"/>
      <c r="GN4" s="259"/>
      <c r="GO4" s="259"/>
      <c r="GP4" s="259"/>
      <c r="GQ4" s="259"/>
      <c r="GR4" s="259"/>
      <c r="GS4" s="259"/>
      <c r="GT4" s="259"/>
      <c r="GU4" s="259"/>
      <c r="GV4" s="259"/>
      <c r="GW4" s="259"/>
      <c r="GX4" s="259"/>
      <c r="GY4" s="259"/>
      <c r="GZ4" s="259"/>
      <c r="HA4" s="259"/>
      <c r="HB4" s="259"/>
      <c r="HC4" s="259"/>
      <c r="HD4" s="259"/>
      <c r="HE4" s="259"/>
      <c r="HF4" s="259"/>
      <c r="HG4" s="259"/>
      <c r="HH4" s="259"/>
      <c r="HI4" s="259"/>
      <c r="HJ4" s="259"/>
      <c r="HK4" s="259"/>
      <c r="HL4" s="259"/>
      <c r="HM4" s="259"/>
      <c r="HN4" s="259"/>
      <c r="HO4" s="259"/>
      <c r="HP4" s="259"/>
      <c r="HQ4" s="259"/>
      <c r="HR4" s="259"/>
      <c r="HS4" s="259"/>
      <c r="HT4" s="259"/>
      <c r="HU4" s="259"/>
      <c r="HV4" s="259"/>
      <c r="HW4" s="259"/>
      <c r="HX4" s="259"/>
      <c r="HY4" s="259"/>
      <c r="HZ4" s="259"/>
      <c r="IA4" s="259"/>
      <c r="IB4" s="259"/>
      <c r="IC4" s="259"/>
      <c r="ID4" s="259"/>
      <c r="IE4" s="259"/>
      <c r="IF4" s="259"/>
    </row>
    <row r="5" spans="1:240" s="260" customFormat="1" ht="78.75" customHeight="1">
      <c r="A5" s="328"/>
      <c r="B5" s="434"/>
      <c r="C5" s="434" t="s">
        <v>79</v>
      </c>
      <c r="D5" s="434" t="s">
        <v>80</v>
      </c>
      <c r="E5" s="434" t="s">
        <v>81</v>
      </c>
      <c r="F5" s="438"/>
      <c r="G5" s="438"/>
      <c r="H5" s="438"/>
      <c r="I5" s="434" t="s">
        <v>79</v>
      </c>
      <c r="J5" s="434" t="s">
        <v>80</v>
      </c>
      <c r="K5" s="434" t="s">
        <v>81</v>
      </c>
      <c r="L5" s="439"/>
      <c r="M5" s="434"/>
      <c r="N5" s="434" t="s">
        <v>79</v>
      </c>
      <c r="O5" s="434" t="s">
        <v>80</v>
      </c>
      <c r="P5" s="434" t="s">
        <v>81</v>
      </c>
      <c r="Q5" s="439"/>
      <c r="R5" s="259"/>
      <c r="S5" s="259"/>
      <c r="T5" s="259"/>
      <c r="U5" s="259"/>
      <c r="V5" s="259"/>
      <c r="W5" s="259"/>
      <c r="X5" s="259"/>
      <c r="Y5" s="259"/>
      <c r="Z5" s="259"/>
      <c r="AA5" s="259"/>
      <c r="AB5" s="259"/>
      <c r="AC5" s="259"/>
      <c r="AD5" s="259"/>
      <c r="AE5" s="259"/>
      <c r="AF5" s="259"/>
      <c r="AG5" s="259"/>
      <c r="AH5" s="259"/>
      <c r="AI5" s="259"/>
      <c r="AJ5" s="259"/>
      <c r="AK5" s="259"/>
      <c r="AL5" s="259"/>
      <c r="AM5" s="259"/>
      <c r="AN5" s="259"/>
      <c r="AO5" s="259"/>
      <c r="AP5" s="259"/>
      <c r="AQ5" s="259"/>
      <c r="AR5" s="259"/>
      <c r="AS5" s="259"/>
      <c r="AT5" s="259"/>
      <c r="AU5" s="259"/>
      <c r="AV5" s="259"/>
      <c r="AW5" s="259"/>
      <c r="AX5" s="259"/>
      <c r="AY5" s="259"/>
      <c r="AZ5" s="259"/>
      <c r="BA5" s="259"/>
      <c r="BB5" s="259"/>
      <c r="BC5" s="259"/>
      <c r="BD5" s="259"/>
      <c r="BE5" s="259"/>
      <c r="BF5" s="259"/>
      <c r="BG5" s="259"/>
      <c r="BH5" s="259"/>
      <c r="BI5" s="259"/>
      <c r="BJ5" s="259"/>
      <c r="BK5" s="259"/>
      <c r="BL5" s="259"/>
      <c r="BM5" s="259"/>
      <c r="BN5" s="259"/>
      <c r="BO5" s="259"/>
      <c r="BP5" s="259"/>
      <c r="BQ5" s="259"/>
      <c r="BR5" s="259"/>
      <c r="BS5" s="259"/>
      <c r="BT5" s="259"/>
      <c r="BU5" s="259"/>
      <c r="BV5" s="259"/>
      <c r="BW5" s="259"/>
      <c r="BX5" s="259"/>
      <c r="BY5" s="259"/>
      <c r="BZ5" s="259"/>
      <c r="CA5" s="259"/>
      <c r="CB5" s="259"/>
      <c r="CC5" s="259"/>
      <c r="CD5" s="259"/>
      <c r="CE5" s="259"/>
      <c r="CF5" s="259"/>
      <c r="CG5" s="259"/>
      <c r="CH5" s="259"/>
      <c r="CI5" s="259"/>
      <c r="CJ5" s="259"/>
      <c r="CK5" s="259"/>
      <c r="CL5" s="259"/>
      <c r="CM5" s="259"/>
      <c r="CN5" s="259"/>
      <c r="CO5" s="259"/>
      <c r="CP5" s="259"/>
      <c r="CQ5" s="259"/>
      <c r="CR5" s="259"/>
      <c r="CS5" s="259"/>
      <c r="CT5" s="259"/>
      <c r="CU5" s="259"/>
      <c r="CV5" s="259"/>
      <c r="CW5" s="259"/>
      <c r="CX5" s="259"/>
      <c r="CY5" s="259"/>
      <c r="CZ5" s="259"/>
      <c r="DA5" s="259"/>
      <c r="DB5" s="259"/>
      <c r="DC5" s="259"/>
      <c r="DD5" s="259"/>
      <c r="DE5" s="259"/>
      <c r="DF5" s="259"/>
      <c r="DG5" s="259"/>
      <c r="DH5" s="259"/>
      <c r="DI5" s="259"/>
      <c r="DJ5" s="259"/>
      <c r="DK5" s="259"/>
      <c r="DL5" s="259"/>
      <c r="DM5" s="259"/>
      <c r="DN5" s="259"/>
      <c r="DO5" s="259"/>
      <c r="DP5" s="259"/>
      <c r="DQ5" s="259"/>
      <c r="DR5" s="259"/>
      <c r="DS5" s="259"/>
      <c r="DT5" s="259"/>
      <c r="DU5" s="259"/>
      <c r="DV5" s="259"/>
      <c r="DW5" s="259"/>
      <c r="DX5" s="259"/>
      <c r="DY5" s="259"/>
      <c r="DZ5" s="259"/>
      <c r="EA5" s="259"/>
      <c r="EB5" s="259"/>
      <c r="EC5" s="259"/>
      <c r="ED5" s="259"/>
      <c r="EE5" s="259"/>
      <c r="EF5" s="259"/>
      <c r="EG5" s="259"/>
      <c r="EH5" s="259"/>
      <c r="EI5" s="259"/>
      <c r="EJ5" s="259"/>
      <c r="EK5" s="259"/>
      <c r="EL5" s="259"/>
      <c r="EM5" s="259"/>
      <c r="EN5" s="259"/>
      <c r="EO5" s="259"/>
      <c r="EP5" s="259"/>
      <c r="EQ5" s="259"/>
      <c r="ER5" s="259"/>
      <c r="ES5" s="259"/>
      <c r="ET5" s="259"/>
      <c r="EU5" s="259"/>
      <c r="EV5" s="259"/>
      <c r="EW5" s="259"/>
      <c r="EX5" s="259"/>
      <c r="EY5" s="259"/>
      <c r="EZ5" s="259"/>
      <c r="FA5" s="259"/>
      <c r="FB5" s="259"/>
      <c r="FC5" s="259"/>
      <c r="FD5" s="259"/>
      <c r="FE5" s="259"/>
      <c r="FF5" s="259"/>
      <c r="FG5" s="259"/>
      <c r="FH5" s="259"/>
      <c r="FI5" s="259"/>
      <c r="FJ5" s="259"/>
      <c r="FK5" s="259"/>
      <c r="FL5" s="259"/>
      <c r="FM5" s="259"/>
      <c r="FN5" s="259"/>
      <c r="FO5" s="259"/>
      <c r="FP5" s="259"/>
      <c r="FQ5" s="259"/>
      <c r="FR5" s="259"/>
      <c r="FS5" s="259"/>
      <c r="FT5" s="259"/>
      <c r="FU5" s="259"/>
      <c r="FV5" s="259"/>
      <c r="FW5" s="259"/>
      <c r="FX5" s="259"/>
      <c r="FY5" s="259"/>
      <c r="FZ5" s="259"/>
      <c r="GA5" s="259"/>
      <c r="GB5" s="259"/>
      <c r="GC5" s="259"/>
      <c r="GD5" s="259"/>
      <c r="GE5" s="259"/>
      <c r="GF5" s="259"/>
      <c r="GG5" s="259"/>
      <c r="GH5" s="259"/>
      <c r="GI5" s="259"/>
      <c r="GJ5" s="259"/>
      <c r="GK5" s="259"/>
      <c r="GL5" s="259"/>
      <c r="GM5" s="259"/>
      <c r="GN5" s="259"/>
      <c r="GO5" s="259"/>
      <c r="GP5" s="259"/>
      <c r="GQ5" s="259"/>
      <c r="GR5" s="259"/>
      <c r="GS5" s="259"/>
      <c r="GT5" s="259"/>
      <c r="GU5" s="259"/>
      <c r="GV5" s="259"/>
      <c r="GW5" s="259"/>
      <c r="GX5" s="259"/>
      <c r="GY5" s="259"/>
      <c r="GZ5" s="259"/>
      <c r="HA5" s="259"/>
      <c r="HB5" s="259"/>
      <c r="HC5" s="259"/>
      <c r="HD5" s="259"/>
      <c r="HE5" s="259"/>
      <c r="HF5" s="259"/>
      <c r="HG5" s="259"/>
      <c r="HH5" s="259"/>
      <c r="HI5" s="259"/>
      <c r="HJ5" s="259"/>
      <c r="HK5" s="259"/>
      <c r="HL5" s="259"/>
      <c r="HM5" s="259"/>
      <c r="HN5" s="259"/>
      <c r="HO5" s="259"/>
      <c r="HP5" s="259"/>
      <c r="HQ5" s="259"/>
      <c r="HR5" s="259"/>
      <c r="HS5" s="259"/>
      <c r="HT5" s="259"/>
      <c r="HU5" s="259"/>
      <c r="HV5" s="259"/>
      <c r="HW5" s="259"/>
      <c r="HX5" s="259"/>
      <c r="HY5" s="259"/>
      <c r="HZ5" s="259"/>
      <c r="IA5" s="259"/>
      <c r="IB5" s="259"/>
      <c r="IC5" s="259"/>
      <c r="ID5" s="259"/>
      <c r="IE5" s="259"/>
      <c r="IF5" s="259"/>
    </row>
    <row r="6" spans="1:240" s="260" customFormat="1" ht="24.75" customHeight="1">
      <c r="A6" s="329" t="s">
        <v>82</v>
      </c>
      <c r="B6" s="434"/>
      <c r="C6" s="434"/>
      <c r="D6" s="434"/>
      <c r="E6" s="434"/>
      <c r="F6" s="330" t="s">
        <v>83</v>
      </c>
      <c r="G6" s="434"/>
      <c r="H6" s="434"/>
      <c r="I6" s="434"/>
      <c r="J6" s="434"/>
      <c r="K6" s="434"/>
      <c r="L6" s="331" t="s">
        <v>83</v>
      </c>
      <c r="M6" s="434"/>
      <c r="N6" s="434"/>
      <c r="O6" s="434"/>
      <c r="P6" s="434"/>
      <c r="Q6" s="331" t="s">
        <v>83</v>
      </c>
      <c r="R6" s="259"/>
      <c r="S6" s="259"/>
      <c r="T6" s="259"/>
      <c r="U6" s="259"/>
      <c r="V6" s="259"/>
      <c r="W6" s="259"/>
      <c r="X6" s="259"/>
      <c r="Y6" s="259"/>
      <c r="Z6" s="259"/>
      <c r="AA6" s="259"/>
      <c r="AB6" s="259"/>
      <c r="AC6" s="259"/>
      <c r="AD6" s="259"/>
      <c r="AE6" s="259"/>
      <c r="AF6" s="259"/>
      <c r="AG6" s="259"/>
      <c r="AH6" s="259"/>
      <c r="AI6" s="259"/>
      <c r="AJ6" s="259"/>
      <c r="AK6" s="259"/>
      <c r="AL6" s="259"/>
      <c r="AM6" s="259"/>
      <c r="AN6" s="259"/>
      <c r="AO6" s="259"/>
      <c r="AP6" s="259"/>
      <c r="AQ6" s="259"/>
      <c r="AR6" s="259"/>
      <c r="AS6" s="259"/>
      <c r="AT6" s="259"/>
      <c r="AU6" s="259"/>
      <c r="AV6" s="259"/>
      <c r="AW6" s="259"/>
      <c r="AX6" s="259"/>
      <c r="AY6" s="259"/>
      <c r="AZ6" s="259"/>
      <c r="BA6" s="259"/>
      <c r="BB6" s="259"/>
      <c r="BC6" s="259"/>
      <c r="BD6" s="259"/>
      <c r="BE6" s="259"/>
      <c r="BF6" s="259"/>
      <c r="BG6" s="259"/>
      <c r="BH6" s="259"/>
      <c r="BI6" s="259"/>
      <c r="BJ6" s="259"/>
      <c r="BK6" s="259"/>
      <c r="BL6" s="259"/>
      <c r="BM6" s="259"/>
      <c r="BN6" s="259"/>
      <c r="BO6" s="259"/>
      <c r="BP6" s="259"/>
      <c r="BQ6" s="259"/>
      <c r="BR6" s="259"/>
      <c r="BS6" s="259"/>
      <c r="BT6" s="259"/>
      <c r="BU6" s="259"/>
      <c r="BV6" s="259"/>
      <c r="BW6" s="259"/>
      <c r="BX6" s="259"/>
      <c r="BY6" s="259"/>
      <c r="BZ6" s="259"/>
      <c r="CA6" s="259"/>
      <c r="CB6" s="259"/>
      <c r="CC6" s="259"/>
      <c r="CD6" s="259"/>
      <c r="CE6" s="259"/>
      <c r="CF6" s="259"/>
      <c r="CG6" s="259"/>
      <c r="CH6" s="259"/>
      <c r="CI6" s="259"/>
      <c r="CJ6" s="259"/>
      <c r="CK6" s="259"/>
      <c r="CL6" s="259"/>
      <c r="CM6" s="259"/>
      <c r="CN6" s="259"/>
      <c r="CO6" s="259"/>
      <c r="CP6" s="259"/>
      <c r="CQ6" s="259"/>
      <c r="CR6" s="259"/>
      <c r="CS6" s="259"/>
      <c r="CT6" s="259"/>
      <c r="CU6" s="259"/>
      <c r="CV6" s="259"/>
      <c r="CW6" s="259"/>
      <c r="CX6" s="259"/>
      <c r="CY6" s="259"/>
      <c r="CZ6" s="259"/>
      <c r="DA6" s="259"/>
      <c r="DB6" s="259"/>
      <c r="DC6" s="259"/>
      <c r="DD6" s="259"/>
      <c r="DE6" s="259"/>
      <c r="DF6" s="259"/>
      <c r="DG6" s="259"/>
      <c r="DH6" s="259"/>
      <c r="DI6" s="259"/>
      <c r="DJ6" s="259"/>
      <c r="DK6" s="259"/>
      <c r="DL6" s="259"/>
      <c r="DM6" s="259"/>
      <c r="DN6" s="259"/>
      <c r="DO6" s="259"/>
      <c r="DP6" s="259"/>
      <c r="DQ6" s="259"/>
      <c r="DR6" s="259"/>
      <c r="DS6" s="259"/>
      <c r="DT6" s="259"/>
      <c r="DU6" s="259"/>
      <c r="DV6" s="259"/>
      <c r="DW6" s="259"/>
      <c r="DX6" s="259"/>
      <c r="DY6" s="259"/>
      <c r="DZ6" s="259"/>
      <c r="EA6" s="259"/>
      <c r="EB6" s="259"/>
      <c r="EC6" s="259"/>
      <c r="ED6" s="259"/>
      <c r="EE6" s="259"/>
      <c r="EF6" s="259"/>
      <c r="EG6" s="259"/>
      <c r="EH6" s="259"/>
      <c r="EI6" s="259"/>
      <c r="EJ6" s="259"/>
      <c r="EK6" s="259"/>
      <c r="EL6" s="259"/>
      <c r="EM6" s="259"/>
      <c r="EN6" s="259"/>
      <c r="EO6" s="259"/>
      <c r="EP6" s="259"/>
      <c r="EQ6" s="259"/>
      <c r="ER6" s="259"/>
      <c r="ES6" s="259"/>
      <c r="ET6" s="259"/>
      <c r="EU6" s="259"/>
      <c r="EV6" s="259"/>
      <c r="EW6" s="259"/>
      <c r="EX6" s="259"/>
      <c r="EY6" s="259"/>
      <c r="EZ6" s="259"/>
      <c r="FA6" s="259"/>
      <c r="FB6" s="259"/>
      <c r="FC6" s="259"/>
      <c r="FD6" s="259"/>
      <c r="FE6" s="259"/>
      <c r="FF6" s="259"/>
      <c r="FG6" s="259"/>
      <c r="FH6" s="259"/>
      <c r="FI6" s="259"/>
      <c r="FJ6" s="259"/>
      <c r="FK6" s="259"/>
      <c r="FL6" s="259"/>
      <c r="FM6" s="259"/>
      <c r="FN6" s="259"/>
      <c r="FO6" s="259"/>
      <c r="FP6" s="259"/>
      <c r="FQ6" s="259"/>
      <c r="FR6" s="259"/>
      <c r="FS6" s="259"/>
      <c r="FT6" s="259"/>
      <c r="FU6" s="259"/>
      <c r="FV6" s="259"/>
      <c r="FW6" s="259"/>
      <c r="FX6" s="259"/>
      <c r="FY6" s="259"/>
      <c r="FZ6" s="259"/>
      <c r="GA6" s="259"/>
      <c r="GB6" s="259"/>
      <c r="GC6" s="259"/>
      <c r="GD6" s="259"/>
      <c r="GE6" s="259"/>
      <c r="GF6" s="259"/>
      <c r="GG6" s="259"/>
      <c r="GH6" s="259"/>
      <c r="GI6" s="259"/>
      <c r="GJ6" s="259"/>
      <c r="GK6" s="259"/>
      <c r="GL6" s="259"/>
      <c r="GM6" s="259"/>
      <c r="GN6" s="259"/>
      <c r="GO6" s="259"/>
      <c r="GP6" s="259"/>
      <c r="GQ6" s="259"/>
      <c r="GR6" s="259"/>
      <c r="GS6" s="259"/>
      <c r="GT6" s="259"/>
      <c r="GU6" s="259"/>
      <c r="GV6" s="259"/>
      <c r="GW6" s="259"/>
      <c r="GX6" s="259"/>
      <c r="GY6" s="259"/>
      <c r="GZ6" s="259"/>
      <c r="HA6" s="259"/>
      <c r="HB6" s="259"/>
      <c r="HC6" s="259"/>
      <c r="HD6" s="259"/>
      <c r="HE6" s="259"/>
      <c r="HF6" s="259"/>
      <c r="HG6" s="259"/>
      <c r="HH6" s="259"/>
      <c r="HI6" s="259"/>
      <c r="HJ6" s="259"/>
      <c r="HK6" s="259"/>
      <c r="HL6" s="259"/>
      <c r="HM6" s="259"/>
      <c r="HN6" s="259"/>
      <c r="HO6" s="259"/>
      <c r="HP6" s="259"/>
      <c r="HQ6" s="259"/>
      <c r="HR6" s="259"/>
      <c r="HS6" s="259"/>
      <c r="HT6" s="259"/>
      <c r="HU6" s="259"/>
      <c r="HV6" s="259"/>
      <c r="HW6" s="259"/>
      <c r="HX6" s="259"/>
      <c r="HY6" s="259"/>
      <c r="HZ6" s="259"/>
      <c r="IA6" s="259"/>
      <c r="IB6" s="259"/>
      <c r="IC6" s="259"/>
      <c r="ID6" s="259"/>
      <c r="IE6" s="259"/>
      <c r="IF6" s="259"/>
    </row>
    <row r="7" spans="1:240" s="326" customFormat="1" ht="36.75" customHeight="1">
      <c r="A7" s="332" t="s">
        <v>34</v>
      </c>
      <c r="B7" s="333">
        <f>SUM(B9:B39)</f>
        <v>31044</v>
      </c>
      <c r="C7" s="333">
        <f>SUM(C9:C39)</f>
        <v>21525</v>
      </c>
      <c r="D7" s="333">
        <f>SUM(D9:D39)</f>
        <v>7706</v>
      </c>
      <c r="E7" s="333">
        <f>SUM(E9:E39)</f>
        <v>1813</v>
      </c>
      <c r="F7" s="334">
        <f>E7/B7*100</f>
        <v>5.8400979255250611</v>
      </c>
      <c r="G7" s="333">
        <f>SUM(G9:G39)</f>
        <v>28</v>
      </c>
      <c r="H7" s="333">
        <f>SUM(H9:H39)</f>
        <v>739</v>
      </c>
      <c r="I7" s="333">
        <f>SUM(I9:I39)</f>
        <v>515</v>
      </c>
      <c r="J7" s="333">
        <f>SUM(J9:J39)</f>
        <v>205</v>
      </c>
      <c r="K7" s="333">
        <f>SUM(K9:K39)</f>
        <v>19</v>
      </c>
      <c r="L7" s="334">
        <f>K7/H7*100</f>
        <v>2.5710419485791611</v>
      </c>
      <c r="M7" s="333">
        <f>SUM(M9:M39)</f>
        <v>30305</v>
      </c>
      <c r="N7" s="333">
        <f>SUM(N9:N39)</f>
        <v>21010</v>
      </c>
      <c r="O7" s="333">
        <f>SUM(O9:O39)</f>
        <v>7501</v>
      </c>
      <c r="P7" s="333">
        <f>SUM(P9:P39)</f>
        <v>1794</v>
      </c>
      <c r="Q7" s="334">
        <f>P7/M7*100</f>
        <v>5.9198152120112191</v>
      </c>
      <c r="R7" s="335"/>
      <c r="S7" s="335"/>
      <c r="T7" s="335"/>
      <c r="U7" s="335"/>
      <c r="V7" s="335"/>
      <c r="W7" s="335"/>
      <c r="X7" s="335"/>
      <c r="Y7" s="335"/>
      <c r="Z7" s="335"/>
      <c r="AA7" s="325"/>
      <c r="AB7" s="325"/>
      <c r="AC7" s="325"/>
      <c r="AD7" s="325"/>
      <c r="AE7" s="325"/>
      <c r="AF7" s="325"/>
      <c r="AG7" s="325"/>
      <c r="AH7" s="325"/>
      <c r="AI7" s="325"/>
      <c r="AJ7" s="325"/>
      <c r="AK7" s="325"/>
      <c r="AL7" s="325"/>
      <c r="AM7" s="325"/>
      <c r="AN7" s="325"/>
      <c r="AO7" s="325"/>
      <c r="AP7" s="325"/>
      <c r="AQ7" s="325"/>
      <c r="AR7" s="325"/>
      <c r="AS7" s="325"/>
      <c r="AT7" s="325"/>
      <c r="AU7" s="325"/>
      <c r="AV7" s="325"/>
      <c r="AW7" s="325"/>
      <c r="AX7" s="325"/>
      <c r="AY7" s="325"/>
      <c r="AZ7" s="325"/>
      <c r="BA7" s="325"/>
      <c r="BB7" s="325"/>
      <c r="BC7" s="325"/>
      <c r="BD7" s="325"/>
      <c r="BE7" s="325"/>
      <c r="BF7" s="325"/>
      <c r="BG7" s="325"/>
      <c r="BH7" s="325"/>
      <c r="BI7" s="325"/>
      <c r="BJ7" s="325"/>
      <c r="BK7" s="325"/>
      <c r="BL7" s="325"/>
      <c r="BM7" s="325"/>
      <c r="BN7" s="325"/>
      <c r="BO7" s="325"/>
      <c r="BP7" s="325"/>
      <c r="BQ7" s="325"/>
      <c r="BR7" s="325"/>
      <c r="BS7" s="325"/>
      <c r="BT7" s="325"/>
      <c r="BU7" s="325"/>
      <c r="BV7" s="325"/>
      <c r="BW7" s="325"/>
      <c r="BX7" s="325"/>
      <c r="BY7" s="325"/>
      <c r="BZ7" s="325"/>
      <c r="CA7" s="325"/>
      <c r="CB7" s="325"/>
      <c r="CC7" s="325"/>
      <c r="CD7" s="325"/>
      <c r="CE7" s="325"/>
      <c r="CF7" s="325"/>
      <c r="CG7" s="325"/>
      <c r="CH7" s="325"/>
      <c r="CI7" s="325"/>
      <c r="CJ7" s="325"/>
      <c r="CK7" s="325"/>
      <c r="CL7" s="325"/>
      <c r="CM7" s="325"/>
      <c r="CN7" s="325"/>
      <c r="CO7" s="325"/>
      <c r="CP7" s="325"/>
      <c r="CQ7" s="325"/>
      <c r="CR7" s="325"/>
      <c r="CS7" s="325"/>
      <c r="CT7" s="325"/>
      <c r="CU7" s="325"/>
      <c r="CV7" s="325"/>
      <c r="CW7" s="325"/>
      <c r="CX7" s="325"/>
      <c r="CY7" s="325"/>
      <c r="CZ7" s="325"/>
      <c r="DA7" s="325"/>
      <c r="DB7" s="325"/>
      <c r="DC7" s="325"/>
      <c r="DD7" s="325"/>
      <c r="DE7" s="325"/>
      <c r="DF7" s="325"/>
      <c r="DG7" s="325"/>
      <c r="DH7" s="325"/>
      <c r="DI7" s="325"/>
      <c r="DJ7" s="325"/>
      <c r="DK7" s="325"/>
      <c r="DL7" s="325"/>
      <c r="DM7" s="325"/>
      <c r="DN7" s="325"/>
      <c r="DO7" s="325"/>
      <c r="DP7" s="325"/>
      <c r="DQ7" s="325"/>
      <c r="DR7" s="325"/>
      <c r="DS7" s="325"/>
      <c r="DT7" s="325"/>
      <c r="DU7" s="325"/>
      <c r="DV7" s="325"/>
      <c r="DW7" s="325"/>
      <c r="DX7" s="325"/>
      <c r="DY7" s="325"/>
      <c r="DZ7" s="325"/>
      <c r="EA7" s="325"/>
      <c r="EB7" s="325"/>
      <c r="EC7" s="325"/>
      <c r="ED7" s="325"/>
      <c r="EE7" s="325"/>
      <c r="EF7" s="325"/>
      <c r="EG7" s="325"/>
      <c r="EH7" s="325"/>
      <c r="EI7" s="325"/>
      <c r="EJ7" s="325"/>
      <c r="EK7" s="325"/>
      <c r="EL7" s="325"/>
      <c r="EM7" s="325"/>
      <c r="EN7" s="325"/>
      <c r="EO7" s="325"/>
      <c r="EP7" s="325"/>
      <c r="EQ7" s="325"/>
      <c r="ER7" s="325"/>
      <c r="ES7" s="325"/>
      <c r="ET7" s="325"/>
      <c r="EU7" s="325"/>
      <c r="EV7" s="325"/>
      <c r="EW7" s="325"/>
      <c r="EX7" s="325"/>
      <c r="EY7" s="325"/>
      <c r="EZ7" s="325"/>
      <c r="FA7" s="325"/>
      <c r="FB7" s="325"/>
      <c r="FC7" s="325"/>
      <c r="FD7" s="325"/>
      <c r="FE7" s="325"/>
      <c r="FF7" s="325"/>
      <c r="FG7" s="325"/>
      <c r="FH7" s="325"/>
      <c r="FI7" s="325"/>
      <c r="FJ7" s="325"/>
      <c r="FK7" s="325"/>
      <c r="FL7" s="325"/>
      <c r="FM7" s="325"/>
      <c r="FN7" s="325"/>
      <c r="FO7" s="325"/>
      <c r="FP7" s="325"/>
      <c r="FQ7" s="325"/>
      <c r="FR7" s="325"/>
      <c r="FS7" s="325"/>
      <c r="FT7" s="325"/>
      <c r="FU7" s="325"/>
      <c r="FV7" s="325"/>
      <c r="FW7" s="325"/>
      <c r="FX7" s="325"/>
      <c r="FY7" s="325"/>
      <c r="FZ7" s="325"/>
      <c r="GA7" s="325"/>
      <c r="GB7" s="325"/>
      <c r="GC7" s="325"/>
      <c r="GD7" s="325"/>
      <c r="GE7" s="325"/>
      <c r="GF7" s="325"/>
      <c r="GG7" s="325"/>
      <c r="GH7" s="325"/>
      <c r="GI7" s="325"/>
      <c r="GJ7" s="325"/>
      <c r="GK7" s="325"/>
      <c r="GL7" s="325"/>
      <c r="GM7" s="325"/>
      <c r="GN7" s="325"/>
      <c r="GO7" s="325"/>
      <c r="GP7" s="325"/>
      <c r="GQ7" s="325"/>
      <c r="GR7" s="325"/>
      <c r="GS7" s="325"/>
      <c r="GT7" s="325"/>
      <c r="GU7" s="325"/>
      <c r="GV7" s="325"/>
      <c r="GW7" s="325"/>
      <c r="GX7" s="325"/>
      <c r="GY7" s="325"/>
      <c r="GZ7" s="325"/>
      <c r="HA7" s="325"/>
      <c r="HB7" s="325"/>
      <c r="HC7" s="325"/>
      <c r="HD7" s="325"/>
      <c r="HE7" s="325"/>
      <c r="HF7" s="325"/>
      <c r="HG7" s="325"/>
      <c r="HH7" s="325"/>
      <c r="HI7" s="325"/>
      <c r="HJ7" s="325"/>
      <c r="HK7" s="325"/>
      <c r="HL7" s="325"/>
      <c r="HM7" s="325"/>
      <c r="HN7" s="325"/>
      <c r="HO7" s="325"/>
      <c r="HP7" s="325"/>
      <c r="HQ7" s="325"/>
      <c r="HR7" s="325"/>
      <c r="HS7" s="325"/>
      <c r="HT7" s="325"/>
      <c r="HU7" s="325"/>
      <c r="HV7" s="325"/>
      <c r="HW7" s="325"/>
      <c r="HX7" s="325"/>
      <c r="HY7" s="325"/>
      <c r="HZ7" s="325"/>
      <c r="IA7" s="325"/>
      <c r="IB7" s="325"/>
      <c r="IC7" s="325"/>
      <c r="ID7" s="325"/>
      <c r="IE7" s="325"/>
      <c r="IF7" s="325"/>
    </row>
    <row r="8" spans="1:240" s="326" customFormat="1" ht="15" customHeight="1">
      <c r="A8" s="336"/>
      <c r="B8" s="337"/>
      <c r="C8" s="337"/>
      <c r="D8" s="337"/>
      <c r="E8" s="337"/>
      <c r="F8" s="257"/>
      <c r="G8" s="337"/>
      <c r="H8" s="337"/>
      <c r="I8" s="337"/>
      <c r="J8" s="337"/>
      <c r="K8" s="337"/>
      <c r="L8" s="257"/>
      <c r="M8" s="337"/>
      <c r="N8" s="337"/>
      <c r="O8" s="337"/>
      <c r="P8" s="337"/>
      <c r="Q8" s="257"/>
      <c r="R8" s="335"/>
      <c r="S8" s="335"/>
      <c r="T8" s="335"/>
      <c r="U8" s="335"/>
      <c r="V8" s="335"/>
      <c r="W8" s="335"/>
      <c r="X8" s="335"/>
      <c r="Y8" s="335"/>
      <c r="Z8" s="335"/>
      <c r="AA8" s="325"/>
      <c r="AB8" s="325"/>
      <c r="AC8" s="325"/>
      <c r="AD8" s="325"/>
      <c r="AE8" s="325"/>
      <c r="AF8" s="325"/>
      <c r="AG8" s="325"/>
      <c r="AH8" s="325"/>
      <c r="AI8" s="325"/>
      <c r="AJ8" s="325"/>
      <c r="AK8" s="325"/>
      <c r="AL8" s="325"/>
      <c r="AM8" s="325"/>
      <c r="AN8" s="325"/>
      <c r="AO8" s="325"/>
      <c r="AP8" s="325"/>
      <c r="AQ8" s="325"/>
      <c r="AR8" s="325"/>
      <c r="AS8" s="325"/>
      <c r="AT8" s="325"/>
      <c r="AU8" s="325"/>
      <c r="AV8" s="325"/>
      <c r="AW8" s="325"/>
      <c r="AX8" s="325"/>
      <c r="AY8" s="325"/>
      <c r="AZ8" s="325"/>
      <c r="BA8" s="325"/>
      <c r="BB8" s="325"/>
      <c r="BC8" s="325"/>
      <c r="BD8" s="325"/>
      <c r="BE8" s="325"/>
      <c r="BF8" s="325"/>
      <c r="BG8" s="325"/>
      <c r="BH8" s="325"/>
      <c r="BI8" s="325"/>
      <c r="BJ8" s="325"/>
      <c r="BK8" s="325"/>
      <c r="BL8" s="325"/>
      <c r="BM8" s="325"/>
      <c r="BN8" s="325"/>
      <c r="BO8" s="325"/>
      <c r="BP8" s="325"/>
      <c r="BQ8" s="325"/>
      <c r="BR8" s="325"/>
      <c r="BS8" s="325"/>
      <c r="BT8" s="325"/>
      <c r="BU8" s="325"/>
      <c r="BV8" s="325"/>
      <c r="BW8" s="325"/>
      <c r="BX8" s="325"/>
      <c r="BY8" s="325"/>
      <c r="BZ8" s="325"/>
      <c r="CA8" s="325"/>
      <c r="CB8" s="325"/>
      <c r="CC8" s="325"/>
      <c r="CD8" s="325"/>
      <c r="CE8" s="325"/>
      <c r="CF8" s="325"/>
      <c r="CG8" s="325"/>
      <c r="CH8" s="325"/>
      <c r="CI8" s="325"/>
      <c r="CJ8" s="325"/>
      <c r="CK8" s="325"/>
      <c r="CL8" s="325"/>
      <c r="CM8" s="325"/>
      <c r="CN8" s="325"/>
      <c r="CO8" s="325"/>
      <c r="CP8" s="325"/>
      <c r="CQ8" s="325"/>
      <c r="CR8" s="325"/>
      <c r="CS8" s="325"/>
      <c r="CT8" s="325"/>
      <c r="CU8" s="325"/>
      <c r="CV8" s="325"/>
      <c r="CW8" s="325"/>
      <c r="CX8" s="325"/>
      <c r="CY8" s="325"/>
      <c r="CZ8" s="325"/>
      <c r="DA8" s="325"/>
      <c r="DB8" s="325"/>
      <c r="DC8" s="325"/>
      <c r="DD8" s="325"/>
      <c r="DE8" s="325"/>
      <c r="DF8" s="325"/>
      <c r="DG8" s="325"/>
      <c r="DH8" s="325"/>
      <c r="DI8" s="325"/>
      <c r="DJ8" s="325"/>
      <c r="DK8" s="325"/>
      <c r="DL8" s="325"/>
      <c r="DM8" s="325"/>
      <c r="DN8" s="325"/>
      <c r="DO8" s="325"/>
      <c r="DP8" s="325"/>
      <c r="DQ8" s="325"/>
      <c r="DR8" s="325"/>
      <c r="DS8" s="325"/>
      <c r="DT8" s="325"/>
      <c r="DU8" s="325"/>
      <c r="DV8" s="325"/>
      <c r="DW8" s="325"/>
      <c r="DX8" s="325"/>
      <c r="DY8" s="325"/>
      <c r="DZ8" s="325"/>
      <c r="EA8" s="325"/>
      <c r="EB8" s="325"/>
      <c r="EC8" s="325"/>
      <c r="ED8" s="325"/>
      <c r="EE8" s="325"/>
      <c r="EF8" s="325"/>
      <c r="EG8" s="325"/>
      <c r="EH8" s="325"/>
      <c r="EI8" s="325"/>
      <c r="EJ8" s="325"/>
      <c r="EK8" s="325"/>
      <c r="EL8" s="325"/>
      <c r="EM8" s="325"/>
      <c r="EN8" s="325"/>
      <c r="EO8" s="325"/>
      <c r="EP8" s="325"/>
      <c r="EQ8" s="325"/>
      <c r="ER8" s="325"/>
      <c r="ES8" s="325"/>
      <c r="ET8" s="325"/>
      <c r="EU8" s="325"/>
      <c r="EV8" s="325"/>
      <c r="EW8" s="325"/>
      <c r="EX8" s="325"/>
      <c r="EY8" s="325"/>
      <c r="EZ8" s="325"/>
      <c r="FA8" s="325"/>
      <c r="FB8" s="325"/>
      <c r="FC8" s="325"/>
      <c r="FD8" s="325"/>
      <c r="FE8" s="325"/>
      <c r="FF8" s="325"/>
      <c r="FG8" s="325"/>
      <c r="FH8" s="325"/>
      <c r="FI8" s="325"/>
      <c r="FJ8" s="325"/>
      <c r="FK8" s="325"/>
      <c r="FL8" s="325"/>
      <c r="FM8" s="325"/>
      <c r="FN8" s="325"/>
      <c r="FO8" s="325"/>
      <c r="FP8" s="325"/>
      <c r="FQ8" s="325"/>
      <c r="FR8" s="325"/>
      <c r="FS8" s="325"/>
      <c r="FT8" s="325"/>
      <c r="FU8" s="325"/>
      <c r="FV8" s="325"/>
      <c r="FW8" s="325"/>
      <c r="FX8" s="325"/>
      <c r="FY8" s="325"/>
      <c r="FZ8" s="325"/>
      <c r="GA8" s="325"/>
      <c r="GB8" s="325"/>
      <c r="GC8" s="325"/>
      <c r="GD8" s="325"/>
      <c r="GE8" s="325"/>
      <c r="GF8" s="325"/>
      <c r="GG8" s="325"/>
      <c r="GH8" s="325"/>
      <c r="GI8" s="325"/>
      <c r="GJ8" s="325"/>
      <c r="GK8" s="325"/>
      <c r="GL8" s="325"/>
      <c r="GM8" s="325"/>
      <c r="GN8" s="325"/>
      <c r="GO8" s="325"/>
      <c r="GP8" s="325"/>
      <c r="GQ8" s="325"/>
      <c r="GR8" s="325"/>
      <c r="GS8" s="325"/>
      <c r="GT8" s="325"/>
      <c r="GU8" s="325"/>
      <c r="GV8" s="325"/>
      <c r="GW8" s="325"/>
      <c r="GX8" s="325"/>
      <c r="GY8" s="325"/>
      <c r="GZ8" s="325"/>
      <c r="HA8" s="325"/>
      <c r="HB8" s="325"/>
      <c r="HC8" s="325"/>
      <c r="HD8" s="325"/>
      <c r="HE8" s="325"/>
      <c r="HF8" s="325"/>
      <c r="HG8" s="325"/>
      <c r="HH8" s="325"/>
      <c r="HI8" s="325"/>
      <c r="HJ8" s="325"/>
      <c r="HK8" s="325"/>
      <c r="HL8" s="325"/>
      <c r="HM8" s="325"/>
      <c r="HN8" s="325"/>
      <c r="HO8" s="325"/>
      <c r="HP8" s="325"/>
      <c r="HQ8" s="325"/>
      <c r="HR8" s="325"/>
      <c r="HS8" s="325"/>
      <c r="HT8" s="325"/>
      <c r="HU8" s="325"/>
      <c r="HV8" s="325"/>
      <c r="HW8" s="325"/>
      <c r="HX8" s="325"/>
      <c r="HY8" s="325"/>
      <c r="HZ8" s="325"/>
      <c r="IA8" s="325"/>
      <c r="IB8" s="325"/>
      <c r="IC8" s="325"/>
      <c r="ID8" s="325"/>
      <c r="IE8" s="325"/>
      <c r="IF8" s="325"/>
    </row>
    <row r="9" spans="1:240" s="260" customFormat="1" ht="36.75" customHeight="1">
      <c r="A9" s="254" t="s">
        <v>35</v>
      </c>
      <c r="B9" s="255">
        <f>SUM(C9:E9)</f>
        <v>2784</v>
      </c>
      <c r="C9" s="255">
        <f>I9+N9</f>
        <v>1969</v>
      </c>
      <c r="D9" s="255">
        <f>J9+O9</f>
        <v>686</v>
      </c>
      <c r="E9" s="255">
        <f>K9+P9</f>
        <v>129</v>
      </c>
      <c r="F9" s="257">
        <f>E9/B9*100</f>
        <v>4.6336206896551726</v>
      </c>
      <c r="G9" s="255">
        <v>0</v>
      </c>
      <c r="H9" s="255">
        <f>SUM(I9:K9)</f>
        <v>38</v>
      </c>
      <c r="I9" s="255">
        <v>27</v>
      </c>
      <c r="J9" s="255">
        <v>11</v>
      </c>
      <c r="K9" s="255">
        <v>0</v>
      </c>
      <c r="L9" s="257">
        <f>K9/H9*100</f>
        <v>0</v>
      </c>
      <c r="M9" s="255">
        <f>SUM(N9:P9)</f>
        <v>2746</v>
      </c>
      <c r="N9" s="255">
        <v>1942</v>
      </c>
      <c r="O9" s="255">
        <v>675</v>
      </c>
      <c r="P9" s="255">
        <v>129</v>
      </c>
      <c r="Q9" s="257">
        <f>P9/M9*100</f>
        <v>4.6977421704297164</v>
      </c>
      <c r="R9" s="258"/>
      <c r="S9" s="258"/>
      <c r="T9" s="258"/>
      <c r="U9" s="258"/>
      <c r="V9" s="258"/>
      <c r="W9" s="258"/>
      <c r="X9" s="259"/>
      <c r="Y9" s="259"/>
      <c r="Z9" s="259"/>
      <c r="AA9" s="259"/>
      <c r="AB9" s="259"/>
      <c r="AC9" s="259"/>
      <c r="AD9" s="259"/>
      <c r="AE9" s="259"/>
      <c r="AF9" s="259"/>
      <c r="AG9" s="259"/>
      <c r="AH9" s="259"/>
      <c r="AI9" s="259"/>
      <c r="AJ9" s="259"/>
      <c r="AK9" s="259"/>
      <c r="AL9" s="259"/>
      <c r="AM9" s="259"/>
      <c r="AN9" s="259"/>
      <c r="AO9" s="259"/>
      <c r="AP9" s="259"/>
      <c r="AQ9" s="259"/>
      <c r="AR9" s="259"/>
      <c r="AS9" s="259"/>
      <c r="AT9" s="259"/>
      <c r="AU9" s="259"/>
      <c r="AV9" s="259"/>
      <c r="AW9" s="259"/>
      <c r="AX9" s="259"/>
      <c r="AY9" s="259"/>
      <c r="AZ9" s="259"/>
      <c r="BA9" s="259"/>
      <c r="BB9" s="259"/>
      <c r="BC9" s="259"/>
      <c r="BD9" s="259"/>
      <c r="BE9" s="259"/>
      <c r="BF9" s="259"/>
      <c r="BG9" s="259"/>
      <c r="BH9" s="259"/>
      <c r="BI9" s="259"/>
      <c r="BJ9" s="259"/>
      <c r="BK9" s="259"/>
      <c r="BL9" s="259"/>
      <c r="BM9" s="259"/>
      <c r="BN9" s="259"/>
      <c r="BO9" s="259"/>
      <c r="BP9" s="259"/>
      <c r="BQ9" s="259"/>
      <c r="BR9" s="259"/>
      <c r="BS9" s="259"/>
      <c r="BT9" s="259"/>
      <c r="BU9" s="259"/>
      <c r="BV9" s="259"/>
      <c r="BW9" s="259"/>
      <c r="BX9" s="259"/>
      <c r="BY9" s="259"/>
      <c r="BZ9" s="259"/>
      <c r="CA9" s="259"/>
      <c r="CB9" s="259"/>
      <c r="CC9" s="259"/>
      <c r="CD9" s="259"/>
      <c r="CE9" s="259"/>
      <c r="CF9" s="259"/>
      <c r="CG9" s="259"/>
      <c r="CH9" s="259"/>
      <c r="CI9" s="259"/>
      <c r="CJ9" s="259"/>
      <c r="CK9" s="259"/>
      <c r="CL9" s="259"/>
      <c r="CM9" s="259"/>
      <c r="CN9" s="259"/>
      <c r="CO9" s="259"/>
      <c r="CP9" s="259"/>
      <c r="CQ9" s="259"/>
      <c r="CR9" s="259"/>
      <c r="CS9" s="259"/>
      <c r="CT9" s="259"/>
      <c r="CU9" s="259"/>
      <c r="CV9" s="259"/>
      <c r="CW9" s="259"/>
      <c r="CX9" s="259"/>
      <c r="CY9" s="259"/>
      <c r="CZ9" s="259"/>
      <c r="DA9" s="259"/>
      <c r="DB9" s="259"/>
      <c r="DC9" s="259"/>
      <c r="DD9" s="259"/>
      <c r="DE9" s="259"/>
      <c r="DF9" s="259"/>
      <c r="DG9" s="259"/>
      <c r="DH9" s="259"/>
      <c r="DI9" s="259"/>
      <c r="DJ9" s="259"/>
      <c r="DK9" s="259"/>
      <c r="DL9" s="259"/>
      <c r="DM9" s="259"/>
      <c r="DN9" s="259"/>
      <c r="DO9" s="259"/>
      <c r="DP9" s="259"/>
      <c r="DQ9" s="259"/>
      <c r="DR9" s="259"/>
      <c r="DS9" s="259"/>
      <c r="DT9" s="259"/>
      <c r="DU9" s="259"/>
      <c r="DV9" s="259"/>
      <c r="DW9" s="259"/>
      <c r="DX9" s="259"/>
      <c r="DY9" s="259"/>
      <c r="DZ9" s="259"/>
      <c r="EA9" s="259"/>
      <c r="EB9" s="259"/>
      <c r="EC9" s="259"/>
      <c r="ED9" s="259"/>
      <c r="EE9" s="259"/>
      <c r="EF9" s="259"/>
      <c r="EG9" s="259"/>
      <c r="EH9" s="259"/>
      <c r="EI9" s="259"/>
      <c r="EJ9" s="259"/>
      <c r="EK9" s="259"/>
      <c r="EL9" s="259"/>
      <c r="EM9" s="259"/>
      <c r="EN9" s="259"/>
      <c r="EO9" s="259"/>
      <c r="EP9" s="259"/>
      <c r="EQ9" s="259"/>
      <c r="ER9" s="259"/>
      <c r="ES9" s="259"/>
      <c r="ET9" s="259"/>
      <c r="EU9" s="259"/>
      <c r="EV9" s="259"/>
      <c r="EW9" s="259"/>
      <c r="EX9" s="259"/>
      <c r="EY9" s="259"/>
      <c r="EZ9" s="259"/>
      <c r="FA9" s="259"/>
      <c r="FB9" s="259"/>
      <c r="FC9" s="259"/>
      <c r="FD9" s="259"/>
      <c r="FE9" s="259"/>
      <c r="FF9" s="259"/>
      <c r="FG9" s="259"/>
      <c r="FH9" s="259"/>
      <c r="FI9" s="259"/>
      <c r="FJ9" s="259"/>
      <c r="FK9" s="259"/>
      <c r="FL9" s="259"/>
      <c r="FM9" s="259"/>
      <c r="FN9" s="259"/>
      <c r="FO9" s="259"/>
      <c r="FP9" s="259"/>
      <c r="FQ9" s="259"/>
      <c r="FR9" s="259"/>
      <c r="FS9" s="259"/>
      <c r="FT9" s="259"/>
      <c r="FU9" s="259"/>
      <c r="FV9" s="259"/>
      <c r="FW9" s="259"/>
      <c r="FX9" s="259"/>
      <c r="FY9" s="259"/>
      <c r="FZ9" s="259"/>
      <c r="GA9" s="259"/>
      <c r="GB9" s="259"/>
      <c r="GC9" s="259"/>
      <c r="GD9" s="259"/>
      <c r="GE9" s="259"/>
      <c r="GF9" s="259"/>
      <c r="GG9" s="259"/>
      <c r="GH9" s="259"/>
      <c r="GI9" s="259"/>
      <c r="GJ9" s="259"/>
      <c r="GK9" s="259"/>
      <c r="GL9" s="259"/>
      <c r="GM9" s="259"/>
      <c r="GN9" s="259"/>
      <c r="GO9" s="259"/>
      <c r="GP9" s="259"/>
      <c r="GQ9" s="259"/>
      <c r="GR9" s="259"/>
      <c r="GS9" s="259"/>
      <c r="GT9" s="259"/>
      <c r="GU9" s="259"/>
      <c r="GV9" s="259"/>
      <c r="GW9" s="259"/>
      <c r="GX9" s="259"/>
      <c r="GY9" s="259"/>
      <c r="GZ9" s="259"/>
      <c r="HA9" s="259"/>
      <c r="HB9" s="259"/>
      <c r="HC9" s="259"/>
      <c r="HD9" s="259"/>
      <c r="HE9" s="259"/>
      <c r="HF9" s="259"/>
      <c r="HG9" s="259"/>
      <c r="HH9" s="259"/>
      <c r="HI9" s="259"/>
      <c r="HJ9" s="259"/>
      <c r="HK9" s="259"/>
      <c r="HL9" s="259"/>
      <c r="HM9" s="259"/>
      <c r="HN9" s="259"/>
      <c r="HO9" s="259"/>
      <c r="HP9" s="259"/>
      <c r="HQ9" s="259"/>
      <c r="HR9" s="259"/>
      <c r="HS9" s="259"/>
      <c r="HT9" s="259"/>
      <c r="HU9" s="259"/>
      <c r="HV9" s="259"/>
      <c r="HW9" s="259"/>
      <c r="HX9" s="259"/>
      <c r="HY9" s="259"/>
      <c r="HZ9" s="259"/>
      <c r="IA9" s="259"/>
      <c r="IB9" s="259"/>
      <c r="IC9" s="259"/>
    </row>
    <row r="10" spans="1:240" s="260" customFormat="1" ht="15" customHeight="1">
      <c r="A10" s="261"/>
      <c r="B10" s="255"/>
      <c r="C10" s="255"/>
      <c r="D10" s="255"/>
      <c r="E10" s="255"/>
      <c r="F10" s="338"/>
      <c r="G10" s="263"/>
      <c r="H10" s="255"/>
      <c r="I10" s="263"/>
      <c r="J10" s="263"/>
      <c r="K10" s="263"/>
      <c r="L10" s="257"/>
      <c r="M10" s="255"/>
      <c r="N10" s="263"/>
      <c r="O10" s="263"/>
      <c r="P10" s="263"/>
      <c r="Q10" s="257"/>
      <c r="R10" s="264"/>
      <c r="S10" s="264"/>
      <c r="T10" s="264"/>
      <c r="U10" s="264"/>
      <c r="V10" s="264"/>
      <c r="W10" s="264"/>
      <c r="X10" s="265"/>
      <c r="Y10" s="265"/>
      <c r="Z10" s="265"/>
      <c r="AA10" s="265"/>
      <c r="AB10" s="265"/>
      <c r="AC10" s="265"/>
      <c r="AD10" s="265"/>
      <c r="AE10" s="265"/>
      <c r="AF10" s="265"/>
      <c r="AG10" s="265"/>
      <c r="AH10" s="265"/>
      <c r="AI10" s="265"/>
      <c r="AJ10" s="265"/>
      <c r="AK10" s="265"/>
      <c r="AL10" s="265"/>
      <c r="AM10" s="265"/>
      <c r="AN10" s="265"/>
      <c r="AO10" s="265"/>
      <c r="AP10" s="265"/>
      <c r="AQ10" s="265"/>
      <c r="AR10" s="265"/>
      <c r="AS10" s="265"/>
      <c r="AT10" s="265"/>
      <c r="AU10" s="265"/>
      <c r="AV10" s="265"/>
      <c r="AW10" s="265"/>
      <c r="AX10" s="265"/>
      <c r="AY10" s="265"/>
      <c r="AZ10" s="265"/>
      <c r="BA10" s="265"/>
      <c r="BB10" s="265"/>
      <c r="BC10" s="265"/>
      <c r="BD10" s="265"/>
      <c r="BE10" s="265"/>
      <c r="BF10" s="265"/>
      <c r="BG10" s="265"/>
      <c r="BH10" s="265"/>
      <c r="BI10" s="265"/>
      <c r="BJ10" s="265"/>
      <c r="BK10" s="265"/>
      <c r="BL10" s="265"/>
      <c r="BM10" s="265"/>
      <c r="BN10" s="265"/>
      <c r="BO10" s="265"/>
      <c r="BP10" s="265"/>
      <c r="BQ10" s="265"/>
      <c r="BR10" s="265"/>
      <c r="BS10" s="265"/>
      <c r="BT10" s="265"/>
      <c r="BU10" s="265"/>
      <c r="BV10" s="265"/>
      <c r="BW10" s="265"/>
      <c r="BX10" s="265"/>
      <c r="BY10" s="265"/>
      <c r="BZ10" s="265"/>
      <c r="CA10" s="265"/>
      <c r="CB10" s="265"/>
      <c r="CC10" s="265"/>
      <c r="CD10" s="265"/>
      <c r="CE10" s="265"/>
      <c r="CF10" s="265"/>
      <c r="CG10" s="265"/>
      <c r="CH10" s="265"/>
      <c r="CI10" s="265"/>
      <c r="CJ10" s="265"/>
      <c r="CK10" s="265"/>
      <c r="CL10" s="265"/>
      <c r="CM10" s="265"/>
      <c r="CN10" s="265"/>
      <c r="CO10" s="265"/>
      <c r="CP10" s="265"/>
      <c r="CQ10" s="265"/>
      <c r="CR10" s="265"/>
      <c r="CS10" s="265"/>
      <c r="CT10" s="265"/>
      <c r="CU10" s="265"/>
      <c r="CV10" s="265"/>
      <c r="CW10" s="265"/>
      <c r="CX10" s="265"/>
      <c r="CY10" s="265"/>
      <c r="CZ10" s="265"/>
      <c r="DA10" s="265"/>
      <c r="DB10" s="265"/>
      <c r="DC10" s="265"/>
      <c r="DD10" s="265"/>
      <c r="DE10" s="265"/>
      <c r="DF10" s="265"/>
      <c r="DG10" s="265"/>
      <c r="DH10" s="265"/>
      <c r="DI10" s="265"/>
      <c r="DJ10" s="265"/>
      <c r="DK10" s="265"/>
      <c r="DL10" s="265"/>
      <c r="DM10" s="265"/>
      <c r="DN10" s="265"/>
      <c r="DO10" s="265"/>
      <c r="DP10" s="265"/>
      <c r="DQ10" s="265"/>
      <c r="DR10" s="265"/>
      <c r="DS10" s="265"/>
      <c r="DT10" s="265"/>
      <c r="DU10" s="265"/>
      <c r="DV10" s="265"/>
      <c r="DW10" s="265"/>
      <c r="DX10" s="265"/>
      <c r="DY10" s="265"/>
      <c r="DZ10" s="265"/>
      <c r="EA10" s="265"/>
      <c r="EB10" s="265"/>
      <c r="EC10" s="265"/>
      <c r="ED10" s="265"/>
      <c r="EE10" s="265"/>
      <c r="EF10" s="265"/>
      <c r="EG10" s="265"/>
      <c r="EH10" s="265"/>
      <c r="EI10" s="265"/>
      <c r="EJ10" s="265"/>
      <c r="EK10" s="265"/>
      <c r="EL10" s="265"/>
      <c r="EM10" s="265"/>
      <c r="EN10" s="265"/>
      <c r="EO10" s="265"/>
      <c r="EP10" s="265"/>
      <c r="EQ10" s="265"/>
      <c r="ER10" s="265"/>
      <c r="ES10" s="265"/>
      <c r="ET10" s="265"/>
      <c r="EU10" s="265"/>
      <c r="EV10" s="265"/>
      <c r="EW10" s="265"/>
      <c r="EX10" s="265"/>
      <c r="EY10" s="265"/>
      <c r="EZ10" s="265"/>
      <c r="FA10" s="265"/>
      <c r="FB10" s="265"/>
      <c r="FC10" s="265"/>
      <c r="FD10" s="265"/>
      <c r="FE10" s="265"/>
      <c r="FF10" s="265"/>
      <c r="FG10" s="265"/>
      <c r="FH10" s="265"/>
      <c r="FI10" s="265"/>
      <c r="FJ10" s="265"/>
      <c r="FK10" s="265"/>
      <c r="FL10" s="265"/>
      <c r="FM10" s="265"/>
      <c r="FN10" s="265"/>
      <c r="FO10" s="265"/>
      <c r="FP10" s="265"/>
      <c r="FQ10" s="265"/>
      <c r="FR10" s="265"/>
      <c r="FS10" s="265"/>
      <c r="FT10" s="265"/>
      <c r="FU10" s="265"/>
      <c r="FV10" s="265"/>
      <c r="FW10" s="265"/>
      <c r="FX10" s="265"/>
      <c r="FY10" s="265"/>
      <c r="FZ10" s="265"/>
      <c r="GA10" s="265"/>
      <c r="GB10" s="265"/>
      <c r="GC10" s="265"/>
      <c r="GD10" s="265"/>
      <c r="GE10" s="265"/>
      <c r="GF10" s="265"/>
      <c r="GG10" s="265"/>
      <c r="GH10" s="265"/>
      <c r="GI10" s="265"/>
      <c r="GJ10" s="265"/>
      <c r="GK10" s="265"/>
      <c r="GL10" s="265"/>
      <c r="GM10" s="265"/>
      <c r="GN10" s="265"/>
      <c r="GO10" s="265"/>
      <c r="GP10" s="265"/>
      <c r="GQ10" s="265"/>
      <c r="GR10" s="265"/>
      <c r="GS10" s="265"/>
      <c r="GT10" s="265"/>
      <c r="GU10" s="265"/>
      <c r="GV10" s="265"/>
      <c r="GW10" s="265"/>
      <c r="GX10" s="265"/>
      <c r="GY10" s="265"/>
      <c r="GZ10" s="265"/>
      <c r="HA10" s="265"/>
      <c r="HB10" s="265"/>
      <c r="HC10" s="265"/>
      <c r="HD10" s="265"/>
      <c r="HE10" s="265"/>
      <c r="HF10" s="265"/>
      <c r="HG10" s="265"/>
      <c r="HH10" s="265"/>
      <c r="HI10" s="265"/>
      <c r="HJ10" s="265"/>
      <c r="HK10" s="265"/>
      <c r="HL10" s="265"/>
      <c r="HM10" s="265"/>
      <c r="HN10" s="265"/>
      <c r="HO10" s="265"/>
      <c r="HP10" s="265"/>
      <c r="HQ10" s="265"/>
      <c r="HR10" s="265"/>
      <c r="HS10" s="265"/>
      <c r="HT10" s="265"/>
      <c r="HU10" s="265"/>
      <c r="HV10" s="265"/>
      <c r="HW10" s="265"/>
      <c r="HX10" s="265"/>
      <c r="HY10" s="265"/>
      <c r="HZ10" s="265"/>
      <c r="IA10" s="265"/>
      <c r="IB10" s="265"/>
      <c r="IC10" s="265"/>
    </row>
    <row r="11" spans="1:240" s="260" customFormat="1" ht="36.75" customHeight="1">
      <c r="A11" s="254" t="s">
        <v>4</v>
      </c>
      <c r="B11" s="255">
        <f>SUM(C11:E11)</f>
        <v>1359</v>
      </c>
      <c r="C11" s="255">
        <f>I11+N11</f>
        <v>922</v>
      </c>
      <c r="D11" s="255">
        <f>J11+O11</f>
        <v>381</v>
      </c>
      <c r="E11" s="255">
        <f>K11+P11</f>
        <v>56</v>
      </c>
      <c r="F11" s="257">
        <f>E11/B11*100</f>
        <v>4.1206769683590876</v>
      </c>
      <c r="G11" s="255">
        <v>4</v>
      </c>
      <c r="H11" s="255">
        <f>SUM(I11:K11)</f>
        <v>27</v>
      </c>
      <c r="I11" s="255">
        <v>16</v>
      </c>
      <c r="J11" s="255">
        <v>11</v>
      </c>
      <c r="K11" s="255">
        <v>0</v>
      </c>
      <c r="L11" s="257">
        <f>K11/H11*100</f>
        <v>0</v>
      </c>
      <c r="M11" s="255">
        <f>SUM(N11:P11)</f>
        <v>1332</v>
      </c>
      <c r="N11" s="255">
        <v>906</v>
      </c>
      <c r="O11" s="255">
        <v>370</v>
      </c>
      <c r="P11" s="255">
        <v>56</v>
      </c>
      <c r="Q11" s="257">
        <f>P11/M11*100</f>
        <v>4.2042042042042045</v>
      </c>
      <c r="R11" s="258"/>
      <c r="S11" s="258"/>
      <c r="T11" s="258"/>
      <c r="U11" s="258"/>
      <c r="V11" s="258"/>
      <c r="W11" s="258"/>
      <c r="X11" s="259"/>
      <c r="Y11" s="259"/>
      <c r="Z11" s="259"/>
      <c r="AA11" s="259"/>
      <c r="AB11" s="259"/>
      <c r="AC11" s="259"/>
      <c r="AD11" s="259"/>
      <c r="AE11" s="259"/>
      <c r="AF11" s="259"/>
      <c r="AG11" s="259"/>
      <c r="AH11" s="259"/>
      <c r="AI11" s="259"/>
      <c r="AJ11" s="259"/>
      <c r="AK11" s="259"/>
      <c r="AL11" s="259"/>
      <c r="AM11" s="259"/>
      <c r="AN11" s="259"/>
      <c r="AO11" s="259"/>
      <c r="AP11" s="259"/>
      <c r="AQ11" s="259"/>
      <c r="AR11" s="259"/>
      <c r="AS11" s="259"/>
      <c r="AT11" s="259"/>
      <c r="AU11" s="259"/>
      <c r="AV11" s="259"/>
      <c r="AW11" s="259"/>
      <c r="AX11" s="259"/>
      <c r="AY11" s="259"/>
      <c r="AZ11" s="259"/>
      <c r="BA11" s="259"/>
      <c r="BB11" s="259"/>
      <c r="BC11" s="259"/>
      <c r="BD11" s="259"/>
      <c r="BE11" s="259"/>
      <c r="BF11" s="259"/>
      <c r="BG11" s="259"/>
      <c r="BH11" s="259"/>
      <c r="BI11" s="259"/>
      <c r="BJ11" s="259"/>
      <c r="BK11" s="259"/>
      <c r="BL11" s="259"/>
      <c r="BM11" s="259"/>
      <c r="BN11" s="259"/>
      <c r="BO11" s="259"/>
      <c r="BP11" s="259"/>
      <c r="BQ11" s="259"/>
      <c r="BR11" s="259"/>
      <c r="BS11" s="259"/>
      <c r="BT11" s="259"/>
      <c r="BU11" s="259"/>
      <c r="BV11" s="259"/>
      <c r="BW11" s="259"/>
      <c r="BX11" s="259"/>
      <c r="BY11" s="259"/>
      <c r="BZ11" s="259"/>
      <c r="CA11" s="259"/>
      <c r="CB11" s="259"/>
      <c r="CC11" s="259"/>
      <c r="CD11" s="259"/>
      <c r="CE11" s="259"/>
      <c r="CF11" s="259"/>
      <c r="CG11" s="259"/>
      <c r="CH11" s="259"/>
      <c r="CI11" s="259"/>
      <c r="CJ11" s="259"/>
      <c r="CK11" s="259"/>
      <c r="CL11" s="259"/>
      <c r="CM11" s="259"/>
      <c r="CN11" s="259"/>
      <c r="CO11" s="259"/>
      <c r="CP11" s="259"/>
      <c r="CQ11" s="259"/>
      <c r="CR11" s="259"/>
      <c r="CS11" s="259"/>
      <c r="CT11" s="259"/>
      <c r="CU11" s="259"/>
      <c r="CV11" s="259"/>
      <c r="CW11" s="259"/>
      <c r="CX11" s="259"/>
      <c r="CY11" s="259"/>
      <c r="CZ11" s="259"/>
      <c r="DA11" s="259"/>
      <c r="DB11" s="259"/>
      <c r="DC11" s="259"/>
      <c r="DD11" s="259"/>
      <c r="DE11" s="259"/>
      <c r="DF11" s="259"/>
      <c r="DG11" s="259"/>
      <c r="DH11" s="259"/>
      <c r="DI11" s="259"/>
      <c r="DJ11" s="259"/>
      <c r="DK11" s="259"/>
      <c r="DL11" s="259"/>
      <c r="DM11" s="259"/>
      <c r="DN11" s="259"/>
      <c r="DO11" s="259"/>
      <c r="DP11" s="259"/>
      <c r="DQ11" s="259"/>
      <c r="DR11" s="259"/>
      <c r="DS11" s="259"/>
      <c r="DT11" s="259"/>
      <c r="DU11" s="259"/>
      <c r="DV11" s="259"/>
      <c r="DW11" s="259"/>
      <c r="DX11" s="259"/>
      <c r="DY11" s="259"/>
      <c r="DZ11" s="259"/>
      <c r="EA11" s="259"/>
      <c r="EB11" s="259"/>
      <c r="EC11" s="259"/>
      <c r="ED11" s="259"/>
      <c r="EE11" s="259"/>
      <c r="EF11" s="259"/>
      <c r="EG11" s="259"/>
      <c r="EH11" s="259"/>
      <c r="EI11" s="259"/>
      <c r="EJ11" s="259"/>
      <c r="EK11" s="259"/>
      <c r="EL11" s="259"/>
      <c r="EM11" s="259"/>
      <c r="EN11" s="259"/>
      <c r="EO11" s="259"/>
      <c r="EP11" s="259"/>
      <c r="EQ11" s="259"/>
      <c r="ER11" s="259"/>
      <c r="ES11" s="259"/>
      <c r="ET11" s="259"/>
      <c r="EU11" s="259"/>
      <c r="EV11" s="259"/>
      <c r="EW11" s="259"/>
      <c r="EX11" s="259"/>
      <c r="EY11" s="259"/>
      <c r="EZ11" s="259"/>
      <c r="FA11" s="259"/>
      <c r="FB11" s="259"/>
      <c r="FC11" s="259"/>
      <c r="FD11" s="259"/>
      <c r="FE11" s="259"/>
      <c r="FF11" s="259"/>
      <c r="FG11" s="259"/>
      <c r="FH11" s="259"/>
      <c r="FI11" s="259"/>
      <c r="FJ11" s="259"/>
      <c r="FK11" s="259"/>
      <c r="FL11" s="259"/>
      <c r="FM11" s="259"/>
      <c r="FN11" s="259"/>
      <c r="FO11" s="259"/>
      <c r="FP11" s="259"/>
      <c r="FQ11" s="259"/>
      <c r="FR11" s="259"/>
      <c r="FS11" s="259"/>
      <c r="FT11" s="259"/>
      <c r="FU11" s="259"/>
      <c r="FV11" s="259"/>
      <c r="FW11" s="259"/>
      <c r="FX11" s="259"/>
      <c r="FY11" s="259"/>
      <c r="FZ11" s="259"/>
      <c r="GA11" s="259"/>
      <c r="GB11" s="259"/>
      <c r="GC11" s="259"/>
      <c r="GD11" s="259"/>
      <c r="GE11" s="259"/>
      <c r="GF11" s="259"/>
      <c r="GG11" s="259"/>
      <c r="GH11" s="259"/>
      <c r="GI11" s="259"/>
      <c r="GJ11" s="259"/>
      <c r="GK11" s="259"/>
      <c r="GL11" s="259"/>
      <c r="GM11" s="259"/>
      <c r="GN11" s="259"/>
      <c r="GO11" s="259"/>
      <c r="GP11" s="259"/>
      <c r="GQ11" s="259"/>
      <c r="GR11" s="259"/>
      <c r="GS11" s="259"/>
      <c r="GT11" s="259"/>
      <c r="GU11" s="259"/>
      <c r="GV11" s="259"/>
      <c r="GW11" s="259"/>
      <c r="GX11" s="259"/>
      <c r="GY11" s="259"/>
      <c r="GZ11" s="259"/>
      <c r="HA11" s="259"/>
      <c r="HB11" s="259"/>
      <c r="HC11" s="259"/>
      <c r="HD11" s="259"/>
      <c r="HE11" s="259"/>
      <c r="HF11" s="259"/>
      <c r="HG11" s="259"/>
      <c r="HH11" s="259"/>
      <c r="HI11" s="259"/>
      <c r="HJ11" s="259"/>
      <c r="HK11" s="259"/>
      <c r="HL11" s="259"/>
      <c r="HM11" s="259"/>
      <c r="HN11" s="259"/>
      <c r="HO11" s="259"/>
      <c r="HP11" s="259"/>
      <c r="HQ11" s="259"/>
      <c r="HR11" s="259"/>
      <c r="HS11" s="259"/>
      <c r="HT11" s="259"/>
      <c r="HU11" s="259"/>
      <c r="HV11" s="259"/>
      <c r="HW11" s="259"/>
      <c r="HX11" s="259"/>
      <c r="HY11" s="259"/>
      <c r="HZ11" s="259"/>
      <c r="IA11" s="259"/>
      <c r="IB11" s="259"/>
      <c r="IC11" s="259"/>
    </row>
    <row r="12" spans="1:240" s="260" customFormat="1" ht="15" customHeight="1">
      <c r="A12" s="261"/>
      <c r="B12" s="255"/>
      <c r="C12" s="255"/>
      <c r="D12" s="255"/>
      <c r="E12" s="255"/>
      <c r="F12" s="338"/>
      <c r="G12" s="263"/>
      <c r="H12" s="255"/>
      <c r="I12" s="263"/>
      <c r="J12" s="263"/>
      <c r="K12" s="263"/>
      <c r="L12" s="257"/>
      <c r="M12" s="255"/>
      <c r="N12" s="263"/>
      <c r="O12" s="263"/>
      <c r="P12" s="263"/>
      <c r="Q12" s="257"/>
      <c r="R12" s="258"/>
      <c r="S12" s="258"/>
      <c r="T12" s="258"/>
      <c r="U12" s="258"/>
      <c r="V12" s="258"/>
      <c r="W12" s="258"/>
      <c r="X12" s="259"/>
      <c r="Y12" s="259"/>
      <c r="Z12" s="259"/>
      <c r="AA12" s="259"/>
      <c r="AB12" s="259"/>
      <c r="AC12" s="259"/>
      <c r="AD12" s="259"/>
      <c r="AE12" s="259"/>
      <c r="AF12" s="259"/>
      <c r="AG12" s="259"/>
      <c r="AH12" s="259"/>
      <c r="AI12" s="259"/>
      <c r="AJ12" s="259"/>
      <c r="AK12" s="259"/>
      <c r="AL12" s="259"/>
      <c r="AM12" s="259"/>
      <c r="AN12" s="259"/>
      <c r="AO12" s="259"/>
      <c r="AP12" s="259"/>
      <c r="AQ12" s="259"/>
      <c r="AR12" s="259"/>
      <c r="AS12" s="259"/>
      <c r="AT12" s="259"/>
      <c r="AU12" s="259"/>
      <c r="AV12" s="259"/>
      <c r="AW12" s="259"/>
      <c r="AX12" s="259"/>
      <c r="AY12" s="259"/>
      <c r="AZ12" s="259"/>
      <c r="BA12" s="259"/>
      <c r="BB12" s="259"/>
      <c r="BC12" s="259"/>
      <c r="BD12" s="259"/>
      <c r="BE12" s="259"/>
      <c r="BF12" s="259"/>
      <c r="BG12" s="259"/>
      <c r="BH12" s="259"/>
      <c r="BI12" s="259"/>
      <c r="BJ12" s="259"/>
      <c r="BK12" s="259"/>
      <c r="BL12" s="259"/>
      <c r="BM12" s="259"/>
      <c r="BN12" s="259"/>
      <c r="BO12" s="259"/>
      <c r="BP12" s="259"/>
      <c r="BQ12" s="259"/>
      <c r="BR12" s="259"/>
      <c r="BS12" s="259"/>
      <c r="BT12" s="259"/>
      <c r="BU12" s="259"/>
      <c r="BV12" s="259"/>
      <c r="BW12" s="259"/>
      <c r="BX12" s="259"/>
      <c r="BY12" s="259"/>
      <c r="BZ12" s="259"/>
      <c r="CA12" s="259"/>
      <c r="CB12" s="259"/>
      <c r="CC12" s="259"/>
      <c r="CD12" s="259"/>
      <c r="CE12" s="259"/>
      <c r="CF12" s="259"/>
      <c r="CG12" s="259"/>
      <c r="CH12" s="259"/>
      <c r="CI12" s="259"/>
      <c r="CJ12" s="259"/>
      <c r="CK12" s="259"/>
      <c r="CL12" s="259"/>
      <c r="CM12" s="259"/>
      <c r="CN12" s="259"/>
      <c r="CO12" s="259"/>
      <c r="CP12" s="259"/>
      <c r="CQ12" s="259"/>
      <c r="CR12" s="259"/>
      <c r="CS12" s="259"/>
      <c r="CT12" s="259"/>
      <c r="CU12" s="259"/>
      <c r="CV12" s="259"/>
      <c r="CW12" s="259"/>
      <c r="CX12" s="259"/>
      <c r="CY12" s="259"/>
      <c r="CZ12" s="259"/>
      <c r="DA12" s="259"/>
      <c r="DB12" s="259"/>
      <c r="DC12" s="259"/>
      <c r="DD12" s="259"/>
      <c r="DE12" s="259"/>
      <c r="DF12" s="259"/>
      <c r="DG12" s="259"/>
      <c r="DH12" s="259"/>
      <c r="DI12" s="259"/>
      <c r="DJ12" s="259"/>
      <c r="DK12" s="259"/>
      <c r="DL12" s="259"/>
      <c r="DM12" s="259"/>
      <c r="DN12" s="259"/>
      <c r="DO12" s="259"/>
      <c r="DP12" s="259"/>
      <c r="DQ12" s="259"/>
      <c r="DR12" s="259"/>
      <c r="DS12" s="259"/>
      <c r="DT12" s="259"/>
      <c r="DU12" s="259"/>
      <c r="DV12" s="259"/>
      <c r="DW12" s="259"/>
      <c r="DX12" s="259"/>
      <c r="DY12" s="259"/>
      <c r="DZ12" s="259"/>
      <c r="EA12" s="259"/>
      <c r="EB12" s="259"/>
      <c r="EC12" s="259"/>
      <c r="ED12" s="259"/>
      <c r="EE12" s="259"/>
      <c r="EF12" s="259"/>
      <c r="EG12" s="259"/>
      <c r="EH12" s="259"/>
      <c r="EI12" s="259"/>
      <c r="EJ12" s="259"/>
      <c r="EK12" s="259"/>
      <c r="EL12" s="259"/>
      <c r="EM12" s="259"/>
      <c r="EN12" s="259"/>
      <c r="EO12" s="259"/>
      <c r="EP12" s="259"/>
      <c r="EQ12" s="259"/>
      <c r="ER12" s="259"/>
      <c r="ES12" s="259"/>
      <c r="ET12" s="259"/>
      <c r="EU12" s="259"/>
      <c r="EV12" s="259"/>
      <c r="EW12" s="259"/>
      <c r="EX12" s="259"/>
      <c r="EY12" s="259"/>
      <c r="EZ12" s="259"/>
      <c r="FA12" s="259"/>
      <c r="FB12" s="259"/>
      <c r="FC12" s="259"/>
      <c r="FD12" s="259"/>
      <c r="FE12" s="259"/>
      <c r="FF12" s="259"/>
      <c r="FG12" s="259"/>
      <c r="FH12" s="259"/>
      <c r="FI12" s="259"/>
      <c r="FJ12" s="259"/>
      <c r="FK12" s="259"/>
      <c r="FL12" s="259"/>
      <c r="FM12" s="259"/>
      <c r="FN12" s="259"/>
      <c r="FO12" s="259"/>
      <c r="FP12" s="259"/>
      <c r="FQ12" s="259"/>
      <c r="FR12" s="259"/>
      <c r="FS12" s="259"/>
      <c r="FT12" s="259"/>
      <c r="FU12" s="259"/>
      <c r="FV12" s="259"/>
      <c r="FW12" s="259"/>
      <c r="FX12" s="259"/>
      <c r="FY12" s="259"/>
      <c r="FZ12" s="259"/>
      <c r="GA12" s="259"/>
      <c r="GB12" s="259"/>
      <c r="GC12" s="259"/>
      <c r="GD12" s="259"/>
      <c r="GE12" s="259"/>
      <c r="GF12" s="259"/>
      <c r="GG12" s="259"/>
      <c r="GH12" s="259"/>
      <c r="GI12" s="259"/>
      <c r="GJ12" s="259"/>
      <c r="GK12" s="259"/>
      <c r="GL12" s="259"/>
      <c r="GM12" s="259"/>
      <c r="GN12" s="259"/>
      <c r="GO12" s="259"/>
      <c r="GP12" s="259"/>
      <c r="GQ12" s="259"/>
      <c r="GR12" s="259"/>
      <c r="GS12" s="259"/>
      <c r="GT12" s="259"/>
      <c r="GU12" s="259"/>
      <c r="GV12" s="259"/>
      <c r="GW12" s="259"/>
      <c r="GX12" s="259"/>
      <c r="GY12" s="259"/>
      <c r="GZ12" s="259"/>
      <c r="HA12" s="259"/>
      <c r="HB12" s="259"/>
      <c r="HC12" s="259"/>
      <c r="HD12" s="259"/>
      <c r="HE12" s="259"/>
      <c r="HF12" s="259"/>
      <c r="HG12" s="259"/>
      <c r="HH12" s="259"/>
      <c r="HI12" s="259"/>
      <c r="HJ12" s="259"/>
      <c r="HK12" s="259"/>
      <c r="HL12" s="259"/>
      <c r="HM12" s="259"/>
      <c r="HN12" s="259"/>
      <c r="HO12" s="259"/>
      <c r="HP12" s="259"/>
      <c r="HQ12" s="259"/>
      <c r="HR12" s="259"/>
      <c r="HS12" s="259"/>
      <c r="HT12" s="259"/>
      <c r="HU12" s="259"/>
      <c r="HV12" s="259"/>
      <c r="HW12" s="259"/>
      <c r="HX12" s="259"/>
      <c r="HY12" s="259"/>
      <c r="HZ12" s="259"/>
      <c r="IA12" s="259"/>
      <c r="IB12" s="259"/>
      <c r="IC12" s="259"/>
    </row>
    <row r="13" spans="1:240" s="260" customFormat="1" ht="36.75" customHeight="1">
      <c r="A13" s="254" t="s">
        <v>5</v>
      </c>
      <c r="B13" s="255">
        <f>SUM(C13:E13)</f>
        <v>2590</v>
      </c>
      <c r="C13" s="255">
        <f>I13+N13</f>
        <v>1865</v>
      </c>
      <c r="D13" s="255">
        <f>J13+O13</f>
        <v>595</v>
      </c>
      <c r="E13" s="255">
        <f>K13+P13</f>
        <v>130</v>
      </c>
      <c r="F13" s="257">
        <f>E13/B13*100</f>
        <v>5.019305019305019</v>
      </c>
      <c r="G13" s="255">
        <v>0</v>
      </c>
      <c r="H13" s="255">
        <f>SUM(I13:K13)</f>
        <v>35</v>
      </c>
      <c r="I13" s="255">
        <v>25</v>
      </c>
      <c r="J13" s="255">
        <v>10</v>
      </c>
      <c r="K13" s="255">
        <v>0</v>
      </c>
      <c r="L13" s="257">
        <f>K13/H13*100</f>
        <v>0</v>
      </c>
      <c r="M13" s="255">
        <f>SUM(N13:P13)</f>
        <v>2555</v>
      </c>
      <c r="N13" s="255">
        <v>1840</v>
      </c>
      <c r="O13" s="255">
        <v>585</v>
      </c>
      <c r="P13" s="255">
        <v>130</v>
      </c>
      <c r="Q13" s="257">
        <f>P13/M13*100</f>
        <v>5.0880626223091969</v>
      </c>
      <c r="R13" s="264"/>
      <c r="S13" s="264"/>
      <c r="T13" s="264"/>
      <c r="U13" s="264"/>
      <c r="V13" s="264"/>
      <c r="W13" s="264"/>
      <c r="X13" s="265"/>
      <c r="Y13" s="265"/>
      <c r="Z13" s="265"/>
      <c r="AA13" s="265"/>
      <c r="AB13" s="265"/>
      <c r="AC13" s="265"/>
      <c r="AD13" s="265"/>
      <c r="AE13" s="265"/>
      <c r="AF13" s="265"/>
      <c r="AG13" s="265"/>
      <c r="AH13" s="265"/>
      <c r="AI13" s="265"/>
      <c r="AJ13" s="265"/>
      <c r="AK13" s="265"/>
      <c r="AL13" s="265"/>
      <c r="AM13" s="265"/>
      <c r="AN13" s="265"/>
      <c r="AO13" s="265"/>
      <c r="AP13" s="265"/>
      <c r="AQ13" s="265"/>
      <c r="AR13" s="265"/>
      <c r="AS13" s="265"/>
      <c r="AT13" s="265"/>
      <c r="AU13" s="265"/>
      <c r="AV13" s="265"/>
      <c r="AW13" s="265"/>
      <c r="AX13" s="265"/>
      <c r="AY13" s="265"/>
      <c r="AZ13" s="265"/>
      <c r="BA13" s="265"/>
      <c r="BB13" s="265"/>
      <c r="BC13" s="265"/>
      <c r="BD13" s="265"/>
      <c r="BE13" s="265"/>
      <c r="BF13" s="265"/>
      <c r="BG13" s="265"/>
      <c r="BH13" s="265"/>
      <c r="BI13" s="265"/>
      <c r="BJ13" s="265"/>
      <c r="BK13" s="265"/>
      <c r="BL13" s="265"/>
      <c r="BM13" s="265"/>
      <c r="BN13" s="265"/>
      <c r="BO13" s="265"/>
      <c r="BP13" s="265"/>
      <c r="BQ13" s="265"/>
      <c r="BR13" s="265"/>
      <c r="BS13" s="265"/>
      <c r="BT13" s="265"/>
      <c r="BU13" s="265"/>
      <c r="BV13" s="265"/>
      <c r="BW13" s="265"/>
      <c r="BX13" s="265"/>
      <c r="BY13" s="265"/>
      <c r="BZ13" s="265"/>
      <c r="CA13" s="265"/>
      <c r="CB13" s="265"/>
      <c r="CC13" s="265"/>
      <c r="CD13" s="265"/>
      <c r="CE13" s="265"/>
      <c r="CF13" s="265"/>
      <c r="CG13" s="265"/>
      <c r="CH13" s="265"/>
      <c r="CI13" s="265"/>
      <c r="CJ13" s="265"/>
      <c r="CK13" s="265"/>
      <c r="CL13" s="265"/>
      <c r="CM13" s="265"/>
      <c r="CN13" s="265"/>
      <c r="CO13" s="265"/>
      <c r="CP13" s="265"/>
      <c r="CQ13" s="265"/>
      <c r="CR13" s="265"/>
      <c r="CS13" s="265"/>
      <c r="CT13" s="265"/>
      <c r="CU13" s="265"/>
      <c r="CV13" s="265"/>
      <c r="CW13" s="265"/>
      <c r="CX13" s="265"/>
      <c r="CY13" s="265"/>
      <c r="CZ13" s="265"/>
      <c r="DA13" s="265"/>
      <c r="DB13" s="265"/>
      <c r="DC13" s="265"/>
      <c r="DD13" s="265"/>
      <c r="DE13" s="265"/>
      <c r="DF13" s="265"/>
      <c r="DG13" s="265"/>
      <c r="DH13" s="265"/>
      <c r="DI13" s="265"/>
      <c r="DJ13" s="265"/>
      <c r="DK13" s="265"/>
      <c r="DL13" s="265"/>
      <c r="DM13" s="265"/>
      <c r="DN13" s="265"/>
      <c r="DO13" s="265"/>
      <c r="DP13" s="265"/>
      <c r="DQ13" s="265"/>
      <c r="DR13" s="265"/>
      <c r="DS13" s="265"/>
      <c r="DT13" s="265"/>
      <c r="DU13" s="265"/>
      <c r="DV13" s="265"/>
      <c r="DW13" s="265"/>
      <c r="DX13" s="265"/>
      <c r="DY13" s="265"/>
      <c r="DZ13" s="265"/>
      <c r="EA13" s="265"/>
      <c r="EB13" s="265"/>
      <c r="EC13" s="265"/>
      <c r="ED13" s="265"/>
      <c r="EE13" s="265"/>
      <c r="EF13" s="265"/>
      <c r="EG13" s="265"/>
      <c r="EH13" s="265"/>
      <c r="EI13" s="265"/>
      <c r="EJ13" s="265"/>
      <c r="EK13" s="265"/>
      <c r="EL13" s="265"/>
      <c r="EM13" s="265"/>
      <c r="EN13" s="265"/>
      <c r="EO13" s="265"/>
      <c r="EP13" s="265"/>
      <c r="EQ13" s="265"/>
      <c r="ER13" s="265"/>
      <c r="ES13" s="265"/>
      <c r="ET13" s="265"/>
      <c r="EU13" s="265"/>
      <c r="EV13" s="265"/>
      <c r="EW13" s="265"/>
      <c r="EX13" s="265"/>
      <c r="EY13" s="265"/>
      <c r="EZ13" s="265"/>
      <c r="FA13" s="265"/>
      <c r="FB13" s="265"/>
      <c r="FC13" s="265"/>
      <c r="FD13" s="265"/>
      <c r="FE13" s="265"/>
      <c r="FF13" s="265"/>
      <c r="FG13" s="265"/>
      <c r="FH13" s="265"/>
      <c r="FI13" s="265"/>
      <c r="FJ13" s="265"/>
      <c r="FK13" s="265"/>
      <c r="FL13" s="265"/>
      <c r="FM13" s="265"/>
      <c r="FN13" s="265"/>
      <c r="FO13" s="265"/>
      <c r="FP13" s="265"/>
      <c r="FQ13" s="265"/>
      <c r="FR13" s="265"/>
      <c r="FS13" s="265"/>
      <c r="FT13" s="265"/>
      <c r="FU13" s="265"/>
      <c r="FV13" s="265"/>
      <c r="FW13" s="265"/>
      <c r="FX13" s="265"/>
      <c r="FY13" s="265"/>
      <c r="FZ13" s="265"/>
      <c r="GA13" s="265"/>
      <c r="GB13" s="265"/>
      <c r="GC13" s="265"/>
      <c r="GD13" s="265"/>
      <c r="GE13" s="265"/>
      <c r="GF13" s="265"/>
      <c r="GG13" s="265"/>
      <c r="GH13" s="265"/>
      <c r="GI13" s="265"/>
      <c r="GJ13" s="265"/>
      <c r="GK13" s="265"/>
      <c r="GL13" s="265"/>
      <c r="GM13" s="265"/>
      <c r="GN13" s="265"/>
      <c r="GO13" s="265"/>
      <c r="GP13" s="265"/>
      <c r="GQ13" s="265"/>
      <c r="GR13" s="265"/>
      <c r="GS13" s="265"/>
      <c r="GT13" s="265"/>
      <c r="GU13" s="265"/>
      <c r="GV13" s="265"/>
      <c r="GW13" s="265"/>
      <c r="GX13" s="265"/>
      <c r="GY13" s="265"/>
      <c r="GZ13" s="265"/>
      <c r="HA13" s="265"/>
      <c r="HB13" s="265"/>
      <c r="HC13" s="265"/>
      <c r="HD13" s="265"/>
      <c r="HE13" s="265"/>
      <c r="HF13" s="265"/>
      <c r="HG13" s="265"/>
      <c r="HH13" s="265"/>
      <c r="HI13" s="265"/>
      <c r="HJ13" s="265"/>
      <c r="HK13" s="265"/>
      <c r="HL13" s="265"/>
      <c r="HM13" s="265"/>
      <c r="HN13" s="265"/>
      <c r="HO13" s="265"/>
      <c r="HP13" s="265"/>
      <c r="HQ13" s="265"/>
      <c r="HR13" s="265"/>
      <c r="HS13" s="265"/>
      <c r="HT13" s="265"/>
      <c r="HU13" s="265"/>
      <c r="HV13" s="265"/>
      <c r="HW13" s="265"/>
      <c r="HX13" s="265"/>
      <c r="HY13" s="265"/>
      <c r="HZ13" s="265"/>
      <c r="IA13" s="265"/>
      <c r="IB13" s="265"/>
      <c r="IC13" s="265"/>
    </row>
    <row r="14" spans="1:240" s="260" customFormat="1" ht="15" customHeight="1">
      <c r="A14" s="261"/>
      <c r="B14" s="255"/>
      <c r="C14" s="255"/>
      <c r="D14" s="255"/>
      <c r="E14" s="255"/>
      <c r="F14" s="338"/>
      <c r="G14" s="263"/>
      <c r="H14" s="255"/>
      <c r="I14" s="263"/>
      <c r="J14" s="263"/>
      <c r="K14" s="263"/>
      <c r="L14" s="257"/>
      <c r="M14" s="255"/>
      <c r="N14" s="263"/>
      <c r="O14" s="263"/>
      <c r="P14" s="263"/>
      <c r="Q14" s="257"/>
      <c r="R14" s="264"/>
      <c r="S14" s="264"/>
      <c r="T14" s="264"/>
      <c r="U14" s="264"/>
      <c r="V14" s="264"/>
      <c r="W14" s="264"/>
      <c r="X14" s="265"/>
      <c r="Y14" s="265"/>
      <c r="Z14" s="265"/>
      <c r="AA14" s="265"/>
      <c r="AB14" s="265"/>
      <c r="AC14" s="265"/>
      <c r="AD14" s="265"/>
      <c r="AE14" s="265"/>
      <c r="AF14" s="265"/>
      <c r="AG14" s="265"/>
      <c r="AH14" s="265"/>
      <c r="AI14" s="265"/>
      <c r="AJ14" s="265"/>
      <c r="AK14" s="265"/>
      <c r="AL14" s="265"/>
      <c r="AM14" s="265"/>
      <c r="AN14" s="265"/>
      <c r="AO14" s="265"/>
      <c r="AP14" s="265"/>
      <c r="AQ14" s="265"/>
      <c r="AR14" s="265"/>
      <c r="AS14" s="265"/>
      <c r="AT14" s="265"/>
      <c r="AU14" s="265"/>
      <c r="AV14" s="265"/>
      <c r="AW14" s="265"/>
      <c r="AX14" s="265"/>
      <c r="AY14" s="265"/>
      <c r="AZ14" s="265"/>
      <c r="BA14" s="265"/>
      <c r="BB14" s="265"/>
      <c r="BC14" s="265"/>
      <c r="BD14" s="265"/>
      <c r="BE14" s="265"/>
      <c r="BF14" s="265"/>
      <c r="BG14" s="265"/>
      <c r="BH14" s="265"/>
      <c r="BI14" s="265"/>
      <c r="BJ14" s="265"/>
      <c r="BK14" s="265"/>
      <c r="BL14" s="265"/>
      <c r="BM14" s="265"/>
      <c r="BN14" s="265"/>
      <c r="BO14" s="265"/>
      <c r="BP14" s="265"/>
      <c r="BQ14" s="265"/>
      <c r="BR14" s="265"/>
      <c r="BS14" s="265"/>
      <c r="BT14" s="265"/>
      <c r="BU14" s="265"/>
      <c r="BV14" s="265"/>
      <c r="BW14" s="265"/>
      <c r="BX14" s="265"/>
      <c r="BY14" s="265"/>
      <c r="BZ14" s="265"/>
      <c r="CA14" s="265"/>
      <c r="CB14" s="265"/>
      <c r="CC14" s="265"/>
      <c r="CD14" s="265"/>
      <c r="CE14" s="265"/>
      <c r="CF14" s="265"/>
      <c r="CG14" s="265"/>
      <c r="CH14" s="265"/>
      <c r="CI14" s="265"/>
      <c r="CJ14" s="265"/>
      <c r="CK14" s="265"/>
      <c r="CL14" s="265"/>
      <c r="CM14" s="265"/>
      <c r="CN14" s="265"/>
      <c r="CO14" s="265"/>
      <c r="CP14" s="265"/>
      <c r="CQ14" s="265"/>
      <c r="CR14" s="265"/>
      <c r="CS14" s="265"/>
      <c r="CT14" s="265"/>
      <c r="CU14" s="265"/>
      <c r="CV14" s="265"/>
      <c r="CW14" s="265"/>
      <c r="CX14" s="265"/>
      <c r="CY14" s="265"/>
      <c r="CZ14" s="265"/>
      <c r="DA14" s="265"/>
      <c r="DB14" s="265"/>
      <c r="DC14" s="265"/>
      <c r="DD14" s="265"/>
      <c r="DE14" s="265"/>
      <c r="DF14" s="265"/>
      <c r="DG14" s="265"/>
      <c r="DH14" s="265"/>
      <c r="DI14" s="265"/>
      <c r="DJ14" s="265"/>
      <c r="DK14" s="265"/>
      <c r="DL14" s="265"/>
      <c r="DM14" s="265"/>
      <c r="DN14" s="265"/>
      <c r="DO14" s="265"/>
      <c r="DP14" s="265"/>
      <c r="DQ14" s="265"/>
      <c r="DR14" s="265"/>
      <c r="DS14" s="265"/>
      <c r="DT14" s="265"/>
      <c r="DU14" s="265"/>
      <c r="DV14" s="265"/>
      <c r="DW14" s="265"/>
      <c r="DX14" s="265"/>
      <c r="DY14" s="265"/>
      <c r="DZ14" s="265"/>
      <c r="EA14" s="265"/>
      <c r="EB14" s="265"/>
      <c r="EC14" s="265"/>
      <c r="ED14" s="265"/>
      <c r="EE14" s="265"/>
      <c r="EF14" s="265"/>
      <c r="EG14" s="265"/>
      <c r="EH14" s="265"/>
      <c r="EI14" s="265"/>
      <c r="EJ14" s="265"/>
      <c r="EK14" s="265"/>
      <c r="EL14" s="265"/>
      <c r="EM14" s="265"/>
      <c r="EN14" s="265"/>
      <c r="EO14" s="265"/>
      <c r="EP14" s="265"/>
      <c r="EQ14" s="265"/>
      <c r="ER14" s="265"/>
      <c r="ES14" s="265"/>
      <c r="ET14" s="265"/>
      <c r="EU14" s="265"/>
      <c r="EV14" s="265"/>
      <c r="EW14" s="265"/>
      <c r="EX14" s="265"/>
      <c r="EY14" s="265"/>
      <c r="EZ14" s="265"/>
      <c r="FA14" s="265"/>
      <c r="FB14" s="265"/>
      <c r="FC14" s="265"/>
      <c r="FD14" s="265"/>
      <c r="FE14" s="265"/>
      <c r="FF14" s="265"/>
      <c r="FG14" s="265"/>
      <c r="FH14" s="265"/>
      <c r="FI14" s="265"/>
      <c r="FJ14" s="265"/>
      <c r="FK14" s="265"/>
      <c r="FL14" s="265"/>
      <c r="FM14" s="265"/>
      <c r="FN14" s="265"/>
      <c r="FO14" s="265"/>
      <c r="FP14" s="265"/>
      <c r="FQ14" s="265"/>
      <c r="FR14" s="265"/>
      <c r="FS14" s="265"/>
      <c r="FT14" s="265"/>
      <c r="FU14" s="265"/>
      <c r="FV14" s="265"/>
      <c r="FW14" s="265"/>
      <c r="FX14" s="265"/>
      <c r="FY14" s="265"/>
      <c r="FZ14" s="265"/>
      <c r="GA14" s="265"/>
      <c r="GB14" s="265"/>
      <c r="GC14" s="265"/>
      <c r="GD14" s="265"/>
      <c r="GE14" s="265"/>
      <c r="GF14" s="265"/>
      <c r="GG14" s="265"/>
      <c r="GH14" s="265"/>
      <c r="GI14" s="265"/>
      <c r="GJ14" s="265"/>
      <c r="GK14" s="265"/>
      <c r="GL14" s="265"/>
      <c r="GM14" s="265"/>
      <c r="GN14" s="265"/>
      <c r="GO14" s="265"/>
      <c r="GP14" s="265"/>
      <c r="GQ14" s="265"/>
      <c r="GR14" s="265"/>
      <c r="GS14" s="265"/>
      <c r="GT14" s="265"/>
      <c r="GU14" s="265"/>
      <c r="GV14" s="265"/>
      <c r="GW14" s="265"/>
      <c r="GX14" s="265"/>
      <c r="GY14" s="265"/>
      <c r="GZ14" s="265"/>
      <c r="HA14" s="265"/>
      <c r="HB14" s="265"/>
      <c r="HC14" s="265"/>
      <c r="HD14" s="265"/>
      <c r="HE14" s="265"/>
      <c r="HF14" s="265"/>
      <c r="HG14" s="265"/>
      <c r="HH14" s="265"/>
      <c r="HI14" s="265"/>
      <c r="HJ14" s="265"/>
      <c r="HK14" s="265"/>
      <c r="HL14" s="265"/>
      <c r="HM14" s="265"/>
      <c r="HN14" s="265"/>
      <c r="HO14" s="265"/>
      <c r="HP14" s="265"/>
      <c r="HQ14" s="265"/>
      <c r="HR14" s="265"/>
      <c r="HS14" s="265"/>
      <c r="HT14" s="265"/>
      <c r="HU14" s="265"/>
      <c r="HV14" s="265"/>
      <c r="HW14" s="265"/>
      <c r="HX14" s="265"/>
      <c r="HY14" s="265"/>
      <c r="HZ14" s="265"/>
      <c r="IA14" s="265"/>
      <c r="IB14" s="265"/>
      <c r="IC14" s="265"/>
    </row>
    <row r="15" spans="1:240" s="260" customFormat="1" ht="36.75" customHeight="1">
      <c r="A15" s="254" t="s">
        <v>6</v>
      </c>
      <c r="B15" s="255">
        <f>SUM(C15:E15)</f>
        <v>2352</v>
      </c>
      <c r="C15" s="255">
        <f>I15+N15</f>
        <v>1696</v>
      </c>
      <c r="D15" s="255">
        <f>J15+O15</f>
        <v>576</v>
      </c>
      <c r="E15" s="255">
        <f>K15+P15</f>
        <v>80</v>
      </c>
      <c r="F15" s="257">
        <f>E15/B15*100</f>
        <v>3.4013605442176873</v>
      </c>
      <c r="G15" s="255">
        <v>0</v>
      </c>
      <c r="H15" s="255">
        <f>SUM(I15:K15)</f>
        <v>54</v>
      </c>
      <c r="I15" s="255">
        <v>38</v>
      </c>
      <c r="J15" s="255">
        <v>15</v>
      </c>
      <c r="K15" s="255">
        <v>1</v>
      </c>
      <c r="L15" s="257">
        <f>K15/H15*100</f>
        <v>1.8518518518518516</v>
      </c>
      <c r="M15" s="255">
        <f>SUM(N15:P15)</f>
        <v>2298</v>
      </c>
      <c r="N15" s="255">
        <v>1658</v>
      </c>
      <c r="O15" s="255">
        <v>561</v>
      </c>
      <c r="P15" s="255">
        <v>79</v>
      </c>
      <c r="Q15" s="257">
        <f>P15/M15*100</f>
        <v>3.4377719756309837</v>
      </c>
      <c r="R15" s="258"/>
      <c r="S15" s="258"/>
      <c r="T15" s="258"/>
      <c r="U15" s="258"/>
      <c r="V15" s="258"/>
      <c r="W15" s="258"/>
      <c r="X15" s="259"/>
      <c r="Y15" s="259"/>
      <c r="Z15" s="259"/>
      <c r="AA15" s="259"/>
      <c r="AB15" s="259"/>
      <c r="AC15" s="259"/>
      <c r="AD15" s="259"/>
      <c r="AE15" s="259"/>
      <c r="AF15" s="259"/>
      <c r="AG15" s="259"/>
      <c r="AH15" s="259"/>
      <c r="AI15" s="259"/>
      <c r="AJ15" s="259"/>
      <c r="AK15" s="259"/>
      <c r="AL15" s="259"/>
      <c r="AM15" s="259"/>
      <c r="AN15" s="259"/>
      <c r="AO15" s="259"/>
      <c r="AP15" s="259"/>
      <c r="AQ15" s="259"/>
      <c r="AR15" s="259"/>
      <c r="AS15" s="259"/>
      <c r="AT15" s="259"/>
      <c r="AU15" s="259"/>
      <c r="AV15" s="259"/>
      <c r="AW15" s="259"/>
      <c r="AX15" s="259"/>
      <c r="AY15" s="259"/>
      <c r="AZ15" s="259"/>
      <c r="BA15" s="259"/>
      <c r="BB15" s="259"/>
      <c r="BC15" s="259"/>
      <c r="BD15" s="259"/>
      <c r="BE15" s="259"/>
      <c r="BF15" s="259"/>
      <c r="BG15" s="259"/>
      <c r="BH15" s="259"/>
      <c r="BI15" s="259"/>
      <c r="BJ15" s="259"/>
      <c r="BK15" s="259"/>
      <c r="BL15" s="259"/>
      <c r="BM15" s="259"/>
      <c r="BN15" s="259"/>
      <c r="BO15" s="259"/>
      <c r="BP15" s="259"/>
      <c r="BQ15" s="259"/>
      <c r="BR15" s="259"/>
      <c r="BS15" s="259"/>
      <c r="BT15" s="259"/>
      <c r="BU15" s="259"/>
      <c r="BV15" s="259"/>
      <c r="BW15" s="259"/>
      <c r="BX15" s="259"/>
      <c r="BY15" s="259"/>
      <c r="BZ15" s="259"/>
      <c r="CA15" s="259"/>
      <c r="CB15" s="259"/>
      <c r="CC15" s="259"/>
      <c r="CD15" s="259"/>
      <c r="CE15" s="259"/>
      <c r="CF15" s="259"/>
      <c r="CG15" s="259"/>
      <c r="CH15" s="259"/>
      <c r="CI15" s="259"/>
      <c r="CJ15" s="259"/>
      <c r="CK15" s="259"/>
      <c r="CL15" s="259"/>
      <c r="CM15" s="259"/>
      <c r="CN15" s="259"/>
      <c r="CO15" s="259"/>
      <c r="CP15" s="259"/>
      <c r="CQ15" s="259"/>
      <c r="CR15" s="259"/>
      <c r="CS15" s="259"/>
      <c r="CT15" s="259"/>
      <c r="CU15" s="259"/>
      <c r="CV15" s="259"/>
      <c r="CW15" s="259"/>
      <c r="CX15" s="259"/>
      <c r="CY15" s="259"/>
      <c r="CZ15" s="259"/>
      <c r="DA15" s="259"/>
      <c r="DB15" s="259"/>
      <c r="DC15" s="259"/>
      <c r="DD15" s="259"/>
      <c r="DE15" s="259"/>
      <c r="DF15" s="259"/>
      <c r="DG15" s="259"/>
      <c r="DH15" s="259"/>
      <c r="DI15" s="259"/>
      <c r="DJ15" s="259"/>
      <c r="DK15" s="259"/>
      <c r="DL15" s="259"/>
      <c r="DM15" s="259"/>
      <c r="DN15" s="259"/>
      <c r="DO15" s="259"/>
      <c r="DP15" s="259"/>
      <c r="DQ15" s="259"/>
      <c r="DR15" s="259"/>
      <c r="DS15" s="259"/>
      <c r="DT15" s="259"/>
      <c r="DU15" s="259"/>
      <c r="DV15" s="259"/>
      <c r="DW15" s="259"/>
      <c r="DX15" s="259"/>
      <c r="DY15" s="259"/>
      <c r="DZ15" s="259"/>
      <c r="EA15" s="259"/>
      <c r="EB15" s="259"/>
      <c r="EC15" s="259"/>
      <c r="ED15" s="259"/>
      <c r="EE15" s="259"/>
      <c r="EF15" s="259"/>
      <c r="EG15" s="259"/>
      <c r="EH15" s="259"/>
      <c r="EI15" s="259"/>
      <c r="EJ15" s="259"/>
      <c r="EK15" s="259"/>
      <c r="EL15" s="259"/>
      <c r="EM15" s="259"/>
      <c r="EN15" s="259"/>
      <c r="EO15" s="259"/>
      <c r="EP15" s="259"/>
      <c r="EQ15" s="259"/>
      <c r="ER15" s="259"/>
      <c r="ES15" s="259"/>
      <c r="ET15" s="259"/>
      <c r="EU15" s="259"/>
      <c r="EV15" s="259"/>
      <c r="EW15" s="259"/>
      <c r="EX15" s="259"/>
      <c r="EY15" s="259"/>
      <c r="EZ15" s="259"/>
      <c r="FA15" s="259"/>
      <c r="FB15" s="259"/>
      <c r="FC15" s="259"/>
      <c r="FD15" s="259"/>
      <c r="FE15" s="259"/>
      <c r="FF15" s="259"/>
      <c r="FG15" s="259"/>
      <c r="FH15" s="259"/>
      <c r="FI15" s="259"/>
      <c r="FJ15" s="259"/>
      <c r="FK15" s="259"/>
      <c r="FL15" s="259"/>
      <c r="FM15" s="259"/>
      <c r="FN15" s="259"/>
      <c r="FO15" s="259"/>
      <c r="FP15" s="259"/>
      <c r="FQ15" s="259"/>
      <c r="FR15" s="259"/>
      <c r="FS15" s="259"/>
      <c r="FT15" s="259"/>
      <c r="FU15" s="259"/>
      <c r="FV15" s="259"/>
      <c r="FW15" s="259"/>
      <c r="FX15" s="259"/>
      <c r="FY15" s="259"/>
      <c r="FZ15" s="259"/>
      <c r="GA15" s="259"/>
      <c r="GB15" s="259"/>
      <c r="GC15" s="259"/>
      <c r="GD15" s="259"/>
      <c r="GE15" s="259"/>
      <c r="GF15" s="259"/>
      <c r="GG15" s="259"/>
      <c r="GH15" s="259"/>
      <c r="GI15" s="259"/>
      <c r="GJ15" s="259"/>
      <c r="GK15" s="259"/>
      <c r="GL15" s="259"/>
      <c r="GM15" s="259"/>
      <c r="GN15" s="259"/>
      <c r="GO15" s="259"/>
      <c r="GP15" s="259"/>
      <c r="GQ15" s="259"/>
      <c r="GR15" s="259"/>
      <c r="GS15" s="259"/>
      <c r="GT15" s="259"/>
      <c r="GU15" s="259"/>
      <c r="GV15" s="259"/>
      <c r="GW15" s="259"/>
      <c r="GX15" s="259"/>
      <c r="GY15" s="259"/>
      <c r="GZ15" s="259"/>
      <c r="HA15" s="259"/>
      <c r="HB15" s="259"/>
      <c r="HC15" s="259"/>
      <c r="HD15" s="259"/>
      <c r="HE15" s="259"/>
      <c r="HF15" s="259"/>
      <c r="HG15" s="259"/>
      <c r="HH15" s="259"/>
      <c r="HI15" s="259"/>
      <c r="HJ15" s="259"/>
      <c r="HK15" s="259"/>
      <c r="HL15" s="259"/>
      <c r="HM15" s="259"/>
      <c r="HN15" s="259"/>
      <c r="HO15" s="259"/>
      <c r="HP15" s="259"/>
      <c r="HQ15" s="259"/>
      <c r="HR15" s="259"/>
      <c r="HS15" s="259"/>
      <c r="HT15" s="259"/>
      <c r="HU15" s="259"/>
      <c r="HV15" s="259"/>
      <c r="HW15" s="259"/>
      <c r="HX15" s="259"/>
      <c r="HY15" s="259"/>
      <c r="HZ15" s="259"/>
      <c r="IA15" s="259"/>
      <c r="IB15" s="259"/>
      <c r="IC15" s="259"/>
    </row>
    <row r="16" spans="1:240" s="260" customFormat="1" ht="15" customHeight="1">
      <c r="A16" s="261"/>
      <c r="B16" s="255"/>
      <c r="C16" s="255"/>
      <c r="D16" s="255"/>
      <c r="E16" s="255"/>
      <c r="F16" s="338"/>
      <c r="G16" s="263"/>
      <c r="H16" s="255"/>
      <c r="I16" s="263"/>
      <c r="J16" s="263"/>
      <c r="K16" s="263"/>
      <c r="L16" s="257"/>
      <c r="M16" s="255"/>
      <c r="N16" s="263"/>
      <c r="O16" s="263"/>
      <c r="P16" s="263"/>
      <c r="Q16" s="257"/>
      <c r="R16" s="258"/>
      <c r="S16" s="258"/>
      <c r="T16" s="258"/>
      <c r="U16" s="258"/>
      <c r="V16" s="258"/>
      <c r="W16" s="258"/>
      <c r="X16" s="259"/>
      <c r="Y16" s="259"/>
      <c r="Z16" s="259"/>
      <c r="AA16" s="259"/>
      <c r="AB16" s="259"/>
      <c r="AC16" s="259"/>
      <c r="AD16" s="259"/>
      <c r="AE16" s="259"/>
      <c r="AF16" s="259"/>
      <c r="AG16" s="259"/>
      <c r="AH16" s="259"/>
      <c r="AI16" s="259"/>
      <c r="AJ16" s="259"/>
      <c r="AK16" s="259"/>
      <c r="AL16" s="259"/>
      <c r="AM16" s="259"/>
      <c r="AN16" s="259"/>
      <c r="AO16" s="259"/>
      <c r="AP16" s="259"/>
      <c r="AQ16" s="259"/>
      <c r="AR16" s="259"/>
      <c r="AS16" s="259"/>
      <c r="AT16" s="259"/>
      <c r="AU16" s="259"/>
      <c r="AV16" s="259"/>
      <c r="AW16" s="259"/>
      <c r="AX16" s="259"/>
      <c r="AY16" s="259"/>
      <c r="AZ16" s="259"/>
      <c r="BA16" s="259"/>
      <c r="BB16" s="259"/>
      <c r="BC16" s="259"/>
      <c r="BD16" s="259"/>
      <c r="BE16" s="259"/>
      <c r="BF16" s="259"/>
      <c r="BG16" s="259"/>
      <c r="BH16" s="259"/>
      <c r="BI16" s="259"/>
      <c r="BJ16" s="259"/>
      <c r="BK16" s="259"/>
      <c r="BL16" s="259"/>
      <c r="BM16" s="259"/>
      <c r="BN16" s="259"/>
      <c r="BO16" s="259"/>
      <c r="BP16" s="259"/>
      <c r="BQ16" s="259"/>
      <c r="BR16" s="259"/>
      <c r="BS16" s="259"/>
      <c r="BT16" s="259"/>
      <c r="BU16" s="259"/>
      <c r="BV16" s="259"/>
      <c r="BW16" s="259"/>
      <c r="BX16" s="259"/>
      <c r="BY16" s="259"/>
      <c r="BZ16" s="259"/>
      <c r="CA16" s="259"/>
      <c r="CB16" s="259"/>
      <c r="CC16" s="259"/>
      <c r="CD16" s="259"/>
      <c r="CE16" s="259"/>
      <c r="CF16" s="259"/>
      <c r="CG16" s="259"/>
      <c r="CH16" s="259"/>
      <c r="CI16" s="259"/>
      <c r="CJ16" s="259"/>
      <c r="CK16" s="259"/>
      <c r="CL16" s="259"/>
      <c r="CM16" s="259"/>
      <c r="CN16" s="259"/>
      <c r="CO16" s="259"/>
      <c r="CP16" s="259"/>
      <c r="CQ16" s="259"/>
      <c r="CR16" s="259"/>
      <c r="CS16" s="259"/>
      <c r="CT16" s="259"/>
      <c r="CU16" s="259"/>
      <c r="CV16" s="259"/>
      <c r="CW16" s="259"/>
      <c r="CX16" s="259"/>
      <c r="CY16" s="259"/>
      <c r="CZ16" s="259"/>
      <c r="DA16" s="259"/>
      <c r="DB16" s="259"/>
      <c r="DC16" s="259"/>
      <c r="DD16" s="259"/>
      <c r="DE16" s="259"/>
      <c r="DF16" s="259"/>
      <c r="DG16" s="259"/>
      <c r="DH16" s="259"/>
      <c r="DI16" s="259"/>
      <c r="DJ16" s="259"/>
      <c r="DK16" s="259"/>
      <c r="DL16" s="259"/>
      <c r="DM16" s="259"/>
      <c r="DN16" s="259"/>
      <c r="DO16" s="259"/>
      <c r="DP16" s="259"/>
      <c r="DQ16" s="259"/>
      <c r="DR16" s="259"/>
      <c r="DS16" s="259"/>
      <c r="DT16" s="259"/>
      <c r="DU16" s="259"/>
      <c r="DV16" s="259"/>
      <c r="DW16" s="259"/>
      <c r="DX16" s="259"/>
      <c r="DY16" s="259"/>
      <c r="DZ16" s="259"/>
      <c r="EA16" s="259"/>
      <c r="EB16" s="259"/>
      <c r="EC16" s="259"/>
      <c r="ED16" s="259"/>
      <c r="EE16" s="259"/>
      <c r="EF16" s="259"/>
      <c r="EG16" s="259"/>
      <c r="EH16" s="259"/>
      <c r="EI16" s="259"/>
      <c r="EJ16" s="259"/>
      <c r="EK16" s="259"/>
      <c r="EL16" s="259"/>
      <c r="EM16" s="259"/>
      <c r="EN16" s="259"/>
      <c r="EO16" s="259"/>
      <c r="EP16" s="259"/>
      <c r="EQ16" s="259"/>
      <c r="ER16" s="259"/>
      <c r="ES16" s="259"/>
      <c r="ET16" s="259"/>
      <c r="EU16" s="259"/>
      <c r="EV16" s="259"/>
      <c r="EW16" s="259"/>
      <c r="EX16" s="259"/>
      <c r="EY16" s="259"/>
      <c r="EZ16" s="259"/>
      <c r="FA16" s="259"/>
      <c r="FB16" s="259"/>
      <c r="FC16" s="259"/>
      <c r="FD16" s="259"/>
      <c r="FE16" s="259"/>
      <c r="FF16" s="259"/>
      <c r="FG16" s="259"/>
      <c r="FH16" s="259"/>
      <c r="FI16" s="259"/>
      <c r="FJ16" s="259"/>
      <c r="FK16" s="259"/>
      <c r="FL16" s="259"/>
      <c r="FM16" s="259"/>
      <c r="FN16" s="259"/>
      <c r="FO16" s="259"/>
      <c r="FP16" s="259"/>
      <c r="FQ16" s="259"/>
      <c r="FR16" s="259"/>
      <c r="FS16" s="259"/>
      <c r="FT16" s="259"/>
      <c r="FU16" s="259"/>
      <c r="FV16" s="259"/>
      <c r="FW16" s="259"/>
      <c r="FX16" s="259"/>
      <c r="FY16" s="259"/>
      <c r="FZ16" s="259"/>
      <c r="GA16" s="259"/>
      <c r="GB16" s="259"/>
      <c r="GC16" s="259"/>
      <c r="GD16" s="259"/>
      <c r="GE16" s="259"/>
      <c r="GF16" s="259"/>
      <c r="GG16" s="259"/>
      <c r="GH16" s="259"/>
      <c r="GI16" s="259"/>
      <c r="GJ16" s="259"/>
      <c r="GK16" s="259"/>
      <c r="GL16" s="259"/>
      <c r="GM16" s="259"/>
      <c r="GN16" s="259"/>
      <c r="GO16" s="259"/>
      <c r="GP16" s="259"/>
      <c r="GQ16" s="259"/>
      <c r="GR16" s="259"/>
      <c r="GS16" s="259"/>
      <c r="GT16" s="259"/>
      <c r="GU16" s="259"/>
      <c r="GV16" s="259"/>
      <c r="GW16" s="259"/>
      <c r="GX16" s="259"/>
      <c r="GY16" s="259"/>
      <c r="GZ16" s="259"/>
      <c r="HA16" s="259"/>
      <c r="HB16" s="259"/>
      <c r="HC16" s="259"/>
      <c r="HD16" s="259"/>
      <c r="HE16" s="259"/>
      <c r="HF16" s="259"/>
      <c r="HG16" s="259"/>
      <c r="HH16" s="259"/>
      <c r="HI16" s="259"/>
      <c r="HJ16" s="259"/>
      <c r="HK16" s="259"/>
      <c r="HL16" s="259"/>
      <c r="HM16" s="259"/>
      <c r="HN16" s="259"/>
      <c r="HO16" s="259"/>
      <c r="HP16" s="259"/>
      <c r="HQ16" s="259"/>
      <c r="HR16" s="259"/>
      <c r="HS16" s="259"/>
      <c r="HT16" s="259"/>
      <c r="HU16" s="259"/>
      <c r="HV16" s="259"/>
      <c r="HW16" s="259"/>
      <c r="HX16" s="259"/>
      <c r="HY16" s="259"/>
      <c r="HZ16" s="259"/>
      <c r="IA16" s="259"/>
      <c r="IB16" s="259"/>
      <c r="IC16" s="259"/>
    </row>
    <row r="17" spans="1:237" s="260" customFormat="1" ht="36.75" customHeight="1">
      <c r="A17" s="254" t="s">
        <v>36</v>
      </c>
      <c r="B17" s="255">
        <f>SUM(C17:E17)</f>
        <v>2265</v>
      </c>
      <c r="C17" s="255">
        <f>I17+N17</f>
        <v>1571</v>
      </c>
      <c r="D17" s="255">
        <f>J17+O17</f>
        <v>576</v>
      </c>
      <c r="E17" s="255">
        <f>K17+P17</f>
        <v>118</v>
      </c>
      <c r="F17" s="257">
        <f>E17/B17*100</f>
        <v>5.2097130242825607</v>
      </c>
      <c r="G17" s="255">
        <v>2</v>
      </c>
      <c r="H17" s="255">
        <f>SUM(I17:K17)</f>
        <v>24</v>
      </c>
      <c r="I17" s="255">
        <v>19</v>
      </c>
      <c r="J17" s="255">
        <v>4</v>
      </c>
      <c r="K17" s="255">
        <v>1</v>
      </c>
      <c r="L17" s="257">
        <f>K17/H17*100</f>
        <v>4.1666666666666661</v>
      </c>
      <c r="M17" s="255">
        <f>SUM(N17:P17)</f>
        <v>2241</v>
      </c>
      <c r="N17" s="255">
        <v>1552</v>
      </c>
      <c r="O17" s="255">
        <v>572</v>
      </c>
      <c r="P17" s="255">
        <v>117</v>
      </c>
      <c r="Q17" s="257">
        <f>P17/M17*100</f>
        <v>5.2208835341365463</v>
      </c>
      <c r="R17" s="258"/>
      <c r="S17" s="258"/>
      <c r="T17" s="258"/>
      <c r="U17" s="258"/>
      <c r="V17" s="258"/>
      <c r="W17" s="258"/>
      <c r="X17" s="259"/>
      <c r="Y17" s="259"/>
      <c r="Z17" s="259"/>
      <c r="AA17" s="259"/>
      <c r="AB17" s="259"/>
      <c r="AC17" s="259"/>
      <c r="AD17" s="259"/>
      <c r="AE17" s="259"/>
      <c r="AF17" s="259"/>
      <c r="AG17" s="259"/>
      <c r="AH17" s="259"/>
      <c r="AI17" s="259"/>
      <c r="AJ17" s="259"/>
      <c r="AK17" s="259"/>
      <c r="AL17" s="259"/>
      <c r="AM17" s="259"/>
      <c r="AN17" s="259"/>
      <c r="AO17" s="259"/>
      <c r="AP17" s="259"/>
      <c r="AQ17" s="259"/>
      <c r="AR17" s="259"/>
      <c r="AS17" s="259"/>
      <c r="AT17" s="259"/>
      <c r="AU17" s="259"/>
      <c r="AV17" s="259"/>
      <c r="AW17" s="259"/>
      <c r="AX17" s="259"/>
      <c r="AY17" s="259"/>
      <c r="AZ17" s="259"/>
      <c r="BA17" s="259"/>
      <c r="BB17" s="259"/>
      <c r="BC17" s="259"/>
      <c r="BD17" s="259"/>
      <c r="BE17" s="259"/>
      <c r="BF17" s="259"/>
      <c r="BG17" s="259"/>
      <c r="BH17" s="259"/>
      <c r="BI17" s="259"/>
      <c r="BJ17" s="259"/>
      <c r="BK17" s="259"/>
      <c r="BL17" s="259"/>
      <c r="BM17" s="259"/>
      <c r="BN17" s="259"/>
      <c r="BO17" s="259"/>
      <c r="BP17" s="259"/>
      <c r="BQ17" s="259"/>
      <c r="BR17" s="259"/>
      <c r="BS17" s="259"/>
      <c r="BT17" s="259"/>
      <c r="BU17" s="259"/>
      <c r="BV17" s="259"/>
      <c r="BW17" s="259"/>
      <c r="BX17" s="259"/>
      <c r="BY17" s="259"/>
      <c r="BZ17" s="259"/>
      <c r="CA17" s="259"/>
      <c r="CB17" s="259"/>
      <c r="CC17" s="259"/>
      <c r="CD17" s="259"/>
      <c r="CE17" s="259"/>
      <c r="CF17" s="259"/>
      <c r="CG17" s="259"/>
      <c r="CH17" s="259"/>
      <c r="CI17" s="259"/>
      <c r="CJ17" s="259"/>
      <c r="CK17" s="259"/>
      <c r="CL17" s="259"/>
      <c r="CM17" s="259"/>
      <c r="CN17" s="259"/>
      <c r="CO17" s="259"/>
      <c r="CP17" s="259"/>
      <c r="CQ17" s="259"/>
      <c r="CR17" s="259"/>
      <c r="CS17" s="259"/>
      <c r="CT17" s="259"/>
      <c r="CU17" s="259"/>
      <c r="CV17" s="259"/>
      <c r="CW17" s="259"/>
      <c r="CX17" s="259"/>
      <c r="CY17" s="259"/>
      <c r="CZ17" s="259"/>
      <c r="DA17" s="259"/>
      <c r="DB17" s="259"/>
      <c r="DC17" s="259"/>
      <c r="DD17" s="259"/>
      <c r="DE17" s="259"/>
      <c r="DF17" s="259"/>
      <c r="DG17" s="259"/>
      <c r="DH17" s="259"/>
      <c r="DI17" s="259"/>
      <c r="DJ17" s="259"/>
      <c r="DK17" s="259"/>
      <c r="DL17" s="259"/>
      <c r="DM17" s="259"/>
      <c r="DN17" s="259"/>
      <c r="DO17" s="259"/>
      <c r="DP17" s="259"/>
      <c r="DQ17" s="259"/>
      <c r="DR17" s="259"/>
      <c r="DS17" s="259"/>
      <c r="DT17" s="259"/>
      <c r="DU17" s="259"/>
      <c r="DV17" s="259"/>
      <c r="DW17" s="259"/>
      <c r="DX17" s="259"/>
      <c r="DY17" s="259"/>
      <c r="DZ17" s="259"/>
      <c r="EA17" s="259"/>
      <c r="EB17" s="259"/>
      <c r="EC17" s="259"/>
      <c r="ED17" s="259"/>
      <c r="EE17" s="259"/>
      <c r="EF17" s="259"/>
      <c r="EG17" s="259"/>
      <c r="EH17" s="259"/>
      <c r="EI17" s="259"/>
      <c r="EJ17" s="259"/>
      <c r="EK17" s="259"/>
      <c r="EL17" s="259"/>
      <c r="EM17" s="259"/>
      <c r="EN17" s="259"/>
      <c r="EO17" s="259"/>
      <c r="EP17" s="259"/>
      <c r="EQ17" s="259"/>
      <c r="ER17" s="259"/>
      <c r="ES17" s="259"/>
      <c r="ET17" s="259"/>
      <c r="EU17" s="259"/>
      <c r="EV17" s="259"/>
      <c r="EW17" s="259"/>
      <c r="EX17" s="259"/>
      <c r="EY17" s="259"/>
      <c r="EZ17" s="259"/>
      <c r="FA17" s="259"/>
      <c r="FB17" s="259"/>
      <c r="FC17" s="259"/>
      <c r="FD17" s="259"/>
      <c r="FE17" s="259"/>
      <c r="FF17" s="259"/>
      <c r="FG17" s="259"/>
      <c r="FH17" s="259"/>
      <c r="FI17" s="259"/>
      <c r="FJ17" s="259"/>
      <c r="FK17" s="259"/>
      <c r="FL17" s="259"/>
      <c r="FM17" s="259"/>
      <c r="FN17" s="259"/>
      <c r="FO17" s="259"/>
      <c r="FP17" s="259"/>
      <c r="FQ17" s="259"/>
      <c r="FR17" s="259"/>
      <c r="FS17" s="259"/>
      <c r="FT17" s="259"/>
      <c r="FU17" s="259"/>
      <c r="FV17" s="259"/>
      <c r="FW17" s="259"/>
      <c r="FX17" s="259"/>
      <c r="FY17" s="259"/>
      <c r="FZ17" s="259"/>
      <c r="GA17" s="259"/>
      <c r="GB17" s="259"/>
      <c r="GC17" s="259"/>
      <c r="GD17" s="259"/>
      <c r="GE17" s="259"/>
      <c r="GF17" s="259"/>
      <c r="GG17" s="259"/>
      <c r="GH17" s="259"/>
      <c r="GI17" s="259"/>
      <c r="GJ17" s="259"/>
      <c r="GK17" s="259"/>
      <c r="GL17" s="259"/>
      <c r="GM17" s="259"/>
      <c r="GN17" s="259"/>
      <c r="GO17" s="259"/>
      <c r="GP17" s="259"/>
      <c r="GQ17" s="259"/>
      <c r="GR17" s="259"/>
      <c r="GS17" s="259"/>
      <c r="GT17" s="259"/>
      <c r="GU17" s="259"/>
      <c r="GV17" s="259"/>
      <c r="GW17" s="259"/>
      <c r="GX17" s="259"/>
      <c r="GY17" s="259"/>
      <c r="GZ17" s="259"/>
      <c r="HA17" s="259"/>
      <c r="HB17" s="259"/>
      <c r="HC17" s="259"/>
      <c r="HD17" s="259"/>
      <c r="HE17" s="259"/>
      <c r="HF17" s="259"/>
      <c r="HG17" s="259"/>
      <c r="HH17" s="259"/>
      <c r="HI17" s="259"/>
      <c r="HJ17" s="259"/>
      <c r="HK17" s="259"/>
      <c r="HL17" s="259"/>
      <c r="HM17" s="259"/>
      <c r="HN17" s="259"/>
      <c r="HO17" s="259"/>
      <c r="HP17" s="259"/>
      <c r="HQ17" s="259"/>
      <c r="HR17" s="259"/>
      <c r="HS17" s="259"/>
      <c r="HT17" s="259"/>
      <c r="HU17" s="259"/>
      <c r="HV17" s="259"/>
      <c r="HW17" s="259"/>
      <c r="HX17" s="259"/>
      <c r="HY17" s="259"/>
      <c r="HZ17" s="259"/>
      <c r="IA17" s="259"/>
      <c r="IB17" s="259"/>
      <c r="IC17" s="259"/>
    </row>
    <row r="18" spans="1:237" s="260" customFormat="1" ht="15" customHeight="1">
      <c r="A18" s="261"/>
      <c r="B18" s="255"/>
      <c r="C18" s="255"/>
      <c r="D18" s="255"/>
      <c r="E18" s="255"/>
      <c r="F18" s="338"/>
      <c r="G18" s="263"/>
      <c r="H18" s="255"/>
      <c r="I18" s="263"/>
      <c r="J18" s="263"/>
      <c r="K18" s="263"/>
      <c r="L18" s="257"/>
      <c r="M18" s="255"/>
      <c r="N18" s="263"/>
      <c r="O18" s="263"/>
      <c r="P18" s="263"/>
      <c r="Q18" s="257"/>
      <c r="R18" s="258"/>
      <c r="S18" s="258"/>
      <c r="T18" s="258"/>
      <c r="U18" s="258"/>
      <c r="V18" s="258"/>
      <c r="W18" s="258"/>
      <c r="X18" s="259"/>
      <c r="Y18" s="259"/>
      <c r="Z18" s="259"/>
      <c r="AA18" s="259"/>
      <c r="AB18" s="259"/>
      <c r="AC18" s="259"/>
      <c r="AD18" s="259"/>
      <c r="AE18" s="259"/>
      <c r="AF18" s="259"/>
      <c r="AG18" s="259"/>
      <c r="AH18" s="259"/>
      <c r="AI18" s="259"/>
      <c r="AJ18" s="259"/>
      <c r="AK18" s="259"/>
      <c r="AL18" s="259"/>
      <c r="AM18" s="259"/>
      <c r="AN18" s="259"/>
      <c r="AO18" s="259"/>
      <c r="AP18" s="259"/>
      <c r="AQ18" s="259"/>
      <c r="AR18" s="259"/>
      <c r="AS18" s="259"/>
      <c r="AT18" s="259"/>
      <c r="AU18" s="259"/>
      <c r="AV18" s="259"/>
      <c r="AW18" s="259"/>
      <c r="AX18" s="259"/>
      <c r="AY18" s="259"/>
      <c r="AZ18" s="259"/>
      <c r="BA18" s="259"/>
      <c r="BB18" s="259"/>
      <c r="BC18" s="259"/>
      <c r="BD18" s="259"/>
      <c r="BE18" s="259"/>
      <c r="BF18" s="259"/>
      <c r="BG18" s="259"/>
      <c r="BH18" s="259"/>
      <c r="BI18" s="259"/>
      <c r="BJ18" s="259"/>
      <c r="BK18" s="259"/>
      <c r="BL18" s="259"/>
      <c r="BM18" s="259"/>
      <c r="BN18" s="259"/>
      <c r="BO18" s="259"/>
      <c r="BP18" s="259"/>
      <c r="BQ18" s="259"/>
      <c r="BR18" s="259"/>
      <c r="BS18" s="259"/>
      <c r="BT18" s="259"/>
      <c r="BU18" s="259"/>
      <c r="BV18" s="259"/>
      <c r="BW18" s="259"/>
      <c r="BX18" s="259"/>
      <c r="BY18" s="259"/>
      <c r="BZ18" s="259"/>
      <c r="CA18" s="259"/>
      <c r="CB18" s="259"/>
      <c r="CC18" s="259"/>
      <c r="CD18" s="259"/>
      <c r="CE18" s="259"/>
      <c r="CF18" s="259"/>
      <c r="CG18" s="259"/>
      <c r="CH18" s="259"/>
      <c r="CI18" s="259"/>
      <c r="CJ18" s="259"/>
      <c r="CK18" s="259"/>
      <c r="CL18" s="259"/>
      <c r="CM18" s="259"/>
      <c r="CN18" s="259"/>
      <c r="CO18" s="259"/>
      <c r="CP18" s="259"/>
      <c r="CQ18" s="259"/>
      <c r="CR18" s="259"/>
      <c r="CS18" s="259"/>
      <c r="CT18" s="259"/>
      <c r="CU18" s="259"/>
      <c r="CV18" s="259"/>
      <c r="CW18" s="259"/>
      <c r="CX18" s="259"/>
      <c r="CY18" s="259"/>
      <c r="CZ18" s="259"/>
      <c r="DA18" s="259"/>
      <c r="DB18" s="259"/>
      <c r="DC18" s="259"/>
      <c r="DD18" s="259"/>
      <c r="DE18" s="259"/>
      <c r="DF18" s="259"/>
      <c r="DG18" s="259"/>
      <c r="DH18" s="259"/>
      <c r="DI18" s="259"/>
      <c r="DJ18" s="259"/>
      <c r="DK18" s="259"/>
      <c r="DL18" s="259"/>
      <c r="DM18" s="259"/>
      <c r="DN18" s="259"/>
      <c r="DO18" s="259"/>
      <c r="DP18" s="259"/>
      <c r="DQ18" s="259"/>
      <c r="DR18" s="259"/>
      <c r="DS18" s="259"/>
      <c r="DT18" s="259"/>
      <c r="DU18" s="259"/>
      <c r="DV18" s="259"/>
      <c r="DW18" s="259"/>
      <c r="DX18" s="259"/>
      <c r="DY18" s="259"/>
      <c r="DZ18" s="259"/>
      <c r="EA18" s="259"/>
      <c r="EB18" s="259"/>
      <c r="EC18" s="259"/>
      <c r="ED18" s="259"/>
      <c r="EE18" s="259"/>
      <c r="EF18" s="259"/>
      <c r="EG18" s="259"/>
      <c r="EH18" s="259"/>
      <c r="EI18" s="259"/>
      <c r="EJ18" s="259"/>
      <c r="EK18" s="259"/>
      <c r="EL18" s="259"/>
      <c r="EM18" s="259"/>
      <c r="EN18" s="259"/>
      <c r="EO18" s="259"/>
      <c r="EP18" s="259"/>
      <c r="EQ18" s="259"/>
      <c r="ER18" s="259"/>
      <c r="ES18" s="259"/>
      <c r="ET18" s="259"/>
      <c r="EU18" s="259"/>
      <c r="EV18" s="259"/>
      <c r="EW18" s="259"/>
      <c r="EX18" s="259"/>
      <c r="EY18" s="259"/>
      <c r="EZ18" s="259"/>
      <c r="FA18" s="259"/>
      <c r="FB18" s="259"/>
      <c r="FC18" s="259"/>
      <c r="FD18" s="259"/>
      <c r="FE18" s="259"/>
      <c r="FF18" s="259"/>
      <c r="FG18" s="259"/>
      <c r="FH18" s="259"/>
      <c r="FI18" s="259"/>
      <c r="FJ18" s="259"/>
      <c r="FK18" s="259"/>
      <c r="FL18" s="259"/>
      <c r="FM18" s="259"/>
      <c r="FN18" s="259"/>
      <c r="FO18" s="259"/>
      <c r="FP18" s="259"/>
      <c r="FQ18" s="259"/>
      <c r="FR18" s="259"/>
      <c r="FS18" s="259"/>
      <c r="FT18" s="259"/>
      <c r="FU18" s="259"/>
      <c r="FV18" s="259"/>
      <c r="FW18" s="259"/>
      <c r="FX18" s="259"/>
      <c r="FY18" s="259"/>
      <c r="FZ18" s="259"/>
      <c r="GA18" s="259"/>
      <c r="GB18" s="259"/>
      <c r="GC18" s="259"/>
      <c r="GD18" s="259"/>
      <c r="GE18" s="259"/>
      <c r="GF18" s="259"/>
      <c r="GG18" s="259"/>
      <c r="GH18" s="259"/>
      <c r="GI18" s="259"/>
      <c r="GJ18" s="259"/>
      <c r="GK18" s="259"/>
      <c r="GL18" s="259"/>
      <c r="GM18" s="259"/>
      <c r="GN18" s="259"/>
      <c r="GO18" s="259"/>
      <c r="GP18" s="259"/>
      <c r="GQ18" s="259"/>
      <c r="GR18" s="259"/>
      <c r="GS18" s="259"/>
      <c r="GT18" s="259"/>
      <c r="GU18" s="259"/>
      <c r="GV18" s="259"/>
      <c r="GW18" s="259"/>
      <c r="GX18" s="259"/>
      <c r="GY18" s="259"/>
      <c r="GZ18" s="259"/>
      <c r="HA18" s="259"/>
      <c r="HB18" s="259"/>
      <c r="HC18" s="259"/>
      <c r="HD18" s="259"/>
      <c r="HE18" s="259"/>
      <c r="HF18" s="259"/>
      <c r="HG18" s="259"/>
      <c r="HH18" s="259"/>
      <c r="HI18" s="259"/>
      <c r="HJ18" s="259"/>
      <c r="HK18" s="259"/>
      <c r="HL18" s="259"/>
      <c r="HM18" s="259"/>
      <c r="HN18" s="259"/>
      <c r="HO18" s="259"/>
      <c r="HP18" s="259"/>
      <c r="HQ18" s="259"/>
      <c r="HR18" s="259"/>
      <c r="HS18" s="259"/>
      <c r="HT18" s="259"/>
      <c r="HU18" s="259"/>
      <c r="HV18" s="259"/>
      <c r="HW18" s="259"/>
      <c r="HX18" s="259"/>
      <c r="HY18" s="259"/>
      <c r="HZ18" s="259"/>
      <c r="IA18" s="259"/>
      <c r="IB18" s="259"/>
      <c r="IC18" s="259"/>
    </row>
    <row r="19" spans="1:237" s="260" customFormat="1" ht="36.75" customHeight="1">
      <c r="A19" s="254" t="s">
        <v>8</v>
      </c>
      <c r="B19" s="255">
        <f>SUM(C19:E19)</f>
        <v>1283</v>
      </c>
      <c r="C19" s="255">
        <f>I19+N19</f>
        <v>862</v>
      </c>
      <c r="D19" s="255">
        <f>J19+O19</f>
        <v>345</v>
      </c>
      <c r="E19" s="255">
        <f>K19+P19</f>
        <v>76</v>
      </c>
      <c r="F19" s="257">
        <f>E19/B19*100</f>
        <v>5.9236165237724085</v>
      </c>
      <c r="G19" s="255">
        <v>10</v>
      </c>
      <c r="H19" s="255">
        <f>SUM(I19:K19)</f>
        <v>19</v>
      </c>
      <c r="I19" s="255">
        <v>14</v>
      </c>
      <c r="J19" s="255">
        <v>5</v>
      </c>
      <c r="K19" s="255">
        <v>0</v>
      </c>
      <c r="L19" s="257">
        <f>K19/H19*100</f>
        <v>0</v>
      </c>
      <c r="M19" s="255">
        <f>SUM(N19:P19)</f>
        <v>1264</v>
      </c>
      <c r="N19" s="255">
        <v>848</v>
      </c>
      <c r="O19" s="255">
        <v>340</v>
      </c>
      <c r="P19" s="255">
        <v>76</v>
      </c>
      <c r="Q19" s="257">
        <f>P19/M19*100</f>
        <v>6.0126582278481013</v>
      </c>
      <c r="R19" s="264"/>
      <c r="S19" s="264"/>
      <c r="T19" s="264"/>
      <c r="U19" s="264"/>
      <c r="V19" s="264"/>
      <c r="W19" s="264"/>
      <c r="X19" s="265"/>
      <c r="Y19" s="265"/>
      <c r="Z19" s="265"/>
      <c r="AA19" s="265"/>
      <c r="AB19" s="265"/>
      <c r="AC19" s="265"/>
      <c r="AD19" s="265"/>
      <c r="AE19" s="265"/>
      <c r="AF19" s="265"/>
      <c r="AG19" s="265"/>
      <c r="AH19" s="265"/>
      <c r="AI19" s="265"/>
      <c r="AJ19" s="265"/>
      <c r="AK19" s="265"/>
      <c r="AL19" s="265"/>
      <c r="AM19" s="265"/>
      <c r="AN19" s="265"/>
      <c r="AO19" s="265"/>
      <c r="AP19" s="265"/>
      <c r="AQ19" s="265"/>
      <c r="AR19" s="265"/>
      <c r="AS19" s="265"/>
      <c r="AT19" s="265"/>
      <c r="AU19" s="265"/>
      <c r="AV19" s="265"/>
      <c r="AW19" s="265"/>
      <c r="AX19" s="265"/>
      <c r="AY19" s="265"/>
      <c r="AZ19" s="265"/>
      <c r="BA19" s="265"/>
      <c r="BB19" s="265"/>
      <c r="BC19" s="265"/>
      <c r="BD19" s="265"/>
      <c r="BE19" s="265"/>
      <c r="BF19" s="265"/>
      <c r="BG19" s="265"/>
      <c r="BH19" s="265"/>
      <c r="BI19" s="265"/>
      <c r="BJ19" s="265"/>
      <c r="BK19" s="265"/>
      <c r="BL19" s="265"/>
      <c r="BM19" s="265"/>
      <c r="BN19" s="265"/>
      <c r="BO19" s="265"/>
      <c r="BP19" s="265"/>
      <c r="BQ19" s="265"/>
      <c r="BR19" s="265"/>
      <c r="BS19" s="265"/>
      <c r="BT19" s="265"/>
      <c r="BU19" s="265"/>
      <c r="BV19" s="265"/>
      <c r="BW19" s="265"/>
      <c r="BX19" s="265"/>
      <c r="BY19" s="265"/>
      <c r="BZ19" s="265"/>
      <c r="CA19" s="265"/>
      <c r="CB19" s="265"/>
      <c r="CC19" s="265"/>
      <c r="CD19" s="265"/>
      <c r="CE19" s="265"/>
      <c r="CF19" s="265"/>
      <c r="CG19" s="265"/>
      <c r="CH19" s="265"/>
      <c r="CI19" s="265"/>
      <c r="CJ19" s="265"/>
      <c r="CK19" s="265"/>
      <c r="CL19" s="265"/>
      <c r="CM19" s="265"/>
      <c r="CN19" s="265"/>
      <c r="CO19" s="265"/>
      <c r="CP19" s="265"/>
      <c r="CQ19" s="265"/>
      <c r="CR19" s="265"/>
      <c r="CS19" s="265"/>
      <c r="CT19" s="265"/>
      <c r="CU19" s="265"/>
      <c r="CV19" s="265"/>
      <c r="CW19" s="265"/>
      <c r="CX19" s="265"/>
      <c r="CY19" s="265"/>
      <c r="CZ19" s="265"/>
      <c r="DA19" s="265"/>
      <c r="DB19" s="265"/>
      <c r="DC19" s="265"/>
      <c r="DD19" s="265"/>
      <c r="DE19" s="265"/>
      <c r="DF19" s="265"/>
      <c r="DG19" s="265"/>
      <c r="DH19" s="265"/>
      <c r="DI19" s="265"/>
      <c r="DJ19" s="265"/>
      <c r="DK19" s="265"/>
      <c r="DL19" s="265"/>
      <c r="DM19" s="265"/>
      <c r="DN19" s="265"/>
      <c r="DO19" s="265"/>
      <c r="DP19" s="265"/>
      <c r="DQ19" s="265"/>
      <c r="DR19" s="265"/>
      <c r="DS19" s="265"/>
      <c r="DT19" s="265"/>
      <c r="DU19" s="265"/>
      <c r="DV19" s="265"/>
      <c r="DW19" s="265"/>
      <c r="DX19" s="265"/>
      <c r="DY19" s="265"/>
      <c r="DZ19" s="265"/>
      <c r="EA19" s="265"/>
      <c r="EB19" s="265"/>
      <c r="EC19" s="265"/>
      <c r="ED19" s="265"/>
      <c r="EE19" s="265"/>
      <c r="EF19" s="265"/>
      <c r="EG19" s="265"/>
      <c r="EH19" s="265"/>
      <c r="EI19" s="265"/>
      <c r="EJ19" s="265"/>
      <c r="EK19" s="265"/>
      <c r="EL19" s="265"/>
      <c r="EM19" s="265"/>
      <c r="EN19" s="265"/>
      <c r="EO19" s="265"/>
      <c r="EP19" s="265"/>
      <c r="EQ19" s="265"/>
      <c r="ER19" s="265"/>
      <c r="ES19" s="265"/>
      <c r="ET19" s="265"/>
      <c r="EU19" s="265"/>
      <c r="EV19" s="265"/>
      <c r="EW19" s="265"/>
      <c r="EX19" s="265"/>
      <c r="EY19" s="265"/>
      <c r="EZ19" s="265"/>
      <c r="FA19" s="265"/>
      <c r="FB19" s="265"/>
      <c r="FC19" s="265"/>
      <c r="FD19" s="265"/>
      <c r="FE19" s="265"/>
      <c r="FF19" s="265"/>
      <c r="FG19" s="265"/>
      <c r="FH19" s="265"/>
      <c r="FI19" s="265"/>
      <c r="FJ19" s="265"/>
      <c r="FK19" s="265"/>
      <c r="FL19" s="265"/>
      <c r="FM19" s="265"/>
      <c r="FN19" s="265"/>
      <c r="FO19" s="265"/>
      <c r="FP19" s="265"/>
      <c r="FQ19" s="265"/>
      <c r="FR19" s="265"/>
      <c r="FS19" s="265"/>
      <c r="FT19" s="265"/>
      <c r="FU19" s="265"/>
      <c r="FV19" s="265"/>
      <c r="FW19" s="265"/>
      <c r="FX19" s="265"/>
      <c r="FY19" s="265"/>
      <c r="FZ19" s="265"/>
      <c r="GA19" s="265"/>
      <c r="GB19" s="265"/>
      <c r="GC19" s="265"/>
      <c r="GD19" s="265"/>
      <c r="GE19" s="265"/>
      <c r="GF19" s="265"/>
      <c r="GG19" s="265"/>
      <c r="GH19" s="265"/>
      <c r="GI19" s="265"/>
      <c r="GJ19" s="265"/>
      <c r="GK19" s="265"/>
      <c r="GL19" s="265"/>
      <c r="GM19" s="265"/>
      <c r="GN19" s="265"/>
      <c r="GO19" s="265"/>
      <c r="GP19" s="265"/>
      <c r="GQ19" s="265"/>
      <c r="GR19" s="265"/>
      <c r="GS19" s="265"/>
      <c r="GT19" s="265"/>
      <c r="GU19" s="265"/>
      <c r="GV19" s="265"/>
      <c r="GW19" s="265"/>
      <c r="GX19" s="265"/>
      <c r="GY19" s="265"/>
      <c r="GZ19" s="265"/>
      <c r="HA19" s="265"/>
      <c r="HB19" s="265"/>
      <c r="HC19" s="265"/>
      <c r="HD19" s="265"/>
      <c r="HE19" s="265"/>
      <c r="HF19" s="265"/>
      <c r="HG19" s="265"/>
      <c r="HH19" s="265"/>
      <c r="HI19" s="265"/>
      <c r="HJ19" s="265"/>
      <c r="HK19" s="265"/>
      <c r="HL19" s="265"/>
      <c r="HM19" s="265"/>
      <c r="HN19" s="265"/>
      <c r="HO19" s="265"/>
      <c r="HP19" s="265"/>
      <c r="HQ19" s="265"/>
      <c r="HR19" s="265"/>
      <c r="HS19" s="265"/>
      <c r="HT19" s="265"/>
      <c r="HU19" s="265"/>
      <c r="HV19" s="265"/>
      <c r="HW19" s="265"/>
      <c r="HX19" s="265"/>
      <c r="HY19" s="265"/>
      <c r="HZ19" s="265"/>
      <c r="IA19" s="265"/>
      <c r="IB19" s="265"/>
      <c r="IC19" s="265"/>
    </row>
    <row r="20" spans="1:237" s="260" customFormat="1" ht="15" customHeight="1">
      <c r="A20" s="254"/>
      <c r="B20" s="255"/>
      <c r="C20" s="255"/>
      <c r="D20" s="255"/>
      <c r="E20" s="255"/>
      <c r="F20" s="338"/>
      <c r="G20" s="263"/>
      <c r="H20" s="255"/>
      <c r="I20" s="263"/>
      <c r="J20" s="263"/>
      <c r="K20" s="263"/>
      <c r="L20" s="257"/>
      <c r="M20" s="255"/>
      <c r="N20" s="263"/>
      <c r="O20" s="263"/>
      <c r="P20" s="263"/>
      <c r="Q20" s="257"/>
      <c r="R20" s="264"/>
      <c r="S20" s="264"/>
      <c r="T20" s="264"/>
      <c r="U20" s="264"/>
      <c r="V20" s="264"/>
      <c r="W20" s="264"/>
      <c r="X20" s="265"/>
      <c r="Y20" s="265"/>
      <c r="Z20" s="265"/>
      <c r="AA20" s="265"/>
      <c r="AB20" s="265"/>
      <c r="AC20" s="265"/>
      <c r="AD20" s="265"/>
      <c r="AE20" s="265"/>
      <c r="AF20" s="265"/>
      <c r="AG20" s="265"/>
      <c r="AH20" s="265"/>
      <c r="AI20" s="265"/>
      <c r="AJ20" s="265"/>
      <c r="AK20" s="265"/>
      <c r="AL20" s="265"/>
      <c r="AM20" s="265"/>
      <c r="AN20" s="265"/>
      <c r="AO20" s="265"/>
      <c r="AP20" s="265"/>
      <c r="AQ20" s="265"/>
      <c r="AR20" s="265"/>
      <c r="AS20" s="265"/>
      <c r="AT20" s="265"/>
      <c r="AU20" s="265"/>
      <c r="AV20" s="265"/>
      <c r="AW20" s="265"/>
      <c r="AX20" s="265"/>
      <c r="AY20" s="265"/>
      <c r="AZ20" s="265"/>
      <c r="BA20" s="265"/>
      <c r="BB20" s="265"/>
      <c r="BC20" s="265"/>
      <c r="BD20" s="265"/>
      <c r="BE20" s="265"/>
      <c r="BF20" s="265"/>
      <c r="BG20" s="265"/>
      <c r="BH20" s="265"/>
      <c r="BI20" s="265"/>
      <c r="BJ20" s="265"/>
      <c r="BK20" s="265"/>
      <c r="BL20" s="265"/>
      <c r="BM20" s="265"/>
      <c r="BN20" s="265"/>
      <c r="BO20" s="265"/>
      <c r="BP20" s="265"/>
      <c r="BQ20" s="265"/>
      <c r="BR20" s="265"/>
      <c r="BS20" s="265"/>
      <c r="BT20" s="265"/>
      <c r="BU20" s="265"/>
      <c r="BV20" s="265"/>
      <c r="BW20" s="265"/>
      <c r="BX20" s="265"/>
      <c r="BY20" s="265"/>
      <c r="BZ20" s="265"/>
      <c r="CA20" s="265"/>
      <c r="CB20" s="265"/>
      <c r="CC20" s="265"/>
      <c r="CD20" s="265"/>
      <c r="CE20" s="265"/>
      <c r="CF20" s="265"/>
      <c r="CG20" s="265"/>
      <c r="CH20" s="265"/>
      <c r="CI20" s="265"/>
      <c r="CJ20" s="265"/>
      <c r="CK20" s="265"/>
      <c r="CL20" s="265"/>
      <c r="CM20" s="265"/>
      <c r="CN20" s="265"/>
      <c r="CO20" s="265"/>
      <c r="CP20" s="265"/>
      <c r="CQ20" s="265"/>
      <c r="CR20" s="265"/>
      <c r="CS20" s="265"/>
      <c r="CT20" s="265"/>
      <c r="CU20" s="265"/>
      <c r="CV20" s="265"/>
      <c r="CW20" s="265"/>
      <c r="CX20" s="265"/>
      <c r="CY20" s="265"/>
      <c r="CZ20" s="265"/>
      <c r="DA20" s="265"/>
      <c r="DB20" s="265"/>
      <c r="DC20" s="265"/>
      <c r="DD20" s="265"/>
      <c r="DE20" s="265"/>
      <c r="DF20" s="265"/>
      <c r="DG20" s="265"/>
      <c r="DH20" s="265"/>
      <c r="DI20" s="265"/>
      <c r="DJ20" s="265"/>
      <c r="DK20" s="265"/>
      <c r="DL20" s="265"/>
      <c r="DM20" s="265"/>
      <c r="DN20" s="265"/>
      <c r="DO20" s="265"/>
      <c r="DP20" s="265"/>
      <c r="DQ20" s="265"/>
      <c r="DR20" s="265"/>
      <c r="DS20" s="265"/>
      <c r="DT20" s="265"/>
      <c r="DU20" s="265"/>
      <c r="DV20" s="265"/>
      <c r="DW20" s="265"/>
      <c r="DX20" s="265"/>
      <c r="DY20" s="265"/>
      <c r="DZ20" s="265"/>
      <c r="EA20" s="265"/>
      <c r="EB20" s="265"/>
      <c r="EC20" s="265"/>
      <c r="ED20" s="265"/>
      <c r="EE20" s="265"/>
      <c r="EF20" s="265"/>
      <c r="EG20" s="265"/>
      <c r="EH20" s="265"/>
      <c r="EI20" s="265"/>
      <c r="EJ20" s="265"/>
      <c r="EK20" s="265"/>
      <c r="EL20" s="265"/>
      <c r="EM20" s="265"/>
      <c r="EN20" s="265"/>
      <c r="EO20" s="265"/>
      <c r="EP20" s="265"/>
      <c r="EQ20" s="265"/>
      <c r="ER20" s="265"/>
      <c r="ES20" s="265"/>
      <c r="ET20" s="265"/>
      <c r="EU20" s="265"/>
      <c r="EV20" s="265"/>
      <c r="EW20" s="265"/>
      <c r="EX20" s="265"/>
      <c r="EY20" s="265"/>
      <c r="EZ20" s="265"/>
      <c r="FA20" s="265"/>
      <c r="FB20" s="265"/>
      <c r="FC20" s="265"/>
      <c r="FD20" s="265"/>
      <c r="FE20" s="265"/>
      <c r="FF20" s="265"/>
      <c r="FG20" s="265"/>
      <c r="FH20" s="265"/>
      <c r="FI20" s="265"/>
      <c r="FJ20" s="265"/>
      <c r="FK20" s="265"/>
      <c r="FL20" s="265"/>
      <c r="FM20" s="265"/>
      <c r="FN20" s="265"/>
      <c r="FO20" s="265"/>
      <c r="FP20" s="265"/>
      <c r="FQ20" s="265"/>
      <c r="FR20" s="265"/>
      <c r="FS20" s="265"/>
      <c r="FT20" s="265"/>
      <c r="FU20" s="265"/>
      <c r="FV20" s="265"/>
      <c r="FW20" s="265"/>
      <c r="FX20" s="265"/>
      <c r="FY20" s="265"/>
      <c r="FZ20" s="265"/>
      <c r="GA20" s="265"/>
      <c r="GB20" s="265"/>
      <c r="GC20" s="265"/>
      <c r="GD20" s="265"/>
      <c r="GE20" s="265"/>
      <c r="GF20" s="265"/>
      <c r="GG20" s="265"/>
      <c r="GH20" s="265"/>
      <c r="GI20" s="265"/>
      <c r="GJ20" s="265"/>
      <c r="GK20" s="265"/>
      <c r="GL20" s="265"/>
      <c r="GM20" s="265"/>
      <c r="GN20" s="265"/>
      <c r="GO20" s="265"/>
      <c r="GP20" s="265"/>
      <c r="GQ20" s="265"/>
      <c r="GR20" s="265"/>
      <c r="GS20" s="265"/>
      <c r="GT20" s="265"/>
      <c r="GU20" s="265"/>
      <c r="GV20" s="265"/>
      <c r="GW20" s="265"/>
      <c r="GX20" s="265"/>
      <c r="GY20" s="265"/>
      <c r="GZ20" s="265"/>
      <c r="HA20" s="265"/>
      <c r="HB20" s="265"/>
      <c r="HC20" s="265"/>
      <c r="HD20" s="265"/>
      <c r="HE20" s="265"/>
      <c r="HF20" s="265"/>
      <c r="HG20" s="265"/>
      <c r="HH20" s="265"/>
      <c r="HI20" s="265"/>
      <c r="HJ20" s="265"/>
      <c r="HK20" s="265"/>
      <c r="HL20" s="265"/>
      <c r="HM20" s="265"/>
      <c r="HN20" s="265"/>
      <c r="HO20" s="265"/>
      <c r="HP20" s="265"/>
      <c r="HQ20" s="265"/>
      <c r="HR20" s="265"/>
      <c r="HS20" s="265"/>
      <c r="HT20" s="265"/>
      <c r="HU20" s="265"/>
      <c r="HV20" s="265"/>
      <c r="HW20" s="265"/>
      <c r="HX20" s="265"/>
      <c r="HY20" s="265"/>
      <c r="HZ20" s="265"/>
      <c r="IA20" s="265"/>
      <c r="IB20" s="265"/>
      <c r="IC20" s="265"/>
    </row>
    <row r="21" spans="1:237" s="260" customFormat="1" ht="36.75" customHeight="1">
      <c r="A21" s="254" t="s">
        <v>37</v>
      </c>
      <c r="B21" s="255">
        <f>SUM(C21:E21)</f>
        <v>1650</v>
      </c>
      <c r="C21" s="255">
        <f>I21+N21</f>
        <v>1188</v>
      </c>
      <c r="D21" s="255">
        <f>J21+O21</f>
        <v>406</v>
      </c>
      <c r="E21" s="255">
        <f>K21+P21</f>
        <v>56</v>
      </c>
      <c r="F21" s="257">
        <f>E21/B21*100</f>
        <v>3.3939393939393945</v>
      </c>
      <c r="G21" s="255">
        <v>0</v>
      </c>
      <c r="H21" s="255">
        <f>SUM(I21:K21)</f>
        <v>31</v>
      </c>
      <c r="I21" s="255">
        <v>23</v>
      </c>
      <c r="J21" s="255">
        <v>6</v>
      </c>
      <c r="K21" s="255">
        <v>2</v>
      </c>
      <c r="L21" s="257">
        <f>K21/H21*100</f>
        <v>6.4516129032258061</v>
      </c>
      <c r="M21" s="255">
        <f>SUM(N21:P21)</f>
        <v>1619</v>
      </c>
      <c r="N21" s="255">
        <v>1165</v>
      </c>
      <c r="O21" s="255">
        <v>400</v>
      </c>
      <c r="P21" s="255">
        <v>54</v>
      </c>
      <c r="Q21" s="257">
        <f>P21/M21*100</f>
        <v>3.3353922174181596</v>
      </c>
      <c r="R21" s="258"/>
      <c r="S21" s="258"/>
      <c r="T21" s="258"/>
      <c r="U21" s="258"/>
      <c r="V21" s="258"/>
      <c r="W21" s="258"/>
      <c r="X21" s="259"/>
      <c r="Y21" s="259"/>
      <c r="Z21" s="259"/>
      <c r="AA21" s="259"/>
      <c r="AB21" s="259"/>
      <c r="AC21" s="259"/>
      <c r="AD21" s="259"/>
      <c r="AE21" s="259"/>
      <c r="AF21" s="259"/>
      <c r="AG21" s="259"/>
      <c r="AH21" s="259"/>
      <c r="AI21" s="259"/>
      <c r="AJ21" s="259"/>
      <c r="AK21" s="259"/>
      <c r="AL21" s="259"/>
      <c r="AM21" s="259"/>
      <c r="AN21" s="259"/>
      <c r="AO21" s="259"/>
      <c r="AP21" s="259"/>
      <c r="AQ21" s="259"/>
      <c r="AR21" s="259"/>
      <c r="AS21" s="259"/>
      <c r="AT21" s="259"/>
      <c r="AU21" s="259"/>
      <c r="AV21" s="259"/>
      <c r="AW21" s="259"/>
      <c r="AX21" s="259"/>
      <c r="AY21" s="259"/>
      <c r="AZ21" s="259"/>
      <c r="BA21" s="259"/>
      <c r="BB21" s="259"/>
      <c r="BC21" s="259"/>
      <c r="BD21" s="259"/>
      <c r="BE21" s="259"/>
      <c r="BF21" s="259"/>
      <c r="BG21" s="259"/>
      <c r="BH21" s="259"/>
      <c r="BI21" s="259"/>
      <c r="BJ21" s="259"/>
      <c r="BK21" s="259"/>
      <c r="BL21" s="259"/>
      <c r="BM21" s="259"/>
      <c r="BN21" s="259"/>
      <c r="BO21" s="259"/>
      <c r="BP21" s="259"/>
      <c r="BQ21" s="259"/>
      <c r="BR21" s="259"/>
      <c r="BS21" s="259"/>
      <c r="BT21" s="259"/>
      <c r="BU21" s="259"/>
      <c r="BV21" s="259"/>
      <c r="BW21" s="259"/>
      <c r="BX21" s="259"/>
      <c r="BY21" s="259"/>
      <c r="BZ21" s="259"/>
      <c r="CA21" s="259"/>
      <c r="CB21" s="259"/>
      <c r="CC21" s="259"/>
      <c r="CD21" s="259"/>
      <c r="CE21" s="259"/>
      <c r="CF21" s="259"/>
      <c r="CG21" s="259"/>
      <c r="CH21" s="259"/>
      <c r="CI21" s="259"/>
      <c r="CJ21" s="259"/>
      <c r="CK21" s="259"/>
      <c r="CL21" s="259"/>
      <c r="CM21" s="259"/>
      <c r="CN21" s="259"/>
      <c r="CO21" s="259"/>
      <c r="CP21" s="259"/>
      <c r="CQ21" s="259"/>
      <c r="CR21" s="259"/>
      <c r="CS21" s="259"/>
      <c r="CT21" s="259"/>
      <c r="CU21" s="259"/>
      <c r="CV21" s="259"/>
      <c r="CW21" s="259"/>
      <c r="CX21" s="259"/>
      <c r="CY21" s="259"/>
      <c r="CZ21" s="259"/>
      <c r="DA21" s="259"/>
      <c r="DB21" s="259"/>
      <c r="DC21" s="259"/>
      <c r="DD21" s="259"/>
      <c r="DE21" s="259"/>
      <c r="DF21" s="259"/>
      <c r="DG21" s="259"/>
      <c r="DH21" s="259"/>
      <c r="DI21" s="259"/>
      <c r="DJ21" s="259"/>
      <c r="DK21" s="259"/>
      <c r="DL21" s="259"/>
      <c r="DM21" s="259"/>
      <c r="DN21" s="259"/>
      <c r="DO21" s="259"/>
      <c r="DP21" s="259"/>
      <c r="DQ21" s="259"/>
      <c r="DR21" s="259"/>
      <c r="DS21" s="259"/>
      <c r="DT21" s="259"/>
      <c r="DU21" s="259"/>
      <c r="DV21" s="259"/>
      <c r="DW21" s="259"/>
      <c r="DX21" s="259"/>
      <c r="DY21" s="259"/>
      <c r="DZ21" s="259"/>
      <c r="EA21" s="259"/>
      <c r="EB21" s="259"/>
      <c r="EC21" s="259"/>
      <c r="ED21" s="259"/>
      <c r="EE21" s="259"/>
      <c r="EF21" s="259"/>
      <c r="EG21" s="259"/>
      <c r="EH21" s="259"/>
      <c r="EI21" s="259"/>
      <c r="EJ21" s="259"/>
      <c r="EK21" s="259"/>
      <c r="EL21" s="259"/>
      <c r="EM21" s="259"/>
      <c r="EN21" s="259"/>
      <c r="EO21" s="259"/>
      <c r="EP21" s="259"/>
      <c r="EQ21" s="259"/>
      <c r="ER21" s="259"/>
      <c r="ES21" s="259"/>
      <c r="ET21" s="259"/>
      <c r="EU21" s="259"/>
      <c r="EV21" s="259"/>
      <c r="EW21" s="259"/>
      <c r="EX21" s="259"/>
      <c r="EY21" s="259"/>
      <c r="EZ21" s="259"/>
      <c r="FA21" s="259"/>
      <c r="FB21" s="259"/>
      <c r="FC21" s="259"/>
      <c r="FD21" s="259"/>
      <c r="FE21" s="259"/>
      <c r="FF21" s="259"/>
      <c r="FG21" s="259"/>
      <c r="FH21" s="259"/>
      <c r="FI21" s="259"/>
      <c r="FJ21" s="259"/>
      <c r="FK21" s="259"/>
      <c r="FL21" s="259"/>
      <c r="FM21" s="259"/>
      <c r="FN21" s="259"/>
      <c r="FO21" s="259"/>
      <c r="FP21" s="259"/>
      <c r="FQ21" s="259"/>
      <c r="FR21" s="259"/>
      <c r="FS21" s="259"/>
      <c r="FT21" s="259"/>
      <c r="FU21" s="259"/>
      <c r="FV21" s="259"/>
      <c r="FW21" s="259"/>
      <c r="FX21" s="259"/>
      <c r="FY21" s="259"/>
      <c r="FZ21" s="259"/>
      <c r="GA21" s="259"/>
      <c r="GB21" s="259"/>
      <c r="GC21" s="259"/>
      <c r="GD21" s="259"/>
      <c r="GE21" s="259"/>
      <c r="GF21" s="259"/>
      <c r="GG21" s="259"/>
      <c r="GH21" s="259"/>
      <c r="GI21" s="259"/>
      <c r="GJ21" s="259"/>
      <c r="GK21" s="259"/>
      <c r="GL21" s="259"/>
      <c r="GM21" s="259"/>
      <c r="GN21" s="259"/>
      <c r="GO21" s="259"/>
      <c r="GP21" s="259"/>
      <c r="GQ21" s="259"/>
      <c r="GR21" s="259"/>
      <c r="GS21" s="259"/>
      <c r="GT21" s="259"/>
      <c r="GU21" s="259"/>
      <c r="GV21" s="259"/>
      <c r="GW21" s="259"/>
      <c r="GX21" s="259"/>
      <c r="GY21" s="259"/>
      <c r="GZ21" s="259"/>
      <c r="HA21" s="259"/>
      <c r="HB21" s="259"/>
      <c r="HC21" s="259"/>
      <c r="HD21" s="259"/>
      <c r="HE21" s="259"/>
      <c r="HF21" s="259"/>
      <c r="HG21" s="259"/>
      <c r="HH21" s="259"/>
      <c r="HI21" s="259"/>
      <c r="HJ21" s="259"/>
      <c r="HK21" s="259"/>
      <c r="HL21" s="259"/>
      <c r="HM21" s="259"/>
      <c r="HN21" s="259"/>
      <c r="HO21" s="259"/>
      <c r="HP21" s="259"/>
      <c r="HQ21" s="259"/>
      <c r="HR21" s="259"/>
      <c r="HS21" s="259"/>
      <c r="HT21" s="259"/>
      <c r="HU21" s="259"/>
      <c r="HV21" s="259"/>
      <c r="HW21" s="259"/>
      <c r="HX21" s="259"/>
      <c r="HY21" s="259"/>
      <c r="HZ21" s="259"/>
      <c r="IA21" s="259"/>
      <c r="IB21" s="259"/>
      <c r="IC21" s="259"/>
    </row>
    <row r="22" spans="1:237" s="260" customFormat="1" ht="15" customHeight="1">
      <c r="A22" s="261"/>
      <c r="B22" s="255"/>
      <c r="C22" s="255"/>
      <c r="D22" s="255"/>
      <c r="E22" s="255"/>
      <c r="F22" s="338"/>
      <c r="G22" s="263"/>
      <c r="H22" s="255"/>
      <c r="I22" s="263"/>
      <c r="J22" s="263"/>
      <c r="K22" s="263"/>
      <c r="L22" s="257"/>
      <c r="M22" s="255"/>
      <c r="N22" s="263"/>
      <c r="O22" s="263"/>
      <c r="P22" s="263"/>
      <c r="Q22" s="257"/>
      <c r="R22" s="258"/>
      <c r="S22" s="258"/>
      <c r="T22" s="258"/>
      <c r="U22" s="258"/>
      <c r="V22" s="258"/>
      <c r="W22" s="258"/>
      <c r="X22" s="259"/>
      <c r="Y22" s="259"/>
      <c r="Z22" s="259"/>
      <c r="AA22" s="259"/>
      <c r="AB22" s="259"/>
      <c r="AC22" s="259"/>
      <c r="AD22" s="259"/>
      <c r="AE22" s="259"/>
      <c r="AF22" s="259"/>
      <c r="AG22" s="259"/>
      <c r="AH22" s="259"/>
      <c r="AI22" s="259"/>
      <c r="AJ22" s="259"/>
      <c r="AK22" s="259"/>
      <c r="AL22" s="259"/>
      <c r="AM22" s="259"/>
      <c r="AN22" s="259"/>
      <c r="AO22" s="259"/>
      <c r="AP22" s="259"/>
      <c r="AQ22" s="259"/>
      <c r="AR22" s="259"/>
      <c r="AS22" s="259"/>
      <c r="AT22" s="259"/>
      <c r="AU22" s="259"/>
      <c r="AV22" s="259"/>
      <c r="AW22" s="259"/>
      <c r="AX22" s="259"/>
      <c r="AY22" s="259"/>
      <c r="AZ22" s="259"/>
      <c r="BA22" s="259"/>
      <c r="BB22" s="259"/>
      <c r="BC22" s="259"/>
      <c r="BD22" s="259"/>
      <c r="BE22" s="259"/>
      <c r="BF22" s="259"/>
      <c r="BG22" s="259"/>
      <c r="BH22" s="259"/>
      <c r="BI22" s="259"/>
      <c r="BJ22" s="259"/>
      <c r="BK22" s="259"/>
      <c r="BL22" s="259"/>
      <c r="BM22" s="259"/>
      <c r="BN22" s="259"/>
      <c r="BO22" s="259"/>
      <c r="BP22" s="259"/>
      <c r="BQ22" s="259"/>
      <c r="BR22" s="259"/>
      <c r="BS22" s="259"/>
      <c r="BT22" s="259"/>
      <c r="BU22" s="259"/>
      <c r="BV22" s="259"/>
      <c r="BW22" s="259"/>
      <c r="BX22" s="259"/>
      <c r="BY22" s="259"/>
      <c r="BZ22" s="259"/>
      <c r="CA22" s="259"/>
      <c r="CB22" s="259"/>
      <c r="CC22" s="259"/>
      <c r="CD22" s="259"/>
      <c r="CE22" s="259"/>
      <c r="CF22" s="259"/>
      <c r="CG22" s="259"/>
      <c r="CH22" s="259"/>
      <c r="CI22" s="259"/>
      <c r="CJ22" s="259"/>
      <c r="CK22" s="259"/>
      <c r="CL22" s="259"/>
      <c r="CM22" s="259"/>
      <c r="CN22" s="259"/>
      <c r="CO22" s="259"/>
      <c r="CP22" s="259"/>
      <c r="CQ22" s="259"/>
      <c r="CR22" s="259"/>
      <c r="CS22" s="259"/>
      <c r="CT22" s="259"/>
      <c r="CU22" s="259"/>
      <c r="CV22" s="259"/>
      <c r="CW22" s="259"/>
      <c r="CX22" s="259"/>
      <c r="CY22" s="259"/>
      <c r="CZ22" s="259"/>
      <c r="DA22" s="259"/>
      <c r="DB22" s="259"/>
      <c r="DC22" s="259"/>
      <c r="DD22" s="259"/>
      <c r="DE22" s="259"/>
      <c r="DF22" s="259"/>
      <c r="DG22" s="259"/>
      <c r="DH22" s="259"/>
      <c r="DI22" s="259"/>
      <c r="DJ22" s="259"/>
      <c r="DK22" s="259"/>
      <c r="DL22" s="259"/>
      <c r="DM22" s="259"/>
      <c r="DN22" s="259"/>
      <c r="DO22" s="259"/>
      <c r="DP22" s="259"/>
      <c r="DQ22" s="259"/>
      <c r="DR22" s="259"/>
      <c r="DS22" s="259"/>
      <c r="DT22" s="259"/>
      <c r="DU22" s="259"/>
      <c r="DV22" s="259"/>
      <c r="DW22" s="259"/>
      <c r="DX22" s="259"/>
      <c r="DY22" s="259"/>
      <c r="DZ22" s="259"/>
      <c r="EA22" s="259"/>
      <c r="EB22" s="259"/>
      <c r="EC22" s="259"/>
      <c r="ED22" s="259"/>
      <c r="EE22" s="259"/>
      <c r="EF22" s="259"/>
      <c r="EG22" s="259"/>
      <c r="EH22" s="259"/>
      <c r="EI22" s="259"/>
      <c r="EJ22" s="259"/>
      <c r="EK22" s="259"/>
      <c r="EL22" s="259"/>
      <c r="EM22" s="259"/>
      <c r="EN22" s="259"/>
      <c r="EO22" s="259"/>
      <c r="EP22" s="259"/>
      <c r="EQ22" s="259"/>
      <c r="ER22" s="259"/>
      <c r="ES22" s="259"/>
      <c r="ET22" s="259"/>
      <c r="EU22" s="259"/>
      <c r="EV22" s="259"/>
      <c r="EW22" s="259"/>
      <c r="EX22" s="259"/>
      <c r="EY22" s="259"/>
      <c r="EZ22" s="259"/>
      <c r="FA22" s="259"/>
      <c r="FB22" s="259"/>
      <c r="FC22" s="259"/>
      <c r="FD22" s="259"/>
      <c r="FE22" s="259"/>
      <c r="FF22" s="259"/>
      <c r="FG22" s="259"/>
      <c r="FH22" s="259"/>
      <c r="FI22" s="259"/>
      <c r="FJ22" s="259"/>
      <c r="FK22" s="259"/>
      <c r="FL22" s="259"/>
      <c r="FM22" s="259"/>
      <c r="FN22" s="259"/>
      <c r="FO22" s="259"/>
      <c r="FP22" s="259"/>
      <c r="FQ22" s="259"/>
      <c r="FR22" s="259"/>
      <c r="FS22" s="259"/>
      <c r="FT22" s="259"/>
      <c r="FU22" s="259"/>
      <c r="FV22" s="259"/>
      <c r="FW22" s="259"/>
      <c r="FX22" s="259"/>
      <c r="FY22" s="259"/>
      <c r="FZ22" s="259"/>
      <c r="GA22" s="259"/>
      <c r="GB22" s="259"/>
      <c r="GC22" s="259"/>
      <c r="GD22" s="259"/>
      <c r="GE22" s="259"/>
      <c r="GF22" s="259"/>
      <c r="GG22" s="259"/>
      <c r="GH22" s="259"/>
      <c r="GI22" s="259"/>
      <c r="GJ22" s="259"/>
      <c r="GK22" s="259"/>
      <c r="GL22" s="259"/>
      <c r="GM22" s="259"/>
      <c r="GN22" s="259"/>
      <c r="GO22" s="259"/>
      <c r="GP22" s="259"/>
      <c r="GQ22" s="259"/>
      <c r="GR22" s="259"/>
      <c r="GS22" s="259"/>
      <c r="GT22" s="259"/>
      <c r="GU22" s="259"/>
      <c r="GV22" s="259"/>
      <c r="GW22" s="259"/>
      <c r="GX22" s="259"/>
      <c r="GY22" s="259"/>
      <c r="GZ22" s="259"/>
      <c r="HA22" s="259"/>
      <c r="HB22" s="259"/>
      <c r="HC22" s="259"/>
      <c r="HD22" s="259"/>
      <c r="HE22" s="259"/>
      <c r="HF22" s="259"/>
      <c r="HG22" s="259"/>
      <c r="HH22" s="259"/>
      <c r="HI22" s="259"/>
      <c r="HJ22" s="259"/>
      <c r="HK22" s="259"/>
      <c r="HL22" s="259"/>
      <c r="HM22" s="259"/>
      <c r="HN22" s="259"/>
      <c r="HO22" s="259"/>
      <c r="HP22" s="259"/>
      <c r="HQ22" s="259"/>
      <c r="HR22" s="259"/>
      <c r="HS22" s="259"/>
      <c r="HT22" s="259"/>
      <c r="HU22" s="259"/>
      <c r="HV22" s="259"/>
      <c r="HW22" s="259"/>
      <c r="HX22" s="259"/>
      <c r="HY22" s="259"/>
      <c r="HZ22" s="259"/>
      <c r="IA22" s="259"/>
      <c r="IB22" s="259"/>
      <c r="IC22" s="259"/>
    </row>
    <row r="23" spans="1:237" s="260" customFormat="1" ht="36.75" customHeight="1">
      <c r="A23" s="254" t="s">
        <v>38</v>
      </c>
      <c r="B23" s="255">
        <f>SUM(C23:E23)</f>
        <v>1387</v>
      </c>
      <c r="C23" s="255">
        <f>I23+N23</f>
        <v>783</v>
      </c>
      <c r="D23" s="255">
        <f>J23+O23</f>
        <v>463</v>
      </c>
      <c r="E23" s="255">
        <f>K23+P23</f>
        <v>141</v>
      </c>
      <c r="F23" s="257">
        <f>E23/B23*100</f>
        <v>10.165825522710886</v>
      </c>
      <c r="G23" s="255">
        <v>0</v>
      </c>
      <c r="H23" s="255">
        <f>SUM(I23:K23)</f>
        <v>35</v>
      </c>
      <c r="I23" s="255">
        <v>28</v>
      </c>
      <c r="J23" s="255">
        <v>6</v>
      </c>
      <c r="K23" s="255">
        <v>1</v>
      </c>
      <c r="L23" s="257">
        <f>K23/H23*100</f>
        <v>2.8571428571428572</v>
      </c>
      <c r="M23" s="255">
        <f>SUM(N23:P23)</f>
        <v>1352</v>
      </c>
      <c r="N23" s="255">
        <v>755</v>
      </c>
      <c r="O23" s="255">
        <v>457</v>
      </c>
      <c r="P23" s="255">
        <v>140</v>
      </c>
      <c r="Q23" s="257">
        <f>P23/M23*100</f>
        <v>10.355029585798817</v>
      </c>
      <c r="R23" s="258"/>
      <c r="S23" s="258"/>
      <c r="T23" s="258"/>
      <c r="U23" s="258"/>
      <c r="V23" s="258"/>
      <c r="W23" s="258"/>
      <c r="X23" s="259"/>
      <c r="Y23" s="259"/>
      <c r="Z23" s="259"/>
      <c r="AA23" s="259"/>
      <c r="AB23" s="259"/>
      <c r="AC23" s="259"/>
      <c r="AD23" s="259"/>
      <c r="AE23" s="259"/>
      <c r="AF23" s="259"/>
      <c r="AG23" s="259"/>
      <c r="AH23" s="259"/>
      <c r="AI23" s="259"/>
      <c r="AJ23" s="259"/>
      <c r="AK23" s="259"/>
      <c r="AL23" s="259"/>
      <c r="AM23" s="259"/>
      <c r="AN23" s="259"/>
      <c r="AO23" s="259"/>
      <c r="AP23" s="259"/>
      <c r="AQ23" s="259"/>
      <c r="AR23" s="259"/>
      <c r="AS23" s="259"/>
      <c r="AT23" s="259"/>
      <c r="AU23" s="259"/>
      <c r="AV23" s="259"/>
      <c r="AW23" s="259"/>
      <c r="AX23" s="259"/>
      <c r="AY23" s="259"/>
      <c r="AZ23" s="259"/>
      <c r="BA23" s="259"/>
      <c r="BB23" s="259"/>
      <c r="BC23" s="259"/>
      <c r="BD23" s="259"/>
      <c r="BE23" s="259"/>
      <c r="BF23" s="259"/>
      <c r="BG23" s="259"/>
      <c r="BH23" s="259"/>
      <c r="BI23" s="259"/>
      <c r="BJ23" s="259"/>
      <c r="BK23" s="259"/>
      <c r="BL23" s="259"/>
      <c r="BM23" s="259"/>
      <c r="BN23" s="259"/>
      <c r="BO23" s="259"/>
      <c r="BP23" s="259"/>
      <c r="BQ23" s="259"/>
      <c r="BR23" s="259"/>
      <c r="BS23" s="259"/>
      <c r="BT23" s="259"/>
      <c r="BU23" s="259"/>
      <c r="BV23" s="259"/>
      <c r="BW23" s="259"/>
      <c r="BX23" s="259"/>
      <c r="BY23" s="259"/>
      <c r="BZ23" s="259"/>
      <c r="CA23" s="259"/>
      <c r="CB23" s="259"/>
      <c r="CC23" s="259"/>
      <c r="CD23" s="259"/>
      <c r="CE23" s="259"/>
      <c r="CF23" s="259"/>
      <c r="CG23" s="259"/>
      <c r="CH23" s="259"/>
      <c r="CI23" s="259"/>
      <c r="CJ23" s="259"/>
      <c r="CK23" s="259"/>
      <c r="CL23" s="259"/>
      <c r="CM23" s="259"/>
      <c r="CN23" s="259"/>
      <c r="CO23" s="259"/>
      <c r="CP23" s="259"/>
      <c r="CQ23" s="259"/>
      <c r="CR23" s="259"/>
      <c r="CS23" s="259"/>
      <c r="CT23" s="259"/>
      <c r="CU23" s="259"/>
      <c r="CV23" s="259"/>
      <c r="CW23" s="259"/>
      <c r="CX23" s="259"/>
      <c r="CY23" s="259"/>
      <c r="CZ23" s="259"/>
      <c r="DA23" s="259"/>
      <c r="DB23" s="259"/>
      <c r="DC23" s="259"/>
      <c r="DD23" s="259"/>
      <c r="DE23" s="259"/>
      <c r="DF23" s="259"/>
      <c r="DG23" s="259"/>
      <c r="DH23" s="259"/>
      <c r="DI23" s="259"/>
      <c r="DJ23" s="259"/>
      <c r="DK23" s="259"/>
      <c r="DL23" s="259"/>
      <c r="DM23" s="259"/>
      <c r="DN23" s="259"/>
      <c r="DO23" s="259"/>
      <c r="DP23" s="259"/>
      <c r="DQ23" s="259"/>
      <c r="DR23" s="259"/>
      <c r="DS23" s="259"/>
      <c r="DT23" s="259"/>
      <c r="DU23" s="259"/>
      <c r="DV23" s="259"/>
      <c r="DW23" s="259"/>
      <c r="DX23" s="259"/>
      <c r="DY23" s="259"/>
      <c r="DZ23" s="259"/>
      <c r="EA23" s="259"/>
      <c r="EB23" s="259"/>
      <c r="EC23" s="259"/>
      <c r="ED23" s="259"/>
      <c r="EE23" s="259"/>
      <c r="EF23" s="259"/>
      <c r="EG23" s="259"/>
      <c r="EH23" s="259"/>
      <c r="EI23" s="259"/>
      <c r="EJ23" s="259"/>
      <c r="EK23" s="259"/>
      <c r="EL23" s="259"/>
      <c r="EM23" s="259"/>
      <c r="EN23" s="259"/>
      <c r="EO23" s="259"/>
      <c r="EP23" s="259"/>
      <c r="EQ23" s="259"/>
      <c r="ER23" s="259"/>
      <c r="ES23" s="259"/>
      <c r="ET23" s="259"/>
      <c r="EU23" s="259"/>
      <c r="EV23" s="259"/>
      <c r="EW23" s="259"/>
      <c r="EX23" s="259"/>
      <c r="EY23" s="259"/>
      <c r="EZ23" s="259"/>
      <c r="FA23" s="259"/>
      <c r="FB23" s="259"/>
      <c r="FC23" s="259"/>
      <c r="FD23" s="259"/>
      <c r="FE23" s="259"/>
      <c r="FF23" s="259"/>
      <c r="FG23" s="259"/>
      <c r="FH23" s="259"/>
      <c r="FI23" s="259"/>
      <c r="FJ23" s="259"/>
      <c r="FK23" s="259"/>
      <c r="FL23" s="259"/>
      <c r="FM23" s="259"/>
      <c r="FN23" s="259"/>
      <c r="FO23" s="259"/>
      <c r="FP23" s="259"/>
      <c r="FQ23" s="259"/>
      <c r="FR23" s="259"/>
      <c r="FS23" s="259"/>
      <c r="FT23" s="259"/>
      <c r="FU23" s="259"/>
      <c r="FV23" s="259"/>
      <c r="FW23" s="259"/>
      <c r="FX23" s="259"/>
      <c r="FY23" s="259"/>
      <c r="FZ23" s="259"/>
      <c r="GA23" s="259"/>
      <c r="GB23" s="259"/>
      <c r="GC23" s="259"/>
      <c r="GD23" s="259"/>
      <c r="GE23" s="259"/>
      <c r="GF23" s="259"/>
      <c r="GG23" s="259"/>
      <c r="GH23" s="259"/>
      <c r="GI23" s="259"/>
      <c r="GJ23" s="259"/>
      <c r="GK23" s="259"/>
      <c r="GL23" s="259"/>
      <c r="GM23" s="259"/>
      <c r="GN23" s="259"/>
      <c r="GO23" s="259"/>
      <c r="GP23" s="259"/>
      <c r="GQ23" s="259"/>
      <c r="GR23" s="259"/>
      <c r="GS23" s="259"/>
      <c r="GT23" s="259"/>
      <c r="GU23" s="259"/>
      <c r="GV23" s="259"/>
      <c r="GW23" s="259"/>
      <c r="GX23" s="259"/>
      <c r="GY23" s="259"/>
      <c r="GZ23" s="259"/>
      <c r="HA23" s="259"/>
      <c r="HB23" s="259"/>
      <c r="HC23" s="259"/>
      <c r="HD23" s="259"/>
      <c r="HE23" s="259"/>
      <c r="HF23" s="259"/>
      <c r="HG23" s="259"/>
      <c r="HH23" s="259"/>
      <c r="HI23" s="259"/>
      <c r="HJ23" s="259"/>
      <c r="HK23" s="259"/>
      <c r="HL23" s="259"/>
      <c r="HM23" s="259"/>
      <c r="HN23" s="259"/>
      <c r="HO23" s="259"/>
      <c r="HP23" s="259"/>
      <c r="HQ23" s="259"/>
      <c r="HR23" s="259"/>
      <c r="HS23" s="259"/>
      <c r="HT23" s="259"/>
      <c r="HU23" s="259"/>
      <c r="HV23" s="259"/>
      <c r="HW23" s="259"/>
      <c r="HX23" s="259"/>
      <c r="HY23" s="259"/>
      <c r="HZ23" s="259"/>
      <c r="IA23" s="259"/>
      <c r="IB23" s="259"/>
      <c r="IC23" s="259"/>
    </row>
    <row r="24" spans="1:237" s="260" customFormat="1" ht="15" customHeight="1">
      <c r="A24" s="261"/>
      <c r="B24" s="255"/>
      <c r="C24" s="255"/>
      <c r="D24" s="255"/>
      <c r="E24" s="255"/>
      <c r="F24" s="338"/>
      <c r="G24" s="263"/>
      <c r="H24" s="255"/>
      <c r="I24" s="263"/>
      <c r="J24" s="263"/>
      <c r="K24" s="263"/>
      <c r="L24" s="257"/>
      <c r="M24" s="255"/>
      <c r="N24" s="263"/>
      <c r="O24" s="263"/>
      <c r="P24" s="263"/>
      <c r="Q24" s="257"/>
      <c r="R24" s="258"/>
      <c r="S24" s="258"/>
      <c r="T24" s="258"/>
      <c r="U24" s="258"/>
      <c r="V24" s="258"/>
      <c r="W24" s="258"/>
      <c r="X24" s="259"/>
      <c r="Y24" s="259"/>
      <c r="Z24" s="259"/>
      <c r="AA24" s="259"/>
      <c r="AB24" s="259"/>
      <c r="AC24" s="259"/>
      <c r="AD24" s="259"/>
      <c r="AE24" s="259"/>
      <c r="AF24" s="259"/>
      <c r="AG24" s="259"/>
      <c r="AH24" s="259"/>
      <c r="AI24" s="259"/>
      <c r="AJ24" s="259"/>
      <c r="AK24" s="259"/>
      <c r="AL24" s="259"/>
      <c r="AM24" s="259"/>
      <c r="AN24" s="259"/>
      <c r="AO24" s="259"/>
      <c r="AP24" s="259"/>
      <c r="AQ24" s="259"/>
      <c r="AR24" s="259"/>
      <c r="AS24" s="259"/>
      <c r="AT24" s="259"/>
      <c r="AU24" s="259"/>
      <c r="AV24" s="259"/>
      <c r="AW24" s="259"/>
      <c r="AX24" s="259"/>
      <c r="AY24" s="259"/>
      <c r="AZ24" s="259"/>
      <c r="BA24" s="259"/>
      <c r="BB24" s="259"/>
      <c r="BC24" s="259"/>
      <c r="BD24" s="259"/>
      <c r="BE24" s="259"/>
      <c r="BF24" s="259"/>
      <c r="BG24" s="259"/>
      <c r="BH24" s="259"/>
      <c r="BI24" s="259"/>
      <c r="BJ24" s="259"/>
      <c r="BK24" s="259"/>
      <c r="BL24" s="259"/>
      <c r="BM24" s="259"/>
      <c r="BN24" s="259"/>
      <c r="BO24" s="259"/>
      <c r="BP24" s="259"/>
      <c r="BQ24" s="259"/>
      <c r="BR24" s="259"/>
      <c r="BS24" s="259"/>
      <c r="BT24" s="259"/>
      <c r="BU24" s="259"/>
      <c r="BV24" s="259"/>
      <c r="BW24" s="259"/>
      <c r="BX24" s="259"/>
      <c r="BY24" s="259"/>
      <c r="BZ24" s="259"/>
      <c r="CA24" s="259"/>
      <c r="CB24" s="259"/>
      <c r="CC24" s="259"/>
      <c r="CD24" s="259"/>
      <c r="CE24" s="259"/>
      <c r="CF24" s="259"/>
      <c r="CG24" s="259"/>
      <c r="CH24" s="259"/>
      <c r="CI24" s="259"/>
      <c r="CJ24" s="259"/>
      <c r="CK24" s="259"/>
      <c r="CL24" s="259"/>
      <c r="CM24" s="259"/>
      <c r="CN24" s="259"/>
      <c r="CO24" s="259"/>
      <c r="CP24" s="259"/>
      <c r="CQ24" s="259"/>
      <c r="CR24" s="259"/>
      <c r="CS24" s="259"/>
      <c r="CT24" s="259"/>
      <c r="CU24" s="259"/>
      <c r="CV24" s="259"/>
      <c r="CW24" s="259"/>
      <c r="CX24" s="259"/>
      <c r="CY24" s="259"/>
      <c r="CZ24" s="259"/>
      <c r="DA24" s="259"/>
      <c r="DB24" s="259"/>
      <c r="DC24" s="259"/>
      <c r="DD24" s="259"/>
      <c r="DE24" s="259"/>
      <c r="DF24" s="259"/>
      <c r="DG24" s="259"/>
      <c r="DH24" s="259"/>
      <c r="DI24" s="259"/>
      <c r="DJ24" s="259"/>
      <c r="DK24" s="259"/>
      <c r="DL24" s="259"/>
      <c r="DM24" s="259"/>
      <c r="DN24" s="259"/>
      <c r="DO24" s="259"/>
      <c r="DP24" s="259"/>
      <c r="DQ24" s="259"/>
      <c r="DR24" s="259"/>
      <c r="DS24" s="259"/>
      <c r="DT24" s="259"/>
      <c r="DU24" s="259"/>
      <c r="DV24" s="259"/>
      <c r="DW24" s="259"/>
      <c r="DX24" s="259"/>
      <c r="DY24" s="259"/>
      <c r="DZ24" s="259"/>
      <c r="EA24" s="259"/>
      <c r="EB24" s="259"/>
      <c r="EC24" s="259"/>
      <c r="ED24" s="259"/>
      <c r="EE24" s="259"/>
      <c r="EF24" s="259"/>
      <c r="EG24" s="259"/>
      <c r="EH24" s="259"/>
      <c r="EI24" s="259"/>
      <c r="EJ24" s="259"/>
      <c r="EK24" s="259"/>
      <c r="EL24" s="259"/>
      <c r="EM24" s="259"/>
      <c r="EN24" s="259"/>
      <c r="EO24" s="259"/>
      <c r="EP24" s="259"/>
      <c r="EQ24" s="259"/>
      <c r="ER24" s="259"/>
      <c r="ES24" s="259"/>
      <c r="ET24" s="259"/>
      <c r="EU24" s="259"/>
      <c r="EV24" s="259"/>
      <c r="EW24" s="259"/>
      <c r="EX24" s="259"/>
      <c r="EY24" s="259"/>
      <c r="EZ24" s="259"/>
      <c r="FA24" s="259"/>
      <c r="FB24" s="259"/>
      <c r="FC24" s="259"/>
      <c r="FD24" s="259"/>
      <c r="FE24" s="259"/>
      <c r="FF24" s="259"/>
      <c r="FG24" s="259"/>
      <c r="FH24" s="259"/>
      <c r="FI24" s="259"/>
      <c r="FJ24" s="259"/>
      <c r="FK24" s="259"/>
      <c r="FL24" s="259"/>
      <c r="FM24" s="259"/>
      <c r="FN24" s="259"/>
      <c r="FO24" s="259"/>
      <c r="FP24" s="259"/>
      <c r="FQ24" s="259"/>
      <c r="FR24" s="259"/>
      <c r="FS24" s="259"/>
      <c r="FT24" s="259"/>
      <c r="FU24" s="259"/>
      <c r="FV24" s="259"/>
      <c r="FW24" s="259"/>
      <c r="FX24" s="259"/>
      <c r="FY24" s="259"/>
      <c r="FZ24" s="259"/>
      <c r="GA24" s="259"/>
      <c r="GB24" s="259"/>
      <c r="GC24" s="259"/>
      <c r="GD24" s="259"/>
      <c r="GE24" s="259"/>
      <c r="GF24" s="259"/>
      <c r="GG24" s="259"/>
      <c r="GH24" s="259"/>
      <c r="GI24" s="259"/>
      <c r="GJ24" s="259"/>
      <c r="GK24" s="259"/>
      <c r="GL24" s="259"/>
      <c r="GM24" s="259"/>
      <c r="GN24" s="259"/>
      <c r="GO24" s="259"/>
      <c r="GP24" s="259"/>
      <c r="GQ24" s="259"/>
      <c r="GR24" s="259"/>
      <c r="GS24" s="259"/>
      <c r="GT24" s="259"/>
      <c r="GU24" s="259"/>
      <c r="GV24" s="259"/>
      <c r="GW24" s="259"/>
      <c r="GX24" s="259"/>
      <c r="GY24" s="259"/>
      <c r="GZ24" s="259"/>
      <c r="HA24" s="259"/>
      <c r="HB24" s="259"/>
      <c r="HC24" s="259"/>
      <c r="HD24" s="259"/>
      <c r="HE24" s="259"/>
      <c r="HF24" s="259"/>
      <c r="HG24" s="259"/>
      <c r="HH24" s="259"/>
      <c r="HI24" s="259"/>
      <c r="HJ24" s="259"/>
      <c r="HK24" s="259"/>
      <c r="HL24" s="259"/>
      <c r="HM24" s="259"/>
      <c r="HN24" s="259"/>
      <c r="HO24" s="259"/>
      <c r="HP24" s="259"/>
      <c r="HQ24" s="259"/>
      <c r="HR24" s="259"/>
      <c r="HS24" s="259"/>
      <c r="HT24" s="259"/>
      <c r="HU24" s="259"/>
      <c r="HV24" s="259"/>
      <c r="HW24" s="259"/>
      <c r="HX24" s="259"/>
      <c r="HY24" s="259"/>
      <c r="HZ24" s="259"/>
      <c r="IA24" s="259"/>
      <c r="IB24" s="259"/>
      <c r="IC24" s="259"/>
    </row>
    <row r="25" spans="1:237" s="260" customFormat="1" ht="36.75" customHeight="1">
      <c r="A25" s="254" t="s">
        <v>39</v>
      </c>
      <c r="B25" s="255">
        <f>SUM(C25:E25)</f>
        <v>749</v>
      </c>
      <c r="C25" s="255">
        <f>I25+N25</f>
        <v>456</v>
      </c>
      <c r="D25" s="255">
        <f>J25+O25</f>
        <v>232</v>
      </c>
      <c r="E25" s="255">
        <f>K25+P25</f>
        <v>61</v>
      </c>
      <c r="F25" s="257">
        <f>E25/B25*100</f>
        <v>8.144192256341789</v>
      </c>
      <c r="G25" s="255">
        <v>4</v>
      </c>
      <c r="H25" s="255">
        <f>SUM(I25:K25)</f>
        <v>32</v>
      </c>
      <c r="I25" s="255">
        <v>19</v>
      </c>
      <c r="J25" s="255">
        <v>11</v>
      </c>
      <c r="K25" s="255">
        <v>2</v>
      </c>
      <c r="L25" s="257">
        <f>K25/H25*100</f>
        <v>6.25</v>
      </c>
      <c r="M25" s="255">
        <f>SUM(N25:P25)</f>
        <v>717</v>
      </c>
      <c r="N25" s="255">
        <v>437</v>
      </c>
      <c r="O25" s="255">
        <v>221</v>
      </c>
      <c r="P25" s="255">
        <v>59</v>
      </c>
      <c r="Q25" s="257">
        <f>P25/M25*100</f>
        <v>8.2287308228730822</v>
      </c>
      <c r="R25" s="258"/>
      <c r="S25" s="258"/>
      <c r="T25" s="258"/>
      <c r="U25" s="258"/>
      <c r="V25" s="258"/>
      <c r="W25" s="258"/>
      <c r="X25" s="259"/>
      <c r="Y25" s="259"/>
      <c r="Z25" s="259"/>
      <c r="AA25" s="259"/>
      <c r="AB25" s="259"/>
      <c r="AC25" s="259"/>
      <c r="AD25" s="259"/>
      <c r="AE25" s="259"/>
      <c r="AF25" s="259"/>
      <c r="AG25" s="259"/>
      <c r="AH25" s="259"/>
      <c r="AI25" s="259"/>
      <c r="AJ25" s="259"/>
      <c r="AK25" s="259"/>
      <c r="AL25" s="259"/>
      <c r="AM25" s="259"/>
      <c r="AN25" s="259"/>
      <c r="AO25" s="259"/>
      <c r="AP25" s="259"/>
      <c r="AQ25" s="259"/>
      <c r="AR25" s="259"/>
      <c r="AS25" s="259"/>
      <c r="AT25" s="259"/>
      <c r="AU25" s="259"/>
      <c r="AV25" s="259"/>
      <c r="AW25" s="259"/>
      <c r="AX25" s="259"/>
      <c r="AY25" s="259"/>
      <c r="AZ25" s="259"/>
      <c r="BA25" s="259"/>
      <c r="BB25" s="259"/>
      <c r="BC25" s="259"/>
      <c r="BD25" s="259"/>
      <c r="BE25" s="259"/>
      <c r="BF25" s="259"/>
      <c r="BG25" s="259"/>
      <c r="BH25" s="259"/>
      <c r="BI25" s="259"/>
      <c r="BJ25" s="259"/>
      <c r="BK25" s="259"/>
      <c r="BL25" s="259"/>
      <c r="BM25" s="259"/>
      <c r="BN25" s="259"/>
      <c r="BO25" s="259"/>
      <c r="BP25" s="259"/>
      <c r="BQ25" s="259"/>
      <c r="BR25" s="259"/>
      <c r="BS25" s="259"/>
      <c r="BT25" s="259"/>
      <c r="BU25" s="259"/>
      <c r="BV25" s="259"/>
      <c r="BW25" s="259"/>
      <c r="BX25" s="259"/>
      <c r="BY25" s="259"/>
      <c r="BZ25" s="259"/>
      <c r="CA25" s="259"/>
      <c r="CB25" s="259"/>
      <c r="CC25" s="259"/>
      <c r="CD25" s="259"/>
      <c r="CE25" s="259"/>
      <c r="CF25" s="259"/>
      <c r="CG25" s="259"/>
      <c r="CH25" s="259"/>
      <c r="CI25" s="259"/>
      <c r="CJ25" s="259"/>
      <c r="CK25" s="259"/>
      <c r="CL25" s="259"/>
      <c r="CM25" s="259"/>
      <c r="CN25" s="259"/>
      <c r="CO25" s="259"/>
      <c r="CP25" s="259"/>
      <c r="CQ25" s="259"/>
      <c r="CR25" s="259"/>
      <c r="CS25" s="259"/>
      <c r="CT25" s="259"/>
      <c r="CU25" s="259"/>
      <c r="CV25" s="259"/>
      <c r="CW25" s="259"/>
      <c r="CX25" s="259"/>
      <c r="CY25" s="259"/>
      <c r="CZ25" s="259"/>
      <c r="DA25" s="259"/>
      <c r="DB25" s="259"/>
      <c r="DC25" s="259"/>
      <c r="DD25" s="259"/>
      <c r="DE25" s="259"/>
      <c r="DF25" s="259"/>
      <c r="DG25" s="259"/>
      <c r="DH25" s="259"/>
      <c r="DI25" s="259"/>
      <c r="DJ25" s="259"/>
      <c r="DK25" s="259"/>
      <c r="DL25" s="259"/>
      <c r="DM25" s="259"/>
      <c r="DN25" s="259"/>
      <c r="DO25" s="259"/>
      <c r="DP25" s="259"/>
      <c r="DQ25" s="259"/>
      <c r="DR25" s="259"/>
      <c r="DS25" s="259"/>
      <c r="DT25" s="259"/>
      <c r="DU25" s="259"/>
      <c r="DV25" s="259"/>
      <c r="DW25" s="259"/>
      <c r="DX25" s="259"/>
      <c r="DY25" s="259"/>
      <c r="DZ25" s="259"/>
      <c r="EA25" s="259"/>
      <c r="EB25" s="259"/>
      <c r="EC25" s="259"/>
      <c r="ED25" s="259"/>
      <c r="EE25" s="259"/>
      <c r="EF25" s="259"/>
      <c r="EG25" s="259"/>
      <c r="EH25" s="259"/>
      <c r="EI25" s="259"/>
      <c r="EJ25" s="259"/>
      <c r="EK25" s="259"/>
      <c r="EL25" s="259"/>
      <c r="EM25" s="259"/>
      <c r="EN25" s="259"/>
      <c r="EO25" s="259"/>
      <c r="EP25" s="259"/>
      <c r="EQ25" s="259"/>
      <c r="ER25" s="259"/>
      <c r="ES25" s="259"/>
      <c r="ET25" s="259"/>
      <c r="EU25" s="259"/>
      <c r="EV25" s="259"/>
      <c r="EW25" s="259"/>
      <c r="EX25" s="259"/>
      <c r="EY25" s="259"/>
      <c r="EZ25" s="259"/>
      <c r="FA25" s="259"/>
      <c r="FB25" s="259"/>
      <c r="FC25" s="259"/>
      <c r="FD25" s="259"/>
      <c r="FE25" s="259"/>
      <c r="FF25" s="259"/>
      <c r="FG25" s="259"/>
      <c r="FH25" s="259"/>
      <c r="FI25" s="259"/>
      <c r="FJ25" s="259"/>
      <c r="FK25" s="259"/>
      <c r="FL25" s="259"/>
      <c r="FM25" s="259"/>
      <c r="FN25" s="259"/>
      <c r="FO25" s="259"/>
      <c r="FP25" s="259"/>
      <c r="FQ25" s="259"/>
      <c r="FR25" s="259"/>
      <c r="FS25" s="259"/>
      <c r="FT25" s="259"/>
      <c r="FU25" s="259"/>
      <c r="FV25" s="259"/>
      <c r="FW25" s="259"/>
      <c r="FX25" s="259"/>
      <c r="FY25" s="259"/>
      <c r="FZ25" s="259"/>
      <c r="GA25" s="259"/>
      <c r="GB25" s="259"/>
      <c r="GC25" s="259"/>
      <c r="GD25" s="259"/>
      <c r="GE25" s="259"/>
      <c r="GF25" s="259"/>
      <c r="GG25" s="259"/>
      <c r="GH25" s="259"/>
      <c r="GI25" s="259"/>
      <c r="GJ25" s="259"/>
      <c r="GK25" s="259"/>
      <c r="GL25" s="259"/>
      <c r="GM25" s="259"/>
      <c r="GN25" s="259"/>
      <c r="GO25" s="259"/>
      <c r="GP25" s="259"/>
      <c r="GQ25" s="259"/>
      <c r="GR25" s="259"/>
      <c r="GS25" s="259"/>
      <c r="GT25" s="259"/>
      <c r="GU25" s="259"/>
      <c r="GV25" s="259"/>
      <c r="GW25" s="259"/>
      <c r="GX25" s="259"/>
      <c r="GY25" s="259"/>
      <c r="GZ25" s="259"/>
      <c r="HA25" s="259"/>
      <c r="HB25" s="259"/>
      <c r="HC25" s="259"/>
      <c r="HD25" s="259"/>
      <c r="HE25" s="259"/>
      <c r="HF25" s="259"/>
      <c r="HG25" s="259"/>
      <c r="HH25" s="259"/>
      <c r="HI25" s="259"/>
      <c r="HJ25" s="259"/>
      <c r="HK25" s="259"/>
      <c r="HL25" s="259"/>
      <c r="HM25" s="259"/>
      <c r="HN25" s="259"/>
      <c r="HO25" s="259"/>
      <c r="HP25" s="259"/>
      <c r="HQ25" s="259"/>
      <c r="HR25" s="259"/>
      <c r="HS25" s="259"/>
      <c r="HT25" s="259"/>
      <c r="HU25" s="259"/>
      <c r="HV25" s="259"/>
      <c r="HW25" s="259"/>
      <c r="HX25" s="259"/>
      <c r="HY25" s="259"/>
      <c r="HZ25" s="259"/>
      <c r="IA25" s="259"/>
      <c r="IB25" s="259"/>
      <c r="IC25" s="259"/>
    </row>
    <row r="26" spans="1:237" s="260" customFormat="1" ht="15" customHeight="1">
      <c r="A26" s="261"/>
      <c r="B26" s="255"/>
      <c r="C26" s="255"/>
      <c r="D26" s="255"/>
      <c r="E26" s="255"/>
      <c r="F26" s="338"/>
      <c r="G26" s="263"/>
      <c r="H26" s="255"/>
      <c r="I26" s="263"/>
      <c r="J26" s="263"/>
      <c r="K26" s="263"/>
      <c r="L26" s="257"/>
      <c r="M26" s="255"/>
      <c r="N26" s="263"/>
      <c r="O26" s="263"/>
      <c r="P26" s="263"/>
      <c r="Q26" s="257"/>
      <c r="R26" s="258"/>
      <c r="S26" s="258"/>
      <c r="T26" s="258"/>
      <c r="U26" s="258"/>
      <c r="V26" s="258"/>
      <c r="W26" s="258"/>
      <c r="X26" s="259"/>
      <c r="Y26" s="259"/>
      <c r="Z26" s="259"/>
      <c r="AA26" s="259"/>
      <c r="AB26" s="259"/>
      <c r="AC26" s="259"/>
      <c r="AD26" s="259"/>
      <c r="AE26" s="259"/>
      <c r="AF26" s="259"/>
      <c r="AG26" s="259"/>
      <c r="AH26" s="259"/>
      <c r="AI26" s="259"/>
      <c r="AJ26" s="259"/>
      <c r="AK26" s="259"/>
      <c r="AL26" s="259"/>
      <c r="AM26" s="259"/>
      <c r="AN26" s="259"/>
      <c r="AO26" s="259"/>
      <c r="AP26" s="259"/>
      <c r="AQ26" s="259"/>
      <c r="AR26" s="259"/>
      <c r="AS26" s="259"/>
      <c r="AT26" s="259"/>
      <c r="AU26" s="259"/>
      <c r="AV26" s="259"/>
      <c r="AW26" s="259"/>
      <c r="AX26" s="259"/>
      <c r="AY26" s="259"/>
      <c r="AZ26" s="259"/>
      <c r="BA26" s="259"/>
      <c r="BB26" s="259"/>
      <c r="BC26" s="259"/>
      <c r="BD26" s="259"/>
      <c r="BE26" s="259"/>
      <c r="BF26" s="259"/>
      <c r="BG26" s="259"/>
      <c r="BH26" s="259"/>
      <c r="BI26" s="259"/>
      <c r="BJ26" s="259"/>
      <c r="BK26" s="259"/>
      <c r="BL26" s="259"/>
      <c r="BM26" s="259"/>
      <c r="BN26" s="259"/>
      <c r="BO26" s="259"/>
      <c r="BP26" s="259"/>
      <c r="BQ26" s="259"/>
      <c r="BR26" s="259"/>
      <c r="BS26" s="259"/>
      <c r="BT26" s="259"/>
      <c r="BU26" s="259"/>
      <c r="BV26" s="259"/>
      <c r="BW26" s="259"/>
      <c r="BX26" s="259"/>
      <c r="BY26" s="259"/>
      <c r="BZ26" s="259"/>
      <c r="CA26" s="259"/>
      <c r="CB26" s="259"/>
      <c r="CC26" s="259"/>
      <c r="CD26" s="259"/>
      <c r="CE26" s="259"/>
      <c r="CF26" s="259"/>
      <c r="CG26" s="259"/>
      <c r="CH26" s="259"/>
      <c r="CI26" s="259"/>
      <c r="CJ26" s="259"/>
      <c r="CK26" s="259"/>
      <c r="CL26" s="259"/>
      <c r="CM26" s="259"/>
      <c r="CN26" s="259"/>
      <c r="CO26" s="259"/>
      <c r="CP26" s="259"/>
      <c r="CQ26" s="259"/>
      <c r="CR26" s="259"/>
      <c r="CS26" s="259"/>
      <c r="CT26" s="259"/>
      <c r="CU26" s="259"/>
      <c r="CV26" s="259"/>
      <c r="CW26" s="259"/>
      <c r="CX26" s="259"/>
      <c r="CY26" s="259"/>
      <c r="CZ26" s="259"/>
      <c r="DA26" s="259"/>
      <c r="DB26" s="259"/>
      <c r="DC26" s="259"/>
      <c r="DD26" s="259"/>
      <c r="DE26" s="259"/>
      <c r="DF26" s="259"/>
      <c r="DG26" s="259"/>
      <c r="DH26" s="259"/>
      <c r="DI26" s="259"/>
      <c r="DJ26" s="259"/>
      <c r="DK26" s="259"/>
      <c r="DL26" s="259"/>
      <c r="DM26" s="259"/>
      <c r="DN26" s="259"/>
      <c r="DO26" s="259"/>
      <c r="DP26" s="259"/>
      <c r="DQ26" s="259"/>
      <c r="DR26" s="259"/>
      <c r="DS26" s="259"/>
      <c r="DT26" s="259"/>
      <c r="DU26" s="259"/>
      <c r="DV26" s="259"/>
      <c r="DW26" s="259"/>
      <c r="DX26" s="259"/>
      <c r="DY26" s="259"/>
      <c r="DZ26" s="259"/>
      <c r="EA26" s="259"/>
      <c r="EB26" s="259"/>
      <c r="EC26" s="259"/>
      <c r="ED26" s="259"/>
      <c r="EE26" s="259"/>
      <c r="EF26" s="259"/>
      <c r="EG26" s="259"/>
      <c r="EH26" s="259"/>
      <c r="EI26" s="259"/>
      <c r="EJ26" s="259"/>
      <c r="EK26" s="259"/>
      <c r="EL26" s="259"/>
      <c r="EM26" s="259"/>
      <c r="EN26" s="259"/>
      <c r="EO26" s="259"/>
      <c r="EP26" s="259"/>
      <c r="EQ26" s="259"/>
      <c r="ER26" s="259"/>
      <c r="ES26" s="259"/>
      <c r="ET26" s="259"/>
      <c r="EU26" s="259"/>
      <c r="EV26" s="259"/>
      <c r="EW26" s="259"/>
      <c r="EX26" s="259"/>
      <c r="EY26" s="259"/>
      <c r="EZ26" s="259"/>
      <c r="FA26" s="259"/>
      <c r="FB26" s="259"/>
      <c r="FC26" s="259"/>
      <c r="FD26" s="259"/>
      <c r="FE26" s="259"/>
      <c r="FF26" s="259"/>
      <c r="FG26" s="259"/>
      <c r="FH26" s="259"/>
      <c r="FI26" s="259"/>
      <c r="FJ26" s="259"/>
      <c r="FK26" s="259"/>
      <c r="FL26" s="259"/>
      <c r="FM26" s="259"/>
      <c r="FN26" s="259"/>
      <c r="FO26" s="259"/>
      <c r="FP26" s="259"/>
      <c r="FQ26" s="259"/>
      <c r="FR26" s="259"/>
      <c r="FS26" s="259"/>
      <c r="FT26" s="259"/>
      <c r="FU26" s="259"/>
      <c r="FV26" s="259"/>
      <c r="FW26" s="259"/>
      <c r="FX26" s="259"/>
      <c r="FY26" s="259"/>
      <c r="FZ26" s="259"/>
      <c r="GA26" s="259"/>
      <c r="GB26" s="259"/>
      <c r="GC26" s="259"/>
      <c r="GD26" s="259"/>
      <c r="GE26" s="259"/>
      <c r="GF26" s="259"/>
      <c r="GG26" s="259"/>
      <c r="GH26" s="259"/>
      <c r="GI26" s="259"/>
      <c r="GJ26" s="259"/>
      <c r="GK26" s="259"/>
      <c r="GL26" s="259"/>
      <c r="GM26" s="259"/>
      <c r="GN26" s="259"/>
      <c r="GO26" s="259"/>
      <c r="GP26" s="259"/>
      <c r="GQ26" s="259"/>
      <c r="GR26" s="259"/>
      <c r="GS26" s="259"/>
      <c r="GT26" s="259"/>
      <c r="GU26" s="259"/>
      <c r="GV26" s="259"/>
      <c r="GW26" s="259"/>
      <c r="GX26" s="259"/>
      <c r="GY26" s="259"/>
      <c r="GZ26" s="259"/>
      <c r="HA26" s="259"/>
      <c r="HB26" s="259"/>
      <c r="HC26" s="259"/>
      <c r="HD26" s="259"/>
      <c r="HE26" s="259"/>
      <c r="HF26" s="259"/>
      <c r="HG26" s="259"/>
      <c r="HH26" s="259"/>
      <c r="HI26" s="259"/>
      <c r="HJ26" s="259"/>
      <c r="HK26" s="259"/>
      <c r="HL26" s="259"/>
      <c r="HM26" s="259"/>
      <c r="HN26" s="259"/>
      <c r="HO26" s="259"/>
      <c r="HP26" s="259"/>
      <c r="HQ26" s="259"/>
      <c r="HR26" s="259"/>
      <c r="HS26" s="259"/>
      <c r="HT26" s="259"/>
      <c r="HU26" s="259"/>
      <c r="HV26" s="259"/>
      <c r="HW26" s="259"/>
      <c r="HX26" s="259"/>
      <c r="HY26" s="259"/>
      <c r="HZ26" s="259"/>
      <c r="IA26" s="259"/>
      <c r="IB26" s="259"/>
      <c r="IC26" s="259"/>
    </row>
    <row r="27" spans="1:237" s="260" customFormat="1" ht="36.75" customHeight="1">
      <c r="A27" s="254" t="s">
        <v>40</v>
      </c>
      <c r="B27" s="255">
        <f>SUM(C27:E27)</f>
        <v>2636</v>
      </c>
      <c r="C27" s="255">
        <f>I27+N27</f>
        <v>1905</v>
      </c>
      <c r="D27" s="255">
        <f>J27+O27</f>
        <v>597</v>
      </c>
      <c r="E27" s="255">
        <f>K27+P27</f>
        <v>134</v>
      </c>
      <c r="F27" s="257">
        <f>E27/B27*100</f>
        <v>5.0834597875569045</v>
      </c>
      <c r="G27" s="255">
        <v>0</v>
      </c>
      <c r="H27" s="255">
        <f>SUM(I27:K27)</f>
        <v>72</v>
      </c>
      <c r="I27" s="255">
        <v>48</v>
      </c>
      <c r="J27" s="255">
        <v>24</v>
      </c>
      <c r="K27" s="255">
        <v>0</v>
      </c>
      <c r="L27" s="257">
        <f>K27/H27*100</f>
        <v>0</v>
      </c>
      <c r="M27" s="255">
        <f>SUM(N27:P27)</f>
        <v>2564</v>
      </c>
      <c r="N27" s="255">
        <v>1857</v>
      </c>
      <c r="O27" s="255">
        <v>573</v>
      </c>
      <c r="P27" s="255">
        <v>134</v>
      </c>
      <c r="Q27" s="257">
        <f>P27/M27*100</f>
        <v>5.2262090483619339</v>
      </c>
      <c r="R27" s="264"/>
      <c r="S27" s="264"/>
      <c r="T27" s="264"/>
      <c r="U27" s="264"/>
      <c r="V27" s="264"/>
      <c r="W27" s="264"/>
      <c r="X27" s="265"/>
      <c r="Y27" s="265"/>
      <c r="Z27" s="265"/>
      <c r="AA27" s="265"/>
      <c r="AB27" s="265"/>
      <c r="AC27" s="265"/>
      <c r="AD27" s="265"/>
      <c r="AE27" s="265"/>
      <c r="AF27" s="265"/>
      <c r="AG27" s="265"/>
      <c r="AH27" s="265"/>
      <c r="AI27" s="265"/>
      <c r="AJ27" s="265"/>
      <c r="AK27" s="265"/>
      <c r="AL27" s="265"/>
      <c r="AM27" s="265"/>
      <c r="AN27" s="265"/>
      <c r="AO27" s="265"/>
      <c r="AP27" s="265"/>
      <c r="AQ27" s="265"/>
      <c r="AR27" s="265"/>
      <c r="AS27" s="265"/>
      <c r="AT27" s="265"/>
      <c r="AU27" s="265"/>
      <c r="AV27" s="265"/>
      <c r="AW27" s="265"/>
      <c r="AX27" s="265"/>
      <c r="AY27" s="265"/>
      <c r="AZ27" s="265"/>
      <c r="BA27" s="265"/>
      <c r="BB27" s="265"/>
      <c r="BC27" s="265"/>
      <c r="BD27" s="265"/>
      <c r="BE27" s="265"/>
      <c r="BF27" s="265"/>
      <c r="BG27" s="265"/>
      <c r="BH27" s="265"/>
      <c r="BI27" s="265"/>
      <c r="BJ27" s="265"/>
      <c r="BK27" s="265"/>
      <c r="BL27" s="265"/>
      <c r="BM27" s="265"/>
      <c r="BN27" s="265"/>
      <c r="BO27" s="265"/>
      <c r="BP27" s="265"/>
      <c r="BQ27" s="265"/>
      <c r="BR27" s="265"/>
      <c r="BS27" s="265"/>
      <c r="BT27" s="265"/>
      <c r="BU27" s="265"/>
      <c r="BV27" s="265"/>
      <c r="BW27" s="265"/>
      <c r="BX27" s="265"/>
      <c r="BY27" s="265"/>
      <c r="BZ27" s="265"/>
      <c r="CA27" s="265"/>
      <c r="CB27" s="265"/>
      <c r="CC27" s="265"/>
      <c r="CD27" s="265"/>
      <c r="CE27" s="265"/>
      <c r="CF27" s="265"/>
      <c r="CG27" s="265"/>
      <c r="CH27" s="265"/>
      <c r="CI27" s="265"/>
      <c r="CJ27" s="265"/>
      <c r="CK27" s="265"/>
      <c r="CL27" s="265"/>
      <c r="CM27" s="265"/>
      <c r="CN27" s="265"/>
      <c r="CO27" s="265"/>
      <c r="CP27" s="265"/>
      <c r="CQ27" s="265"/>
      <c r="CR27" s="265"/>
      <c r="CS27" s="265"/>
      <c r="CT27" s="265"/>
      <c r="CU27" s="265"/>
      <c r="CV27" s="265"/>
      <c r="CW27" s="265"/>
      <c r="CX27" s="265"/>
      <c r="CY27" s="265"/>
      <c r="CZ27" s="265"/>
      <c r="DA27" s="265"/>
      <c r="DB27" s="265"/>
      <c r="DC27" s="265"/>
      <c r="DD27" s="265"/>
      <c r="DE27" s="265"/>
      <c r="DF27" s="265"/>
      <c r="DG27" s="265"/>
      <c r="DH27" s="265"/>
      <c r="DI27" s="265"/>
      <c r="DJ27" s="265"/>
      <c r="DK27" s="265"/>
      <c r="DL27" s="265"/>
      <c r="DM27" s="265"/>
      <c r="DN27" s="265"/>
      <c r="DO27" s="265"/>
      <c r="DP27" s="265"/>
      <c r="DQ27" s="265"/>
      <c r="DR27" s="265"/>
      <c r="DS27" s="265"/>
      <c r="DT27" s="265"/>
      <c r="DU27" s="265"/>
      <c r="DV27" s="265"/>
      <c r="DW27" s="265"/>
      <c r="DX27" s="265"/>
      <c r="DY27" s="265"/>
      <c r="DZ27" s="265"/>
      <c r="EA27" s="265"/>
      <c r="EB27" s="265"/>
      <c r="EC27" s="265"/>
      <c r="ED27" s="265"/>
      <c r="EE27" s="265"/>
      <c r="EF27" s="265"/>
      <c r="EG27" s="265"/>
      <c r="EH27" s="265"/>
      <c r="EI27" s="265"/>
      <c r="EJ27" s="265"/>
      <c r="EK27" s="265"/>
      <c r="EL27" s="265"/>
      <c r="EM27" s="265"/>
      <c r="EN27" s="265"/>
      <c r="EO27" s="265"/>
      <c r="EP27" s="265"/>
      <c r="EQ27" s="265"/>
      <c r="ER27" s="265"/>
      <c r="ES27" s="265"/>
      <c r="ET27" s="265"/>
      <c r="EU27" s="265"/>
      <c r="EV27" s="265"/>
      <c r="EW27" s="265"/>
      <c r="EX27" s="265"/>
      <c r="EY27" s="265"/>
      <c r="EZ27" s="265"/>
      <c r="FA27" s="265"/>
      <c r="FB27" s="265"/>
      <c r="FC27" s="265"/>
      <c r="FD27" s="265"/>
      <c r="FE27" s="265"/>
      <c r="FF27" s="265"/>
      <c r="FG27" s="265"/>
      <c r="FH27" s="265"/>
      <c r="FI27" s="265"/>
      <c r="FJ27" s="265"/>
      <c r="FK27" s="265"/>
      <c r="FL27" s="265"/>
      <c r="FM27" s="265"/>
      <c r="FN27" s="265"/>
      <c r="FO27" s="265"/>
      <c r="FP27" s="265"/>
      <c r="FQ27" s="265"/>
      <c r="FR27" s="265"/>
      <c r="FS27" s="265"/>
      <c r="FT27" s="265"/>
      <c r="FU27" s="265"/>
      <c r="FV27" s="265"/>
      <c r="FW27" s="265"/>
      <c r="FX27" s="265"/>
      <c r="FY27" s="265"/>
      <c r="FZ27" s="265"/>
      <c r="GA27" s="265"/>
      <c r="GB27" s="265"/>
      <c r="GC27" s="265"/>
      <c r="GD27" s="265"/>
      <c r="GE27" s="265"/>
      <c r="GF27" s="265"/>
      <c r="GG27" s="265"/>
      <c r="GH27" s="265"/>
      <c r="GI27" s="265"/>
      <c r="GJ27" s="265"/>
      <c r="GK27" s="265"/>
      <c r="GL27" s="265"/>
      <c r="GM27" s="265"/>
      <c r="GN27" s="265"/>
      <c r="GO27" s="265"/>
      <c r="GP27" s="265"/>
      <c r="GQ27" s="265"/>
      <c r="GR27" s="265"/>
      <c r="GS27" s="265"/>
      <c r="GT27" s="265"/>
      <c r="GU27" s="265"/>
      <c r="GV27" s="265"/>
      <c r="GW27" s="265"/>
      <c r="GX27" s="265"/>
      <c r="GY27" s="265"/>
      <c r="GZ27" s="265"/>
      <c r="HA27" s="265"/>
      <c r="HB27" s="265"/>
      <c r="HC27" s="265"/>
      <c r="HD27" s="265"/>
      <c r="HE27" s="265"/>
      <c r="HF27" s="265"/>
      <c r="HG27" s="265"/>
      <c r="HH27" s="265"/>
      <c r="HI27" s="265"/>
      <c r="HJ27" s="265"/>
      <c r="HK27" s="265"/>
      <c r="HL27" s="265"/>
      <c r="HM27" s="265"/>
      <c r="HN27" s="265"/>
      <c r="HO27" s="265"/>
      <c r="HP27" s="265"/>
      <c r="HQ27" s="265"/>
      <c r="HR27" s="265"/>
      <c r="HS27" s="265"/>
      <c r="HT27" s="265"/>
      <c r="HU27" s="265"/>
      <c r="HV27" s="265"/>
      <c r="HW27" s="265"/>
      <c r="HX27" s="265"/>
      <c r="HY27" s="265"/>
      <c r="HZ27" s="265"/>
      <c r="IA27" s="265"/>
      <c r="IB27" s="265"/>
      <c r="IC27" s="265"/>
    </row>
    <row r="28" spans="1:237" s="260" customFormat="1" ht="15" customHeight="1">
      <c r="A28" s="261"/>
      <c r="B28" s="255"/>
      <c r="C28" s="255"/>
      <c r="D28" s="255"/>
      <c r="E28" s="255"/>
      <c r="F28" s="338"/>
      <c r="G28" s="263"/>
      <c r="H28" s="255"/>
      <c r="I28" s="263"/>
      <c r="J28" s="263"/>
      <c r="K28" s="263"/>
      <c r="L28" s="257"/>
      <c r="M28" s="255"/>
      <c r="N28" s="263"/>
      <c r="O28" s="263"/>
      <c r="P28" s="263"/>
      <c r="Q28" s="257"/>
      <c r="R28" s="264"/>
      <c r="S28" s="264"/>
      <c r="T28" s="264"/>
      <c r="U28" s="264"/>
      <c r="V28" s="264"/>
      <c r="W28" s="264"/>
      <c r="X28" s="265"/>
      <c r="Y28" s="265"/>
      <c r="Z28" s="265"/>
      <c r="AA28" s="265"/>
      <c r="AB28" s="265"/>
      <c r="AC28" s="265"/>
      <c r="AD28" s="265"/>
      <c r="AE28" s="265"/>
      <c r="AF28" s="265"/>
      <c r="AG28" s="265"/>
      <c r="AH28" s="265"/>
      <c r="AI28" s="265"/>
      <c r="AJ28" s="265"/>
      <c r="AK28" s="265"/>
      <c r="AL28" s="265"/>
      <c r="AM28" s="265"/>
      <c r="AN28" s="265"/>
      <c r="AO28" s="265"/>
      <c r="AP28" s="265"/>
      <c r="AQ28" s="265"/>
      <c r="AR28" s="265"/>
      <c r="AS28" s="265"/>
      <c r="AT28" s="265"/>
      <c r="AU28" s="265"/>
      <c r="AV28" s="265"/>
      <c r="AW28" s="265"/>
      <c r="AX28" s="265"/>
      <c r="AY28" s="265"/>
      <c r="AZ28" s="265"/>
      <c r="BA28" s="265"/>
      <c r="BB28" s="265"/>
      <c r="BC28" s="265"/>
      <c r="BD28" s="265"/>
      <c r="BE28" s="265"/>
      <c r="BF28" s="265"/>
      <c r="BG28" s="265"/>
      <c r="BH28" s="265"/>
      <c r="BI28" s="265"/>
      <c r="BJ28" s="265"/>
      <c r="BK28" s="265"/>
      <c r="BL28" s="265"/>
      <c r="BM28" s="265"/>
      <c r="BN28" s="265"/>
      <c r="BO28" s="265"/>
      <c r="BP28" s="265"/>
      <c r="BQ28" s="265"/>
      <c r="BR28" s="265"/>
      <c r="BS28" s="265"/>
      <c r="BT28" s="265"/>
      <c r="BU28" s="265"/>
      <c r="BV28" s="265"/>
      <c r="BW28" s="265"/>
      <c r="BX28" s="265"/>
      <c r="BY28" s="265"/>
      <c r="BZ28" s="265"/>
      <c r="CA28" s="265"/>
      <c r="CB28" s="265"/>
      <c r="CC28" s="265"/>
      <c r="CD28" s="265"/>
      <c r="CE28" s="265"/>
      <c r="CF28" s="265"/>
      <c r="CG28" s="265"/>
      <c r="CH28" s="265"/>
      <c r="CI28" s="265"/>
      <c r="CJ28" s="265"/>
      <c r="CK28" s="265"/>
      <c r="CL28" s="265"/>
      <c r="CM28" s="265"/>
      <c r="CN28" s="265"/>
      <c r="CO28" s="265"/>
      <c r="CP28" s="265"/>
      <c r="CQ28" s="265"/>
      <c r="CR28" s="265"/>
      <c r="CS28" s="265"/>
      <c r="CT28" s="265"/>
      <c r="CU28" s="265"/>
      <c r="CV28" s="265"/>
      <c r="CW28" s="265"/>
      <c r="CX28" s="265"/>
      <c r="CY28" s="265"/>
      <c r="CZ28" s="265"/>
      <c r="DA28" s="265"/>
      <c r="DB28" s="265"/>
      <c r="DC28" s="265"/>
      <c r="DD28" s="265"/>
      <c r="DE28" s="265"/>
      <c r="DF28" s="265"/>
      <c r="DG28" s="265"/>
      <c r="DH28" s="265"/>
      <c r="DI28" s="265"/>
      <c r="DJ28" s="265"/>
      <c r="DK28" s="265"/>
      <c r="DL28" s="265"/>
      <c r="DM28" s="265"/>
      <c r="DN28" s="265"/>
      <c r="DO28" s="265"/>
      <c r="DP28" s="265"/>
      <c r="DQ28" s="265"/>
      <c r="DR28" s="265"/>
      <c r="DS28" s="265"/>
      <c r="DT28" s="265"/>
      <c r="DU28" s="265"/>
      <c r="DV28" s="265"/>
      <c r="DW28" s="265"/>
      <c r="DX28" s="265"/>
      <c r="DY28" s="265"/>
      <c r="DZ28" s="265"/>
      <c r="EA28" s="265"/>
      <c r="EB28" s="265"/>
      <c r="EC28" s="265"/>
      <c r="ED28" s="265"/>
      <c r="EE28" s="265"/>
      <c r="EF28" s="265"/>
      <c r="EG28" s="265"/>
      <c r="EH28" s="265"/>
      <c r="EI28" s="265"/>
      <c r="EJ28" s="265"/>
      <c r="EK28" s="265"/>
      <c r="EL28" s="265"/>
      <c r="EM28" s="265"/>
      <c r="EN28" s="265"/>
      <c r="EO28" s="265"/>
      <c r="EP28" s="265"/>
      <c r="EQ28" s="265"/>
      <c r="ER28" s="265"/>
      <c r="ES28" s="265"/>
      <c r="ET28" s="265"/>
      <c r="EU28" s="265"/>
      <c r="EV28" s="265"/>
      <c r="EW28" s="265"/>
      <c r="EX28" s="265"/>
      <c r="EY28" s="265"/>
      <c r="EZ28" s="265"/>
      <c r="FA28" s="265"/>
      <c r="FB28" s="265"/>
      <c r="FC28" s="265"/>
      <c r="FD28" s="265"/>
      <c r="FE28" s="265"/>
      <c r="FF28" s="265"/>
      <c r="FG28" s="265"/>
      <c r="FH28" s="265"/>
      <c r="FI28" s="265"/>
      <c r="FJ28" s="265"/>
      <c r="FK28" s="265"/>
      <c r="FL28" s="265"/>
      <c r="FM28" s="265"/>
      <c r="FN28" s="265"/>
      <c r="FO28" s="265"/>
      <c r="FP28" s="265"/>
      <c r="FQ28" s="265"/>
      <c r="FR28" s="265"/>
      <c r="FS28" s="265"/>
      <c r="FT28" s="265"/>
      <c r="FU28" s="265"/>
      <c r="FV28" s="265"/>
      <c r="FW28" s="265"/>
      <c r="FX28" s="265"/>
      <c r="FY28" s="265"/>
      <c r="FZ28" s="265"/>
      <c r="GA28" s="265"/>
      <c r="GB28" s="265"/>
      <c r="GC28" s="265"/>
      <c r="GD28" s="265"/>
      <c r="GE28" s="265"/>
      <c r="GF28" s="265"/>
      <c r="GG28" s="265"/>
      <c r="GH28" s="265"/>
      <c r="GI28" s="265"/>
      <c r="GJ28" s="265"/>
      <c r="GK28" s="265"/>
      <c r="GL28" s="265"/>
      <c r="GM28" s="265"/>
      <c r="GN28" s="265"/>
      <c r="GO28" s="265"/>
      <c r="GP28" s="265"/>
      <c r="GQ28" s="265"/>
      <c r="GR28" s="265"/>
      <c r="GS28" s="265"/>
      <c r="GT28" s="265"/>
      <c r="GU28" s="265"/>
      <c r="GV28" s="265"/>
      <c r="GW28" s="265"/>
      <c r="GX28" s="265"/>
      <c r="GY28" s="265"/>
      <c r="GZ28" s="265"/>
      <c r="HA28" s="265"/>
      <c r="HB28" s="265"/>
      <c r="HC28" s="265"/>
      <c r="HD28" s="265"/>
      <c r="HE28" s="265"/>
      <c r="HF28" s="265"/>
      <c r="HG28" s="265"/>
      <c r="HH28" s="265"/>
      <c r="HI28" s="265"/>
      <c r="HJ28" s="265"/>
      <c r="HK28" s="265"/>
      <c r="HL28" s="265"/>
      <c r="HM28" s="265"/>
      <c r="HN28" s="265"/>
      <c r="HO28" s="265"/>
      <c r="HP28" s="265"/>
      <c r="HQ28" s="265"/>
      <c r="HR28" s="265"/>
      <c r="HS28" s="265"/>
      <c r="HT28" s="265"/>
      <c r="HU28" s="265"/>
      <c r="HV28" s="265"/>
      <c r="HW28" s="265"/>
      <c r="HX28" s="265"/>
      <c r="HY28" s="265"/>
      <c r="HZ28" s="265"/>
      <c r="IA28" s="265"/>
      <c r="IB28" s="265"/>
      <c r="IC28" s="265"/>
    </row>
    <row r="29" spans="1:237" s="260" customFormat="1" ht="36.75" customHeight="1">
      <c r="A29" s="254" t="s">
        <v>13</v>
      </c>
      <c r="B29" s="255">
        <f>SUM(C29:E29)</f>
        <v>1602</v>
      </c>
      <c r="C29" s="255">
        <f>I29+N29</f>
        <v>1250</v>
      </c>
      <c r="D29" s="255">
        <f>J29+O29</f>
        <v>256</v>
      </c>
      <c r="E29" s="255">
        <f>K29+P29</f>
        <v>96</v>
      </c>
      <c r="F29" s="257">
        <f>E29/B29*100</f>
        <v>5.9925093632958806</v>
      </c>
      <c r="G29" s="255">
        <v>4</v>
      </c>
      <c r="H29" s="255">
        <f>SUM(I29:K29)</f>
        <v>104</v>
      </c>
      <c r="I29" s="255">
        <v>69</v>
      </c>
      <c r="J29" s="255">
        <v>28</v>
      </c>
      <c r="K29" s="255">
        <v>7</v>
      </c>
      <c r="L29" s="257">
        <f>K29/H29*100</f>
        <v>6.7307692307692308</v>
      </c>
      <c r="M29" s="255">
        <f>SUM(N29:P29)</f>
        <v>1498</v>
      </c>
      <c r="N29" s="255">
        <v>1181</v>
      </c>
      <c r="O29" s="255">
        <v>228</v>
      </c>
      <c r="P29" s="255">
        <v>89</v>
      </c>
      <c r="Q29" s="257">
        <f>P29/M29*100</f>
        <v>5.9412550066755676</v>
      </c>
      <c r="R29" s="258"/>
      <c r="S29" s="258"/>
      <c r="T29" s="258"/>
      <c r="U29" s="258"/>
      <c r="V29" s="258"/>
      <c r="W29" s="258"/>
      <c r="X29" s="259"/>
      <c r="Y29" s="259"/>
      <c r="Z29" s="259"/>
      <c r="AA29" s="259"/>
      <c r="AB29" s="259"/>
      <c r="AC29" s="259"/>
      <c r="AD29" s="259"/>
      <c r="AE29" s="259"/>
      <c r="AF29" s="259"/>
      <c r="AG29" s="259"/>
      <c r="AH29" s="259"/>
      <c r="AI29" s="259"/>
      <c r="AJ29" s="259"/>
      <c r="AK29" s="259"/>
      <c r="AL29" s="259"/>
      <c r="AM29" s="259"/>
      <c r="AN29" s="259"/>
      <c r="AO29" s="259"/>
      <c r="AP29" s="259"/>
      <c r="AQ29" s="259"/>
      <c r="AR29" s="259"/>
      <c r="AS29" s="259"/>
      <c r="AT29" s="259"/>
      <c r="AU29" s="259"/>
      <c r="AV29" s="259"/>
      <c r="AW29" s="259"/>
      <c r="AX29" s="259"/>
      <c r="AY29" s="259"/>
      <c r="AZ29" s="259"/>
      <c r="BA29" s="259"/>
      <c r="BB29" s="259"/>
      <c r="BC29" s="259"/>
      <c r="BD29" s="259"/>
      <c r="BE29" s="259"/>
      <c r="BF29" s="259"/>
      <c r="BG29" s="259"/>
      <c r="BH29" s="259"/>
      <c r="BI29" s="259"/>
      <c r="BJ29" s="259"/>
      <c r="BK29" s="259"/>
      <c r="BL29" s="259"/>
      <c r="BM29" s="259"/>
      <c r="BN29" s="259"/>
      <c r="BO29" s="259"/>
      <c r="BP29" s="259"/>
      <c r="BQ29" s="259"/>
      <c r="BR29" s="259"/>
      <c r="BS29" s="259"/>
      <c r="BT29" s="259"/>
      <c r="BU29" s="259"/>
      <c r="BV29" s="259"/>
      <c r="BW29" s="259"/>
      <c r="BX29" s="259"/>
      <c r="BY29" s="259"/>
      <c r="BZ29" s="259"/>
      <c r="CA29" s="259"/>
      <c r="CB29" s="259"/>
      <c r="CC29" s="259"/>
      <c r="CD29" s="259"/>
      <c r="CE29" s="259"/>
      <c r="CF29" s="259"/>
      <c r="CG29" s="259"/>
      <c r="CH29" s="259"/>
      <c r="CI29" s="259"/>
      <c r="CJ29" s="259"/>
      <c r="CK29" s="259"/>
      <c r="CL29" s="259"/>
      <c r="CM29" s="259"/>
      <c r="CN29" s="259"/>
      <c r="CO29" s="259"/>
      <c r="CP29" s="259"/>
      <c r="CQ29" s="259"/>
      <c r="CR29" s="259"/>
      <c r="CS29" s="259"/>
      <c r="CT29" s="259"/>
      <c r="CU29" s="259"/>
      <c r="CV29" s="259"/>
      <c r="CW29" s="259"/>
      <c r="CX29" s="259"/>
      <c r="CY29" s="259"/>
      <c r="CZ29" s="259"/>
      <c r="DA29" s="259"/>
      <c r="DB29" s="259"/>
      <c r="DC29" s="259"/>
      <c r="DD29" s="259"/>
      <c r="DE29" s="259"/>
      <c r="DF29" s="259"/>
      <c r="DG29" s="259"/>
      <c r="DH29" s="259"/>
      <c r="DI29" s="259"/>
      <c r="DJ29" s="259"/>
      <c r="DK29" s="259"/>
      <c r="DL29" s="259"/>
      <c r="DM29" s="259"/>
      <c r="DN29" s="259"/>
      <c r="DO29" s="259"/>
      <c r="DP29" s="259"/>
      <c r="DQ29" s="259"/>
      <c r="DR29" s="259"/>
      <c r="DS29" s="259"/>
      <c r="DT29" s="259"/>
      <c r="DU29" s="259"/>
      <c r="DV29" s="259"/>
      <c r="DW29" s="259"/>
      <c r="DX29" s="259"/>
      <c r="DY29" s="259"/>
      <c r="DZ29" s="259"/>
      <c r="EA29" s="259"/>
      <c r="EB29" s="259"/>
      <c r="EC29" s="259"/>
      <c r="ED29" s="259"/>
      <c r="EE29" s="259"/>
      <c r="EF29" s="259"/>
      <c r="EG29" s="259"/>
      <c r="EH29" s="259"/>
      <c r="EI29" s="259"/>
      <c r="EJ29" s="259"/>
      <c r="EK29" s="259"/>
      <c r="EL29" s="259"/>
      <c r="EM29" s="259"/>
      <c r="EN29" s="259"/>
      <c r="EO29" s="259"/>
      <c r="EP29" s="259"/>
      <c r="EQ29" s="259"/>
      <c r="ER29" s="259"/>
      <c r="ES29" s="259"/>
      <c r="ET29" s="259"/>
      <c r="EU29" s="259"/>
      <c r="EV29" s="259"/>
      <c r="EW29" s="259"/>
      <c r="EX29" s="259"/>
      <c r="EY29" s="259"/>
      <c r="EZ29" s="259"/>
      <c r="FA29" s="259"/>
      <c r="FB29" s="259"/>
      <c r="FC29" s="259"/>
      <c r="FD29" s="259"/>
      <c r="FE29" s="259"/>
      <c r="FF29" s="259"/>
      <c r="FG29" s="259"/>
      <c r="FH29" s="259"/>
      <c r="FI29" s="259"/>
      <c r="FJ29" s="259"/>
      <c r="FK29" s="259"/>
      <c r="FL29" s="259"/>
      <c r="FM29" s="259"/>
      <c r="FN29" s="259"/>
      <c r="FO29" s="259"/>
      <c r="FP29" s="259"/>
      <c r="FQ29" s="259"/>
      <c r="FR29" s="259"/>
      <c r="FS29" s="259"/>
      <c r="FT29" s="259"/>
      <c r="FU29" s="259"/>
      <c r="FV29" s="259"/>
      <c r="FW29" s="259"/>
      <c r="FX29" s="259"/>
      <c r="FY29" s="259"/>
      <c r="FZ29" s="259"/>
      <c r="GA29" s="259"/>
      <c r="GB29" s="259"/>
      <c r="GC29" s="259"/>
      <c r="GD29" s="259"/>
      <c r="GE29" s="259"/>
      <c r="GF29" s="259"/>
      <c r="GG29" s="259"/>
      <c r="GH29" s="259"/>
      <c r="GI29" s="259"/>
      <c r="GJ29" s="259"/>
      <c r="GK29" s="259"/>
      <c r="GL29" s="259"/>
      <c r="GM29" s="259"/>
      <c r="GN29" s="259"/>
      <c r="GO29" s="259"/>
      <c r="GP29" s="259"/>
      <c r="GQ29" s="259"/>
      <c r="GR29" s="259"/>
      <c r="GS29" s="259"/>
      <c r="GT29" s="259"/>
      <c r="GU29" s="259"/>
      <c r="GV29" s="259"/>
      <c r="GW29" s="259"/>
      <c r="GX29" s="259"/>
      <c r="GY29" s="259"/>
      <c r="GZ29" s="259"/>
      <c r="HA29" s="259"/>
      <c r="HB29" s="259"/>
      <c r="HC29" s="259"/>
      <c r="HD29" s="259"/>
      <c r="HE29" s="259"/>
      <c r="HF29" s="259"/>
      <c r="HG29" s="259"/>
      <c r="HH29" s="259"/>
      <c r="HI29" s="259"/>
      <c r="HJ29" s="259"/>
      <c r="HK29" s="259"/>
      <c r="HL29" s="259"/>
      <c r="HM29" s="259"/>
      <c r="HN29" s="259"/>
      <c r="HO29" s="259"/>
      <c r="HP29" s="259"/>
      <c r="HQ29" s="259"/>
      <c r="HR29" s="259"/>
      <c r="HS29" s="259"/>
      <c r="HT29" s="259"/>
      <c r="HU29" s="259"/>
      <c r="HV29" s="259"/>
      <c r="HW29" s="259"/>
      <c r="HX29" s="259"/>
      <c r="HY29" s="259"/>
      <c r="HZ29" s="259"/>
      <c r="IA29" s="259"/>
      <c r="IB29" s="259"/>
      <c r="IC29" s="259"/>
    </row>
    <row r="30" spans="1:237" s="260" customFormat="1" ht="15" customHeight="1">
      <c r="A30" s="261"/>
      <c r="B30" s="255"/>
      <c r="C30" s="255"/>
      <c r="D30" s="255"/>
      <c r="E30" s="255"/>
      <c r="F30" s="338"/>
      <c r="G30" s="263"/>
      <c r="H30" s="255"/>
      <c r="I30" s="263"/>
      <c r="J30" s="263"/>
      <c r="K30" s="263"/>
      <c r="L30" s="257"/>
      <c r="M30" s="255"/>
      <c r="N30" s="263"/>
      <c r="O30" s="263"/>
      <c r="P30" s="263"/>
      <c r="Q30" s="257"/>
      <c r="R30" s="258"/>
      <c r="S30" s="258"/>
      <c r="T30" s="258"/>
      <c r="U30" s="258"/>
      <c r="V30" s="258"/>
      <c r="W30" s="258"/>
      <c r="X30" s="259"/>
      <c r="Y30" s="259"/>
      <c r="Z30" s="259"/>
      <c r="AA30" s="259"/>
      <c r="AB30" s="259"/>
      <c r="AC30" s="259"/>
      <c r="AD30" s="259"/>
      <c r="AE30" s="259"/>
      <c r="AF30" s="259"/>
      <c r="AG30" s="259"/>
      <c r="AH30" s="259"/>
      <c r="AI30" s="259"/>
      <c r="AJ30" s="259"/>
      <c r="AK30" s="259"/>
      <c r="AL30" s="259"/>
      <c r="AM30" s="259"/>
      <c r="AN30" s="259"/>
      <c r="AO30" s="259"/>
      <c r="AP30" s="259"/>
      <c r="AQ30" s="259"/>
      <c r="AR30" s="259"/>
      <c r="AS30" s="259"/>
      <c r="AT30" s="259"/>
      <c r="AU30" s="259"/>
      <c r="AV30" s="259"/>
      <c r="AW30" s="259"/>
      <c r="AX30" s="259"/>
      <c r="AY30" s="259"/>
      <c r="AZ30" s="259"/>
      <c r="BA30" s="259"/>
      <c r="BB30" s="259"/>
      <c r="BC30" s="259"/>
      <c r="BD30" s="259"/>
      <c r="BE30" s="259"/>
      <c r="BF30" s="259"/>
      <c r="BG30" s="259"/>
      <c r="BH30" s="259"/>
      <c r="BI30" s="259"/>
      <c r="BJ30" s="259"/>
      <c r="BK30" s="259"/>
      <c r="BL30" s="259"/>
      <c r="BM30" s="259"/>
      <c r="BN30" s="259"/>
      <c r="BO30" s="259"/>
      <c r="BP30" s="259"/>
      <c r="BQ30" s="259"/>
      <c r="BR30" s="259"/>
      <c r="BS30" s="259"/>
      <c r="BT30" s="259"/>
      <c r="BU30" s="259"/>
      <c r="BV30" s="259"/>
      <c r="BW30" s="259"/>
      <c r="BX30" s="259"/>
      <c r="BY30" s="259"/>
      <c r="BZ30" s="259"/>
      <c r="CA30" s="259"/>
      <c r="CB30" s="259"/>
      <c r="CC30" s="259"/>
      <c r="CD30" s="259"/>
      <c r="CE30" s="259"/>
      <c r="CF30" s="259"/>
      <c r="CG30" s="259"/>
      <c r="CH30" s="259"/>
      <c r="CI30" s="259"/>
      <c r="CJ30" s="259"/>
      <c r="CK30" s="259"/>
      <c r="CL30" s="259"/>
      <c r="CM30" s="259"/>
      <c r="CN30" s="259"/>
      <c r="CO30" s="259"/>
      <c r="CP30" s="259"/>
      <c r="CQ30" s="259"/>
      <c r="CR30" s="259"/>
      <c r="CS30" s="259"/>
      <c r="CT30" s="259"/>
      <c r="CU30" s="259"/>
      <c r="CV30" s="259"/>
      <c r="CW30" s="259"/>
      <c r="CX30" s="259"/>
      <c r="CY30" s="259"/>
      <c r="CZ30" s="259"/>
      <c r="DA30" s="259"/>
      <c r="DB30" s="259"/>
      <c r="DC30" s="259"/>
      <c r="DD30" s="259"/>
      <c r="DE30" s="259"/>
      <c r="DF30" s="259"/>
      <c r="DG30" s="259"/>
      <c r="DH30" s="259"/>
      <c r="DI30" s="259"/>
      <c r="DJ30" s="259"/>
      <c r="DK30" s="259"/>
      <c r="DL30" s="259"/>
      <c r="DM30" s="259"/>
      <c r="DN30" s="259"/>
      <c r="DO30" s="259"/>
      <c r="DP30" s="259"/>
      <c r="DQ30" s="259"/>
      <c r="DR30" s="259"/>
      <c r="DS30" s="259"/>
      <c r="DT30" s="259"/>
      <c r="DU30" s="259"/>
      <c r="DV30" s="259"/>
      <c r="DW30" s="259"/>
      <c r="DX30" s="259"/>
      <c r="DY30" s="259"/>
      <c r="DZ30" s="259"/>
      <c r="EA30" s="259"/>
      <c r="EB30" s="259"/>
      <c r="EC30" s="259"/>
      <c r="ED30" s="259"/>
      <c r="EE30" s="259"/>
      <c r="EF30" s="259"/>
      <c r="EG30" s="259"/>
      <c r="EH30" s="259"/>
      <c r="EI30" s="259"/>
      <c r="EJ30" s="259"/>
      <c r="EK30" s="259"/>
      <c r="EL30" s="259"/>
      <c r="EM30" s="259"/>
      <c r="EN30" s="259"/>
      <c r="EO30" s="259"/>
      <c r="EP30" s="259"/>
      <c r="EQ30" s="259"/>
      <c r="ER30" s="259"/>
      <c r="ES30" s="259"/>
      <c r="ET30" s="259"/>
      <c r="EU30" s="259"/>
      <c r="EV30" s="259"/>
      <c r="EW30" s="259"/>
      <c r="EX30" s="259"/>
      <c r="EY30" s="259"/>
      <c r="EZ30" s="259"/>
      <c r="FA30" s="259"/>
      <c r="FB30" s="259"/>
      <c r="FC30" s="259"/>
      <c r="FD30" s="259"/>
      <c r="FE30" s="259"/>
      <c r="FF30" s="259"/>
      <c r="FG30" s="259"/>
      <c r="FH30" s="259"/>
      <c r="FI30" s="259"/>
      <c r="FJ30" s="259"/>
      <c r="FK30" s="259"/>
      <c r="FL30" s="259"/>
      <c r="FM30" s="259"/>
      <c r="FN30" s="259"/>
      <c r="FO30" s="259"/>
      <c r="FP30" s="259"/>
      <c r="FQ30" s="259"/>
      <c r="FR30" s="259"/>
      <c r="FS30" s="259"/>
      <c r="FT30" s="259"/>
      <c r="FU30" s="259"/>
      <c r="FV30" s="259"/>
      <c r="FW30" s="259"/>
      <c r="FX30" s="259"/>
      <c r="FY30" s="259"/>
      <c r="FZ30" s="259"/>
      <c r="GA30" s="259"/>
      <c r="GB30" s="259"/>
      <c r="GC30" s="259"/>
      <c r="GD30" s="259"/>
      <c r="GE30" s="259"/>
      <c r="GF30" s="259"/>
      <c r="GG30" s="259"/>
      <c r="GH30" s="259"/>
      <c r="GI30" s="259"/>
      <c r="GJ30" s="259"/>
      <c r="GK30" s="259"/>
      <c r="GL30" s="259"/>
      <c r="GM30" s="259"/>
      <c r="GN30" s="259"/>
      <c r="GO30" s="259"/>
      <c r="GP30" s="259"/>
      <c r="GQ30" s="259"/>
      <c r="GR30" s="259"/>
      <c r="GS30" s="259"/>
      <c r="GT30" s="259"/>
      <c r="GU30" s="259"/>
      <c r="GV30" s="259"/>
      <c r="GW30" s="259"/>
      <c r="GX30" s="259"/>
      <c r="GY30" s="259"/>
      <c r="GZ30" s="259"/>
      <c r="HA30" s="259"/>
      <c r="HB30" s="259"/>
      <c r="HC30" s="259"/>
      <c r="HD30" s="259"/>
      <c r="HE30" s="259"/>
      <c r="HF30" s="259"/>
      <c r="HG30" s="259"/>
      <c r="HH30" s="259"/>
      <c r="HI30" s="259"/>
      <c r="HJ30" s="259"/>
      <c r="HK30" s="259"/>
      <c r="HL30" s="259"/>
      <c r="HM30" s="259"/>
      <c r="HN30" s="259"/>
      <c r="HO30" s="259"/>
      <c r="HP30" s="259"/>
      <c r="HQ30" s="259"/>
      <c r="HR30" s="259"/>
      <c r="HS30" s="259"/>
      <c r="HT30" s="259"/>
      <c r="HU30" s="259"/>
      <c r="HV30" s="259"/>
      <c r="HW30" s="259"/>
      <c r="HX30" s="259"/>
      <c r="HY30" s="259"/>
      <c r="HZ30" s="259"/>
      <c r="IA30" s="259"/>
      <c r="IB30" s="259"/>
      <c r="IC30" s="259"/>
    </row>
    <row r="31" spans="1:237" s="260" customFormat="1" ht="36.75" customHeight="1">
      <c r="A31" s="254" t="s">
        <v>14</v>
      </c>
      <c r="B31" s="255">
        <f>SUM(C31:E31)</f>
        <v>1623</v>
      </c>
      <c r="C31" s="255">
        <f>I31+N31</f>
        <v>994</v>
      </c>
      <c r="D31" s="255">
        <f>J31+O31</f>
        <v>484</v>
      </c>
      <c r="E31" s="255">
        <f>K31+P31</f>
        <v>145</v>
      </c>
      <c r="F31" s="257">
        <f>E31/B31*100</f>
        <v>8.9340727048675301</v>
      </c>
      <c r="G31" s="255">
        <v>0</v>
      </c>
      <c r="H31" s="255">
        <f>SUM(I31:K31)</f>
        <v>35</v>
      </c>
      <c r="I31" s="255">
        <v>27</v>
      </c>
      <c r="J31" s="255">
        <v>8</v>
      </c>
      <c r="K31" s="255">
        <v>0</v>
      </c>
      <c r="L31" s="257">
        <f>K31/H31*100</f>
        <v>0</v>
      </c>
      <c r="M31" s="255">
        <f>SUM(N31:P31)</f>
        <v>1588</v>
      </c>
      <c r="N31" s="255">
        <v>967</v>
      </c>
      <c r="O31" s="255">
        <v>476</v>
      </c>
      <c r="P31" s="255">
        <v>145</v>
      </c>
      <c r="Q31" s="257">
        <f>P31/M31*100</f>
        <v>9.1309823677581861</v>
      </c>
      <c r="R31" s="264"/>
      <c r="S31" s="264"/>
      <c r="T31" s="264"/>
      <c r="U31" s="264"/>
      <c r="V31" s="264"/>
      <c r="W31" s="264"/>
      <c r="X31" s="265"/>
      <c r="Y31" s="265"/>
      <c r="Z31" s="265"/>
      <c r="AA31" s="265"/>
      <c r="AB31" s="265"/>
      <c r="AC31" s="265"/>
      <c r="AD31" s="265"/>
      <c r="AE31" s="265"/>
      <c r="AF31" s="265"/>
      <c r="AG31" s="265"/>
      <c r="AH31" s="265"/>
      <c r="AI31" s="265"/>
      <c r="AJ31" s="265"/>
      <c r="AK31" s="265"/>
      <c r="AL31" s="265"/>
      <c r="AM31" s="265"/>
      <c r="AN31" s="265"/>
      <c r="AO31" s="265"/>
      <c r="AP31" s="265"/>
      <c r="AQ31" s="265"/>
      <c r="AR31" s="265"/>
      <c r="AS31" s="265"/>
      <c r="AT31" s="265"/>
      <c r="AU31" s="265"/>
      <c r="AV31" s="265"/>
      <c r="AW31" s="265"/>
      <c r="AX31" s="265"/>
      <c r="AY31" s="265"/>
      <c r="AZ31" s="265"/>
      <c r="BA31" s="265"/>
      <c r="BB31" s="265"/>
      <c r="BC31" s="265"/>
      <c r="BD31" s="265"/>
      <c r="BE31" s="265"/>
      <c r="BF31" s="265"/>
      <c r="BG31" s="265"/>
      <c r="BH31" s="265"/>
      <c r="BI31" s="265"/>
      <c r="BJ31" s="265"/>
      <c r="BK31" s="265"/>
      <c r="BL31" s="265"/>
      <c r="BM31" s="265"/>
      <c r="BN31" s="265"/>
      <c r="BO31" s="265"/>
      <c r="BP31" s="265"/>
      <c r="BQ31" s="265"/>
      <c r="BR31" s="265"/>
      <c r="BS31" s="265"/>
      <c r="BT31" s="265"/>
      <c r="BU31" s="265"/>
      <c r="BV31" s="265"/>
      <c r="BW31" s="265"/>
      <c r="BX31" s="265"/>
      <c r="BY31" s="265"/>
      <c r="BZ31" s="265"/>
      <c r="CA31" s="265"/>
      <c r="CB31" s="265"/>
      <c r="CC31" s="265"/>
      <c r="CD31" s="265"/>
      <c r="CE31" s="265"/>
      <c r="CF31" s="265"/>
      <c r="CG31" s="265"/>
      <c r="CH31" s="265"/>
      <c r="CI31" s="265"/>
      <c r="CJ31" s="265"/>
      <c r="CK31" s="265"/>
      <c r="CL31" s="265"/>
      <c r="CM31" s="265"/>
      <c r="CN31" s="265"/>
      <c r="CO31" s="265"/>
      <c r="CP31" s="265"/>
      <c r="CQ31" s="265"/>
      <c r="CR31" s="265"/>
      <c r="CS31" s="265"/>
      <c r="CT31" s="265"/>
      <c r="CU31" s="265"/>
      <c r="CV31" s="265"/>
      <c r="CW31" s="265"/>
      <c r="CX31" s="265"/>
      <c r="CY31" s="265"/>
      <c r="CZ31" s="265"/>
      <c r="DA31" s="265"/>
      <c r="DB31" s="265"/>
      <c r="DC31" s="265"/>
      <c r="DD31" s="265"/>
      <c r="DE31" s="265"/>
      <c r="DF31" s="265"/>
      <c r="DG31" s="265"/>
      <c r="DH31" s="265"/>
      <c r="DI31" s="265"/>
      <c r="DJ31" s="265"/>
      <c r="DK31" s="265"/>
      <c r="DL31" s="265"/>
      <c r="DM31" s="265"/>
      <c r="DN31" s="265"/>
      <c r="DO31" s="265"/>
      <c r="DP31" s="265"/>
      <c r="DQ31" s="265"/>
      <c r="DR31" s="265"/>
      <c r="DS31" s="265"/>
      <c r="DT31" s="265"/>
      <c r="DU31" s="265"/>
      <c r="DV31" s="265"/>
      <c r="DW31" s="265"/>
      <c r="DX31" s="265"/>
      <c r="DY31" s="265"/>
      <c r="DZ31" s="265"/>
      <c r="EA31" s="265"/>
      <c r="EB31" s="265"/>
      <c r="EC31" s="265"/>
      <c r="ED31" s="265"/>
      <c r="EE31" s="265"/>
      <c r="EF31" s="265"/>
      <c r="EG31" s="265"/>
      <c r="EH31" s="265"/>
      <c r="EI31" s="265"/>
      <c r="EJ31" s="265"/>
      <c r="EK31" s="265"/>
      <c r="EL31" s="265"/>
      <c r="EM31" s="265"/>
      <c r="EN31" s="265"/>
      <c r="EO31" s="265"/>
      <c r="EP31" s="265"/>
      <c r="EQ31" s="265"/>
      <c r="ER31" s="265"/>
      <c r="ES31" s="265"/>
      <c r="ET31" s="265"/>
      <c r="EU31" s="265"/>
      <c r="EV31" s="265"/>
      <c r="EW31" s="265"/>
      <c r="EX31" s="265"/>
      <c r="EY31" s="265"/>
      <c r="EZ31" s="265"/>
      <c r="FA31" s="265"/>
      <c r="FB31" s="265"/>
      <c r="FC31" s="265"/>
      <c r="FD31" s="265"/>
      <c r="FE31" s="265"/>
      <c r="FF31" s="265"/>
      <c r="FG31" s="265"/>
      <c r="FH31" s="265"/>
      <c r="FI31" s="265"/>
      <c r="FJ31" s="265"/>
      <c r="FK31" s="265"/>
      <c r="FL31" s="265"/>
      <c r="FM31" s="265"/>
      <c r="FN31" s="265"/>
      <c r="FO31" s="265"/>
      <c r="FP31" s="265"/>
      <c r="FQ31" s="265"/>
      <c r="FR31" s="265"/>
      <c r="FS31" s="265"/>
      <c r="FT31" s="265"/>
      <c r="FU31" s="265"/>
      <c r="FV31" s="265"/>
      <c r="FW31" s="265"/>
      <c r="FX31" s="265"/>
      <c r="FY31" s="265"/>
      <c r="FZ31" s="265"/>
      <c r="GA31" s="265"/>
      <c r="GB31" s="265"/>
      <c r="GC31" s="265"/>
      <c r="GD31" s="265"/>
      <c r="GE31" s="265"/>
      <c r="GF31" s="265"/>
      <c r="GG31" s="265"/>
      <c r="GH31" s="265"/>
      <c r="GI31" s="265"/>
      <c r="GJ31" s="265"/>
      <c r="GK31" s="265"/>
      <c r="GL31" s="265"/>
      <c r="GM31" s="265"/>
      <c r="GN31" s="265"/>
      <c r="GO31" s="265"/>
      <c r="GP31" s="265"/>
      <c r="GQ31" s="265"/>
      <c r="GR31" s="265"/>
      <c r="GS31" s="265"/>
      <c r="GT31" s="265"/>
      <c r="GU31" s="265"/>
      <c r="GV31" s="265"/>
      <c r="GW31" s="265"/>
      <c r="GX31" s="265"/>
      <c r="GY31" s="265"/>
      <c r="GZ31" s="265"/>
      <c r="HA31" s="265"/>
      <c r="HB31" s="265"/>
      <c r="HC31" s="265"/>
      <c r="HD31" s="265"/>
      <c r="HE31" s="265"/>
      <c r="HF31" s="265"/>
      <c r="HG31" s="265"/>
      <c r="HH31" s="265"/>
      <c r="HI31" s="265"/>
      <c r="HJ31" s="265"/>
      <c r="HK31" s="265"/>
      <c r="HL31" s="265"/>
      <c r="HM31" s="265"/>
      <c r="HN31" s="265"/>
      <c r="HO31" s="265"/>
      <c r="HP31" s="265"/>
      <c r="HQ31" s="265"/>
      <c r="HR31" s="265"/>
      <c r="HS31" s="265"/>
      <c r="HT31" s="265"/>
      <c r="HU31" s="265"/>
      <c r="HV31" s="265"/>
      <c r="HW31" s="265"/>
      <c r="HX31" s="265"/>
      <c r="HY31" s="265"/>
      <c r="HZ31" s="265"/>
      <c r="IA31" s="265"/>
      <c r="IB31" s="265"/>
      <c r="IC31" s="265"/>
    </row>
    <row r="32" spans="1:237" s="260" customFormat="1" ht="15" customHeight="1">
      <c r="A32" s="261"/>
      <c r="B32" s="255"/>
      <c r="C32" s="255"/>
      <c r="D32" s="255"/>
      <c r="E32" s="255"/>
      <c r="F32" s="338"/>
      <c r="G32" s="263"/>
      <c r="H32" s="255"/>
      <c r="I32" s="263"/>
      <c r="J32" s="263"/>
      <c r="K32" s="263"/>
      <c r="L32" s="257"/>
      <c r="M32" s="255"/>
      <c r="N32" s="263"/>
      <c r="O32" s="263"/>
      <c r="P32" s="263"/>
      <c r="Q32" s="257"/>
      <c r="R32" s="264"/>
      <c r="S32" s="264"/>
      <c r="T32" s="264"/>
      <c r="U32" s="264"/>
      <c r="V32" s="264"/>
      <c r="W32" s="264"/>
      <c r="X32" s="265"/>
      <c r="Y32" s="265"/>
      <c r="Z32" s="265"/>
      <c r="AA32" s="265"/>
      <c r="AB32" s="265"/>
      <c r="AC32" s="265"/>
      <c r="AD32" s="265"/>
      <c r="AE32" s="265"/>
      <c r="AF32" s="265"/>
      <c r="AG32" s="265"/>
      <c r="AH32" s="265"/>
      <c r="AI32" s="265"/>
      <c r="AJ32" s="265"/>
      <c r="AK32" s="265"/>
      <c r="AL32" s="265"/>
      <c r="AM32" s="265"/>
      <c r="AN32" s="265"/>
      <c r="AO32" s="265"/>
      <c r="AP32" s="265"/>
      <c r="AQ32" s="265"/>
      <c r="AR32" s="265"/>
      <c r="AS32" s="265"/>
      <c r="AT32" s="265"/>
      <c r="AU32" s="265"/>
      <c r="AV32" s="265"/>
      <c r="AW32" s="265"/>
      <c r="AX32" s="265"/>
      <c r="AY32" s="265"/>
      <c r="AZ32" s="265"/>
      <c r="BA32" s="265"/>
      <c r="BB32" s="265"/>
      <c r="BC32" s="265"/>
      <c r="BD32" s="265"/>
      <c r="BE32" s="265"/>
      <c r="BF32" s="265"/>
      <c r="BG32" s="265"/>
      <c r="BH32" s="265"/>
      <c r="BI32" s="265"/>
      <c r="BJ32" s="265"/>
      <c r="BK32" s="265"/>
      <c r="BL32" s="265"/>
      <c r="BM32" s="265"/>
      <c r="BN32" s="265"/>
      <c r="BO32" s="265"/>
      <c r="BP32" s="265"/>
      <c r="BQ32" s="265"/>
      <c r="BR32" s="265"/>
      <c r="BS32" s="265"/>
      <c r="BT32" s="265"/>
      <c r="BU32" s="265"/>
      <c r="BV32" s="265"/>
      <c r="BW32" s="265"/>
      <c r="BX32" s="265"/>
      <c r="BY32" s="265"/>
      <c r="BZ32" s="265"/>
      <c r="CA32" s="265"/>
      <c r="CB32" s="265"/>
      <c r="CC32" s="265"/>
      <c r="CD32" s="265"/>
      <c r="CE32" s="265"/>
      <c r="CF32" s="265"/>
      <c r="CG32" s="265"/>
      <c r="CH32" s="265"/>
      <c r="CI32" s="265"/>
      <c r="CJ32" s="265"/>
      <c r="CK32" s="265"/>
      <c r="CL32" s="265"/>
      <c r="CM32" s="265"/>
      <c r="CN32" s="265"/>
      <c r="CO32" s="265"/>
      <c r="CP32" s="265"/>
      <c r="CQ32" s="265"/>
      <c r="CR32" s="265"/>
      <c r="CS32" s="265"/>
      <c r="CT32" s="265"/>
      <c r="CU32" s="265"/>
      <c r="CV32" s="265"/>
      <c r="CW32" s="265"/>
      <c r="CX32" s="265"/>
      <c r="CY32" s="265"/>
      <c r="CZ32" s="265"/>
      <c r="DA32" s="265"/>
      <c r="DB32" s="265"/>
      <c r="DC32" s="265"/>
      <c r="DD32" s="265"/>
      <c r="DE32" s="265"/>
      <c r="DF32" s="265"/>
      <c r="DG32" s="265"/>
      <c r="DH32" s="265"/>
      <c r="DI32" s="265"/>
      <c r="DJ32" s="265"/>
      <c r="DK32" s="265"/>
      <c r="DL32" s="265"/>
      <c r="DM32" s="265"/>
      <c r="DN32" s="265"/>
      <c r="DO32" s="265"/>
      <c r="DP32" s="265"/>
      <c r="DQ32" s="265"/>
      <c r="DR32" s="265"/>
      <c r="DS32" s="265"/>
      <c r="DT32" s="265"/>
      <c r="DU32" s="265"/>
      <c r="DV32" s="265"/>
      <c r="DW32" s="265"/>
      <c r="DX32" s="265"/>
      <c r="DY32" s="265"/>
      <c r="DZ32" s="265"/>
      <c r="EA32" s="265"/>
      <c r="EB32" s="265"/>
      <c r="EC32" s="265"/>
      <c r="ED32" s="265"/>
      <c r="EE32" s="265"/>
      <c r="EF32" s="265"/>
      <c r="EG32" s="265"/>
      <c r="EH32" s="265"/>
      <c r="EI32" s="265"/>
      <c r="EJ32" s="265"/>
      <c r="EK32" s="265"/>
      <c r="EL32" s="265"/>
      <c r="EM32" s="265"/>
      <c r="EN32" s="265"/>
      <c r="EO32" s="265"/>
      <c r="EP32" s="265"/>
      <c r="EQ32" s="265"/>
      <c r="ER32" s="265"/>
      <c r="ES32" s="265"/>
      <c r="ET32" s="265"/>
      <c r="EU32" s="265"/>
      <c r="EV32" s="265"/>
      <c r="EW32" s="265"/>
      <c r="EX32" s="265"/>
      <c r="EY32" s="265"/>
      <c r="EZ32" s="265"/>
      <c r="FA32" s="265"/>
      <c r="FB32" s="265"/>
      <c r="FC32" s="265"/>
      <c r="FD32" s="265"/>
      <c r="FE32" s="265"/>
      <c r="FF32" s="265"/>
      <c r="FG32" s="265"/>
      <c r="FH32" s="265"/>
      <c r="FI32" s="265"/>
      <c r="FJ32" s="265"/>
      <c r="FK32" s="265"/>
      <c r="FL32" s="265"/>
      <c r="FM32" s="265"/>
      <c r="FN32" s="265"/>
      <c r="FO32" s="265"/>
      <c r="FP32" s="265"/>
      <c r="FQ32" s="265"/>
      <c r="FR32" s="265"/>
      <c r="FS32" s="265"/>
      <c r="FT32" s="265"/>
      <c r="FU32" s="265"/>
      <c r="FV32" s="265"/>
      <c r="FW32" s="265"/>
      <c r="FX32" s="265"/>
      <c r="FY32" s="265"/>
      <c r="FZ32" s="265"/>
      <c r="GA32" s="265"/>
      <c r="GB32" s="265"/>
      <c r="GC32" s="265"/>
      <c r="GD32" s="265"/>
      <c r="GE32" s="265"/>
      <c r="GF32" s="265"/>
      <c r="GG32" s="265"/>
      <c r="GH32" s="265"/>
      <c r="GI32" s="265"/>
      <c r="GJ32" s="265"/>
      <c r="GK32" s="265"/>
      <c r="GL32" s="265"/>
      <c r="GM32" s="265"/>
      <c r="GN32" s="265"/>
      <c r="GO32" s="265"/>
      <c r="GP32" s="265"/>
      <c r="GQ32" s="265"/>
      <c r="GR32" s="265"/>
      <c r="GS32" s="265"/>
      <c r="GT32" s="265"/>
      <c r="GU32" s="265"/>
      <c r="GV32" s="265"/>
      <c r="GW32" s="265"/>
      <c r="GX32" s="265"/>
      <c r="GY32" s="265"/>
      <c r="GZ32" s="265"/>
      <c r="HA32" s="265"/>
      <c r="HB32" s="265"/>
      <c r="HC32" s="265"/>
      <c r="HD32" s="265"/>
      <c r="HE32" s="265"/>
      <c r="HF32" s="265"/>
      <c r="HG32" s="265"/>
      <c r="HH32" s="265"/>
      <c r="HI32" s="265"/>
      <c r="HJ32" s="265"/>
      <c r="HK32" s="265"/>
      <c r="HL32" s="265"/>
      <c r="HM32" s="265"/>
      <c r="HN32" s="265"/>
      <c r="HO32" s="265"/>
      <c r="HP32" s="265"/>
      <c r="HQ32" s="265"/>
      <c r="HR32" s="265"/>
      <c r="HS32" s="265"/>
      <c r="HT32" s="265"/>
      <c r="HU32" s="265"/>
      <c r="HV32" s="265"/>
      <c r="HW32" s="265"/>
      <c r="HX32" s="265"/>
      <c r="HY32" s="265"/>
      <c r="HZ32" s="265"/>
      <c r="IA32" s="265"/>
      <c r="IB32" s="265"/>
      <c r="IC32" s="265"/>
    </row>
    <row r="33" spans="1:240" s="260" customFormat="1" ht="36.75" customHeight="1">
      <c r="A33" s="254" t="s">
        <v>41</v>
      </c>
      <c r="B33" s="255">
        <f>SUM(C33:E33)</f>
        <v>2124</v>
      </c>
      <c r="C33" s="255">
        <f>I33+N33</f>
        <v>1181</v>
      </c>
      <c r="D33" s="255">
        <f>J33+O33</f>
        <v>746</v>
      </c>
      <c r="E33" s="255">
        <f>K33+P33</f>
        <v>197</v>
      </c>
      <c r="F33" s="257">
        <f>E33/B33*100</f>
        <v>9.2749529190207145</v>
      </c>
      <c r="G33" s="255">
        <v>0</v>
      </c>
      <c r="H33" s="255">
        <f>SUM(I33:K33)</f>
        <v>70</v>
      </c>
      <c r="I33" s="255">
        <v>45</v>
      </c>
      <c r="J33" s="255">
        <v>23</v>
      </c>
      <c r="K33" s="255">
        <v>2</v>
      </c>
      <c r="L33" s="257">
        <f>K33/H33*100</f>
        <v>2.8571428571428572</v>
      </c>
      <c r="M33" s="255">
        <f>SUM(N33:P33)</f>
        <v>2054</v>
      </c>
      <c r="N33" s="255">
        <v>1136</v>
      </c>
      <c r="O33" s="255">
        <v>723</v>
      </c>
      <c r="P33" s="255">
        <v>195</v>
      </c>
      <c r="Q33" s="257">
        <f>P33/M33*100</f>
        <v>9.4936708860759502</v>
      </c>
      <c r="R33" s="258"/>
      <c r="S33" s="258"/>
      <c r="T33" s="258"/>
      <c r="U33" s="258"/>
      <c r="V33" s="258"/>
      <c r="W33" s="258"/>
      <c r="X33" s="259"/>
      <c r="Y33" s="259"/>
      <c r="Z33" s="259"/>
      <c r="AA33" s="259"/>
      <c r="AB33" s="259"/>
      <c r="AC33" s="259"/>
      <c r="AD33" s="259"/>
      <c r="AE33" s="259"/>
      <c r="AF33" s="259"/>
      <c r="AG33" s="259"/>
      <c r="AH33" s="259"/>
      <c r="AI33" s="259"/>
      <c r="AJ33" s="259"/>
      <c r="AK33" s="259"/>
      <c r="AL33" s="259"/>
      <c r="AM33" s="259"/>
      <c r="AN33" s="259"/>
      <c r="AO33" s="259"/>
      <c r="AP33" s="259"/>
      <c r="AQ33" s="259"/>
      <c r="AR33" s="259"/>
      <c r="AS33" s="259"/>
      <c r="AT33" s="259"/>
      <c r="AU33" s="259"/>
      <c r="AV33" s="259"/>
      <c r="AW33" s="259"/>
      <c r="AX33" s="259"/>
      <c r="AY33" s="259"/>
      <c r="AZ33" s="259"/>
      <c r="BA33" s="259"/>
      <c r="BB33" s="259"/>
      <c r="BC33" s="259"/>
      <c r="BD33" s="259"/>
      <c r="BE33" s="259"/>
      <c r="BF33" s="259"/>
      <c r="BG33" s="259"/>
      <c r="BH33" s="259"/>
      <c r="BI33" s="259"/>
      <c r="BJ33" s="259"/>
      <c r="BK33" s="259"/>
      <c r="BL33" s="259"/>
      <c r="BM33" s="259"/>
      <c r="BN33" s="259"/>
      <c r="BO33" s="259"/>
      <c r="BP33" s="259"/>
      <c r="BQ33" s="259"/>
      <c r="BR33" s="259"/>
      <c r="BS33" s="259"/>
      <c r="BT33" s="259"/>
      <c r="BU33" s="259"/>
      <c r="BV33" s="259"/>
      <c r="BW33" s="259"/>
      <c r="BX33" s="259"/>
      <c r="BY33" s="259"/>
      <c r="BZ33" s="259"/>
      <c r="CA33" s="259"/>
      <c r="CB33" s="259"/>
      <c r="CC33" s="259"/>
      <c r="CD33" s="259"/>
      <c r="CE33" s="259"/>
      <c r="CF33" s="259"/>
      <c r="CG33" s="259"/>
      <c r="CH33" s="259"/>
      <c r="CI33" s="259"/>
      <c r="CJ33" s="259"/>
      <c r="CK33" s="259"/>
      <c r="CL33" s="259"/>
      <c r="CM33" s="259"/>
      <c r="CN33" s="259"/>
      <c r="CO33" s="259"/>
      <c r="CP33" s="259"/>
      <c r="CQ33" s="259"/>
      <c r="CR33" s="259"/>
      <c r="CS33" s="259"/>
      <c r="CT33" s="259"/>
      <c r="CU33" s="259"/>
      <c r="CV33" s="259"/>
      <c r="CW33" s="259"/>
      <c r="CX33" s="259"/>
      <c r="CY33" s="259"/>
      <c r="CZ33" s="259"/>
      <c r="DA33" s="259"/>
      <c r="DB33" s="259"/>
      <c r="DC33" s="259"/>
      <c r="DD33" s="259"/>
      <c r="DE33" s="259"/>
      <c r="DF33" s="259"/>
      <c r="DG33" s="259"/>
      <c r="DH33" s="259"/>
      <c r="DI33" s="259"/>
      <c r="DJ33" s="259"/>
      <c r="DK33" s="259"/>
      <c r="DL33" s="259"/>
      <c r="DM33" s="259"/>
      <c r="DN33" s="259"/>
      <c r="DO33" s="259"/>
      <c r="DP33" s="259"/>
      <c r="DQ33" s="259"/>
      <c r="DR33" s="259"/>
      <c r="DS33" s="259"/>
      <c r="DT33" s="259"/>
      <c r="DU33" s="259"/>
      <c r="DV33" s="259"/>
      <c r="DW33" s="259"/>
      <c r="DX33" s="259"/>
      <c r="DY33" s="259"/>
      <c r="DZ33" s="259"/>
      <c r="EA33" s="259"/>
      <c r="EB33" s="259"/>
      <c r="EC33" s="259"/>
      <c r="ED33" s="259"/>
      <c r="EE33" s="259"/>
      <c r="EF33" s="259"/>
      <c r="EG33" s="259"/>
      <c r="EH33" s="259"/>
      <c r="EI33" s="259"/>
      <c r="EJ33" s="259"/>
      <c r="EK33" s="259"/>
      <c r="EL33" s="259"/>
      <c r="EM33" s="259"/>
      <c r="EN33" s="259"/>
      <c r="EO33" s="259"/>
      <c r="EP33" s="259"/>
      <c r="EQ33" s="259"/>
      <c r="ER33" s="259"/>
      <c r="ES33" s="259"/>
      <c r="ET33" s="259"/>
      <c r="EU33" s="259"/>
      <c r="EV33" s="259"/>
      <c r="EW33" s="259"/>
      <c r="EX33" s="259"/>
      <c r="EY33" s="259"/>
      <c r="EZ33" s="259"/>
      <c r="FA33" s="259"/>
      <c r="FB33" s="259"/>
      <c r="FC33" s="259"/>
      <c r="FD33" s="259"/>
      <c r="FE33" s="259"/>
      <c r="FF33" s="259"/>
      <c r="FG33" s="259"/>
      <c r="FH33" s="259"/>
      <c r="FI33" s="259"/>
      <c r="FJ33" s="259"/>
      <c r="FK33" s="259"/>
      <c r="FL33" s="259"/>
      <c r="FM33" s="259"/>
      <c r="FN33" s="259"/>
      <c r="FO33" s="259"/>
      <c r="FP33" s="259"/>
      <c r="FQ33" s="259"/>
      <c r="FR33" s="259"/>
      <c r="FS33" s="259"/>
      <c r="FT33" s="259"/>
      <c r="FU33" s="259"/>
      <c r="FV33" s="259"/>
      <c r="FW33" s="259"/>
      <c r="FX33" s="259"/>
      <c r="FY33" s="259"/>
      <c r="FZ33" s="259"/>
      <c r="GA33" s="259"/>
      <c r="GB33" s="259"/>
      <c r="GC33" s="259"/>
      <c r="GD33" s="259"/>
      <c r="GE33" s="259"/>
      <c r="GF33" s="259"/>
      <c r="GG33" s="259"/>
      <c r="GH33" s="259"/>
      <c r="GI33" s="259"/>
      <c r="GJ33" s="259"/>
      <c r="GK33" s="259"/>
      <c r="GL33" s="259"/>
      <c r="GM33" s="259"/>
      <c r="GN33" s="259"/>
      <c r="GO33" s="259"/>
      <c r="GP33" s="259"/>
      <c r="GQ33" s="259"/>
      <c r="GR33" s="259"/>
      <c r="GS33" s="259"/>
      <c r="GT33" s="259"/>
      <c r="GU33" s="259"/>
      <c r="GV33" s="259"/>
      <c r="GW33" s="259"/>
      <c r="GX33" s="259"/>
      <c r="GY33" s="259"/>
      <c r="GZ33" s="259"/>
      <c r="HA33" s="259"/>
      <c r="HB33" s="259"/>
      <c r="HC33" s="259"/>
      <c r="HD33" s="259"/>
      <c r="HE33" s="259"/>
      <c r="HF33" s="259"/>
      <c r="HG33" s="259"/>
      <c r="HH33" s="259"/>
      <c r="HI33" s="259"/>
      <c r="HJ33" s="259"/>
      <c r="HK33" s="259"/>
      <c r="HL33" s="259"/>
      <c r="HM33" s="259"/>
      <c r="HN33" s="259"/>
      <c r="HO33" s="259"/>
      <c r="HP33" s="259"/>
      <c r="HQ33" s="259"/>
      <c r="HR33" s="259"/>
      <c r="HS33" s="259"/>
      <c r="HT33" s="259"/>
      <c r="HU33" s="259"/>
      <c r="HV33" s="259"/>
      <c r="HW33" s="259"/>
      <c r="HX33" s="259"/>
      <c r="HY33" s="259"/>
      <c r="HZ33" s="259"/>
      <c r="IA33" s="259"/>
      <c r="IB33" s="259"/>
      <c r="IC33" s="259"/>
    </row>
    <row r="34" spans="1:240" s="260" customFormat="1" ht="15" customHeight="1">
      <c r="A34" s="261"/>
      <c r="B34" s="255"/>
      <c r="C34" s="255"/>
      <c r="D34" s="255"/>
      <c r="E34" s="255"/>
      <c r="F34" s="338"/>
      <c r="G34" s="263"/>
      <c r="H34" s="255"/>
      <c r="I34" s="263"/>
      <c r="J34" s="263"/>
      <c r="K34" s="263"/>
      <c r="L34" s="257"/>
      <c r="M34" s="255"/>
      <c r="N34" s="263"/>
      <c r="O34" s="263"/>
      <c r="P34" s="263"/>
      <c r="Q34" s="257"/>
      <c r="R34" s="258"/>
      <c r="S34" s="258"/>
      <c r="T34" s="258"/>
      <c r="U34" s="258"/>
      <c r="V34" s="258"/>
      <c r="W34" s="258"/>
      <c r="X34" s="259"/>
      <c r="Y34" s="259"/>
      <c r="Z34" s="259"/>
      <c r="AA34" s="259"/>
      <c r="AB34" s="259"/>
      <c r="AC34" s="259"/>
      <c r="AD34" s="259"/>
      <c r="AE34" s="259"/>
      <c r="AF34" s="259"/>
      <c r="AG34" s="259"/>
      <c r="AH34" s="259"/>
      <c r="AI34" s="259"/>
      <c r="AJ34" s="259"/>
      <c r="AK34" s="259"/>
      <c r="AL34" s="259"/>
      <c r="AM34" s="259"/>
      <c r="AN34" s="259"/>
      <c r="AO34" s="259"/>
      <c r="AP34" s="259"/>
      <c r="AQ34" s="259"/>
      <c r="AR34" s="259"/>
      <c r="AS34" s="259"/>
      <c r="AT34" s="259"/>
      <c r="AU34" s="259"/>
      <c r="AV34" s="259"/>
      <c r="AW34" s="259"/>
      <c r="AX34" s="259"/>
      <c r="AY34" s="259"/>
      <c r="AZ34" s="259"/>
      <c r="BA34" s="259"/>
      <c r="BB34" s="259"/>
      <c r="BC34" s="259"/>
      <c r="BD34" s="259"/>
      <c r="BE34" s="259"/>
      <c r="BF34" s="259"/>
      <c r="BG34" s="259"/>
      <c r="BH34" s="259"/>
      <c r="BI34" s="259"/>
      <c r="BJ34" s="259"/>
      <c r="BK34" s="259"/>
      <c r="BL34" s="259"/>
      <c r="BM34" s="259"/>
      <c r="BN34" s="259"/>
      <c r="BO34" s="259"/>
      <c r="BP34" s="259"/>
      <c r="BQ34" s="259"/>
      <c r="BR34" s="259"/>
      <c r="BS34" s="259"/>
      <c r="BT34" s="259"/>
      <c r="BU34" s="259"/>
      <c r="BV34" s="259"/>
      <c r="BW34" s="259"/>
      <c r="BX34" s="259"/>
      <c r="BY34" s="259"/>
      <c r="BZ34" s="259"/>
      <c r="CA34" s="259"/>
      <c r="CB34" s="259"/>
      <c r="CC34" s="259"/>
      <c r="CD34" s="259"/>
      <c r="CE34" s="259"/>
      <c r="CF34" s="259"/>
      <c r="CG34" s="259"/>
      <c r="CH34" s="259"/>
      <c r="CI34" s="259"/>
      <c r="CJ34" s="259"/>
      <c r="CK34" s="259"/>
      <c r="CL34" s="259"/>
      <c r="CM34" s="259"/>
      <c r="CN34" s="259"/>
      <c r="CO34" s="259"/>
      <c r="CP34" s="259"/>
      <c r="CQ34" s="259"/>
      <c r="CR34" s="259"/>
      <c r="CS34" s="259"/>
      <c r="CT34" s="259"/>
      <c r="CU34" s="259"/>
      <c r="CV34" s="259"/>
      <c r="CW34" s="259"/>
      <c r="CX34" s="259"/>
      <c r="CY34" s="259"/>
      <c r="CZ34" s="259"/>
      <c r="DA34" s="259"/>
      <c r="DB34" s="259"/>
      <c r="DC34" s="259"/>
      <c r="DD34" s="259"/>
      <c r="DE34" s="259"/>
      <c r="DF34" s="259"/>
      <c r="DG34" s="259"/>
      <c r="DH34" s="259"/>
      <c r="DI34" s="259"/>
      <c r="DJ34" s="259"/>
      <c r="DK34" s="259"/>
      <c r="DL34" s="259"/>
      <c r="DM34" s="259"/>
      <c r="DN34" s="259"/>
      <c r="DO34" s="259"/>
      <c r="DP34" s="259"/>
      <c r="DQ34" s="259"/>
      <c r="DR34" s="259"/>
      <c r="DS34" s="259"/>
      <c r="DT34" s="259"/>
      <c r="DU34" s="259"/>
      <c r="DV34" s="259"/>
      <c r="DW34" s="259"/>
      <c r="DX34" s="259"/>
      <c r="DY34" s="259"/>
      <c r="DZ34" s="259"/>
      <c r="EA34" s="259"/>
      <c r="EB34" s="259"/>
      <c r="EC34" s="259"/>
      <c r="ED34" s="259"/>
      <c r="EE34" s="259"/>
      <c r="EF34" s="259"/>
      <c r="EG34" s="259"/>
      <c r="EH34" s="259"/>
      <c r="EI34" s="259"/>
      <c r="EJ34" s="259"/>
      <c r="EK34" s="259"/>
      <c r="EL34" s="259"/>
      <c r="EM34" s="259"/>
      <c r="EN34" s="259"/>
      <c r="EO34" s="259"/>
      <c r="EP34" s="259"/>
      <c r="EQ34" s="259"/>
      <c r="ER34" s="259"/>
      <c r="ES34" s="259"/>
      <c r="ET34" s="259"/>
      <c r="EU34" s="259"/>
      <c r="EV34" s="259"/>
      <c r="EW34" s="259"/>
      <c r="EX34" s="259"/>
      <c r="EY34" s="259"/>
      <c r="EZ34" s="259"/>
      <c r="FA34" s="259"/>
      <c r="FB34" s="259"/>
      <c r="FC34" s="259"/>
      <c r="FD34" s="259"/>
      <c r="FE34" s="259"/>
      <c r="FF34" s="259"/>
      <c r="FG34" s="259"/>
      <c r="FH34" s="259"/>
      <c r="FI34" s="259"/>
      <c r="FJ34" s="259"/>
      <c r="FK34" s="259"/>
      <c r="FL34" s="259"/>
      <c r="FM34" s="259"/>
      <c r="FN34" s="259"/>
      <c r="FO34" s="259"/>
      <c r="FP34" s="259"/>
      <c r="FQ34" s="259"/>
      <c r="FR34" s="259"/>
      <c r="FS34" s="259"/>
      <c r="FT34" s="259"/>
      <c r="FU34" s="259"/>
      <c r="FV34" s="259"/>
      <c r="FW34" s="259"/>
      <c r="FX34" s="259"/>
      <c r="FY34" s="259"/>
      <c r="FZ34" s="259"/>
      <c r="GA34" s="259"/>
      <c r="GB34" s="259"/>
      <c r="GC34" s="259"/>
      <c r="GD34" s="259"/>
      <c r="GE34" s="259"/>
      <c r="GF34" s="259"/>
      <c r="GG34" s="259"/>
      <c r="GH34" s="259"/>
      <c r="GI34" s="259"/>
      <c r="GJ34" s="259"/>
      <c r="GK34" s="259"/>
      <c r="GL34" s="259"/>
      <c r="GM34" s="259"/>
      <c r="GN34" s="259"/>
      <c r="GO34" s="259"/>
      <c r="GP34" s="259"/>
      <c r="GQ34" s="259"/>
      <c r="GR34" s="259"/>
      <c r="GS34" s="259"/>
      <c r="GT34" s="259"/>
      <c r="GU34" s="259"/>
      <c r="GV34" s="259"/>
      <c r="GW34" s="259"/>
      <c r="GX34" s="259"/>
      <c r="GY34" s="259"/>
      <c r="GZ34" s="259"/>
      <c r="HA34" s="259"/>
      <c r="HB34" s="259"/>
      <c r="HC34" s="259"/>
      <c r="HD34" s="259"/>
      <c r="HE34" s="259"/>
      <c r="HF34" s="259"/>
      <c r="HG34" s="259"/>
      <c r="HH34" s="259"/>
      <c r="HI34" s="259"/>
      <c r="HJ34" s="259"/>
      <c r="HK34" s="259"/>
      <c r="HL34" s="259"/>
      <c r="HM34" s="259"/>
      <c r="HN34" s="259"/>
      <c r="HO34" s="259"/>
      <c r="HP34" s="259"/>
      <c r="HQ34" s="259"/>
      <c r="HR34" s="259"/>
      <c r="HS34" s="259"/>
      <c r="HT34" s="259"/>
      <c r="HU34" s="259"/>
      <c r="HV34" s="259"/>
      <c r="HW34" s="259"/>
      <c r="HX34" s="259"/>
      <c r="HY34" s="259"/>
      <c r="HZ34" s="259"/>
      <c r="IA34" s="259"/>
      <c r="IB34" s="259"/>
      <c r="IC34" s="259"/>
    </row>
    <row r="35" spans="1:240" s="260" customFormat="1" ht="36.75" customHeight="1">
      <c r="A35" s="254" t="s">
        <v>16</v>
      </c>
      <c r="B35" s="255">
        <f>SUM(C35:E35)</f>
        <v>3043</v>
      </c>
      <c r="C35" s="255">
        <f>I35+N35</f>
        <v>2225</v>
      </c>
      <c r="D35" s="255">
        <f>J35+O35</f>
        <v>614</v>
      </c>
      <c r="E35" s="255">
        <f>K35+P35</f>
        <v>204</v>
      </c>
      <c r="F35" s="257">
        <f>E35/B35*100</f>
        <v>6.7039106145251397</v>
      </c>
      <c r="G35" s="255">
        <v>4</v>
      </c>
      <c r="H35" s="255">
        <f>SUM(I35:K35)</f>
        <v>59</v>
      </c>
      <c r="I35" s="255">
        <v>48</v>
      </c>
      <c r="J35" s="255">
        <v>11</v>
      </c>
      <c r="K35" s="255">
        <v>0</v>
      </c>
      <c r="L35" s="257">
        <f>K35/H35*100</f>
        <v>0</v>
      </c>
      <c r="M35" s="255">
        <f>SUM(N35:P35)</f>
        <v>2984</v>
      </c>
      <c r="N35" s="255">
        <v>2177</v>
      </c>
      <c r="O35" s="255">
        <v>603</v>
      </c>
      <c r="P35" s="255">
        <v>204</v>
      </c>
      <c r="Q35" s="257">
        <f>P35/M35*100</f>
        <v>6.8364611260053625</v>
      </c>
      <c r="R35" s="264"/>
      <c r="S35" s="264"/>
      <c r="T35" s="264"/>
      <c r="U35" s="264"/>
      <c r="V35" s="264"/>
      <c r="W35" s="264"/>
      <c r="X35" s="265"/>
      <c r="Y35" s="265"/>
      <c r="Z35" s="265"/>
      <c r="AA35" s="265"/>
      <c r="AB35" s="265"/>
      <c r="AC35" s="265"/>
      <c r="AD35" s="265"/>
      <c r="AE35" s="265"/>
      <c r="AF35" s="265"/>
      <c r="AG35" s="265"/>
      <c r="AH35" s="265"/>
      <c r="AI35" s="265"/>
      <c r="AJ35" s="265"/>
      <c r="AK35" s="265"/>
      <c r="AL35" s="265"/>
      <c r="AM35" s="265"/>
      <c r="AN35" s="265"/>
      <c r="AO35" s="265"/>
      <c r="AP35" s="265"/>
      <c r="AQ35" s="265"/>
      <c r="AR35" s="265"/>
      <c r="AS35" s="265"/>
      <c r="AT35" s="265"/>
      <c r="AU35" s="265"/>
      <c r="AV35" s="265"/>
      <c r="AW35" s="265"/>
      <c r="AX35" s="265"/>
      <c r="AY35" s="265"/>
      <c r="AZ35" s="265"/>
      <c r="BA35" s="265"/>
      <c r="BB35" s="265"/>
      <c r="BC35" s="265"/>
      <c r="BD35" s="265"/>
      <c r="BE35" s="265"/>
      <c r="BF35" s="265"/>
      <c r="BG35" s="265"/>
      <c r="BH35" s="265"/>
      <c r="BI35" s="265"/>
      <c r="BJ35" s="265"/>
      <c r="BK35" s="265"/>
      <c r="BL35" s="265"/>
      <c r="BM35" s="265"/>
      <c r="BN35" s="265"/>
      <c r="BO35" s="265"/>
      <c r="BP35" s="265"/>
      <c r="BQ35" s="265"/>
      <c r="BR35" s="265"/>
      <c r="BS35" s="265"/>
      <c r="BT35" s="265"/>
      <c r="BU35" s="265"/>
      <c r="BV35" s="265"/>
      <c r="BW35" s="265"/>
      <c r="BX35" s="265"/>
      <c r="BY35" s="265"/>
      <c r="BZ35" s="265"/>
      <c r="CA35" s="265"/>
      <c r="CB35" s="265"/>
      <c r="CC35" s="265"/>
      <c r="CD35" s="265"/>
      <c r="CE35" s="265"/>
      <c r="CF35" s="265"/>
      <c r="CG35" s="265"/>
      <c r="CH35" s="265"/>
      <c r="CI35" s="265"/>
      <c r="CJ35" s="265"/>
      <c r="CK35" s="265"/>
      <c r="CL35" s="265"/>
      <c r="CM35" s="265"/>
      <c r="CN35" s="265"/>
      <c r="CO35" s="265"/>
      <c r="CP35" s="265"/>
      <c r="CQ35" s="265"/>
      <c r="CR35" s="265"/>
      <c r="CS35" s="265"/>
      <c r="CT35" s="265"/>
      <c r="CU35" s="265"/>
      <c r="CV35" s="265"/>
      <c r="CW35" s="265"/>
      <c r="CX35" s="265"/>
      <c r="CY35" s="265"/>
      <c r="CZ35" s="265"/>
      <c r="DA35" s="265"/>
      <c r="DB35" s="265"/>
      <c r="DC35" s="265"/>
      <c r="DD35" s="265"/>
      <c r="DE35" s="265"/>
      <c r="DF35" s="265"/>
      <c r="DG35" s="265"/>
      <c r="DH35" s="265"/>
      <c r="DI35" s="265"/>
      <c r="DJ35" s="265"/>
      <c r="DK35" s="265"/>
      <c r="DL35" s="265"/>
      <c r="DM35" s="265"/>
      <c r="DN35" s="265"/>
      <c r="DO35" s="265"/>
      <c r="DP35" s="265"/>
      <c r="DQ35" s="265"/>
      <c r="DR35" s="265"/>
      <c r="DS35" s="265"/>
      <c r="DT35" s="265"/>
      <c r="DU35" s="265"/>
      <c r="DV35" s="265"/>
      <c r="DW35" s="265"/>
      <c r="DX35" s="265"/>
      <c r="DY35" s="265"/>
      <c r="DZ35" s="265"/>
      <c r="EA35" s="265"/>
      <c r="EB35" s="265"/>
      <c r="EC35" s="265"/>
      <c r="ED35" s="265"/>
      <c r="EE35" s="265"/>
      <c r="EF35" s="265"/>
      <c r="EG35" s="265"/>
      <c r="EH35" s="265"/>
      <c r="EI35" s="265"/>
      <c r="EJ35" s="265"/>
      <c r="EK35" s="265"/>
      <c r="EL35" s="265"/>
      <c r="EM35" s="265"/>
      <c r="EN35" s="265"/>
      <c r="EO35" s="265"/>
      <c r="EP35" s="265"/>
      <c r="EQ35" s="265"/>
      <c r="ER35" s="265"/>
      <c r="ES35" s="265"/>
      <c r="ET35" s="265"/>
      <c r="EU35" s="265"/>
      <c r="EV35" s="265"/>
      <c r="EW35" s="265"/>
      <c r="EX35" s="265"/>
      <c r="EY35" s="265"/>
      <c r="EZ35" s="265"/>
      <c r="FA35" s="265"/>
      <c r="FB35" s="265"/>
      <c r="FC35" s="265"/>
      <c r="FD35" s="265"/>
      <c r="FE35" s="265"/>
      <c r="FF35" s="265"/>
      <c r="FG35" s="265"/>
      <c r="FH35" s="265"/>
      <c r="FI35" s="265"/>
      <c r="FJ35" s="265"/>
      <c r="FK35" s="265"/>
      <c r="FL35" s="265"/>
      <c r="FM35" s="265"/>
      <c r="FN35" s="265"/>
      <c r="FO35" s="265"/>
      <c r="FP35" s="265"/>
      <c r="FQ35" s="265"/>
      <c r="FR35" s="265"/>
      <c r="FS35" s="265"/>
      <c r="FT35" s="265"/>
      <c r="FU35" s="265"/>
      <c r="FV35" s="265"/>
      <c r="FW35" s="265"/>
      <c r="FX35" s="265"/>
      <c r="FY35" s="265"/>
      <c r="FZ35" s="265"/>
      <c r="GA35" s="265"/>
      <c r="GB35" s="265"/>
      <c r="GC35" s="265"/>
      <c r="GD35" s="265"/>
      <c r="GE35" s="265"/>
      <c r="GF35" s="265"/>
      <c r="GG35" s="265"/>
      <c r="GH35" s="265"/>
      <c r="GI35" s="265"/>
      <c r="GJ35" s="265"/>
      <c r="GK35" s="265"/>
      <c r="GL35" s="265"/>
      <c r="GM35" s="265"/>
      <c r="GN35" s="265"/>
      <c r="GO35" s="265"/>
      <c r="GP35" s="265"/>
      <c r="GQ35" s="265"/>
      <c r="GR35" s="265"/>
      <c r="GS35" s="265"/>
      <c r="GT35" s="265"/>
      <c r="GU35" s="265"/>
      <c r="GV35" s="265"/>
      <c r="GW35" s="265"/>
      <c r="GX35" s="265"/>
      <c r="GY35" s="265"/>
      <c r="GZ35" s="265"/>
      <c r="HA35" s="265"/>
      <c r="HB35" s="265"/>
      <c r="HC35" s="265"/>
      <c r="HD35" s="265"/>
      <c r="HE35" s="265"/>
      <c r="HF35" s="265"/>
      <c r="HG35" s="265"/>
      <c r="HH35" s="265"/>
      <c r="HI35" s="265"/>
      <c r="HJ35" s="265"/>
      <c r="HK35" s="265"/>
      <c r="HL35" s="265"/>
      <c r="HM35" s="265"/>
      <c r="HN35" s="265"/>
      <c r="HO35" s="265"/>
      <c r="HP35" s="265"/>
      <c r="HQ35" s="265"/>
      <c r="HR35" s="265"/>
      <c r="HS35" s="265"/>
      <c r="HT35" s="265"/>
      <c r="HU35" s="265"/>
      <c r="HV35" s="265"/>
      <c r="HW35" s="265"/>
      <c r="HX35" s="265"/>
      <c r="HY35" s="265"/>
      <c r="HZ35" s="265"/>
      <c r="IA35" s="265"/>
      <c r="IB35" s="265"/>
      <c r="IC35" s="265"/>
    </row>
    <row r="36" spans="1:240" s="260" customFormat="1" ht="15" customHeight="1">
      <c r="A36" s="261"/>
      <c r="B36" s="255"/>
      <c r="C36" s="255"/>
      <c r="D36" s="255"/>
      <c r="E36" s="255"/>
      <c r="F36" s="338"/>
      <c r="G36" s="263"/>
      <c r="H36" s="255"/>
      <c r="I36" s="263"/>
      <c r="J36" s="263"/>
      <c r="K36" s="263"/>
      <c r="L36" s="257"/>
      <c r="M36" s="255"/>
      <c r="N36" s="263"/>
      <c r="O36" s="263"/>
      <c r="P36" s="263"/>
      <c r="Q36" s="257"/>
      <c r="R36" s="258"/>
      <c r="S36" s="258"/>
      <c r="T36" s="258"/>
      <c r="U36" s="258"/>
      <c r="V36" s="258"/>
      <c r="W36" s="258"/>
      <c r="X36" s="259"/>
      <c r="Y36" s="259"/>
      <c r="Z36" s="259"/>
      <c r="AA36" s="259"/>
      <c r="AB36" s="259"/>
      <c r="AC36" s="259"/>
      <c r="AD36" s="259"/>
      <c r="AE36" s="259"/>
      <c r="AF36" s="259"/>
      <c r="AG36" s="259"/>
      <c r="AH36" s="259"/>
      <c r="AI36" s="259"/>
      <c r="AJ36" s="259"/>
      <c r="AK36" s="259"/>
      <c r="AL36" s="259"/>
      <c r="AM36" s="259"/>
      <c r="AN36" s="259"/>
      <c r="AO36" s="259"/>
      <c r="AP36" s="259"/>
      <c r="AQ36" s="259"/>
      <c r="AR36" s="259"/>
      <c r="AS36" s="259"/>
      <c r="AT36" s="259"/>
      <c r="AU36" s="259"/>
      <c r="AV36" s="259"/>
      <c r="AW36" s="259"/>
      <c r="AX36" s="259"/>
      <c r="AY36" s="259"/>
      <c r="AZ36" s="259"/>
      <c r="BA36" s="259"/>
      <c r="BB36" s="259"/>
      <c r="BC36" s="259"/>
      <c r="BD36" s="259"/>
      <c r="BE36" s="259"/>
      <c r="BF36" s="259"/>
      <c r="BG36" s="259"/>
      <c r="BH36" s="259"/>
      <c r="BI36" s="259"/>
      <c r="BJ36" s="259"/>
      <c r="BK36" s="259"/>
      <c r="BL36" s="259"/>
      <c r="BM36" s="259"/>
      <c r="BN36" s="259"/>
      <c r="BO36" s="259"/>
      <c r="BP36" s="259"/>
      <c r="BQ36" s="259"/>
      <c r="BR36" s="259"/>
      <c r="BS36" s="259"/>
      <c r="BT36" s="259"/>
      <c r="BU36" s="259"/>
      <c r="BV36" s="259"/>
      <c r="BW36" s="259"/>
      <c r="BX36" s="259"/>
      <c r="BY36" s="259"/>
      <c r="BZ36" s="259"/>
      <c r="CA36" s="259"/>
      <c r="CB36" s="259"/>
      <c r="CC36" s="259"/>
      <c r="CD36" s="259"/>
      <c r="CE36" s="259"/>
      <c r="CF36" s="259"/>
      <c r="CG36" s="259"/>
      <c r="CH36" s="259"/>
      <c r="CI36" s="259"/>
      <c r="CJ36" s="259"/>
      <c r="CK36" s="259"/>
      <c r="CL36" s="259"/>
      <c r="CM36" s="259"/>
      <c r="CN36" s="259"/>
      <c r="CO36" s="259"/>
      <c r="CP36" s="259"/>
      <c r="CQ36" s="259"/>
      <c r="CR36" s="259"/>
      <c r="CS36" s="259"/>
      <c r="CT36" s="259"/>
      <c r="CU36" s="259"/>
      <c r="CV36" s="259"/>
      <c r="CW36" s="259"/>
      <c r="CX36" s="259"/>
      <c r="CY36" s="259"/>
      <c r="CZ36" s="259"/>
      <c r="DA36" s="259"/>
      <c r="DB36" s="259"/>
      <c r="DC36" s="259"/>
      <c r="DD36" s="259"/>
      <c r="DE36" s="259"/>
      <c r="DF36" s="259"/>
      <c r="DG36" s="259"/>
      <c r="DH36" s="259"/>
      <c r="DI36" s="259"/>
      <c r="DJ36" s="259"/>
      <c r="DK36" s="259"/>
      <c r="DL36" s="259"/>
      <c r="DM36" s="259"/>
      <c r="DN36" s="259"/>
      <c r="DO36" s="259"/>
      <c r="DP36" s="259"/>
      <c r="DQ36" s="259"/>
      <c r="DR36" s="259"/>
      <c r="DS36" s="259"/>
      <c r="DT36" s="259"/>
      <c r="DU36" s="259"/>
      <c r="DV36" s="259"/>
      <c r="DW36" s="259"/>
      <c r="DX36" s="259"/>
      <c r="DY36" s="259"/>
      <c r="DZ36" s="259"/>
      <c r="EA36" s="259"/>
      <c r="EB36" s="259"/>
      <c r="EC36" s="259"/>
      <c r="ED36" s="259"/>
      <c r="EE36" s="259"/>
      <c r="EF36" s="259"/>
      <c r="EG36" s="259"/>
      <c r="EH36" s="259"/>
      <c r="EI36" s="259"/>
      <c r="EJ36" s="259"/>
      <c r="EK36" s="259"/>
      <c r="EL36" s="259"/>
      <c r="EM36" s="259"/>
      <c r="EN36" s="259"/>
      <c r="EO36" s="259"/>
      <c r="EP36" s="259"/>
      <c r="EQ36" s="259"/>
      <c r="ER36" s="259"/>
      <c r="ES36" s="259"/>
      <c r="ET36" s="259"/>
      <c r="EU36" s="259"/>
      <c r="EV36" s="259"/>
      <c r="EW36" s="259"/>
      <c r="EX36" s="259"/>
      <c r="EY36" s="259"/>
      <c r="EZ36" s="259"/>
      <c r="FA36" s="259"/>
      <c r="FB36" s="259"/>
      <c r="FC36" s="259"/>
      <c r="FD36" s="259"/>
      <c r="FE36" s="259"/>
      <c r="FF36" s="259"/>
      <c r="FG36" s="259"/>
      <c r="FH36" s="259"/>
      <c r="FI36" s="259"/>
      <c r="FJ36" s="259"/>
      <c r="FK36" s="259"/>
      <c r="FL36" s="259"/>
      <c r="FM36" s="259"/>
      <c r="FN36" s="259"/>
      <c r="FO36" s="259"/>
      <c r="FP36" s="259"/>
      <c r="FQ36" s="259"/>
      <c r="FR36" s="259"/>
      <c r="FS36" s="259"/>
      <c r="FT36" s="259"/>
      <c r="FU36" s="259"/>
      <c r="FV36" s="259"/>
      <c r="FW36" s="259"/>
      <c r="FX36" s="259"/>
      <c r="FY36" s="259"/>
      <c r="FZ36" s="259"/>
      <c r="GA36" s="259"/>
      <c r="GB36" s="259"/>
      <c r="GC36" s="259"/>
      <c r="GD36" s="259"/>
      <c r="GE36" s="259"/>
      <c r="GF36" s="259"/>
      <c r="GG36" s="259"/>
      <c r="GH36" s="259"/>
      <c r="GI36" s="259"/>
      <c r="GJ36" s="259"/>
      <c r="GK36" s="259"/>
      <c r="GL36" s="259"/>
      <c r="GM36" s="259"/>
      <c r="GN36" s="259"/>
      <c r="GO36" s="259"/>
      <c r="GP36" s="259"/>
      <c r="GQ36" s="259"/>
      <c r="GR36" s="259"/>
      <c r="GS36" s="259"/>
      <c r="GT36" s="259"/>
      <c r="GU36" s="259"/>
      <c r="GV36" s="259"/>
      <c r="GW36" s="259"/>
      <c r="GX36" s="259"/>
      <c r="GY36" s="259"/>
      <c r="GZ36" s="259"/>
      <c r="HA36" s="259"/>
      <c r="HB36" s="259"/>
      <c r="HC36" s="259"/>
      <c r="HD36" s="259"/>
      <c r="HE36" s="259"/>
      <c r="HF36" s="259"/>
      <c r="HG36" s="259"/>
      <c r="HH36" s="259"/>
      <c r="HI36" s="259"/>
      <c r="HJ36" s="259"/>
      <c r="HK36" s="259"/>
      <c r="HL36" s="259"/>
      <c r="HM36" s="259"/>
      <c r="HN36" s="259"/>
      <c r="HO36" s="259"/>
      <c r="HP36" s="259"/>
      <c r="HQ36" s="259"/>
      <c r="HR36" s="259"/>
      <c r="HS36" s="259"/>
      <c r="HT36" s="259"/>
      <c r="HU36" s="259"/>
      <c r="HV36" s="259"/>
      <c r="HW36" s="259"/>
      <c r="HX36" s="259"/>
      <c r="HY36" s="259"/>
      <c r="HZ36" s="259"/>
      <c r="IA36" s="259"/>
      <c r="IB36" s="259"/>
      <c r="IC36" s="259"/>
    </row>
    <row r="37" spans="1:240" s="260" customFormat="1" ht="36.75" customHeight="1">
      <c r="A37" s="254" t="s">
        <v>42</v>
      </c>
      <c r="B37" s="255">
        <f>SUM(C37:E37)</f>
        <v>1953</v>
      </c>
      <c r="C37" s="255">
        <f>I37+N37</f>
        <v>1448</v>
      </c>
      <c r="D37" s="255">
        <f>J37+O37</f>
        <v>387</v>
      </c>
      <c r="E37" s="255">
        <f>K37+P37</f>
        <v>118</v>
      </c>
      <c r="F37" s="257">
        <f>E37/B37*100</f>
        <v>6.0419866871479773</v>
      </c>
      <c r="G37" s="255">
        <v>0</v>
      </c>
      <c r="H37" s="255">
        <f>SUM(I37:K37)</f>
        <v>51</v>
      </c>
      <c r="I37" s="255">
        <v>33</v>
      </c>
      <c r="J37" s="255">
        <v>18</v>
      </c>
      <c r="K37" s="255">
        <v>0</v>
      </c>
      <c r="L37" s="257">
        <f>K37/H37*100</f>
        <v>0</v>
      </c>
      <c r="M37" s="255">
        <f>SUM(N37:P37)</f>
        <v>1902</v>
      </c>
      <c r="N37" s="255">
        <v>1415</v>
      </c>
      <c r="O37" s="255">
        <v>369</v>
      </c>
      <c r="P37" s="255">
        <v>118</v>
      </c>
      <c r="Q37" s="257">
        <f>P37/M37*100</f>
        <v>6.2039957939011572</v>
      </c>
      <c r="R37" s="264"/>
      <c r="S37" s="264"/>
      <c r="T37" s="264"/>
      <c r="U37" s="264"/>
      <c r="V37" s="264"/>
      <c r="W37" s="264"/>
      <c r="X37" s="265"/>
      <c r="Y37" s="265"/>
      <c r="Z37" s="265"/>
      <c r="AA37" s="265"/>
      <c r="AB37" s="265"/>
      <c r="AC37" s="265"/>
      <c r="AD37" s="265"/>
      <c r="AE37" s="265"/>
      <c r="AF37" s="265"/>
      <c r="AG37" s="265"/>
      <c r="AH37" s="265"/>
      <c r="AI37" s="265"/>
      <c r="AJ37" s="265"/>
      <c r="AK37" s="265"/>
      <c r="AL37" s="265"/>
      <c r="AM37" s="265"/>
      <c r="AN37" s="265"/>
      <c r="AO37" s="265"/>
      <c r="AP37" s="265"/>
      <c r="AQ37" s="265"/>
      <c r="AR37" s="265"/>
      <c r="AS37" s="265"/>
      <c r="AT37" s="265"/>
      <c r="AU37" s="265"/>
      <c r="AV37" s="265"/>
      <c r="AW37" s="265"/>
      <c r="AX37" s="265"/>
      <c r="AY37" s="265"/>
      <c r="AZ37" s="265"/>
      <c r="BA37" s="265"/>
      <c r="BB37" s="265"/>
      <c r="BC37" s="265"/>
      <c r="BD37" s="265"/>
      <c r="BE37" s="265"/>
      <c r="BF37" s="265"/>
      <c r="BG37" s="265"/>
      <c r="BH37" s="265"/>
      <c r="BI37" s="265"/>
      <c r="BJ37" s="265"/>
      <c r="BK37" s="265"/>
      <c r="BL37" s="265"/>
      <c r="BM37" s="265"/>
      <c r="BN37" s="265"/>
      <c r="BO37" s="265"/>
      <c r="BP37" s="265"/>
      <c r="BQ37" s="265"/>
      <c r="BR37" s="265"/>
      <c r="BS37" s="265"/>
      <c r="BT37" s="265"/>
      <c r="BU37" s="265"/>
      <c r="BV37" s="265"/>
      <c r="BW37" s="265"/>
      <c r="BX37" s="265"/>
      <c r="BY37" s="265"/>
      <c r="BZ37" s="265"/>
      <c r="CA37" s="265"/>
      <c r="CB37" s="265"/>
      <c r="CC37" s="265"/>
      <c r="CD37" s="265"/>
      <c r="CE37" s="265"/>
      <c r="CF37" s="265"/>
      <c r="CG37" s="265"/>
      <c r="CH37" s="265"/>
      <c r="CI37" s="265"/>
      <c r="CJ37" s="265"/>
      <c r="CK37" s="265"/>
      <c r="CL37" s="265"/>
      <c r="CM37" s="265"/>
      <c r="CN37" s="265"/>
      <c r="CO37" s="265"/>
      <c r="CP37" s="265"/>
      <c r="CQ37" s="265"/>
      <c r="CR37" s="265"/>
      <c r="CS37" s="265"/>
      <c r="CT37" s="265"/>
      <c r="CU37" s="265"/>
      <c r="CV37" s="265"/>
      <c r="CW37" s="265"/>
      <c r="CX37" s="265"/>
      <c r="CY37" s="265"/>
      <c r="CZ37" s="265"/>
      <c r="DA37" s="265"/>
      <c r="DB37" s="265"/>
      <c r="DC37" s="265"/>
      <c r="DD37" s="265"/>
      <c r="DE37" s="265"/>
      <c r="DF37" s="265"/>
      <c r="DG37" s="265"/>
      <c r="DH37" s="265"/>
      <c r="DI37" s="265"/>
      <c r="DJ37" s="265"/>
      <c r="DK37" s="265"/>
      <c r="DL37" s="265"/>
      <c r="DM37" s="265"/>
      <c r="DN37" s="265"/>
      <c r="DO37" s="265"/>
      <c r="DP37" s="265"/>
      <c r="DQ37" s="265"/>
      <c r="DR37" s="265"/>
      <c r="DS37" s="265"/>
      <c r="DT37" s="265"/>
      <c r="DU37" s="265"/>
      <c r="DV37" s="265"/>
      <c r="DW37" s="265"/>
      <c r="DX37" s="265"/>
      <c r="DY37" s="265"/>
      <c r="DZ37" s="265"/>
      <c r="EA37" s="265"/>
      <c r="EB37" s="265"/>
      <c r="EC37" s="265"/>
      <c r="ED37" s="265"/>
      <c r="EE37" s="265"/>
      <c r="EF37" s="265"/>
      <c r="EG37" s="265"/>
      <c r="EH37" s="265"/>
      <c r="EI37" s="265"/>
      <c r="EJ37" s="265"/>
      <c r="EK37" s="265"/>
      <c r="EL37" s="265"/>
      <c r="EM37" s="265"/>
      <c r="EN37" s="265"/>
      <c r="EO37" s="265"/>
      <c r="EP37" s="265"/>
      <c r="EQ37" s="265"/>
      <c r="ER37" s="265"/>
      <c r="ES37" s="265"/>
      <c r="ET37" s="265"/>
      <c r="EU37" s="265"/>
      <c r="EV37" s="265"/>
      <c r="EW37" s="265"/>
      <c r="EX37" s="265"/>
      <c r="EY37" s="265"/>
      <c r="EZ37" s="265"/>
      <c r="FA37" s="265"/>
      <c r="FB37" s="265"/>
      <c r="FC37" s="265"/>
      <c r="FD37" s="265"/>
      <c r="FE37" s="265"/>
      <c r="FF37" s="265"/>
      <c r="FG37" s="265"/>
      <c r="FH37" s="265"/>
      <c r="FI37" s="265"/>
      <c r="FJ37" s="265"/>
      <c r="FK37" s="265"/>
      <c r="FL37" s="265"/>
      <c r="FM37" s="265"/>
      <c r="FN37" s="265"/>
      <c r="FO37" s="265"/>
      <c r="FP37" s="265"/>
      <c r="FQ37" s="265"/>
      <c r="FR37" s="265"/>
      <c r="FS37" s="265"/>
      <c r="FT37" s="265"/>
      <c r="FU37" s="265"/>
      <c r="FV37" s="265"/>
      <c r="FW37" s="265"/>
      <c r="FX37" s="265"/>
      <c r="FY37" s="265"/>
      <c r="FZ37" s="265"/>
      <c r="GA37" s="265"/>
      <c r="GB37" s="265"/>
      <c r="GC37" s="265"/>
      <c r="GD37" s="265"/>
      <c r="GE37" s="265"/>
      <c r="GF37" s="265"/>
      <c r="GG37" s="265"/>
      <c r="GH37" s="265"/>
      <c r="GI37" s="265"/>
      <c r="GJ37" s="265"/>
      <c r="GK37" s="265"/>
      <c r="GL37" s="265"/>
      <c r="GM37" s="265"/>
      <c r="GN37" s="265"/>
      <c r="GO37" s="265"/>
      <c r="GP37" s="265"/>
      <c r="GQ37" s="265"/>
      <c r="GR37" s="265"/>
      <c r="GS37" s="265"/>
      <c r="GT37" s="265"/>
      <c r="GU37" s="265"/>
      <c r="GV37" s="265"/>
      <c r="GW37" s="265"/>
      <c r="GX37" s="265"/>
      <c r="GY37" s="265"/>
      <c r="GZ37" s="265"/>
      <c r="HA37" s="265"/>
      <c r="HB37" s="265"/>
      <c r="HC37" s="265"/>
      <c r="HD37" s="265"/>
      <c r="HE37" s="265"/>
      <c r="HF37" s="265"/>
      <c r="HG37" s="265"/>
      <c r="HH37" s="265"/>
      <c r="HI37" s="265"/>
      <c r="HJ37" s="265"/>
      <c r="HK37" s="265"/>
      <c r="HL37" s="265"/>
      <c r="HM37" s="265"/>
      <c r="HN37" s="265"/>
      <c r="HO37" s="265"/>
      <c r="HP37" s="265"/>
      <c r="HQ37" s="265"/>
      <c r="HR37" s="265"/>
      <c r="HS37" s="265"/>
      <c r="HT37" s="265"/>
      <c r="HU37" s="265"/>
      <c r="HV37" s="265"/>
      <c r="HW37" s="265"/>
      <c r="HX37" s="265"/>
      <c r="HY37" s="265"/>
      <c r="HZ37" s="265"/>
      <c r="IA37" s="265"/>
      <c r="IB37" s="265"/>
      <c r="IC37" s="265"/>
    </row>
    <row r="38" spans="1:240" s="260" customFormat="1" ht="15" customHeight="1">
      <c r="A38" s="261"/>
      <c r="B38" s="255"/>
      <c r="C38" s="255"/>
      <c r="D38" s="255"/>
      <c r="E38" s="255"/>
      <c r="F38" s="338"/>
      <c r="G38" s="263"/>
      <c r="H38" s="255"/>
      <c r="I38" s="263"/>
      <c r="J38" s="263"/>
      <c r="K38" s="263"/>
      <c r="L38" s="257"/>
      <c r="M38" s="255"/>
      <c r="N38" s="263"/>
      <c r="O38" s="263"/>
      <c r="P38" s="263"/>
      <c r="Q38" s="257"/>
      <c r="R38" s="264"/>
      <c r="S38" s="264"/>
      <c r="T38" s="264"/>
      <c r="U38" s="264"/>
      <c r="V38" s="264"/>
      <c r="W38" s="264"/>
      <c r="X38" s="265"/>
      <c r="Y38" s="265"/>
      <c r="Z38" s="265"/>
      <c r="AA38" s="265"/>
      <c r="AB38" s="265"/>
      <c r="AC38" s="265"/>
      <c r="AD38" s="265"/>
      <c r="AE38" s="265"/>
      <c r="AF38" s="265"/>
      <c r="AG38" s="265"/>
      <c r="AH38" s="265"/>
      <c r="AI38" s="265"/>
      <c r="AJ38" s="265"/>
      <c r="AK38" s="265"/>
      <c r="AL38" s="265"/>
      <c r="AM38" s="265"/>
      <c r="AN38" s="265"/>
      <c r="AO38" s="265"/>
      <c r="AP38" s="265"/>
      <c r="AQ38" s="265"/>
      <c r="AR38" s="265"/>
      <c r="AS38" s="265"/>
      <c r="AT38" s="265"/>
      <c r="AU38" s="265"/>
      <c r="AV38" s="265"/>
      <c r="AW38" s="265"/>
      <c r="AX38" s="265"/>
      <c r="AY38" s="265"/>
      <c r="AZ38" s="265"/>
      <c r="BA38" s="265"/>
      <c r="BB38" s="265"/>
      <c r="BC38" s="265"/>
      <c r="BD38" s="265"/>
      <c r="BE38" s="265"/>
      <c r="BF38" s="265"/>
      <c r="BG38" s="265"/>
      <c r="BH38" s="265"/>
      <c r="BI38" s="265"/>
      <c r="BJ38" s="265"/>
      <c r="BK38" s="265"/>
      <c r="BL38" s="265"/>
      <c r="BM38" s="265"/>
      <c r="BN38" s="265"/>
      <c r="BO38" s="265"/>
      <c r="BP38" s="265"/>
      <c r="BQ38" s="265"/>
      <c r="BR38" s="265"/>
      <c r="BS38" s="265"/>
      <c r="BT38" s="265"/>
      <c r="BU38" s="265"/>
      <c r="BV38" s="265"/>
      <c r="BW38" s="265"/>
      <c r="BX38" s="265"/>
      <c r="BY38" s="265"/>
      <c r="BZ38" s="265"/>
      <c r="CA38" s="265"/>
      <c r="CB38" s="265"/>
      <c r="CC38" s="265"/>
      <c r="CD38" s="265"/>
      <c r="CE38" s="265"/>
      <c r="CF38" s="265"/>
      <c r="CG38" s="265"/>
      <c r="CH38" s="265"/>
      <c r="CI38" s="265"/>
      <c r="CJ38" s="265"/>
      <c r="CK38" s="265"/>
      <c r="CL38" s="265"/>
      <c r="CM38" s="265"/>
      <c r="CN38" s="265"/>
      <c r="CO38" s="265"/>
      <c r="CP38" s="265"/>
      <c r="CQ38" s="265"/>
      <c r="CR38" s="265"/>
      <c r="CS38" s="265"/>
      <c r="CT38" s="265"/>
      <c r="CU38" s="265"/>
      <c r="CV38" s="265"/>
      <c r="CW38" s="265"/>
      <c r="CX38" s="265"/>
      <c r="CY38" s="265"/>
      <c r="CZ38" s="265"/>
      <c r="DA38" s="265"/>
      <c r="DB38" s="265"/>
      <c r="DC38" s="265"/>
      <c r="DD38" s="265"/>
      <c r="DE38" s="265"/>
      <c r="DF38" s="265"/>
      <c r="DG38" s="265"/>
      <c r="DH38" s="265"/>
      <c r="DI38" s="265"/>
      <c r="DJ38" s="265"/>
      <c r="DK38" s="265"/>
      <c r="DL38" s="265"/>
      <c r="DM38" s="265"/>
      <c r="DN38" s="265"/>
      <c r="DO38" s="265"/>
      <c r="DP38" s="265"/>
      <c r="DQ38" s="265"/>
      <c r="DR38" s="265"/>
      <c r="DS38" s="265"/>
      <c r="DT38" s="265"/>
      <c r="DU38" s="265"/>
      <c r="DV38" s="265"/>
      <c r="DW38" s="265"/>
      <c r="DX38" s="265"/>
      <c r="DY38" s="265"/>
      <c r="DZ38" s="265"/>
      <c r="EA38" s="265"/>
      <c r="EB38" s="265"/>
      <c r="EC38" s="265"/>
      <c r="ED38" s="265"/>
      <c r="EE38" s="265"/>
      <c r="EF38" s="265"/>
      <c r="EG38" s="265"/>
      <c r="EH38" s="265"/>
      <c r="EI38" s="265"/>
      <c r="EJ38" s="265"/>
      <c r="EK38" s="265"/>
      <c r="EL38" s="265"/>
      <c r="EM38" s="265"/>
      <c r="EN38" s="265"/>
      <c r="EO38" s="265"/>
      <c r="EP38" s="265"/>
      <c r="EQ38" s="265"/>
      <c r="ER38" s="265"/>
      <c r="ES38" s="265"/>
      <c r="ET38" s="265"/>
      <c r="EU38" s="265"/>
      <c r="EV38" s="265"/>
      <c r="EW38" s="265"/>
      <c r="EX38" s="265"/>
      <c r="EY38" s="265"/>
      <c r="EZ38" s="265"/>
      <c r="FA38" s="265"/>
      <c r="FB38" s="265"/>
      <c r="FC38" s="265"/>
      <c r="FD38" s="265"/>
      <c r="FE38" s="265"/>
      <c r="FF38" s="265"/>
      <c r="FG38" s="265"/>
      <c r="FH38" s="265"/>
      <c r="FI38" s="265"/>
      <c r="FJ38" s="265"/>
      <c r="FK38" s="265"/>
      <c r="FL38" s="265"/>
      <c r="FM38" s="265"/>
      <c r="FN38" s="265"/>
      <c r="FO38" s="265"/>
      <c r="FP38" s="265"/>
      <c r="FQ38" s="265"/>
      <c r="FR38" s="265"/>
      <c r="FS38" s="265"/>
      <c r="FT38" s="265"/>
      <c r="FU38" s="265"/>
      <c r="FV38" s="265"/>
      <c r="FW38" s="265"/>
      <c r="FX38" s="265"/>
      <c r="FY38" s="265"/>
      <c r="FZ38" s="265"/>
      <c r="GA38" s="265"/>
      <c r="GB38" s="265"/>
      <c r="GC38" s="265"/>
      <c r="GD38" s="265"/>
      <c r="GE38" s="265"/>
      <c r="GF38" s="265"/>
      <c r="GG38" s="265"/>
      <c r="GH38" s="265"/>
      <c r="GI38" s="265"/>
      <c r="GJ38" s="265"/>
      <c r="GK38" s="265"/>
      <c r="GL38" s="265"/>
      <c r="GM38" s="265"/>
      <c r="GN38" s="265"/>
      <c r="GO38" s="265"/>
      <c r="GP38" s="265"/>
      <c r="GQ38" s="265"/>
      <c r="GR38" s="265"/>
      <c r="GS38" s="265"/>
      <c r="GT38" s="265"/>
      <c r="GU38" s="265"/>
      <c r="GV38" s="265"/>
      <c r="GW38" s="265"/>
      <c r="GX38" s="265"/>
      <c r="GY38" s="265"/>
      <c r="GZ38" s="265"/>
      <c r="HA38" s="265"/>
      <c r="HB38" s="265"/>
      <c r="HC38" s="265"/>
      <c r="HD38" s="265"/>
      <c r="HE38" s="265"/>
      <c r="HF38" s="265"/>
      <c r="HG38" s="265"/>
      <c r="HH38" s="265"/>
      <c r="HI38" s="265"/>
      <c r="HJ38" s="265"/>
      <c r="HK38" s="265"/>
      <c r="HL38" s="265"/>
      <c r="HM38" s="265"/>
      <c r="HN38" s="265"/>
      <c r="HO38" s="265"/>
      <c r="HP38" s="265"/>
      <c r="HQ38" s="265"/>
      <c r="HR38" s="265"/>
      <c r="HS38" s="265"/>
      <c r="HT38" s="265"/>
      <c r="HU38" s="265"/>
      <c r="HV38" s="265"/>
      <c r="HW38" s="265"/>
      <c r="HX38" s="265"/>
      <c r="HY38" s="265"/>
      <c r="HZ38" s="265"/>
      <c r="IA38" s="265"/>
      <c r="IB38" s="265"/>
      <c r="IC38" s="265"/>
    </row>
    <row r="39" spans="1:240" s="260" customFormat="1" ht="36.75" customHeight="1">
      <c r="A39" s="254" t="s">
        <v>43</v>
      </c>
      <c r="B39" s="255">
        <f>SUM(C39:E39)</f>
        <v>1644</v>
      </c>
      <c r="C39" s="255">
        <f>I39+N39</f>
        <v>1210</v>
      </c>
      <c r="D39" s="255">
        <f>J39+O39</f>
        <v>362</v>
      </c>
      <c r="E39" s="255">
        <f>K39+P39</f>
        <v>72</v>
      </c>
      <c r="F39" s="257">
        <f>E39/B39*100</f>
        <v>4.3795620437956204</v>
      </c>
      <c r="G39" s="255">
        <v>0</v>
      </c>
      <c r="H39" s="255">
        <f>SUM(I39:K39)</f>
        <v>53</v>
      </c>
      <c r="I39" s="255">
        <v>36</v>
      </c>
      <c r="J39" s="255">
        <v>14</v>
      </c>
      <c r="K39" s="255">
        <v>3</v>
      </c>
      <c r="L39" s="257">
        <f>K39/H39*100</f>
        <v>5.6603773584905666</v>
      </c>
      <c r="M39" s="255">
        <f>SUM(N39:P39)</f>
        <v>1591</v>
      </c>
      <c r="N39" s="255">
        <v>1174</v>
      </c>
      <c r="O39" s="255">
        <v>348</v>
      </c>
      <c r="P39" s="255">
        <v>69</v>
      </c>
      <c r="Q39" s="257">
        <f>P39/M39*100</f>
        <v>4.3368950345694532</v>
      </c>
      <c r="R39" s="258"/>
      <c r="S39" s="258"/>
      <c r="T39" s="258"/>
      <c r="U39" s="258"/>
      <c r="V39" s="258"/>
      <c r="W39" s="258"/>
      <c r="X39" s="259"/>
      <c r="Y39" s="259"/>
      <c r="Z39" s="259"/>
      <c r="AA39" s="259"/>
      <c r="AB39" s="259"/>
      <c r="AC39" s="259"/>
      <c r="AD39" s="259"/>
      <c r="AE39" s="259"/>
      <c r="AF39" s="259"/>
      <c r="AG39" s="259"/>
      <c r="AH39" s="259"/>
      <c r="AI39" s="259"/>
      <c r="AJ39" s="259"/>
      <c r="AK39" s="259"/>
      <c r="AL39" s="259"/>
      <c r="AM39" s="259"/>
      <c r="AN39" s="259"/>
      <c r="AO39" s="259"/>
      <c r="AP39" s="259"/>
      <c r="AQ39" s="259"/>
      <c r="AR39" s="259"/>
      <c r="AS39" s="259"/>
      <c r="AT39" s="259"/>
      <c r="AU39" s="259"/>
      <c r="AV39" s="259"/>
      <c r="AW39" s="259"/>
      <c r="AX39" s="259"/>
      <c r="AY39" s="259"/>
      <c r="AZ39" s="259"/>
      <c r="BA39" s="259"/>
      <c r="BB39" s="259"/>
      <c r="BC39" s="259"/>
      <c r="BD39" s="259"/>
      <c r="BE39" s="259"/>
      <c r="BF39" s="259"/>
      <c r="BG39" s="259"/>
      <c r="BH39" s="259"/>
      <c r="BI39" s="259"/>
      <c r="BJ39" s="259"/>
      <c r="BK39" s="259"/>
      <c r="BL39" s="259"/>
      <c r="BM39" s="259"/>
      <c r="BN39" s="259"/>
      <c r="BO39" s="259"/>
      <c r="BP39" s="259"/>
      <c r="BQ39" s="259"/>
      <c r="BR39" s="259"/>
      <c r="BS39" s="259"/>
      <c r="BT39" s="259"/>
      <c r="BU39" s="259"/>
      <c r="BV39" s="259"/>
      <c r="BW39" s="259"/>
      <c r="BX39" s="259"/>
      <c r="BY39" s="259"/>
      <c r="BZ39" s="259"/>
      <c r="CA39" s="259"/>
      <c r="CB39" s="259"/>
      <c r="CC39" s="259"/>
      <c r="CD39" s="259"/>
      <c r="CE39" s="259"/>
      <c r="CF39" s="259"/>
      <c r="CG39" s="259"/>
      <c r="CH39" s="259"/>
      <c r="CI39" s="259"/>
      <c r="CJ39" s="259"/>
      <c r="CK39" s="259"/>
      <c r="CL39" s="259"/>
      <c r="CM39" s="259"/>
      <c r="CN39" s="259"/>
      <c r="CO39" s="259"/>
      <c r="CP39" s="259"/>
      <c r="CQ39" s="259"/>
      <c r="CR39" s="259"/>
      <c r="CS39" s="259"/>
      <c r="CT39" s="259"/>
      <c r="CU39" s="259"/>
      <c r="CV39" s="259"/>
      <c r="CW39" s="259"/>
      <c r="CX39" s="259"/>
      <c r="CY39" s="259"/>
      <c r="CZ39" s="259"/>
      <c r="DA39" s="259"/>
      <c r="DB39" s="259"/>
      <c r="DC39" s="259"/>
      <c r="DD39" s="259"/>
      <c r="DE39" s="259"/>
      <c r="DF39" s="259"/>
      <c r="DG39" s="259"/>
      <c r="DH39" s="259"/>
      <c r="DI39" s="259"/>
      <c r="DJ39" s="259"/>
      <c r="DK39" s="259"/>
      <c r="DL39" s="259"/>
      <c r="DM39" s="259"/>
      <c r="DN39" s="259"/>
      <c r="DO39" s="259"/>
      <c r="DP39" s="259"/>
      <c r="DQ39" s="259"/>
      <c r="DR39" s="259"/>
      <c r="DS39" s="259"/>
      <c r="DT39" s="259"/>
      <c r="DU39" s="259"/>
      <c r="DV39" s="259"/>
      <c r="DW39" s="259"/>
      <c r="DX39" s="259"/>
      <c r="DY39" s="259"/>
      <c r="DZ39" s="259"/>
      <c r="EA39" s="259"/>
      <c r="EB39" s="259"/>
      <c r="EC39" s="259"/>
      <c r="ED39" s="259"/>
      <c r="EE39" s="259"/>
      <c r="EF39" s="259"/>
      <c r="EG39" s="259"/>
      <c r="EH39" s="259"/>
      <c r="EI39" s="259"/>
      <c r="EJ39" s="259"/>
      <c r="EK39" s="259"/>
      <c r="EL39" s="259"/>
      <c r="EM39" s="259"/>
      <c r="EN39" s="259"/>
      <c r="EO39" s="259"/>
      <c r="EP39" s="259"/>
      <c r="EQ39" s="259"/>
      <c r="ER39" s="259"/>
      <c r="ES39" s="259"/>
      <c r="ET39" s="259"/>
      <c r="EU39" s="259"/>
      <c r="EV39" s="259"/>
      <c r="EW39" s="259"/>
      <c r="EX39" s="259"/>
      <c r="EY39" s="259"/>
      <c r="EZ39" s="259"/>
      <c r="FA39" s="259"/>
      <c r="FB39" s="259"/>
      <c r="FC39" s="259"/>
      <c r="FD39" s="259"/>
      <c r="FE39" s="259"/>
      <c r="FF39" s="259"/>
      <c r="FG39" s="259"/>
      <c r="FH39" s="259"/>
      <c r="FI39" s="259"/>
      <c r="FJ39" s="259"/>
      <c r="FK39" s="259"/>
      <c r="FL39" s="259"/>
      <c r="FM39" s="259"/>
      <c r="FN39" s="259"/>
      <c r="FO39" s="259"/>
      <c r="FP39" s="259"/>
      <c r="FQ39" s="259"/>
      <c r="FR39" s="259"/>
      <c r="FS39" s="259"/>
      <c r="FT39" s="259"/>
      <c r="FU39" s="259"/>
      <c r="FV39" s="259"/>
      <c r="FW39" s="259"/>
      <c r="FX39" s="259"/>
      <c r="FY39" s="259"/>
      <c r="FZ39" s="259"/>
      <c r="GA39" s="259"/>
      <c r="GB39" s="259"/>
      <c r="GC39" s="259"/>
      <c r="GD39" s="259"/>
      <c r="GE39" s="259"/>
      <c r="GF39" s="259"/>
      <c r="GG39" s="259"/>
      <c r="GH39" s="259"/>
      <c r="GI39" s="259"/>
      <c r="GJ39" s="259"/>
      <c r="GK39" s="259"/>
      <c r="GL39" s="259"/>
      <c r="GM39" s="259"/>
      <c r="GN39" s="259"/>
      <c r="GO39" s="259"/>
      <c r="GP39" s="259"/>
      <c r="GQ39" s="259"/>
      <c r="GR39" s="259"/>
      <c r="GS39" s="259"/>
      <c r="GT39" s="259"/>
      <c r="GU39" s="259"/>
      <c r="GV39" s="259"/>
      <c r="GW39" s="259"/>
      <c r="GX39" s="259"/>
      <c r="GY39" s="259"/>
      <c r="GZ39" s="259"/>
      <c r="HA39" s="259"/>
      <c r="HB39" s="259"/>
      <c r="HC39" s="259"/>
      <c r="HD39" s="259"/>
      <c r="HE39" s="259"/>
      <c r="HF39" s="259"/>
      <c r="HG39" s="259"/>
      <c r="HH39" s="259"/>
      <c r="HI39" s="259"/>
      <c r="HJ39" s="259"/>
      <c r="HK39" s="259"/>
      <c r="HL39" s="259"/>
      <c r="HM39" s="259"/>
      <c r="HN39" s="259"/>
      <c r="HO39" s="259"/>
      <c r="HP39" s="259"/>
      <c r="HQ39" s="259"/>
      <c r="HR39" s="259"/>
      <c r="HS39" s="259"/>
      <c r="HT39" s="259"/>
      <c r="HU39" s="259"/>
      <c r="HV39" s="259"/>
      <c r="HW39" s="259"/>
      <c r="HX39" s="259"/>
      <c r="HY39" s="259"/>
      <c r="HZ39" s="259"/>
      <c r="IA39" s="259"/>
      <c r="IB39" s="259"/>
      <c r="IC39" s="259"/>
    </row>
    <row r="40" spans="1:240" s="326" customFormat="1" ht="15" customHeight="1">
      <c r="A40" s="339"/>
      <c r="B40" s="340"/>
      <c r="C40" s="341"/>
      <c r="D40" s="341"/>
      <c r="E40" s="341"/>
      <c r="F40" s="342"/>
      <c r="G40" s="343"/>
      <c r="H40" s="341"/>
      <c r="I40" s="344"/>
      <c r="J40" s="344"/>
      <c r="K40" s="344"/>
      <c r="L40" s="342"/>
      <c r="M40" s="341"/>
      <c r="N40" s="341"/>
      <c r="O40" s="341"/>
      <c r="P40" s="341"/>
      <c r="Q40" s="342"/>
      <c r="R40" s="335"/>
      <c r="S40" s="335"/>
      <c r="T40" s="335"/>
      <c r="U40" s="335"/>
      <c r="V40" s="335"/>
      <c r="W40" s="335"/>
      <c r="X40" s="335"/>
      <c r="Y40" s="335"/>
      <c r="Z40" s="335"/>
      <c r="AA40" s="325"/>
      <c r="AB40" s="325"/>
      <c r="AC40" s="325"/>
      <c r="AD40" s="325"/>
      <c r="AE40" s="325"/>
      <c r="AF40" s="325"/>
      <c r="AG40" s="325"/>
      <c r="AH40" s="325"/>
      <c r="AI40" s="325"/>
      <c r="AJ40" s="325"/>
      <c r="AK40" s="325"/>
      <c r="AL40" s="325"/>
      <c r="AM40" s="325"/>
      <c r="AN40" s="325"/>
      <c r="AO40" s="325"/>
      <c r="AP40" s="325"/>
      <c r="AQ40" s="325"/>
      <c r="AR40" s="325"/>
      <c r="AS40" s="325"/>
      <c r="AT40" s="325"/>
      <c r="AU40" s="325"/>
      <c r="AV40" s="325"/>
      <c r="AW40" s="325"/>
      <c r="AX40" s="325"/>
      <c r="AY40" s="325"/>
      <c r="AZ40" s="325"/>
      <c r="BA40" s="325"/>
      <c r="BB40" s="325"/>
      <c r="BC40" s="325"/>
      <c r="BD40" s="325"/>
      <c r="BE40" s="325"/>
      <c r="BF40" s="325"/>
      <c r="BG40" s="325"/>
      <c r="BH40" s="325"/>
      <c r="BI40" s="325"/>
      <c r="BJ40" s="325"/>
      <c r="BK40" s="325"/>
      <c r="BL40" s="325"/>
      <c r="BM40" s="325"/>
      <c r="BN40" s="325"/>
      <c r="BO40" s="325"/>
      <c r="BP40" s="325"/>
      <c r="BQ40" s="325"/>
      <c r="BR40" s="325"/>
      <c r="BS40" s="325"/>
      <c r="BT40" s="325"/>
      <c r="BU40" s="325"/>
      <c r="BV40" s="325"/>
      <c r="BW40" s="325"/>
      <c r="BX40" s="325"/>
      <c r="BY40" s="325"/>
      <c r="BZ40" s="325"/>
      <c r="CA40" s="325"/>
      <c r="CB40" s="325"/>
      <c r="CC40" s="325"/>
      <c r="CD40" s="325"/>
      <c r="CE40" s="325"/>
      <c r="CF40" s="325"/>
      <c r="CG40" s="325"/>
      <c r="CH40" s="325"/>
      <c r="CI40" s="325"/>
      <c r="CJ40" s="325"/>
      <c r="CK40" s="325"/>
      <c r="CL40" s="325"/>
      <c r="CM40" s="325"/>
      <c r="CN40" s="325"/>
      <c r="CO40" s="325"/>
      <c r="CP40" s="325"/>
      <c r="CQ40" s="325"/>
      <c r="CR40" s="325"/>
      <c r="CS40" s="325"/>
      <c r="CT40" s="325"/>
      <c r="CU40" s="325"/>
      <c r="CV40" s="325"/>
      <c r="CW40" s="325"/>
      <c r="CX40" s="325"/>
      <c r="CY40" s="325"/>
      <c r="CZ40" s="325"/>
      <c r="DA40" s="325"/>
      <c r="DB40" s="325"/>
      <c r="DC40" s="325"/>
      <c r="DD40" s="325"/>
      <c r="DE40" s="325"/>
      <c r="DF40" s="325"/>
      <c r="DG40" s="325"/>
      <c r="DH40" s="325"/>
      <c r="DI40" s="325"/>
      <c r="DJ40" s="325"/>
      <c r="DK40" s="325"/>
      <c r="DL40" s="325"/>
      <c r="DM40" s="325"/>
      <c r="DN40" s="325"/>
      <c r="DO40" s="325"/>
      <c r="DP40" s="325"/>
      <c r="DQ40" s="325"/>
      <c r="DR40" s="325"/>
      <c r="DS40" s="325"/>
      <c r="DT40" s="325"/>
      <c r="DU40" s="325"/>
      <c r="DV40" s="325"/>
      <c r="DW40" s="325"/>
      <c r="DX40" s="325"/>
      <c r="DY40" s="325"/>
      <c r="DZ40" s="325"/>
      <c r="EA40" s="325"/>
      <c r="EB40" s="325"/>
      <c r="EC40" s="325"/>
      <c r="ED40" s="325"/>
      <c r="EE40" s="325"/>
      <c r="EF40" s="325"/>
      <c r="EG40" s="325"/>
      <c r="EH40" s="325"/>
      <c r="EI40" s="325"/>
      <c r="EJ40" s="325"/>
      <c r="EK40" s="325"/>
      <c r="EL40" s="325"/>
      <c r="EM40" s="325"/>
      <c r="EN40" s="325"/>
      <c r="EO40" s="325"/>
      <c r="EP40" s="325"/>
      <c r="EQ40" s="325"/>
      <c r="ER40" s="325"/>
      <c r="ES40" s="325"/>
      <c r="ET40" s="325"/>
      <c r="EU40" s="325"/>
      <c r="EV40" s="325"/>
      <c r="EW40" s="325"/>
      <c r="EX40" s="325"/>
      <c r="EY40" s="325"/>
      <c r="EZ40" s="325"/>
      <c r="FA40" s="325"/>
      <c r="FB40" s="325"/>
      <c r="FC40" s="325"/>
      <c r="FD40" s="325"/>
      <c r="FE40" s="325"/>
      <c r="FF40" s="325"/>
      <c r="FG40" s="325"/>
      <c r="FH40" s="325"/>
      <c r="FI40" s="325"/>
      <c r="FJ40" s="325"/>
      <c r="FK40" s="325"/>
      <c r="FL40" s="325"/>
      <c r="FM40" s="325"/>
      <c r="FN40" s="325"/>
      <c r="FO40" s="325"/>
      <c r="FP40" s="325"/>
      <c r="FQ40" s="325"/>
      <c r="FR40" s="325"/>
      <c r="FS40" s="325"/>
      <c r="FT40" s="325"/>
      <c r="FU40" s="325"/>
      <c r="FV40" s="325"/>
      <c r="FW40" s="325"/>
      <c r="FX40" s="325"/>
      <c r="FY40" s="325"/>
      <c r="FZ40" s="325"/>
      <c r="GA40" s="325"/>
      <c r="GB40" s="325"/>
      <c r="GC40" s="325"/>
      <c r="GD40" s="325"/>
      <c r="GE40" s="325"/>
      <c r="GF40" s="325"/>
      <c r="GG40" s="325"/>
      <c r="GH40" s="325"/>
      <c r="GI40" s="325"/>
      <c r="GJ40" s="325"/>
      <c r="GK40" s="325"/>
      <c r="GL40" s="325"/>
      <c r="GM40" s="325"/>
      <c r="GN40" s="325"/>
      <c r="GO40" s="325"/>
      <c r="GP40" s="325"/>
      <c r="GQ40" s="325"/>
      <c r="GR40" s="325"/>
      <c r="GS40" s="325"/>
      <c r="GT40" s="325"/>
      <c r="GU40" s="325"/>
      <c r="GV40" s="325"/>
      <c r="GW40" s="325"/>
      <c r="GX40" s="325"/>
      <c r="GY40" s="325"/>
      <c r="GZ40" s="325"/>
      <c r="HA40" s="325"/>
      <c r="HB40" s="325"/>
      <c r="HC40" s="325"/>
      <c r="HD40" s="325"/>
      <c r="HE40" s="325"/>
      <c r="HF40" s="325"/>
      <c r="HG40" s="325"/>
      <c r="HH40" s="325"/>
      <c r="HI40" s="325"/>
      <c r="HJ40" s="325"/>
      <c r="HK40" s="325"/>
      <c r="HL40" s="325"/>
      <c r="HM40" s="325"/>
      <c r="HN40" s="325"/>
      <c r="HO40" s="325"/>
      <c r="HP40" s="325"/>
      <c r="HQ40" s="325"/>
      <c r="HR40" s="325"/>
      <c r="HS40" s="325"/>
      <c r="HT40" s="325"/>
      <c r="HU40" s="325"/>
      <c r="HV40" s="325"/>
      <c r="HW40" s="325"/>
      <c r="HX40" s="325"/>
      <c r="HY40" s="325"/>
      <c r="HZ40" s="325"/>
      <c r="IA40" s="325"/>
      <c r="IB40" s="325"/>
      <c r="IC40" s="325"/>
      <c r="ID40" s="325"/>
      <c r="IE40" s="325"/>
      <c r="IF40" s="325"/>
    </row>
    <row r="41" spans="1:240" s="326" customFormat="1" ht="30.75" customHeight="1">
      <c r="A41" s="258"/>
      <c r="B41" s="345"/>
      <c r="C41" s="345"/>
      <c r="D41" s="345"/>
      <c r="E41" s="345"/>
      <c r="F41" s="345"/>
      <c r="G41" s="345"/>
      <c r="H41" s="345"/>
      <c r="I41" s="346"/>
      <c r="J41" s="346"/>
      <c r="K41" s="346"/>
      <c r="L41" s="346"/>
      <c r="M41" s="346"/>
      <c r="N41" s="346"/>
      <c r="O41" s="346"/>
      <c r="P41" s="346"/>
      <c r="Q41" s="346"/>
      <c r="R41" s="335"/>
      <c r="S41" s="335"/>
      <c r="T41" s="335"/>
      <c r="U41" s="335"/>
      <c r="V41" s="335"/>
      <c r="W41" s="335"/>
      <c r="X41" s="335"/>
      <c r="Y41" s="335"/>
      <c r="Z41" s="335"/>
      <c r="AA41" s="325"/>
      <c r="AB41" s="325"/>
      <c r="AC41" s="325"/>
      <c r="AD41" s="325"/>
      <c r="AE41" s="325"/>
      <c r="AF41" s="325"/>
      <c r="AG41" s="325"/>
      <c r="AH41" s="325"/>
      <c r="AI41" s="325"/>
      <c r="AJ41" s="325"/>
      <c r="AK41" s="325"/>
      <c r="AL41" s="325"/>
      <c r="AM41" s="325"/>
      <c r="AN41" s="325"/>
      <c r="AO41" s="325"/>
      <c r="AP41" s="325"/>
      <c r="AQ41" s="325"/>
      <c r="AR41" s="325"/>
      <c r="AS41" s="325"/>
      <c r="AT41" s="325"/>
      <c r="AU41" s="325"/>
      <c r="AV41" s="325"/>
      <c r="AW41" s="325"/>
      <c r="AX41" s="325"/>
      <c r="AY41" s="325"/>
      <c r="AZ41" s="325"/>
      <c r="BA41" s="325"/>
      <c r="BB41" s="325"/>
      <c r="BC41" s="325"/>
      <c r="BD41" s="325"/>
      <c r="BE41" s="325"/>
      <c r="BF41" s="325"/>
      <c r="BG41" s="325"/>
      <c r="BH41" s="325"/>
      <c r="BI41" s="325"/>
      <c r="BJ41" s="325"/>
      <c r="BK41" s="325"/>
      <c r="BL41" s="325"/>
      <c r="BM41" s="325"/>
      <c r="BN41" s="325"/>
      <c r="BO41" s="325"/>
      <c r="BP41" s="325"/>
      <c r="BQ41" s="325"/>
      <c r="BR41" s="325"/>
      <c r="BS41" s="325"/>
      <c r="BT41" s="325"/>
      <c r="BU41" s="325"/>
      <c r="BV41" s="325"/>
      <c r="BW41" s="325"/>
      <c r="BX41" s="325"/>
      <c r="BY41" s="325"/>
      <c r="BZ41" s="325"/>
      <c r="CA41" s="325"/>
      <c r="CB41" s="325"/>
      <c r="CC41" s="325"/>
      <c r="CD41" s="325"/>
      <c r="CE41" s="325"/>
      <c r="CF41" s="325"/>
      <c r="CG41" s="325"/>
      <c r="CH41" s="325"/>
      <c r="CI41" s="325"/>
      <c r="CJ41" s="325"/>
      <c r="CK41" s="325"/>
      <c r="CL41" s="325"/>
      <c r="CM41" s="325"/>
      <c r="CN41" s="325"/>
      <c r="CO41" s="325"/>
      <c r="CP41" s="325"/>
      <c r="CQ41" s="325"/>
      <c r="CR41" s="325"/>
      <c r="CS41" s="325"/>
      <c r="CT41" s="325"/>
      <c r="CU41" s="325"/>
      <c r="CV41" s="325"/>
      <c r="CW41" s="325"/>
      <c r="CX41" s="325"/>
      <c r="CY41" s="325"/>
      <c r="CZ41" s="325"/>
      <c r="DA41" s="325"/>
      <c r="DB41" s="325"/>
      <c r="DC41" s="325"/>
      <c r="DD41" s="325"/>
      <c r="DE41" s="325"/>
      <c r="DF41" s="325"/>
      <c r="DG41" s="325"/>
      <c r="DH41" s="325"/>
      <c r="DI41" s="325"/>
      <c r="DJ41" s="325"/>
      <c r="DK41" s="325"/>
      <c r="DL41" s="325"/>
      <c r="DM41" s="325"/>
      <c r="DN41" s="325"/>
      <c r="DO41" s="325"/>
      <c r="DP41" s="325"/>
      <c r="DQ41" s="325"/>
      <c r="DR41" s="325"/>
      <c r="DS41" s="325"/>
      <c r="DT41" s="325"/>
      <c r="DU41" s="325"/>
      <c r="DV41" s="325"/>
      <c r="DW41" s="325"/>
      <c r="DX41" s="325"/>
      <c r="DY41" s="325"/>
      <c r="DZ41" s="325"/>
      <c r="EA41" s="325"/>
      <c r="EB41" s="325"/>
      <c r="EC41" s="325"/>
      <c r="ED41" s="325"/>
      <c r="EE41" s="325"/>
      <c r="EF41" s="325"/>
      <c r="EG41" s="325"/>
      <c r="EH41" s="325"/>
      <c r="EI41" s="325"/>
      <c r="EJ41" s="325"/>
      <c r="EK41" s="325"/>
      <c r="EL41" s="325"/>
      <c r="EM41" s="325"/>
      <c r="EN41" s="325"/>
      <c r="EO41" s="325"/>
      <c r="EP41" s="325"/>
      <c r="EQ41" s="325"/>
      <c r="ER41" s="325"/>
      <c r="ES41" s="325"/>
      <c r="ET41" s="325"/>
      <c r="EU41" s="325"/>
      <c r="EV41" s="325"/>
      <c r="EW41" s="325"/>
      <c r="EX41" s="325"/>
      <c r="EY41" s="325"/>
      <c r="EZ41" s="325"/>
      <c r="FA41" s="325"/>
      <c r="FB41" s="325"/>
      <c r="FC41" s="325"/>
      <c r="FD41" s="325"/>
      <c r="FE41" s="325"/>
      <c r="FF41" s="325"/>
      <c r="FG41" s="325"/>
      <c r="FH41" s="325"/>
      <c r="FI41" s="325"/>
      <c r="FJ41" s="325"/>
      <c r="FK41" s="325"/>
      <c r="FL41" s="325"/>
      <c r="FM41" s="325"/>
      <c r="FN41" s="325"/>
      <c r="FO41" s="325"/>
      <c r="FP41" s="325"/>
      <c r="FQ41" s="325"/>
      <c r="FR41" s="325"/>
      <c r="FS41" s="325"/>
      <c r="FT41" s="325"/>
      <c r="FU41" s="325"/>
      <c r="FV41" s="325"/>
      <c r="FW41" s="325"/>
      <c r="FX41" s="325"/>
      <c r="FY41" s="325"/>
      <c r="FZ41" s="325"/>
      <c r="GA41" s="325"/>
      <c r="GB41" s="325"/>
      <c r="GC41" s="325"/>
      <c r="GD41" s="325"/>
      <c r="GE41" s="325"/>
      <c r="GF41" s="325"/>
      <c r="GG41" s="325"/>
      <c r="GH41" s="325"/>
      <c r="GI41" s="325"/>
      <c r="GJ41" s="325"/>
      <c r="GK41" s="325"/>
      <c r="GL41" s="325"/>
      <c r="GM41" s="325"/>
      <c r="GN41" s="325"/>
      <c r="GO41" s="325"/>
      <c r="GP41" s="325"/>
      <c r="GQ41" s="325"/>
      <c r="GR41" s="325"/>
      <c r="GS41" s="325"/>
      <c r="GT41" s="325"/>
      <c r="GU41" s="325"/>
      <c r="GV41" s="325"/>
      <c r="GW41" s="325"/>
      <c r="GX41" s="325"/>
      <c r="GY41" s="325"/>
      <c r="GZ41" s="325"/>
      <c r="HA41" s="325"/>
      <c r="HB41" s="325"/>
      <c r="HC41" s="325"/>
      <c r="HD41" s="325"/>
      <c r="HE41" s="325"/>
      <c r="HF41" s="325"/>
      <c r="HG41" s="325"/>
      <c r="HH41" s="325"/>
      <c r="HI41" s="325"/>
      <c r="HJ41" s="325"/>
      <c r="HK41" s="325"/>
      <c r="HL41" s="325"/>
      <c r="HM41" s="325"/>
      <c r="HN41" s="325"/>
      <c r="HO41" s="325"/>
      <c r="HP41" s="325"/>
      <c r="HQ41" s="325"/>
      <c r="HR41" s="325"/>
      <c r="HS41" s="325"/>
      <c r="HT41" s="325"/>
      <c r="HU41" s="325"/>
      <c r="HV41" s="325"/>
      <c r="HW41" s="325"/>
      <c r="HX41" s="325"/>
      <c r="HY41" s="325"/>
      <c r="HZ41" s="325"/>
      <c r="IA41" s="325"/>
      <c r="IB41" s="325"/>
      <c r="IC41" s="325"/>
      <c r="ID41" s="325"/>
      <c r="IE41" s="325"/>
      <c r="IF41" s="325"/>
    </row>
    <row r="42" spans="1:240" s="326" customFormat="1" ht="17.25">
      <c r="A42" s="258"/>
      <c r="B42" s="345"/>
      <c r="C42" s="345"/>
      <c r="D42" s="345"/>
      <c r="E42" s="345"/>
      <c r="F42" s="345"/>
      <c r="G42" s="345"/>
      <c r="H42" s="345"/>
      <c r="I42" s="345"/>
      <c r="J42" s="345"/>
      <c r="K42" s="345"/>
      <c r="L42" s="346"/>
      <c r="M42" s="346"/>
      <c r="N42" s="346"/>
      <c r="O42" s="346"/>
      <c r="P42" s="346"/>
      <c r="Q42" s="346"/>
      <c r="R42" s="335"/>
      <c r="S42" s="335"/>
      <c r="T42" s="335"/>
      <c r="U42" s="335"/>
      <c r="V42" s="335"/>
      <c r="W42" s="335"/>
      <c r="X42" s="335"/>
      <c r="Y42" s="335"/>
      <c r="Z42" s="335"/>
      <c r="AA42" s="325"/>
      <c r="AB42" s="325"/>
      <c r="AC42" s="325"/>
      <c r="AD42" s="325"/>
      <c r="AE42" s="325"/>
      <c r="AF42" s="325"/>
      <c r="AG42" s="325"/>
      <c r="AH42" s="325"/>
      <c r="AI42" s="325"/>
      <c r="AJ42" s="325"/>
      <c r="AK42" s="325"/>
      <c r="AL42" s="325"/>
      <c r="AM42" s="325"/>
      <c r="AN42" s="325"/>
      <c r="AO42" s="325"/>
      <c r="AP42" s="325"/>
      <c r="AQ42" s="325"/>
      <c r="AR42" s="325"/>
      <c r="AS42" s="325"/>
      <c r="AT42" s="325"/>
      <c r="AU42" s="325"/>
      <c r="AV42" s="325"/>
      <c r="AW42" s="325"/>
      <c r="AX42" s="325"/>
      <c r="AY42" s="325"/>
      <c r="AZ42" s="325"/>
      <c r="BA42" s="325"/>
      <c r="BB42" s="325"/>
      <c r="BC42" s="325"/>
      <c r="BD42" s="325"/>
      <c r="BE42" s="325"/>
      <c r="BF42" s="325"/>
      <c r="BG42" s="325"/>
      <c r="BH42" s="325"/>
      <c r="BI42" s="325"/>
      <c r="BJ42" s="325"/>
      <c r="BK42" s="325"/>
      <c r="BL42" s="325"/>
      <c r="BM42" s="325"/>
      <c r="BN42" s="325"/>
      <c r="BO42" s="325"/>
      <c r="BP42" s="325"/>
      <c r="BQ42" s="325"/>
      <c r="BR42" s="325"/>
      <c r="BS42" s="325"/>
      <c r="BT42" s="325"/>
      <c r="BU42" s="325"/>
      <c r="BV42" s="325"/>
      <c r="BW42" s="325"/>
      <c r="BX42" s="325"/>
      <c r="BY42" s="325"/>
      <c r="BZ42" s="325"/>
      <c r="CA42" s="325"/>
      <c r="CB42" s="325"/>
      <c r="CC42" s="325"/>
      <c r="CD42" s="325"/>
      <c r="CE42" s="325"/>
      <c r="CF42" s="325"/>
      <c r="CG42" s="325"/>
      <c r="CH42" s="325"/>
      <c r="CI42" s="325"/>
      <c r="CJ42" s="325"/>
      <c r="CK42" s="325"/>
      <c r="CL42" s="325"/>
      <c r="CM42" s="325"/>
      <c r="CN42" s="325"/>
      <c r="CO42" s="325"/>
      <c r="CP42" s="325"/>
      <c r="CQ42" s="325"/>
      <c r="CR42" s="325"/>
      <c r="CS42" s="325"/>
      <c r="CT42" s="325"/>
      <c r="CU42" s="325"/>
      <c r="CV42" s="325"/>
      <c r="CW42" s="325"/>
      <c r="CX42" s="325"/>
      <c r="CY42" s="325"/>
      <c r="CZ42" s="325"/>
      <c r="DA42" s="325"/>
      <c r="DB42" s="325"/>
      <c r="DC42" s="325"/>
      <c r="DD42" s="325"/>
      <c r="DE42" s="325"/>
      <c r="DF42" s="325"/>
      <c r="DG42" s="325"/>
      <c r="DH42" s="325"/>
      <c r="DI42" s="325"/>
      <c r="DJ42" s="325"/>
      <c r="DK42" s="325"/>
      <c r="DL42" s="325"/>
      <c r="DM42" s="325"/>
      <c r="DN42" s="325"/>
      <c r="DO42" s="325"/>
      <c r="DP42" s="325"/>
      <c r="DQ42" s="325"/>
      <c r="DR42" s="325"/>
      <c r="DS42" s="325"/>
      <c r="DT42" s="325"/>
      <c r="DU42" s="325"/>
      <c r="DV42" s="325"/>
      <c r="DW42" s="325"/>
      <c r="DX42" s="325"/>
      <c r="DY42" s="325"/>
      <c r="DZ42" s="325"/>
      <c r="EA42" s="325"/>
      <c r="EB42" s="325"/>
      <c r="EC42" s="325"/>
      <c r="ED42" s="325"/>
      <c r="EE42" s="325"/>
      <c r="EF42" s="325"/>
      <c r="EG42" s="325"/>
      <c r="EH42" s="325"/>
      <c r="EI42" s="325"/>
      <c r="EJ42" s="325"/>
      <c r="EK42" s="325"/>
      <c r="EL42" s="325"/>
      <c r="EM42" s="325"/>
      <c r="EN42" s="325"/>
      <c r="EO42" s="325"/>
      <c r="EP42" s="325"/>
      <c r="EQ42" s="325"/>
      <c r="ER42" s="325"/>
      <c r="ES42" s="325"/>
      <c r="ET42" s="325"/>
      <c r="EU42" s="325"/>
      <c r="EV42" s="325"/>
      <c r="EW42" s="325"/>
      <c r="EX42" s="325"/>
      <c r="EY42" s="325"/>
      <c r="EZ42" s="325"/>
      <c r="FA42" s="325"/>
      <c r="FB42" s="325"/>
      <c r="FC42" s="325"/>
      <c r="FD42" s="325"/>
      <c r="FE42" s="325"/>
      <c r="FF42" s="325"/>
      <c r="FG42" s="325"/>
      <c r="FH42" s="325"/>
      <c r="FI42" s="325"/>
      <c r="FJ42" s="325"/>
      <c r="FK42" s="325"/>
      <c r="FL42" s="325"/>
      <c r="FM42" s="325"/>
      <c r="FN42" s="325"/>
      <c r="FO42" s="325"/>
      <c r="FP42" s="325"/>
      <c r="FQ42" s="325"/>
      <c r="FR42" s="325"/>
      <c r="FS42" s="325"/>
      <c r="FT42" s="325"/>
      <c r="FU42" s="325"/>
      <c r="FV42" s="325"/>
      <c r="FW42" s="325"/>
      <c r="FX42" s="325"/>
      <c r="FY42" s="325"/>
      <c r="FZ42" s="325"/>
      <c r="GA42" s="325"/>
      <c r="GB42" s="325"/>
      <c r="GC42" s="325"/>
      <c r="GD42" s="325"/>
      <c r="GE42" s="325"/>
      <c r="GF42" s="325"/>
      <c r="GG42" s="325"/>
      <c r="GH42" s="325"/>
      <c r="GI42" s="325"/>
      <c r="GJ42" s="325"/>
      <c r="GK42" s="325"/>
      <c r="GL42" s="325"/>
      <c r="GM42" s="325"/>
      <c r="GN42" s="325"/>
      <c r="GO42" s="325"/>
      <c r="GP42" s="325"/>
      <c r="GQ42" s="325"/>
      <c r="GR42" s="325"/>
      <c r="GS42" s="325"/>
      <c r="GT42" s="325"/>
      <c r="GU42" s="325"/>
      <c r="GV42" s="325"/>
      <c r="GW42" s="325"/>
      <c r="GX42" s="325"/>
      <c r="GY42" s="325"/>
      <c r="GZ42" s="325"/>
      <c r="HA42" s="325"/>
      <c r="HB42" s="325"/>
      <c r="HC42" s="325"/>
      <c r="HD42" s="325"/>
      <c r="HE42" s="325"/>
      <c r="HF42" s="325"/>
      <c r="HG42" s="325"/>
      <c r="HH42" s="325"/>
      <c r="HI42" s="325"/>
      <c r="HJ42" s="325"/>
      <c r="HK42" s="325"/>
      <c r="HL42" s="325"/>
      <c r="HM42" s="325"/>
      <c r="HN42" s="325"/>
      <c r="HO42" s="325"/>
      <c r="HP42" s="325"/>
      <c r="HQ42" s="325"/>
      <c r="HR42" s="325"/>
      <c r="HS42" s="325"/>
      <c r="HT42" s="325"/>
      <c r="HU42" s="325"/>
      <c r="HV42" s="325"/>
      <c r="HW42" s="325"/>
      <c r="HX42" s="325"/>
      <c r="HY42" s="325"/>
      <c r="HZ42" s="325"/>
      <c r="IA42" s="325"/>
      <c r="IB42" s="325"/>
      <c r="IC42" s="325"/>
      <c r="ID42" s="325"/>
      <c r="IE42" s="325"/>
      <c r="IF42" s="325"/>
    </row>
    <row r="43" spans="1:240">
      <c r="A43" s="335"/>
      <c r="B43" s="346"/>
      <c r="C43" s="346"/>
      <c r="D43" s="346"/>
      <c r="E43" s="346"/>
      <c r="F43" s="346"/>
      <c r="G43" s="346"/>
      <c r="H43" s="347"/>
      <c r="I43" s="347"/>
      <c r="J43" s="347"/>
      <c r="K43" s="347"/>
      <c r="L43" s="347"/>
      <c r="M43" s="255"/>
      <c r="N43" s="255"/>
      <c r="O43" s="255"/>
      <c r="P43" s="255"/>
      <c r="Q43" s="347"/>
      <c r="R43" s="348"/>
      <c r="S43" s="348"/>
      <c r="T43" s="348"/>
      <c r="U43" s="348"/>
      <c r="V43" s="348"/>
      <c r="W43" s="348"/>
      <c r="X43" s="348"/>
      <c r="Y43" s="348"/>
      <c r="Z43" s="348"/>
    </row>
    <row r="44" spans="1:240">
      <c r="A44" s="335"/>
      <c r="B44" s="346"/>
      <c r="C44" s="346"/>
      <c r="D44" s="346"/>
      <c r="E44" s="346"/>
      <c r="F44" s="346"/>
      <c r="G44" s="346"/>
      <c r="H44" s="345"/>
      <c r="I44" s="345"/>
      <c r="J44" s="345"/>
      <c r="K44" s="345"/>
      <c r="L44" s="347"/>
      <c r="M44" s="255"/>
      <c r="N44" s="263"/>
      <c r="O44" s="263"/>
      <c r="P44" s="263"/>
      <c r="Q44" s="347"/>
      <c r="R44" s="348"/>
      <c r="S44" s="348"/>
      <c r="T44" s="348"/>
      <c r="U44" s="348"/>
      <c r="V44" s="348"/>
      <c r="W44" s="348"/>
      <c r="X44" s="348"/>
      <c r="Y44" s="348"/>
      <c r="Z44" s="348"/>
    </row>
    <row r="45" spans="1:240" ht="17.25">
      <c r="A45" s="325"/>
      <c r="B45" s="346"/>
      <c r="C45" s="346"/>
      <c r="D45" s="346"/>
      <c r="E45" s="346"/>
      <c r="F45" s="350"/>
      <c r="G45" s="351"/>
      <c r="H45" s="345"/>
      <c r="I45" s="345"/>
      <c r="J45" s="345"/>
      <c r="K45" s="345"/>
      <c r="L45" s="352"/>
      <c r="M45" s="255"/>
      <c r="N45" s="255"/>
      <c r="O45" s="255"/>
      <c r="P45" s="255"/>
      <c r="Q45" s="352"/>
    </row>
    <row r="46" spans="1:240">
      <c r="B46" s="346"/>
      <c r="C46" s="346"/>
      <c r="D46" s="346"/>
      <c r="E46" s="346"/>
      <c r="H46" s="347"/>
      <c r="I46" s="347"/>
      <c r="J46" s="347"/>
      <c r="K46" s="347"/>
      <c r="M46" s="255"/>
      <c r="N46" s="263"/>
      <c r="O46" s="263"/>
      <c r="P46" s="263"/>
    </row>
    <row r="47" spans="1:240">
      <c r="B47" s="346"/>
      <c r="C47" s="346"/>
      <c r="D47" s="346"/>
      <c r="E47" s="346"/>
      <c r="H47" s="345"/>
      <c r="I47" s="345"/>
      <c r="J47" s="345"/>
      <c r="K47" s="345"/>
      <c r="M47" s="255"/>
      <c r="N47" s="255"/>
      <c r="O47" s="255"/>
      <c r="P47" s="255"/>
    </row>
    <row r="48" spans="1:240">
      <c r="B48" s="346"/>
      <c r="C48" s="346"/>
      <c r="D48" s="346"/>
      <c r="E48" s="346"/>
      <c r="H48" s="345"/>
      <c r="I48" s="345"/>
      <c r="J48" s="345"/>
      <c r="K48" s="345"/>
      <c r="M48" s="255"/>
      <c r="N48" s="263"/>
      <c r="O48" s="263"/>
      <c r="P48" s="263"/>
    </row>
    <row r="49" spans="2:16">
      <c r="B49" s="346"/>
      <c r="C49" s="346"/>
      <c r="D49" s="346"/>
      <c r="E49" s="346"/>
      <c r="H49" s="347"/>
      <c r="I49" s="347"/>
      <c r="J49" s="347"/>
      <c r="K49" s="347"/>
      <c r="M49" s="255"/>
      <c r="N49" s="255"/>
      <c r="O49" s="255"/>
      <c r="P49" s="255"/>
    </row>
    <row r="50" spans="2:16">
      <c r="B50" s="346"/>
      <c r="C50" s="346"/>
      <c r="D50" s="346"/>
      <c r="E50" s="346"/>
      <c r="H50" s="345"/>
      <c r="I50" s="345"/>
      <c r="J50" s="345"/>
      <c r="K50" s="345"/>
      <c r="M50" s="255"/>
      <c r="N50" s="263"/>
      <c r="O50" s="263"/>
      <c r="P50" s="263"/>
    </row>
    <row r="51" spans="2:16">
      <c r="B51" s="346"/>
      <c r="C51" s="346"/>
      <c r="D51" s="346"/>
      <c r="E51" s="346"/>
      <c r="H51" s="345"/>
      <c r="I51" s="345"/>
      <c r="J51" s="345"/>
      <c r="K51" s="345"/>
      <c r="M51" s="255"/>
      <c r="N51" s="255"/>
      <c r="O51" s="255"/>
      <c r="P51" s="255"/>
    </row>
    <row r="52" spans="2:16">
      <c r="B52" s="346"/>
      <c r="C52" s="346"/>
      <c r="D52" s="346"/>
      <c r="E52" s="346"/>
      <c r="H52" s="347"/>
      <c r="I52" s="347"/>
      <c r="J52" s="347"/>
      <c r="K52" s="347"/>
      <c r="M52" s="255"/>
      <c r="N52" s="263"/>
      <c r="O52" s="263"/>
      <c r="P52" s="263"/>
    </row>
    <row r="53" spans="2:16">
      <c r="B53" s="346"/>
      <c r="C53" s="346"/>
      <c r="D53" s="346"/>
      <c r="E53" s="346"/>
      <c r="H53" s="345"/>
      <c r="I53" s="345"/>
      <c r="J53" s="345"/>
      <c r="K53" s="345"/>
      <c r="M53" s="255"/>
      <c r="N53" s="255"/>
      <c r="O53" s="255"/>
      <c r="P53" s="255"/>
    </row>
    <row r="54" spans="2:16">
      <c r="B54" s="346"/>
      <c r="C54" s="346"/>
      <c r="D54" s="346"/>
      <c r="E54" s="346"/>
      <c r="H54" s="345"/>
      <c r="I54" s="345"/>
      <c r="J54" s="345"/>
      <c r="K54" s="345"/>
      <c r="M54" s="255"/>
      <c r="N54" s="263"/>
      <c r="O54" s="263"/>
      <c r="P54" s="263"/>
    </row>
    <row r="55" spans="2:16">
      <c r="B55" s="346"/>
      <c r="C55" s="346"/>
      <c r="D55" s="346"/>
      <c r="E55" s="346"/>
      <c r="H55" s="347"/>
      <c r="I55" s="347"/>
      <c r="J55" s="347"/>
      <c r="K55" s="347"/>
      <c r="M55" s="255"/>
      <c r="N55" s="255"/>
      <c r="O55" s="255"/>
      <c r="P55" s="255"/>
    </row>
    <row r="56" spans="2:16">
      <c r="B56" s="346"/>
      <c r="C56" s="346"/>
      <c r="D56" s="346"/>
      <c r="E56" s="346"/>
      <c r="H56" s="345"/>
      <c r="I56" s="345"/>
      <c r="J56" s="345"/>
      <c r="K56" s="345"/>
      <c r="M56" s="255"/>
      <c r="N56" s="263"/>
      <c r="O56" s="263"/>
      <c r="P56" s="263"/>
    </row>
    <row r="57" spans="2:16">
      <c r="B57" s="346"/>
      <c r="C57" s="346"/>
      <c r="D57" s="346"/>
      <c r="E57" s="346"/>
      <c r="H57" s="345"/>
      <c r="I57" s="345"/>
      <c r="J57" s="345"/>
      <c r="K57" s="345"/>
      <c r="M57" s="255"/>
      <c r="N57" s="255"/>
      <c r="O57" s="255"/>
      <c r="P57" s="255"/>
    </row>
    <row r="58" spans="2:16">
      <c r="B58" s="346"/>
      <c r="C58" s="346"/>
      <c r="D58" s="346"/>
      <c r="E58" s="346"/>
      <c r="M58" s="255"/>
      <c r="N58" s="263"/>
      <c r="O58" s="263"/>
      <c r="P58" s="263"/>
    </row>
    <row r="59" spans="2:16">
      <c r="B59" s="346"/>
      <c r="C59" s="346"/>
      <c r="D59" s="346"/>
      <c r="E59" s="346"/>
      <c r="M59" s="255"/>
      <c r="N59" s="255"/>
      <c r="O59" s="255"/>
      <c r="P59" s="255"/>
    </row>
    <row r="60" spans="2:16">
      <c r="B60" s="346"/>
      <c r="C60" s="346"/>
      <c r="D60" s="346"/>
      <c r="E60" s="346"/>
      <c r="M60" s="255"/>
      <c r="N60" s="263"/>
      <c r="O60" s="263"/>
      <c r="P60" s="263"/>
    </row>
    <row r="61" spans="2:16">
      <c r="B61" s="346"/>
      <c r="C61" s="346"/>
      <c r="D61" s="346"/>
      <c r="E61" s="346"/>
      <c r="M61" s="255"/>
      <c r="N61" s="255"/>
      <c r="O61" s="255"/>
      <c r="P61" s="255"/>
    </row>
    <row r="62" spans="2:16">
      <c r="B62" s="346"/>
      <c r="C62" s="346"/>
      <c r="D62" s="346"/>
      <c r="E62" s="346"/>
      <c r="M62" s="255"/>
      <c r="N62" s="263"/>
      <c r="O62" s="263"/>
      <c r="P62" s="263"/>
    </row>
    <row r="63" spans="2:16">
      <c r="B63" s="346"/>
      <c r="C63" s="346"/>
      <c r="D63" s="346"/>
      <c r="E63" s="346"/>
      <c r="M63" s="255"/>
      <c r="N63" s="255"/>
      <c r="O63" s="255"/>
      <c r="P63" s="255"/>
    </row>
    <row r="64" spans="2:16">
      <c r="B64" s="346"/>
      <c r="C64" s="346"/>
      <c r="D64" s="346"/>
      <c r="E64" s="346"/>
      <c r="M64" s="255"/>
      <c r="N64" s="263"/>
      <c r="O64" s="263"/>
      <c r="P64" s="263"/>
    </row>
    <row r="65" spans="2:16">
      <c r="B65" s="346"/>
      <c r="C65" s="346"/>
      <c r="D65" s="346"/>
      <c r="E65" s="346"/>
      <c r="M65" s="255"/>
      <c r="N65" s="255"/>
      <c r="O65" s="255"/>
      <c r="P65" s="255"/>
    </row>
    <row r="66" spans="2:16">
      <c r="B66" s="346"/>
      <c r="C66" s="346"/>
      <c r="D66" s="346"/>
      <c r="E66" s="346"/>
      <c r="M66" s="255"/>
      <c r="N66" s="263"/>
      <c r="O66" s="263"/>
      <c r="P66" s="263"/>
    </row>
    <row r="67" spans="2:16">
      <c r="B67" s="346"/>
      <c r="C67" s="346"/>
      <c r="D67" s="346"/>
      <c r="E67" s="346"/>
      <c r="M67" s="255"/>
      <c r="N67" s="255"/>
      <c r="O67" s="255"/>
      <c r="P67" s="255"/>
    </row>
    <row r="68" spans="2:16">
      <c r="B68" s="346"/>
      <c r="C68" s="346"/>
      <c r="D68" s="346"/>
      <c r="E68" s="346"/>
      <c r="M68" s="255"/>
      <c r="N68" s="263"/>
      <c r="O68" s="263"/>
      <c r="P68" s="263"/>
    </row>
    <row r="69" spans="2:16">
      <c r="B69" s="346"/>
      <c r="C69" s="346"/>
      <c r="D69" s="346"/>
      <c r="E69" s="346"/>
      <c r="M69" s="255"/>
      <c r="N69" s="255"/>
      <c r="O69" s="255"/>
      <c r="P69" s="255"/>
    </row>
    <row r="70" spans="2:16">
      <c r="B70" s="346"/>
      <c r="C70" s="346"/>
      <c r="D70" s="346"/>
      <c r="E70" s="346"/>
      <c r="M70" s="255"/>
      <c r="N70" s="263"/>
      <c r="O70" s="263"/>
      <c r="P70" s="263"/>
    </row>
    <row r="71" spans="2:16">
      <c r="B71" s="346"/>
      <c r="C71" s="346"/>
      <c r="D71" s="346"/>
      <c r="E71" s="346"/>
      <c r="M71" s="255"/>
      <c r="N71" s="255"/>
      <c r="O71" s="255"/>
      <c r="P71" s="255"/>
    </row>
    <row r="72" spans="2:16">
      <c r="B72" s="346"/>
      <c r="C72" s="346"/>
      <c r="D72" s="346"/>
      <c r="E72" s="346"/>
      <c r="M72" s="255"/>
      <c r="N72" s="263"/>
      <c r="O72" s="263"/>
      <c r="P72" s="263"/>
    </row>
    <row r="73" spans="2:16">
      <c r="B73" s="346"/>
      <c r="C73" s="346"/>
      <c r="D73" s="346"/>
      <c r="E73" s="346"/>
      <c r="M73" s="255"/>
      <c r="N73" s="255"/>
      <c r="O73" s="255"/>
      <c r="P73" s="255"/>
    </row>
  </sheetData>
  <mergeCells count="22">
    <mergeCell ref="B3:F3"/>
    <mergeCell ref="G3:L3"/>
    <mergeCell ref="M3:Q3"/>
    <mergeCell ref="B4:B6"/>
    <mergeCell ref="C4:E4"/>
    <mergeCell ref="F4:F5"/>
    <mergeCell ref="G4:G6"/>
    <mergeCell ref="H4:H6"/>
    <mergeCell ref="I4:K4"/>
    <mergeCell ref="L4:L5"/>
    <mergeCell ref="M4:M6"/>
    <mergeCell ref="N4:P4"/>
    <mergeCell ref="Q4:Q5"/>
    <mergeCell ref="C5:C6"/>
    <mergeCell ref="D5:D6"/>
    <mergeCell ref="E5:E6"/>
    <mergeCell ref="P5:P6"/>
    <mergeCell ref="I5:I6"/>
    <mergeCell ref="J5:J6"/>
    <mergeCell ref="K5:K6"/>
    <mergeCell ref="N5:N6"/>
    <mergeCell ref="O5:O6"/>
  </mergeCells>
  <phoneticPr fontId="37"/>
  <pageMargins left="0.78749999999999998" right="0.78749999999999998" top="0.86597222222222203" bottom="0.51180555555555596" header="0.511811023622047" footer="0.511811023622047"/>
  <pageSetup paperSize="9" scale="44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J73"/>
  <sheetViews>
    <sheetView showGridLines="0" view="pageBreakPreview" zoomScale="60" zoomScaleNormal="60" workbookViewId="0">
      <pane xSplit="1" ySplit="6" topLeftCell="B32" activePane="bottomRight" state="frozen"/>
      <selection activeCell="Y10" sqref="Y10"/>
      <selection pane="topRight" activeCell="Y10" sqref="Y10"/>
      <selection pane="bottomLeft" activeCell="Y10" sqref="Y10"/>
      <selection pane="bottomRight" activeCell="Y10" sqref="Y10"/>
    </sheetView>
  </sheetViews>
  <sheetFormatPr defaultColWidth="9" defaultRowHeight="14.25"/>
  <cols>
    <col min="1" max="1" width="7.875" style="71" customWidth="1"/>
    <col min="2" max="3" width="11.125" style="71" customWidth="1"/>
    <col min="4" max="4" width="10.75" style="71" customWidth="1"/>
    <col min="5" max="5" width="9.75" style="71" customWidth="1"/>
    <col min="6" max="6" width="9.625" style="71" customWidth="1"/>
    <col min="7" max="7" width="12.625" style="71" customWidth="1"/>
    <col min="8" max="8" width="10.125" style="71" customWidth="1"/>
    <col min="9" max="9" width="12.375" style="71" customWidth="1"/>
    <col min="10" max="11" width="9.5" style="71" customWidth="1"/>
    <col min="12" max="12" width="13.5" style="71" customWidth="1"/>
    <col min="13" max="13" width="10.125" style="71" customWidth="1"/>
    <col min="14" max="14" width="9.5" style="71" customWidth="1"/>
    <col min="15" max="18" width="9" style="71"/>
    <col min="19" max="19" width="11.5" style="71" customWidth="1"/>
    <col min="20" max="256" width="9" style="71"/>
    <col min="257" max="257" width="7.875" style="71" customWidth="1"/>
    <col min="258" max="259" width="10.875" style="71" customWidth="1"/>
    <col min="260" max="260" width="10.75" style="71" customWidth="1"/>
    <col min="261" max="261" width="9.75" style="71" customWidth="1"/>
    <col min="262" max="262" width="9.625" style="71" customWidth="1"/>
    <col min="263" max="270" width="9.5" style="71" customWidth="1"/>
    <col min="271" max="512" width="9" style="71"/>
    <col min="513" max="513" width="7.875" style="71" customWidth="1"/>
    <col min="514" max="515" width="10.875" style="71" customWidth="1"/>
    <col min="516" max="516" width="10.75" style="71" customWidth="1"/>
    <col min="517" max="517" width="9.75" style="71" customWidth="1"/>
    <col min="518" max="518" width="9.625" style="71" customWidth="1"/>
    <col min="519" max="526" width="9.5" style="71" customWidth="1"/>
    <col min="527" max="768" width="9" style="71"/>
    <col min="769" max="769" width="7.875" style="71" customWidth="1"/>
    <col min="770" max="771" width="10.875" style="71" customWidth="1"/>
    <col min="772" max="772" width="10.75" style="71" customWidth="1"/>
    <col min="773" max="773" width="9.75" style="71" customWidth="1"/>
    <col min="774" max="774" width="9.625" style="71" customWidth="1"/>
    <col min="775" max="782" width="9.5" style="71" customWidth="1"/>
    <col min="783" max="1024" width="9" style="71"/>
  </cols>
  <sheetData>
    <row r="1" spans="1:237" s="74" customFormat="1" ht="24.75" customHeight="1">
      <c r="A1" s="105" t="s">
        <v>84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  <c r="BS1" s="73"/>
      <c r="BT1" s="73"/>
      <c r="BU1" s="73"/>
      <c r="BV1" s="73"/>
      <c r="BW1" s="73"/>
      <c r="BX1" s="73"/>
      <c r="BY1" s="73"/>
      <c r="BZ1" s="73"/>
      <c r="CA1" s="73"/>
      <c r="CB1" s="73"/>
      <c r="CC1" s="73"/>
      <c r="CD1" s="73"/>
      <c r="CE1" s="73"/>
      <c r="CF1" s="73"/>
      <c r="CG1" s="73"/>
      <c r="CH1" s="73"/>
      <c r="CI1" s="73"/>
      <c r="CJ1" s="73"/>
      <c r="CK1" s="73"/>
      <c r="CL1" s="73"/>
      <c r="CM1" s="73"/>
      <c r="CN1" s="73"/>
      <c r="CO1" s="73"/>
      <c r="CP1" s="73"/>
      <c r="CQ1" s="73"/>
      <c r="CR1" s="73"/>
      <c r="CS1" s="73"/>
      <c r="CT1" s="73"/>
      <c r="CU1" s="73"/>
      <c r="CV1" s="73"/>
      <c r="CW1" s="73"/>
      <c r="CX1" s="73"/>
      <c r="CY1" s="73"/>
      <c r="CZ1" s="73"/>
      <c r="DA1" s="73"/>
      <c r="DB1" s="73"/>
      <c r="DC1" s="73"/>
      <c r="DD1" s="73"/>
      <c r="DE1" s="73"/>
      <c r="DF1" s="73"/>
      <c r="DG1" s="73"/>
      <c r="DH1" s="73"/>
      <c r="DI1" s="73"/>
      <c r="DJ1" s="73"/>
      <c r="DK1" s="73"/>
      <c r="DL1" s="73"/>
      <c r="DM1" s="73"/>
      <c r="DN1" s="73"/>
      <c r="DO1" s="73"/>
      <c r="DP1" s="73"/>
      <c r="DQ1" s="73"/>
      <c r="DR1" s="73"/>
      <c r="DS1" s="73"/>
      <c r="DT1" s="73"/>
      <c r="DU1" s="73"/>
      <c r="DV1" s="73"/>
      <c r="DW1" s="73"/>
      <c r="DX1" s="73"/>
      <c r="DY1" s="73"/>
      <c r="DZ1" s="73"/>
      <c r="EA1" s="73"/>
      <c r="EB1" s="73"/>
      <c r="EC1" s="73"/>
      <c r="ED1" s="73"/>
      <c r="EE1" s="73"/>
      <c r="EF1" s="73"/>
      <c r="EG1" s="73"/>
      <c r="EH1" s="73"/>
      <c r="EI1" s="73"/>
      <c r="EJ1" s="73"/>
      <c r="EK1" s="73"/>
      <c r="EL1" s="73"/>
      <c r="EM1" s="73"/>
      <c r="EN1" s="73"/>
      <c r="EO1" s="73"/>
      <c r="EP1" s="73"/>
      <c r="EQ1" s="73"/>
      <c r="ER1" s="73"/>
      <c r="ES1" s="73"/>
      <c r="ET1" s="73"/>
      <c r="EU1" s="73"/>
      <c r="EV1" s="73"/>
      <c r="EW1" s="73"/>
      <c r="EX1" s="73"/>
      <c r="EY1" s="73"/>
      <c r="EZ1" s="73"/>
      <c r="FA1" s="73"/>
      <c r="FB1" s="73"/>
      <c r="FC1" s="73"/>
      <c r="FD1" s="73"/>
      <c r="FE1" s="73"/>
      <c r="FF1" s="73"/>
      <c r="FG1" s="73"/>
      <c r="FH1" s="73"/>
      <c r="FI1" s="73"/>
      <c r="FJ1" s="73"/>
      <c r="FK1" s="73"/>
      <c r="FL1" s="73"/>
      <c r="FM1" s="73"/>
      <c r="FN1" s="73"/>
      <c r="FO1" s="73"/>
      <c r="FP1" s="73"/>
      <c r="FQ1" s="73"/>
      <c r="FR1" s="73"/>
      <c r="FS1" s="73"/>
      <c r="FT1" s="73"/>
      <c r="FU1" s="73"/>
      <c r="FV1" s="73"/>
      <c r="FW1" s="73"/>
      <c r="FX1" s="73"/>
      <c r="FY1" s="73"/>
      <c r="FZ1" s="73"/>
      <c r="GA1" s="73"/>
      <c r="GB1" s="73"/>
      <c r="GC1" s="73"/>
      <c r="GD1" s="73"/>
      <c r="GE1" s="73"/>
      <c r="GF1" s="73"/>
      <c r="GG1" s="73"/>
      <c r="GH1" s="73"/>
      <c r="GI1" s="73"/>
      <c r="GJ1" s="73"/>
      <c r="GK1" s="73"/>
      <c r="GL1" s="73"/>
      <c r="GM1" s="73"/>
      <c r="GN1" s="73"/>
      <c r="GO1" s="73"/>
      <c r="GP1" s="73"/>
      <c r="GQ1" s="73"/>
      <c r="GR1" s="73"/>
      <c r="GS1" s="73"/>
      <c r="GT1" s="73"/>
      <c r="GU1" s="73"/>
      <c r="GV1" s="73"/>
      <c r="GW1" s="73"/>
      <c r="GX1" s="73"/>
      <c r="GY1" s="73"/>
      <c r="GZ1" s="73"/>
      <c r="HA1" s="73"/>
      <c r="HB1" s="73"/>
      <c r="HC1" s="73"/>
      <c r="HD1" s="73"/>
      <c r="HE1" s="73"/>
      <c r="HF1" s="73"/>
      <c r="HG1" s="73"/>
      <c r="HH1" s="73"/>
      <c r="HI1" s="73"/>
      <c r="HJ1" s="73"/>
      <c r="HK1" s="73"/>
      <c r="HL1" s="73"/>
      <c r="HM1" s="73"/>
      <c r="HN1" s="73"/>
      <c r="HO1" s="73"/>
      <c r="HP1" s="73"/>
      <c r="HQ1" s="73"/>
      <c r="HR1" s="73"/>
      <c r="HS1" s="73"/>
      <c r="HT1" s="73"/>
      <c r="HU1" s="73"/>
      <c r="HV1" s="73"/>
      <c r="HW1" s="73"/>
      <c r="HX1" s="73"/>
      <c r="HY1" s="73"/>
      <c r="HZ1" s="73"/>
      <c r="IA1" s="73"/>
      <c r="IB1" s="73"/>
      <c r="IC1" s="73"/>
    </row>
    <row r="2" spans="1:237" s="77" customFormat="1" ht="24.75" customHeight="1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106" t="s">
        <v>282</v>
      </c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</row>
    <row r="3" spans="1:237" s="80" customFormat="1" ht="22.5" customHeight="1">
      <c r="A3" s="78" t="s">
        <v>71</v>
      </c>
      <c r="B3" s="442" t="s">
        <v>75</v>
      </c>
      <c r="C3" s="444" t="s">
        <v>85</v>
      </c>
      <c r="D3" s="444"/>
      <c r="E3" s="444"/>
      <c r="F3" s="444"/>
      <c r="G3" s="444" t="s">
        <v>86</v>
      </c>
      <c r="H3" s="444"/>
      <c r="I3" s="445" t="s">
        <v>87</v>
      </c>
      <c r="J3" s="445"/>
      <c r="K3" s="445"/>
      <c r="L3" s="444" t="s">
        <v>88</v>
      </c>
      <c r="M3" s="444"/>
      <c r="N3" s="440" t="s">
        <v>77</v>
      </c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</row>
    <row r="4" spans="1:237" s="80" customFormat="1" ht="22.5" customHeight="1">
      <c r="A4" s="81"/>
      <c r="B4" s="442"/>
      <c r="C4" s="441" t="s">
        <v>89</v>
      </c>
      <c r="D4" s="441" t="s">
        <v>90</v>
      </c>
      <c r="E4" s="441" t="s">
        <v>91</v>
      </c>
      <c r="F4" s="441" t="s">
        <v>92</v>
      </c>
      <c r="G4" s="443" t="s">
        <v>93</v>
      </c>
      <c r="H4" s="443" t="s">
        <v>94</v>
      </c>
      <c r="I4" s="441" t="s">
        <v>95</v>
      </c>
      <c r="J4" s="441" t="s">
        <v>96</v>
      </c>
      <c r="K4" s="443" t="s">
        <v>97</v>
      </c>
      <c r="L4" s="443" t="s">
        <v>98</v>
      </c>
      <c r="M4" s="443" t="s">
        <v>81</v>
      </c>
      <c r="N4" s="440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</row>
    <row r="5" spans="1:237" s="80" customFormat="1" ht="78.75" customHeight="1">
      <c r="A5" s="81"/>
      <c r="B5" s="442"/>
      <c r="C5" s="442"/>
      <c r="D5" s="442"/>
      <c r="E5" s="442"/>
      <c r="F5" s="442"/>
      <c r="G5" s="443"/>
      <c r="H5" s="443"/>
      <c r="I5" s="441"/>
      <c r="J5" s="441"/>
      <c r="K5" s="443"/>
      <c r="L5" s="443"/>
      <c r="M5" s="443"/>
      <c r="N5" s="440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/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79"/>
      <c r="DE5" s="79"/>
      <c r="DF5" s="79"/>
      <c r="DG5" s="79"/>
      <c r="DH5" s="79"/>
      <c r="DI5" s="79"/>
      <c r="DJ5" s="79"/>
      <c r="DK5" s="79"/>
      <c r="DL5" s="79"/>
      <c r="DM5" s="79"/>
      <c r="DN5" s="79"/>
      <c r="DO5" s="79"/>
      <c r="DP5" s="79"/>
      <c r="DQ5" s="79"/>
      <c r="DR5" s="79"/>
      <c r="DS5" s="79"/>
      <c r="DT5" s="79"/>
      <c r="DU5" s="79"/>
      <c r="DV5" s="79"/>
      <c r="DW5" s="79"/>
      <c r="DX5" s="79"/>
      <c r="DY5" s="79"/>
      <c r="DZ5" s="79"/>
      <c r="EA5" s="79"/>
      <c r="EB5" s="79"/>
      <c r="EC5" s="79"/>
      <c r="ED5" s="79"/>
      <c r="EE5" s="79"/>
      <c r="EF5" s="79"/>
      <c r="EG5" s="79"/>
      <c r="EH5" s="79"/>
      <c r="EI5" s="79"/>
      <c r="EJ5" s="79"/>
      <c r="EK5" s="79"/>
      <c r="EL5" s="79"/>
      <c r="EM5" s="79"/>
      <c r="EN5" s="79"/>
      <c r="EO5" s="79"/>
      <c r="EP5" s="79"/>
      <c r="EQ5" s="79"/>
      <c r="ER5" s="79"/>
      <c r="ES5" s="79"/>
      <c r="ET5" s="79"/>
      <c r="EU5" s="79"/>
      <c r="EV5" s="79"/>
      <c r="EW5" s="79"/>
      <c r="EX5" s="79"/>
      <c r="EY5" s="79"/>
      <c r="EZ5" s="79"/>
      <c r="FA5" s="79"/>
      <c r="FB5" s="79"/>
      <c r="FC5" s="79"/>
      <c r="FD5" s="79"/>
      <c r="FE5" s="79"/>
      <c r="FF5" s="79"/>
      <c r="FG5" s="79"/>
      <c r="FH5" s="79"/>
      <c r="FI5" s="79"/>
      <c r="FJ5" s="79"/>
      <c r="FK5" s="79"/>
      <c r="FL5" s="79"/>
      <c r="FM5" s="79"/>
      <c r="FN5" s="79"/>
      <c r="FO5" s="79"/>
      <c r="FP5" s="79"/>
      <c r="FQ5" s="79"/>
      <c r="FR5" s="79"/>
      <c r="FS5" s="79"/>
      <c r="FT5" s="79"/>
      <c r="FU5" s="79"/>
      <c r="FV5" s="79"/>
      <c r="FW5" s="79"/>
      <c r="FX5" s="79"/>
      <c r="FY5" s="79"/>
      <c r="FZ5" s="79"/>
      <c r="GA5" s="79"/>
      <c r="GB5" s="79"/>
      <c r="GC5" s="79"/>
      <c r="GD5" s="79"/>
      <c r="GE5" s="79"/>
      <c r="GF5" s="79"/>
      <c r="GG5" s="79"/>
      <c r="GH5" s="79"/>
      <c r="GI5" s="79"/>
      <c r="GJ5" s="79"/>
      <c r="GK5" s="79"/>
      <c r="GL5" s="79"/>
      <c r="GM5" s="79"/>
      <c r="GN5" s="79"/>
      <c r="GO5" s="79"/>
      <c r="GP5" s="79"/>
      <c r="GQ5" s="79"/>
      <c r="GR5" s="79"/>
      <c r="GS5" s="79"/>
      <c r="GT5" s="79"/>
      <c r="GU5" s="79"/>
      <c r="GV5" s="79"/>
      <c r="GW5" s="79"/>
      <c r="GX5" s="79"/>
      <c r="GY5" s="79"/>
      <c r="GZ5" s="79"/>
      <c r="HA5" s="79"/>
      <c r="HB5" s="79"/>
      <c r="HC5" s="79"/>
      <c r="HD5" s="79"/>
      <c r="HE5" s="79"/>
      <c r="HF5" s="79"/>
      <c r="HG5" s="79"/>
      <c r="HH5" s="79"/>
      <c r="HI5" s="79"/>
      <c r="HJ5" s="79"/>
      <c r="HK5" s="79"/>
      <c r="HL5" s="79"/>
      <c r="HM5" s="79"/>
      <c r="HN5" s="79"/>
      <c r="HO5" s="79"/>
      <c r="HP5" s="79"/>
      <c r="HQ5" s="79"/>
      <c r="HR5" s="79"/>
      <c r="HS5" s="79"/>
      <c r="HT5" s="79"/>
      <c r="HU5" s="79"/>
      <c r="HV5" s="79"/>
      <c r="HW5" s="79"/>
      <c r="HX5" s="79"/>
      <c r="HY5" s="79"/>
      <c r="HZ5" s="79"/>
      <c r="IA5" s="79"/>
      <c r="IB5" s="79"/>
      <c r="IC5" s="79"/>
    </row>
    <row r="6" spans="1:237" s="80" customFormat="1" ht="24.75" customHeight="1">
      <c r="A6" s="82" t="s">
        <v>82</v>
      </c>
      <c r="B6" s="442"/>
      <c r="C6" s="442"/>
      <c r="D6" s="442"/>
      <c r="E6" s="442"/>
      <c r="F6" s="442"/>
      <c r="G6" s="443"/>
      <c r="H6" s="443"/>
      <c r="I6" s="441"/>
      <c r="J6" s="441"/>
      <c r="K6" s="443"/>
      <c r="L6" s="443"/>
      <c r="M6" s="443"/>
      <c r="N6" s="83" t="s">
        <v>83</v>
      </c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79"/>
      <c r="GA6" s="79"/>
      <c r="GB6" s="79"/>
      <c r="GC6" s="79"/>
      <c r="GD6" s="79"/>
      <c r="GE6" s="79"/>
      <c r="GF6" s="79"/>
      <c r="GG6" s="79"/>
      <c r="GH6" s="79"/>
      <c r="GI6" s="79"/>
      <c r="GJ6" s="79"/>
      <c r="GK6" s="79"/>
      <c r="GL6" s="79"/>
      <c r="GM6" s="79"/>
      <c r="GN6" s="79"/>
      <c r="GO6" s="79"/>
      <c r="GP6" s="79"/>
      <c r="GQ6" s="79"/>
      <c r="GR6" s="79"/>
      <c r="GS6" s="79"/>
      <c r="GT6" s="79"/>
      <c r="GU6" s="79"/>
      <c r="GV6" s="79"/>
      <c r="GW6" s="79"/>
      <c r="GX6" s="79"/>
      <c r="GY6" s="79"/>
      <c r="GZ6" s="79"/>
      <c r="HA6" s="79"/>
      <c r="HB6" s="79"/>
      <c r="HC6" s="79"/>
      <c r="HD6" s="79"/>
      <c r="HE6" s="79"/>
      <c r="HF6" s="79"/>
      <c r="HG6" s="79"/>
      <c r="HH6" s="79"/>
      <c r="HI6" s="79"/>
      <c r="HJ6" s="79"/>
      <c r="HK6" s="79"/>
      <c r="HL6" s="79"/>
      <c r="HM6" s="79"/>
      <c r="HN6" s="79"/>
      <c r="HO6" s="79"/>
      <c r="HP6" s="79"/>
      <c r="HQ6" s="79"/>
      <c r="HR6" s="79"/>
      <c r="HS6" s="79"/>
      <c r="HT6" s="79"/>
      <c r="HU6" s="79"/>
      <c r="HV6" s="79"/>
      <c r="HW6" s="79"/>
      <c r="HX6" s="79"/>
      <c r="HY6" s="79"/>
      <c r="HZ6" s="79"/>
      <c r="IA6" s="79"/>
      <c r="IB6" s="79"/>
      <c r="IC6" s="79"/>
    </row>
    <row r="7" spans="1:237" s="77" customFormat="1" ht="37.5" customHeight="1">
      <c r="A7" s="84" t="s">
        <v>34</v>
      </c>
      <c r="B7" s="85">
        <f t="shared" ref="B7:M7" si="0">SUM(B9:B39)</f>
        <v>27913</v>
      </c>
      <c r="C7" s="85">
        <f t="shared" si="0"/>
        <v>27531</v>
      </c>
      <c r="D7" s="85">
        <f t="shared" si="0"/>
        <v>171</v>
      </c>
      <c r="E7" s="85">
        <f t="shared" si="0"/>
        <v>105</v>
      </c>
      <c r="F7" s="85">
        <f t="shared" si="0"/>
        <v>133</v>
      </c>
      <c r="G7" s="85">
        <f t="shared" si="0"/>
        <v>24879</v>
      </c>
      <c r="H7" s="85">
        <f t="shared" si="0"/>
        <v>3034</v>
      </c>
      <c r="I7" s="85">
        <f t="shared" si="0"/>
        <v>27089</v>
      </c>
      <c r="J7" s="85">
        <f t="shared" si="0"/>
        <v>321</v>
      </c>
      <c r="K7" s="85">
        <f t="shared" si="0"/>
        <v>503</v>
      </c>
      <c r="L7" s="85">
        <f t="shared" si="0"/>
        <v>24728</v>
      </c>
      <c r="M7" s="85">
        <f t="shared" si="0"/>
        <v>3185</v>
      </c>
      <c r="N7" s="86">
        <f>ROUND(M7/B7*100,1)</f>
        <v>11.4</v>
      </c>
      <c r="O7" s="87"/>
      <c r="P7" s="87"/>
      <c r="Q7" s="87"/>
      <c r="R7" s="87"/>
      <c r="S7" s="87"/>
      <c r="T7" s="87"/>
      <c r="U7" s="87"/>
      <c r="V7" s="87"/>
      <c r="W7" s="87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6"/>
      <c r="BZ7" s="76"/>
      <c r="CA7" s="76"/>
      <c r="CB7" s="76"/>
      <c r="CC7" s="76"/>
      <c r="CD7" s="76"/>
      <c r="CE7" s="76"/>
      <c r="CF7" s="76"/>
      <c r="CG7" s="76"/>
      <c r="CH7" s="76"/>
      <c r="CI7" s="76"/>
      <c r="CJ7" s="76"/>
      <c r="CK7" s="76"/>
      <c r="CL7" s="76"/>
      <c r="CM7" s="76"/>
      <c r="CN7" s="76"/>
      <c r="CO7" s="76"/>
      <c r="CP7" s="76"/>
      <c r="CQ7" s="76"/>
      <c r="CR7" s="76"/>
      <c r="CS7" s="76"/>
      <c r="CT7" s="76"/>
      <c r="CU7" s="76"/>
      <c r="CV7" s="76"/>
      <c r="CW7" s="76"/>
      <c r="CX7" s="76"/>
      <c r="CY7" s="76"/>
      <c r="CZ7" s="76"/>
      <c r="DA7" s="76"/>
      <c r="DB7" s="76"/>
      <c r="DC7" s="76"/>
      <c r="DD7" s="76"/>
      <c r="DE7" s="76"/>
      <c r="DF7" s="76"/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/>
      <c r="DR7" s="76"/>
      <c r="DS7" s="76"/>
      <c r="DT7" s="76"/>
      <c r="DU7" s="76"/>
      <c r="DV7" s="76"/>
      <c r="DW7" s="76"/>
      <c r="DX7" s="76"/>
      <c r="DY7" s="76"/>
      <c r="DZ7" s="76"/>
      <c r="EA7" s="76"/>
      <c r="EB7" s="76"/>
      <c r="EC7" s="76"/>
      <c r="ED7" s="76"/>
      <c r="EE7" s="76"/>
      <c r="EF7" s="76"/>
      <c r="EG7" s="76"/>
      <c r="EH7" s="76"/>
      <c r="EI7" s="76"/>
      <c r="EJ7" s="76"/>
      <c r="EK7" s="76"/>
      <c r="EL7" s="76"/>
      <c r="EM7" s="76"/>
      <c r="EN7" s="76"/>
      <c r="EO7" s="76"/>
      <c r="EP7" s="76"/>
      <c r="EQ7" s="76"/>
      <c r="ER7" s="76"/>
      <c r="ES7" s="76"/>
      <c r="ET7" s="76"/>
      <c r="EU7" s="76"/>
      <c r="EV7" s="76"/>
      <c r="EW7" s="76"/>
      <c r="EX7" s="76"/>
      <c r="EY7" s="76"/>
      <c r="EZ7" s="76"/>
      <c r="FA7" s="76"/>
      <c r="FB7" s="76"/>
      <c r="FC7" s="76"/>
      <c r="FD7" s="76"/>
      <c r="FE7" s="76"/>
      <c r="FF7" s="76"/>
      <c r="FG7" s="76"/>
      <c r="FH7" s="76"/>
      <c r="FI7" s="76"/>
      <c r="FJ7" s="76"/>
      <c r="FK7" s="76"/>
      <c r="FL7" s="76"/>
      <c r="FM7" s="76"/>
      <c r="FN7" s="76"/>
      <c r="FO7" s="76"/>
      <c r="FP7" s="76"/>
      <c r="FQ7" s="76"/>
      <c r="FR7" s="76"/>
      <c r="FS7" s="76"/>
      <c r="FT7" s="76"/>
      <c r="FU7" s="76"/>
      <c r="FV7" s="76"/>
      <c r="FW7" s="76"/>
      <c r="FX7" s="76"/>
      <c r="FY7" s="76"/>
      <c r="FZ7" s="76"/>
      <c r="GA7" s="76"/>
      <c r="GB7" s="76"/>
      <c r="GC7" s="76"/>
      <c r="GD7" s="76"/>
      <c r="GE7" s="76"/>
      <c r="GF7" s="76"/>
      <c r="GG7" s="76"/>
      <c r="GH7" s="76"/>
      <c r="GI7" s="76"/>
      <c r="GJ7" s="76"/>
      <c r="GK7" s="76"/>
      <c r="GL7" s="76"/>
      <c r="GM7" s="76"/>
      <c r="GN7" s="76"/>
      <c r="GO7" s="76"/>
      <c r="GP7" s="76"/>
      <c r="GQ7" s="76"/>
      <c r="GR7" s="76"/>
      <c r="GS7" s="76"/>
      <c r="GT7" s="76"/>
      <c r="GU7" s="76"/>
      <c r="GV7" s="76"/>
      <c r="GW7" s="76"/>
      <c r="GX7" s="76"/>
      <c r="GY7" s="76"/>
      <c r="GZ7" s="76"/>
      <c r="HA7" s="76"/>
      <c r="HB7" s="76"/>
      <c r="HC7" s="76"/>
      <c r="HD7" s="76"/>
      <c r="HE7" s="76"/>
      <c r="HF7" s="76"/>
      <c r="HG7" s="76"/>
      <c r="HH7" s="76"/>
      <c r="HI7" s="76"/>
      <c r="HJ7" s="76"/>
      <c r="HK7" s="76"/>
      <c r="HL7" s="76"/>
      <c r="HM7" s="76"/>
      <c r="HN7" s="76"/>
      <c r="HO7" s="76"/>
      <c r="HP7" s="76"/>
      <c r="HQ7" s="76"/>
      <c r="HR7" s="76"/>
      <c r="HS7" s="76"/>
      <c r="HT7" s="76"/>
      <c r="HU7" s="76"/>
      <c r="HV7" s="76"/>
      <c r="HW7" s="76"/>
      <c r="HX7" s="76"/>
      <c r="HY7" s="76"/>
      <c r="HZ7" s="76"/>
      <c r="IA7" s="76"/>
      <c r="IB7" s="76"/>
      <c r="IC7" s="76"/>
    </row>
    <row r="8" spans="1:237" s="77" customFormat="1" ht="18" customHeight="1">
      <c r="A8" s="88"/>
      <c r="B8" s="89"/>
      <c r="C8" s="89"/>
      <c r="D8" s="89"/>
      <c r="E8" s="89"/>
      <c r="F8" s="90"/>
      <c r="G8" s="90"/>
      <c r="H8" s="90"/>
      <c r="I8" s="89"/>
      <c r="J8" s="89"/>
      <c r="K8" s="89"/>
      <c r="L8" s="89"/>
      <c r="M8" s="89"/>
      <c r="N8" s="86"/>
      <c r="O8" s="87"/>
      <c r="P8" s="87"/>
      <c r="Q8" s="87"/>
      <c r="R8" s="87"/>
      <c r="S8" s="87"/>
      <c r="T8" s="87"/>
      <c r="U8" s="87"/>
      <c r="V8" s="87"/>
      <c r="W8" s="87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6"/>
      <c r="CN8" s="76"/>
      <c r="CO8" s="76"/>
      <c r="CP8" s="76"/>
      <c r="CQ8" s="76"/>
      <c r="CR8" s="76"/>
      <c r="CS8" s="76"/>
      <c r="CT8" s="76"/>
      <c r="CU8" s="76"/>
      <c r="CV8" s="76"/>
      <c r="CW8" s="76"/>
      <c r="CX8" s="76"/>
      <c r="CY8" s="76"/>
      <c r="CZ8" s="76"/>
      <c r="DA8" s="76"/>
      <c r="DB8" s="76"/>
      <c r="DC8" s="76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76"/>
      <c r="DZ8" s="76"/>
      <c r="EA8" s="76"/>
      <c r="EB8" s="76"/>
      <c r="EC8" s="76"/>
      <c r="ED8" s="76"/>
      <c r="EE8" s="76"/>
      <c r="EF8" s="76"/>
      <c r="EG8" s="76"/>
      <c r="EH8" s="76"/>
      <c r="EI8" s="76"/>
      <c r="EJ8" s="76"/>
      <c r="EK8" s="76"/>
      <c r="EL8" s="76"/>
      <c r="EM8" s="76"/>
      <c r="EN8" s="76"/>
      <c r="EO8" s="76"/>
      <c r="EP8" s="76"/>
      <c r="EQ8" s="76"/>
      <c r="ER8" s="76"/>
      <c r="ES8" s="76"/>
      <c r="ET8" s="76"/>
      <c r="EU8" s="76"/>
      <c r="EV8" s="76"/>
      <c r="EW8" s="76"/>
      <c r="EX8" s="76"/>
      <c r="EY8" s="76"/>
      <c r="EZ8" s="76"/>
      <c r="FA8" s="76"/>
      <c r="FB8" s="76"/>
      <c r="FC8" s="76"/>
      <c r="FD8" s="76"/>
      <c r="FE8" s="76"/>
      <c r="FF8" s="76"/>
      <c r="FG8" s="76"/>
      <c r="FH8" s="76"/>
      <c r="FI8" s="76"/>
      <c r="FJ8" s="76"/>
      <c r="FK8" s="76"/>
      <c r="FL8" s="76"/>
      <c r="FM8" s="76"/>
      <c r="FN8" s="76"/>
      <c r="FO8" s="76"/>
      <c r="FP8" s="76"/>
      <c r="FQ8" s="76"/>
      <c r="FR8" s="76"/>
      <c r="FS8" s="76"/>
      <c r="FT8" s="76"/>
      <c r="FU8" s="76"/>
      <c r="FV8" s="76"/>
      <c r="FW8" s="76"/>
      <c r="FX8" s="76"/>
      <c r="FY8" s="76"/>
      <c r="FZ8" s="76"/>
      <c r="GA8" s="76"/>
      <c r="GB8" s="76"/>
      <c r="GC8" s="76"/>
      <c r="GD8" s="76"/>
      <c r="GE8" s="76"/>
      <c r="GF8" s="76"/>
      <c r="GG8" s="76"/>
      <c r="GH8" s="76"/>
      <c r="GI8" s="76"/>
      <c r="GJ8" s="76"/>
      <c r="GK8" s="76"/>
      <c r="GL8" s="76"/>
      <c r="GM8" s="76"/>
      <c r="GN8" s="76"/>
      <c r="GO8" s="76"/>
      <c r="GP8" s="76"/>
      <c r="GQ8" s="76"/>
      <c r="GR8" s="76"/>
      <c r="GS8" s="76"/>
      <c r="GT8" s="76"/>
      <c r="GU8" s="76"/>
      <c r="GV8" s="76"/>
      <c r="GW8" s="76"/>
      <c r="GX8" s="76"/>
      <c r="GY8" s="76"/>
      <c r="GZ8" s="76"/>
      <c r="HA8" s="76"/>
      <c r="HB8" s="76"/>
      <c r="HC8" s="76"/>
      <c r="HD8" s="76"/>
      <c r="HE8" s="76"/>
      <c r="HF8" s="76"/>
      <c r="HG8" s="76"/>
      <c r="HH8" s="76"/>
      <c r="HI8" s="76"/>
      <c r="HJ8" s="76"/>
      <c r="HK8" s="76"/>
      <c r="HL8" s="76"/>
      <c r="HM8" s="76"/>
      <c r="HN8" s="76"/>
      <c r="HO8" s="76"/>
      <c r="HP8" s="76"/>
      <c r="HQ8" s="76"/>
      <c r="HR8" s="76"/>
      <c r="HS8" s="76"/>
      <c r="HT8" s="76"/>
      <c r="HU8" s="76"/>
      <c r="HV8" s="76"/>
      <c r="HW8" s="76"/>
      <c r="HX8" s="76"/>
      <c r="HY8" s="76"/>
      <c r="HZ8" s="76"/>
      <c r="IA8" s="76"/>
      <c r="IB8" s="76"/>
      <c r="IC8" s="76"/>
    </row>
    <row r="9" spans="1:237" s="260" customFormat="1" ht="37.5" customHeight="1">
      <c r="A9" s="254" t="s">
        <v>35</v>
      </c>
      <c r="B9" s="255">
        <f>SUM(L9:M9)</f>
        <v>2094</v>
      </c>
      <c r="C9" s="255">
        <v>2077</v>
      </c>
      <c r="D9" s="255">
        <v>8</v>
      </c>
      <c r="E9" s="255">
        <v>4</v>
      </c>
      <c r="F9" s="256">
        <v>8</v>
      </c>
      <c r="G9" s="256">
        <v>1911</v>
      </c>
      <c r="H9" s="256">
        <v>183</v>
      </c>
      <c r="I9" s="255">
        <v>2026</v>
      </c>
      <c r="J9" s="255">
        <v>11</v>
      </c>
      <c r="K9" s="255">
        <v>57</v>
      </c>
      <c r="L9" s="255">
        <v>1906</v>
      </c>
      <c r="M9" s="255">
        <v>188</v>
      </c>
      <c r="N9" s="257">
        <f>ROUND(M9/B9*100,1)</f>
        <v>9</v>
      </c>
      <c r="O9" s="258"/>
      <c r="P9" s="258"/>
      <c r="Q9" s="258"/>
      <c r="R9" s="258"/>
      <c r="S9" s="258"/>
      <c r="T9" s="258"/>
      <c r="U9" s="259"/>
      <c r="V9" s="259"/>
      <c r="W9" s="259"/>
      <c r="X9" s="259"/>
      <c r="Y9" s="259"/>
      <c r="Z9" s="259"/>
      <c r="AA9" s="259"/>
      <c r="AB9" s="259"/>
      <c r="AC9" s="259"/>
      <c r="AD9" s="259"/>
      <c r="AE9" s="259"/>
      <c r="AF9" s="259"/>
      <c r="AG9" s="259"/>
      <c r="AH9" s="259"/>
      <c r="AI9" s="259"/>
      <c r="AJ9" s="259"/>
      <c r="AK9" s="259"/>
      <c r="AL9" s="259"/>
      <c r="AM9" s="259"/>
      <c r="AN9" s="259"/>
      <c r="AO9" s="259"/>
      <c r="AP9" s="259"/>
      <c r="AQ9" s="259"/>
      <c r="AR9" s="259"/>
      <c r="AS9" s="259"/>
      <c r="AT9" s="259"/>
      <c r="AU9" s="259"/>
      <c r="AV9" s="259"/>
      <c r="AW9" s="259"/>
      <c r="AX9" s="259"/>
      <c r="AY9" s="259"/>
      <c r="AZ9" s="259"/>
      <c r="BA9" s="259"/>
      <c r="BB9" s="259"/>
      <c r="BC9" s="259"/>
      <c r="BD9" s="259"/>
      <c r="BE9" s="259"/>
      <c r="BF9" s="259"/>
      <c r="BG9" s="259"/>
      <c r="BH9" s="259"/>
      <c r="BI9" s="259"/>
      <c r="BJ9" s="259"/>
      <c r="BK9" s="259"/>
      <c r="BL9" s="259"/>
      <c r="BM9" s="259"/>
      <c r="BN9" s="259"/>
      <c r="BO9" s="259"/>
      <c r="BP9" s="259"/>
      <c r="BQ9" s="259"/>
      <c r="BR9" s="259"/>
      <c r="BS9" s="259"/>
      <c r="BT9" s="259"/>
      <c r="BU9" s="259"/>
      <c r="BV9" s="259"/>
      <c r="BW9" s="259"/>
      <c r="BX9" s="259"/>
      <c r="BY9" s="259"/>
      <c r="BZ9" s="259"/>
      <c r="CA9" s="259"/>
      <c r="CB9" s="259"/>
      <c r="CC9" s="259"/>
      <c r="CD9" s="259"/>
      <c r="CE9" s="259"/>
      <c r="CF9" s="259"/>
      <c r="CG9" s="259"/>
      <c r="CH9" s="259"/>
      <c r="CI9" s="259"/>
      <c r="CJ9" s="259"/>
      <c r="CK9" s="259"/>
      <c r="CL9" s="259"/>
      <c r="CM9" s="259"/>
      <c r="CN9" s="259"/>
      <c r="CO9" s="259"/>
      <c r="CP9" s="259"/>
      <c r="CQ9" s="259"/>
      <c r="CR9" s="259"/>
      <c r="CS9" s="259"/>
      <c r="CT9" s="259"/>
      <c r="CU9" s="259"/>
      <c r="CV9" s="259"/>
      <c r="CW9" s="259"/>
      <c r="CX9" s="259"/>
      <c r="CY9" s="259"/>
      <c r="CZ9" s="259"/>
      <c r="DA9" s="259"/>
      <c r="DB9" s="259"/>
      <c r="DC9" s="259"/>
      <c r="DD9" s="259"/>
      <c r="DE9" s="259"/>
      <c r="DF9" s="259"/>
      <c r="DG9" s="259"/>
      <c r="DH9" s="259"/>
      <c r="DI9" s="259"/>
      <c r="DJ9" s="259"/>
      <c r="DK9" s="259"/>
      <c r="DL9" s="259"/>
      <c r="DM9" s="259"/>
      <c r="DN9" s="259"/>
      <c r="DO9" s="259"/>
      <c r="DP9" s="259"/>
      <c r="DQ9" s="259"/>
      <c r="DR9" s="259"/>
      <c r="DS9" s="259"/>
      <c r="DT9" s="259"/>
      <c r="DU9" s="259"/>
      <c r="DV9" s="259"/>
      <c r="DW9" s="259"/>
      <c r="DX9" s="259"/>
      <c r="DY9" s="259"/>
      <c r="DZ9" s="259"/>
      <c r="EA9" s="259"/>
      <c r="EB9" s="259"/>
      <c r="EC9" s="259"/>
      <c r="ED9" s="259"/>
      <c r="EE9" s="259"/>
      <c r="EF9" s="259"/>
      <c r="EG9" s="259"/>
      <c r="EH9" s="259"/>
      <c r="EI9" s="259"/>
      <c r="EJ9" s="259"/>
      <c r="EK9" s="259"/>
      <c r="EL9" s="259"/>
      <c r="EM9" s="259"/>
      <c r="EN9" s="259"/>
      <c r="EO9" s="259"/>
      <c r="EP9" s="259"/>
      <c r="EQ9" s="259"/>
      <c r="ER9" s="259"/>
      <c r="ES9" s="259"/>
      <c r="ET9" s="259"/>
      <c r="EU9" s="259"/>
      <c r="EV9" s="259"/>
      <c r="EW9" s="259"/>
      <c r="EX9" s="259"/>
      <c r="EY9" s="259"/>
      <c r="EZ9" s="259"/>
      <c r="FA9" s="259"/>
      <c r="FB9" s="259"/>
      <c r="FC9" s="259"/>
      <c r="FD9" s="259"/>
      <c r="FE9" s="259"/>
      <c r="FF9" s="259"/>
      <c r="FG9" s="259"/>
      <c r="FH9" s="259"/>
      <c r="FI9" s="259"/>
      <c r="FJ9" s="259"/>
      <c r="FK9" s="259"/>
      <c r="FL9" s="259"/>
      <c r="FM9" s="259"/>
      <c r="FN9" s="259"/>
      <c r="FO9" s="259"/>
      <c r="FP9" s="259"/>
      <c r="FQ9" s="259"/>
      <c r="FR9" s="259"/>
      <c r="FS9" s="259"/>
      <c r="FT9" s="259"/>
      <c r="FU9" s="259"/>
      <c r="FV9" s="259"/>
      <c r="FW9" s="259"/>
      <c r="FX9" s="259"/>
      <c r="FY9" s="259"/>
      <c r="FZ9" s="259"/>
      <c r="GA9" s="259"/>
      <c r="GB9" s="259"/>
      <c r="GC9" s="259"/>
      <c r="GD9" s="259"/>
      <c r="GE9" s="259"/>
      <c r="GF9" s="259"/>
      <c r="GG9" s="259"/>
      <c r="GH9" s="259"/>
      <c r="GI9" s="259"/>
      <c r="GJ9" s="259"/>
      <c r="GK9" s="259"/>
      <c r="GL9" s="259"/>
      <c r="GM9" s="259"/>
      <c r="GN9" s="259"/>
      <c r="GO9" s="259"/>
      <c r="GP9" s="259"/>
      <c r="GQ9" s="259"/>
      <c r="GR9" s="259"/>
      <c r="GS9" s="259"/>
      <c r="GT9" s="259"/>
      <c r="GU9" s="259"/>
      <c r="GV9" s="259"/>
      <c r="GW9" s="259"/>
      <c r="GX9" s="259"/>
      <c r="GY9" s="259"/>
      <c r="GZ9" s="259"/>
      <c r="HA9" s="259"/>
      <c r="HB9" s="259"/>
      <c r="HC9" s="259"/>
      <c r="HD9" s="259"/>
      <c r="HE9" s="259"/>
      <c r="HF9" s="259"/>
      <c r="HG9" s="259"/>
      <c r="HH9" s="259"/>
      <c r="HI9" s="259"/>
      <c r="HJ9" s="259"/>
      <c r="HK9" s="259"/>
      <c r="HL9" s="259"/>
      <c r="HM9" s="259"/>
      <c r="HN9" s="259"/>
      <c r="HO9" s="259"/>
      <c r="HP9" s="259"/>
      <c r="HQ9" s="259"/>
      <c r="HR9" s="259"/>
      <c r="HS9" s="259"/>
      <c r="HT9" s="259"/>
      <c r="HU9" s="259"/>
      <c r="HV9" s="259"/>
      <c r="HW9" s="259"/>
      <c r="HX9" s="259"/>
      <c r="HY9" s="259"/>
      <c r="HZ9" s="259"/>
    </row>
    <row r="10" spans="1:237" s="260" customFormat="1" ht="18" customHeight="1">
      <c r="A10" s="261"/>
      <c r="B10" s="255"/>
      <c r="C10" s="255"/>
      <c r="D10" s="255"/>
      <c r="E10" s="255"/>
      <c r="F10" s="262"/>
      <c r="G10" s="262"/>
      <c r="H10" s="262"/>
      <c r="I10" s="263"/>
      <c r="J10" s="255"/>
      <c r="K10" s="263"/>
      <c r="L10" s="263"/>
      <c r="M10" s="263"/>
      <c r="N10" s="257"/>
      <c r="O10" s="264"/>
      <c r="P10" s="264"/>
      <c r="Q10" s="264"/>
      <c r="R10" s="264"/>
      <c r="S10" s="264"/>
      <c r="T10" s="264"/>
      <c r="U10" s="265"/>
      <c r="V10" s="265"/>
      <c r="W10" s="265"/>
      <c r="X10" s="265"/>
      <c r="Y10" s="265"/>
      <c r="Z10" s="265"/>
      <c r="AA10" s="265"/>
      <c r="AB10" s="265"/>
      <c r="AC10" s="265"/>
      <c r="AD10" s="265"/>
      <c r="AE10" s="265"/>
      <c r="AF10" s="265"/>
      <c r="AG10" s="265"/>
      <c r="AH10" s="265"/>
      <c r="AI10" s="265"/>
      <c r="AJ10" s="265"/>
      <c r="AK10" s="265"/>
      <c r="AL10" s="265"/>
      <c r="AM10" s="265"/>
      <c r="AN10" s="265"/>
      <c r="AO10" s="265"/>
      <c r="AP10" s="265"/>
      <c r="AQ10" s="265"/>
      <c r="AR10" s="265"/>
      <c r="AS10" s="265"/>
      <c r="AT10" s="265"/>
      <c r="AU10" s="265"/>
      <c r="AV10" s="265"/>
      <c r="AW10" s="265"/>
      <c r="AX10" s="265"/>
      <c r="AY10" s="265"/>
      <c r="AZ10" s="265"/>
      <c r="BA10" s="265"/>
      <c r="BB10" s="265"/>
      <c r="BC10" s="265"/>
      <c r="BD10" s="265"/>
      <c r="BE10" s="265"/>
      <c r="BF10" s="265"/>
      <c r="BG10" s="265"/>
      <c r="BH10" s="265"/>
      <c r="BI10" s="265"/>
      <c r="BJ10" s="265"/>
      <c r="BK10" s="265"/>
      <c r="BL10" s="265"/>
      <c r="BM10" s="265"/>
      <c r="BN10" s="265"/>
      <c r="BO10" s="265"/>
      <c r="BP10" s="265"/>
      <c r="BQ10" s="265"/>
      <c r="BR10" s="265"/>
      <c r="BS10" s="265"/>
      <c r="BT10" s="265"/>
      <c r="BU10" s="265"/>
      <c r="BV10" s="265"/>
      <c r="BW10" s="265"/>
      <c r="BX10" s="265"/>
      <c r="BY10" s="265"/>
      <c r="BZ10" s="265"/>
      <c r="CA10" s="265"/>
      <c r="CB10" s="265"/>
      <c r="CC10" s="265"/>
      <c r="CD10" s="265"/>
      <c r="CE10" s="265"/>
      <c r="CF10" s="265"/>
      <c r="CG10" s="265"/>
      <c r="CH10" s="265"/>
      <c r="CI10" s="265"/>
      <c r="CJ10" s="265"/>
      <c r="CK10" s="265"/>
      <c r="CL10" s="265"/>
      <c r="CM10" s="265"/>
      <c r="CN10" s="265"/>
      <c r="CO10" s="265"/>
      <c r="CP10" s="265"/>
      <c r="CQ10" s="265"/>
      <c r="CR10" s="265"/>
      <c r="CS10" s="265"/>
      <c r="CT10" s="265"/>
      <c r="CU10" s="265"/>
      <c r="CV10" s="265"/>
      <c r="CW10" s="265"/>
      <c r="CX10" s="265"/>
      <c r="CY10" s="265"/>
      <c r="CZ10" s="265"/>
      <c r="DA10" s="265"/>
      <c r="DB10" s="265"/>
      <c r="DC10" s="265"/>
      <c r="DD10" s="265"/>
      <c r="DE10" s="265"/>
      <c r="DF10" s="265"/>
      <c r="DG10" s="265"/>
      <c r="DH10" s="265"/>
      <c r="DI10" s="265"/>
      <c r="DJ10" s="265"/>
      <c r="DK10" s="265"/>
      <c r="DL10" s="265"/>
      <c r="DM10" s="265"/>
      <c r="DN10" s="265"/>
      <c r="DO10" s="265"/>
      <c r="DP10" s="265"/>
      <c r="DQ10" s="265"/>
      <c r="DR10" s="265"/>
      <c r="DS10" s="265"/>
      <c r="DT10" s="265"/>
      <c r="DU10" s="265"/>
      <c r="DV10" s="265"/>
      <c r="DW10" s="265"/>
      <c r="DX10" s="265"/>
      <c r="DY10" s="265"/>
      <c r="DZ10" s="265"/>
      <c r="EA10" s="265"/>
      <c r="EB10" s="265"/>
      <c r="EC10" s="265"/>
      <c r="ED10" s="265"/>
      <c r="EE10" s="265"/>
      <c r="EF10" s="265"/>
      <c r="EG10" s="265"/>
      <c r="EH10" s="265"/>
      <c r="EI10" s="265"/>
      <c r="EJ10" s="265"/>
      <c r="EK10" s="265"/>
      <c r="EL10" s="265"/>
      <c r="EM10" s="265"/>
      <c r="EN10" s="265"/>
      <c r="EO10" s="265"/>
      <c r="EP10" s="265"/>
      <c r="EQ10" s="265"/>
      <c r="ER10" s="265"/>
      <c r="ES10" s="265"/>
      <c r="ET10" s="265"/>
      <c r="EU10" s="265"/>
      <c r="EV10" s="265"/>
      <c r="EW10" s="265"/>
      <c r="EX10" s="265"/>
      <c r="EY10" s="265"/>
      <c r="EZ10" s="265"/>
      <c r="FA10" s="265"/>
      <c r="FB10" s="265"/>
      <c r="FC10" s="265"/>
      <c r="FD10" s="265"/>
      <c r="FE10" s="265"/>
      <c r="FF10" s="265"/>
      <c r="FG10" s="265"/>
      <c r="FH10" s="265"/>
      <c r="FI10" s="265"/>
      <c r="FJ10" s="265"/>
      <c r="FK10" s="265"/>
      <c r="FL10" s="265"/>
      <c r="FM10" s="265"/>
      <c r="FN10" s="265"/>
      <c r="FO10" s="265"/>
      <c r="FP10" s="265"/>
      <c r="FQ10" s="265"/>
      <c r="FR10" s="265"/>
      <c r="FS10" s="265"/>
      <c r="FT10" s="265"/>
      <c r="FU10" s="265"/>
      <c r="FV10" s="265"/>
      <c r="FW10" s="265"/>
      <c r="FX10" s="265"/>
      <c r="FY10" s="265"/>
      <c r="FZ10" s="265"/>
      <c r="GA10" s="265"/>
      <c r="GB10" s="265"/>
      <c r="GC10" s="265"/>
      <c r="GD10" s="265"/>
      <c r="GE10" s="265"/>
      <c r="GF10" s="265"/>
      <c r="GG10" s="265"/>
      <c r="GH10" s="265"/>
      <c r="GI10" s="265"/>
      <c r="GJ10" s="265"/>
      <c r="GK10" s="265"/>
      <c r="GL10" s="265"/>
      <c r="GM10" s="265"/>
      <c r="GN10" s="265"/>
      <c r="GO10" s="265"/>
      <c r="GP10" s="265"/>
      <c r="GQ10" s="265"/>
      <c r="GR10" s="265"/>
      <c r="GS10" s="265"/>
      <c r="GT10" s="265"/>
      <c r="GU10" s="265"/>
      <c r="GV10" s="265"/>
      <c r="GW10" s="265"/>
      <c r="GX10" s="265"/>
      <c r="GY10" s="265"/>
      <c r="GZ10" s="265"/>
      <c r="HA10" s="265"/>
      <c r="HB10" s="265"/>
      <c r="HC10" s="265"/>
      <c r="HD10" s="265"/>
      <c r="HE10" s="265"/>
      <c r="HF10" s="265"/>
      <c r="HG10" s="265"/>
      <c r="HH10" s="265"/>
      <c r="HI10" s="265"/>
      <c r="HJ10" s="265"/>
      <c r="HK10" s="265"/>
      <c r="HL10" s="265"/>
      <c r="HM10" s="265"/>
      <c r="HN10" s="265"/>
      <c r="HO10" s="265"/>
      <c r="HP10" s="265"/>
      <c r="HQ10" s="265"/>
      <c r="HR10" s="265"/>
      <c r="HS10" s="265"/>
      <c r="HT10" s="265"/>
      <c r="HU10" s="265"/>
      <c r="HV10" s="265"/>
      <c r="HW10" s="265"/>
      <c r="HX10" s="265"/>
      <c r="HY10" s="265"/>
      <c r="HZ10" s="265"/>
    </row>
    <row r="11" spans="1:237" s="260" customFormat="1" ht="37.5" customHeight="1">
      <c r="A11" s="254" t="s">
        <v>4</v>
      </c>
      <c r="B11" s="255">
        <f>SUM(L11:M11)</f>
        <v>1010</v>
      </c>
      <c r="C11" s="255">
        <v>1002</v>
      </c>
      <c r="D11" s="255">
        <v>3</v>
      </c>
      <c r="E11" s="255">
        <v>3</v>
      </c>
      <c r="F11" s="256">
        <v>2</v>
      </c>
      <c r="G11" s="256">
        <v>928</v>
      </c>
      <c r="H11" s="256">
        <v>82</v>
      </c>
      <c r="I11" s="255">
        <v>991</v>
      </c>
      <c r="J11" s="255">
        <v>8</v>
      </c>
      <c r="K11" s="255">
        <v>11</v>
      </c>
      <c r="L11" s="255">
        <v>924</v>
      </c>
      <c r="M11" s="255">
        <v>86</v>
      </c>
      <c r="N11" s="257">
        <f>ROUND(M11/B11*100,1)</f>
        <v>8.5</v>
      </c>
      <c r="O11" s="258"/>
      <c r="P11" s="258"/>
      <c r="Q11" s="258"/>
      <c r="R11" s="258"/>
      <c r="S11" s="258"/>
      <c r="T11" s="258"/>
      <c r="U11" s="259"/>
      <c r="V11" s="259"/>
      <c r="W11" s="259"/>
      <c r="X11" s="259"/>
      <c r="Y11" s="259"/>
      <c r="Z11" s="259"/>
      <c r="AA11" s="259"/>
      <c r="AB11" s="259"/>
      <c r="AC11" s="259"/>
      <c r="AD11" s="259"/>
      <c r="AE11" s="259"/>
      <c r="AF11" s="259"/>
      <c r="AG11" s="259"/>
      <c r="AH11" s="259"/>
      <c r="AI11" s="259"/>
      <c r="AJ11" s="259"/>
      <c r="AK11" s="259"/>
      <c r="AL11" s="259"/>
      <c r="AM11" s="259"/>
      <c r="AN11" s="259"/>
      <c r="AO11" s="259"/>
      <c r="AP11" s="259"/>
      <c r="AQ11" s="259"/>
      <c r="AR11" s="259"/>
      <c r="AS11" s="259"/>
      <c r="AT11" s="259"/>
      <c r="AU11" s="259"/>
      <c r="AV11" s="259"/>
      <c r="AW11" s="259"/>
      <c r="AX11" s="259"/>
      <c r="AY11" s="259"/>
      <c r="AZ11" s="259"/>
      <c r="BA11" s="259"/>
      <c r="BB11" s="259"/>
      <c r="BC11" s="259"/>
      <c r="BD11" s="259"/>
      <c r="BE11" s="259"/>
      <c r="BF11" s="259"/>
      <c r="BG11" s="259"/>
      <c r="BH11" s="259"/>
      <c r="BI11" s="259"/>
      <c r="BJ11" s="259"/>
      <c r="BK11" s="259"/>
      <c r="BL11" s="259"/>
      <c r="BM11" s="259"/>
      <c r="BN11" s="259"/>
      <c r="BO11" s="259"/>
      <c r="BP11" s="259"/>
      <c r="BQ11" s="259"/>
      <c r="BR11" s="259"/>
      <c r="BS11" s="259"/>
      <c r="BT11" s="259"/>
      <c r="BU11" s="259"/>
      <c r="BV11" s="259"/>
      <c r="BW11" s="259"/>
      <c r="BX11" s="259"/>
      <c r="BY11" s="259"/>
      <c r="BZ11" s="259"/>
      <c r="CA11" s="259"/>
      <c r="CB11" s="259"/>
      <c r="CC11" s="259"/>
      <c r="CD11" s="259"/>
      <c r="CE11" s="259"/>
      <c r="CF11" s="259"/>
      <c r="CG11" s="259"/>
      <c r="CH11" s="259"/>
      <c r="CI11" s="259"/>
      <c r="CJ11" s="259"/>
      <c r="CK11" s="259"/>
      <c r="CL11" s="259"/>
      <c r="CM11" s="259"/>
      <c r="CN11" s="259"/>
      <c r="CO11" s="259"/>
      <c r="CP11" s="259"/>
      <c r="CQ11" s="259"/>
      <c r="CR11" s="259"/>
      <c r="CS11" s="259"/>
      <c r="CT11" s="259"/>
      <c r="CU11" s="259"/>
      <c r="CV11" s="259"/>
      <c r="CW11" s="259"/>
      <c r="CX11" s="259"/>
      <c r="CY11" s="259"/>
      <c r="CZ11" s="259"/>
      <c r="DA11" s="259"/>
      <c r="DB11" s="259"/>
      <c r="DC11" s="259"/>
      <c r="DD11" s="259"/>
      <c r="DE11" s="259"/>
      <c r="DF11" s="259"/>
      <c r="DG11" s="259"/>
      <c r="DH11" s="259"/>
      <c r="DI11" s="259"/>
      <c r="DJ11" s="259"/>
      <c r="DK11" s="259"/>
      <c r="DL11" s="259"/>
      <c r="DM11" s="259"/>
      <c r="DN11" s="259"/>
      <c r="DO11" s="259"/>
      <c r="DP11" s="259"/>
      <c r="DQ11" s="259"/>
      <c r="DR11" s="259"/>
      <c r="DS11" s="259"/>
      <c r="DT11" s="259"/>
      <c r="DU11" s="259"/>
      <c r="DV11" s="259"/>
      <c r="DW11" s="259"/>
      <c r="DX11" s="259"/>
      <c r="DY11" s="259"/>
      <c r="DZ11" s="259"/>
      <c r="EA11" s="259"/>
      <c r="EB11" s="259"/>
      <c r="EC11" s="259"/>
      <c r="ED11" s="259"/>
      <c r="EE11" s="259"/>
      <c r="EF11" s="259"/>
      <c r="EG11" s="259"/>
      <c r="EH11" s="259"/>
      <c r="EI11" s="259"/>
      <c r="EJ11" s="259"/>
      <c r="EK11" s="259"/>
      <c r="EL11" s="259"/>
      <c r="EM11" s="259"/>
      <c r="EN11" s="259"/>
      <c r="EO11" s="259"/>
      <c r="EP11" s="259"/>
      <c r="EQ11" s="259"/>
      <c r="ER11" s="259"/>
      <c r="ES11" s="259"/>
      <c r="ET11" s="259"/>
      <c r="EU11" s="259"/>
      <c r="EV11" s="259"/>
      <c r="EW11" s="259"/>
      <c r="EX11" s="259"/>
      <c r="EY11" s="259"/>
      <c r="EZ11" s="259"/>
      <c r="FA11" s="259"/>
      <c r="FB11" s="259"/>
      <c r="FC11" s="259"/>
      <c r="FD11" s="259"/>
      <c r="FE11" s="259"/>
      <c r="FF11" s="259"/>
      <c r="FG11" s="259"/>
      <c r="FH11" s="259"/>
      <c r="FI11" s="259"/>
      <c r="FJ11" s="259"/>
      <c r="FK11" s="259"/>
      <c r="FL11" s="259"/>
      <c r="FM11" s="259"/>
      <c r="FN11" s="259"/>
      <c r="FO11" s="259"/>
      <c r="FP11" s="259"/>
      <c r="FQ11" s="259"/>
      <c r="FR11" s="259"/>
      <c r="FS11" s="259"/>
      <c r="FT11" s="259"/>
      <c r="FU11" s="259"/>
      <c r="FV11" s="259"/>
      <c r="FW11" s="259"/>
      <c r="FX11" s="259"/>
      <c r="FY11" s="259"/>
      <c r="FZ11" s="259"/>
      <c r="GA11" s="259"/>
      <c r="GB11" s="259"/>
      <c r="GC11" s="259"/>
      <c r="GD11" s="259"/>
      <c r="GE11" s="259"/>
      <c r="GF11" s="259"/>
      <c r="GG11" s="259"/>
      <c r="GH11" s="259"/>
      <c r="GI11" s="259"/>
      <c r="GJ11" s="259"/>
      <c r="GK11" s="259"/>
      <c r="GL11" s="259"/>
      <c r="GM11" s="259"/>
      <c r="GN11" s="259"/>
      <c r="GO11" s="259"/>
      <c r="GP11" s="259"/>
      <c r="GQ11" s="259"/>
      <c r="GR11" s="259"/>
      <c r="GS11" s="259"/>
      <c r="GT11" s="259"/>
      <c r="GU11" s="259"/>
      <c r="GV11" s="259"/>
      <c r="GW11" s="259"/>
      <c r="GX11" s="259"/>
      <c r="GY11" s="259"/>
      <c r="GZ11" s="259"/>
      <c r="HA11" s="259"/>
      <c r="HB11" s="259"/>
      <c r="HC11" s="259"/>
      <c r="HD11" s="259"/>
      <c r="HE11" s="259"/>
      <c r="HF11" s="259"/>
      <c r="HG11" s="259"/>
      <c r="HH11" s="259"/>
      <c r="HI11" s="259"/>
      <c r="HJ11" s="259"/>
      <c r="HK11" s="259"/>
      <c r="HL11" s="259"/>
      <c r="HM11" s="259"/>
      <c r="HN11" s="259"/>
      <c r="HO11" s="259"/>
      <c r="HP11" s="259"/>
      <c r="HQ11" s="259"/>
      <c r="HR11" s="259"/>
      <c r="HS11" s="259"/>
      <c r="HT11" s="259"/>
      <c r="HU11" s="259"/>
      <c r="HV11" s="259"/>
      <c r="HW11" s="259"/>
      <c r="HX11" s="259"/>
      <c r="HY11" s="259"/>
      <c r="HZ11" s="259"/>
    </row>
    <row r="12" spans="1:237" s="260" customFormat="1" ht="18" customHeight="1">
      <c r="A12" s="261"/>
      <c r="B12" s="255"/>
      <c r="C12" s="255"/>
      <c r="D12" s="255"/>
      <c r="E12" s="255"/>
      <c r="F12" s="262"/>
      <c r="G12" s="262"/>
      <c r="H12" s="262"/>
      <c r="I12" s="263"/>
      <c r="J12" s="255"/>
      <c r="K12" s="263"/>
      <c r="L12" s="263"/>
      <c r="M12" s="263"/>
      <c r="N12" s="257"/>
      <c r="O12" s="258"/>
      <c r="P12" s="258"/>
      <c r="Q12" s="258"/>
      <c r="R12" s="258"/>
      <c r="S12" s="258"/>
      <c r="T12" s="258"/>
      <c r="U12" s="259"/>
      <c r="V12" s="259"/>
      <c r="W12" s="259"/>
      <c r="X12" s="259"/>
      <c r="Y12" s="259"/>
      <c r="Z12" s="259"/>
      <c r="AA12" s="259"/>
      <c r="AB12" s="259"/>
      <c r="AC12" s="259"/>
      <c r="AD12" s="259"/>
      <c r="AE12" s="259"/>
      <c r="AF12" s="259"/>
      <c r="AG12" s="259"/>
      <c r="AH12" s="259"/>
      <c r="AI12" s="259"/>
      <c r="AJ12" s="259"/>
      <c r="AK12" s="259"/>
      <c r="AL12" s="259"/>
      <c r="AM12" s="259"/>
      <c r="AN12" s="259"/>
      <c r="AO12" s="259"/>
      <c r="AP12" s="259"/>
      <c r="AQ12" s="259"/>
      <c r="AR12" s="259"/>
      <c r="AS12" s="259"/>
      <c r="AT12" s="259"/>
      <c r="AU12" s="259"/>
      <c r="AV12" s="259"/>
      <c r="AW12" s="259"/>
      <c r="AX12" s="259"/>
      <c r="AY12" s="259"/>
      <c r="AZ12" s="259"/>
      <c r="BA12" s="259"/>
      <c r="BB12" s="259"/>
      <c r="BC12" s="259"/>
      <c r="BD12" s="259"/>
      <c r="BE12" s="259"/>
      <c r="BF12" s="259"/>
      <c r="BG12" s="259"/>
      <c r="BH12" s="259"/>
      <c r="BI12" s="259"/>
      <c r="BJ12" s="259"/>
      <c r="BK12" s="259"/>
      <c r="BL12" s="259"/>
      <c r="BM12" s="259"/>
      <c r="BN12" s="259"/>
      <c r="BO12" s="259"/>
      <c r="BP12" s="259"/>
      <c r="BQ12" s="259"/>
      <c r="BR12" s="259"/>
      <c r="BS12" s="259"/>
      <c r="BT12" s="259"/>
      <c r="BU12" s="259"/>
      <c r="BV12" s="259"/>
      <c r="BW12" s="259"/>
      <c r="BX12" s="259"/>
      <c r="BY12" s="259"/>
      <c r="BZ12" s="259"/>
      <c r="CA12" s="259"/>
      <c r="CB12" s="259"/>
      <c r="CC12" s="259"/>
      <c r="CD12" s="259"/>
      <c r="CE12" s="259"/>
      <c r="CF12" s="259"/>
      <c r="CG12" s="259"/>
      <c r="CH12" s="259"/>
      <c r="CI12" s="259"/>
      <c r="CJ12" s="259"/>
      <c r="CK12" s="259"/>
      <c r="CL12" s="259"/>
      <c r="CM12" s="259"/>
      <c r="CN12" s="259"/>
      <c r="CO12" s="259"/>
      <c r="CP12" s="259"/>
      <c r="CQ12" s="259"/>
      <c r="CR12" s="259"/>
      <c r="CS12" s="259"/>
      <c r="CT12" s="259"/>
      <c r="CU12" s="259"/>
      <c r="CV12" s="259"/>
      <c r="CW12" s="259"/>
      <c r="CX12" s="259"/>
      <c r="CY12" s="259"/>
      <c r="CZ12" s="259"/>
      <c r="DA12" s="259"/>
      <c r="DB12" s="259"/>
      <c r="DC12" s="259"/>
      <c r="DD12" s="259"/>
      <c r="DE12" s="259"/>
      <c r="DF12" s="259"/>
      <c r="DG12" s="259"/>
      <c r="DH12" s="259"/>
      <c r="DI12" s="259"/>
      <c r="DJ12" s="259"/>
      <c r="DK12" s="259"/>
      <c r="DL12" s="259"/>
      <c r="DM12" s="259"/>
      <c r="DN12" s="259"/>
      <c r="DO12" s="259"/>
      <c r="DP12" s="259"/>
      <c r="DQ12" s="259"/>
      <c r="DR12" s="259"/>
      <c r="DS12" s="259"/>
      <c r="DT12" s="259"/>
      <c r="DU12" s="259"/>
      <c r="DV12" s="259"/>
      <c r="DW12" s="259"/>
      <c r="DX12" s="259"/>
      <c r="DY12" s="259"/>
      <c r="DZ12" s="259"/>
      <c r="EA12" s="259"/>
      <c r="EB12" s="259"/>
      <c r="EC12" s="259"/>
      <c r="ED12" s="259"/>
      <c r="EE12" s="259"/>
      <c r="EF12" s="259"/>
      <c r="EG12" s="259"/>
      <c r="EH12" s="259"/>
      <c r="EI12" s="259"/>
      <c r="EJ12" s="259"/>
      <c r="EK12" s="259"/>
      <c r="EL12" s="259"/>
      <c r="EM12" s="259"/>
      <c r="EN12" s="259"/>
      <c r="EO12" s="259"/>
      <c r="EP12" s="259"/>
      <c r="EQ12" s="259"/>
      <c r="ER12" s="259"/>
      <c r="ES12" s="259"/>
      <c r="ET12" s="259"/>
      <c r="EU12" s="259"/>
      <c r="EV12" s="259"/>
      <c r="EW12" s="259"/>
      <c r="EX12" s="259"/>
      <c r="EY12" s="259"/>
      <c r="EZ12" s="259"/>
      <c r="FA12" s="259"/>
      <c r="FB12" s="259"/>
      <c r="FC12" s="259"/>
      <c r="FD12" s="259"/>
      <c r="FE12" s="259"/>
      <c r="FF12" s="259"/>
      <c r="FG12" s="259"/>
      <c r="FH12" s="259"/>
      <c r="FI12" s="259"/>
      <c r="FJ12" s="259"/>
      <c r="FK12" s="259"/>
      <c r="FL12" s="259"/>
      <c r="FM12" s="259"/>
      <c r="FN12" s="259"/>
      <c r="FO12" s="259"/>
      <c r="FP12" s="259"/>
      <c r="FQ12" s="259"/>
      <c r="FR12" s="259"/>
      <c r="FS12" s="259"/>
      <c r="FT12" s="259"/>
      <c r="FU12" s="259"/>
      <c r="FV12" s="259"/>
      <c r="FW12" s="259"/>
      <c r="FX12" s="259"/>
      <c r="FY12" s="259"/>
      <c r="FZ12" s="259"/>
      <c r="GA12" s="259"/>
      <c r="GB12" s="259"/>
      <c r="GC12" s="259"/>
      <c r="GD12" s="259"/>
      <c r="GE12" s="259"/>
      <c r="GF12" s="259"/>
      <c r="GG12" s="259"/>
      <c r="GH12" s="259"/>
      <c r="GI12" s="259"/>
      <c r="GJ12" s="259"/>
      <c r="GK12" s="259"/>
      <c r="GL12" s="259"/>
      <c r="GM12" s="259"/>
      <c r="GN12" s="259"/>
      <c r="GO12" s="259"/>
      <c r="GP12" s="259"/>
      <c r="GQ12" s="259"/>
      <c r="GR12" s="259"/>
      <c r="GS12" s="259"/>
      <c r="GT12" s="259"/>
      <c r="GU12" s="259"/>
      <c r="GV12" s="259"/>
      <c r="GW12" s="259"/>
      <c r="GX12" s="259"/>
      <c r="GY12" s="259"/>
      <c r="GZ12" s="259"/>
      <c r="HA12" s="259"/>
      <c r="HB12" s="259"/>
      <c r="HC12" s="259"/>
      <c r="HD12" s="259"/>
      <c r="HE12" s="259"/>
      <c r="HF12" s="259"/>
      <c r="HG12" s="259"/>
      <c r="HH12" s="259"/>
      <c r="HI12" s="259"/>
      <c r="HJ12" s="259"/>
      <c r="HK12" s="259"/>
      <c r="HL12" s="259"/>
      <c r="HM12" s="259"/>
      <c r="HN12" s="259"/>
      <c r="HO12" s="259"/>
      <c r="HP12" s="259"/>
      <c r="HQ12" s="259"/>
      <c r="HR12" s="259"/>
      <c r="HS12" s="259"/>
      <c r="HT12" s="259"/>
      <c r="HU12" s="259"/>
      <c r="HV12" s="259"/>
      <c r="HW12" s="259"/>
      <c r="HX12" s="259"/>
      <c r="HY12" s="259"/>
      <c r="HZ12" s="259"/>
    </row>
    <row r="13" spans="1:237" s="260" customFormat="1" ht="37.5" customHeight="1">
      <c r="A13" s="254" t="s">
        <v>5</v>
      </c>
      <c r="B13" s="255">
        <f>SUM(L13:M13)</f>
        <v>2399</v>
      </c>
      <c r="C13" s="255">
        <v>2355</v>
      </c>
      <c r="D13" s="255">
        <v>26</v>
      </c>
      <c r="E13" s="255">
        <v>11</v>
      </c>
      <c r="F13" s="256">
        <v>7</v>
      </c>
      <c r="G13" s="256">
        <v>2203</v>
      </c>
      <c r="H13" s="256">
        <v>196</v>
      </c>
      <c r="I13" s="255">
        <v>2329</v>
      </c>
      <c r="J13" s="255">
        <v>35</v>
      </c>
      <c r="K13" s="255">
        <v>35</v>
      </c>
      <c r="L13" s="255">
        <v>2188</v>
      </c>
      <c r="M13" s="255">
        <v>211</v>
      </c>
      <c r="N13" s="257">
        <f>ROUND(M13/B13*100,1)</f>
        <v>8.8000000000000007</v>
      </c>
      <c r="O13" s="264"/>
      <c r="P13" s="264"/>
      <c r="Q13" s="264"/>
      <c r="R13" s="264"/>
      <c r="S13" s="264"/>
      <c r="T13" s="264"/>
      <c r="U13" s="265"/>
      <c r="V13" s="265"/>
      <c r="W13" s="265"/>
      <c r="X13" s="265"/>
      <c r="Y13" s="265"/>
      <c r="Z13" s="265"/>
      <c r="AA13" s="265"/>
      <c r="AB13" s="265"/>
      <c r="AC13" s="265"/>
      <c r="AD13" s="265"/>
      <c r="AE13" s="265"/>
      <c r="AF13" s="265"/>
      <c r="AG13" s="265"/>
      <c r="AH13" s="265"/>
      <c r="AI13" s="265"/>
      <c r="AJ13" s="265"/>
      <c r="AK13" s="265"/>
      <c r="AL13" s="265"/>
      <c r="AM13" s="265"/>
      <c r="AN13" s="265"/>
      <c r="AO13" s="265"/>
      <c r="AP13" s="265"/>
      <c r="AQ13" s="265"/>
      <c r="AR13" s="265"/>
      <c r="AS13" s="265"/>
      <c r="AT13" s="265"/>
      <c r="AU13" s="265"/>
      <c r="AV13" s="265"/>
      <c r="AW13" s="265"/>
      <c r="AX13" s="265"/>
      <c r="AY13" s="265"/>
      <c r="AZ13" s="265"/>
      <c r="BA13" s="265"/>
      <c r="BB13" s="265"/>
      <c r="BC13" s="265"/>
      <c r="BD13" s="265"/>
      <c r="BE13" s="265"/>
      <c r="BF13" s="265"/>
      <c r="BG13" s="265"/>
      <c r="BH13" s="265"/>
      <c r="BI13" s="265"/>
      <c r="BJ13" s="265"/>
      <c r="BK13" s="265"/>
      <c r="BL13" s="265"/>
      <c r="BM13" s="265"/>
      <c r="BN13" s="265"/>
      <c r="BO13" s="265"/>
      <c r="BP13" s="265"/>
      <c r="BQ13" s="265"/>
      <c r="BR13" s="265"/>
      <c r="BS13" s="265"/>
      <c r="BT13" s="265"/>
      <c r="BU13" s="265"/>
      <c r="BV13" s="265"/>
      <c r="BW13" s="265"/>
      <c r="BX13" s="265"/>
      <c r="BY13" s="265"/>
      <c r="BZ13" s="265"/>
      <c r="CA13" s="265"/>
      <c r="CB13" s="265"/>
      <c r="CC13" s="265"/>
      <c r="CD13" s="265"/>
      <c r="CE13" s="265"/>
      <c r="CF13" s="265"/>
      <c r="CG13" s="265"/>
      <c r="CH13" s="265"/>
      <c r="CI13" s="265"/>
      <c r="CJ13" s="265"/>
      <c r="CK13" s="265"/>
      <c r="CL13" s="265"/>
      <c r="CM13" s="265"/>
      <c r="CN13" s="265"/>
      <c r="CO13" s="265"/>
      <c r="CP13" s="265"/>
      <c r="CQ13" s="265"/>
      <c r="CR13" s="265"/>
      <c r="CS13" s="265"/>
      <c r="CT13" s="265"/>
      <c r="CU13" s="265"/>
      <c r="CV13" s="265"/>
      <c r="CW13" s="265"/>
      <c r="CX13" s="265"/>
      <c r="CY13" s="265"/>
      <c r="CZ13" s="265"/>
      <c r="DA13" s="265"/>
      <c r="DB13" s="265"/>
      <c r="DC13" s="265"/>
      <c r="DD13" s="265"/>
      <c r="DE13" s="265"/>
      <c r="DF13" s="265"/>
      <c r="DG13" s="265"/>
      <c r="DH13" s="265"/>
      <c r="DI13" s="265"/>
      <c r="DJ13" s="265"/>
      <c r="DK13" s="265"/>
      <c r="DL13" s="265"/>
      <c r="DM13" s="265"/>
      <c r="DN13" s="265"/>
      <c r="DO13" s="265"/>
      <c r="DP13" s="265"/>
      <c r="DQ13" s="265"/>
      <c r="DR13" s="265"/>
      <c r="DS13" s="265"/>
      <c r="DT13" s="265"/>
      <c r="DU13" s="265"/>
      <c r="DV13" s="265"/>
      <c r="DW13" s="265"/>
      <c r="DX13" s="265"/>
      <c r="DY13" s="265"/>
      <c r="DZ13" s="265"/>
      <c r="EA13" s="265"/>
      <c r="EB13" s="265"/>
      <c r="EC13" s="265"/>
      <c r="ED13" s="265"/>
      <c r="EE13" s="265"/>
      <c r="EF13" s="265"/>
      <c r="EG13" s="265"/>
      <c r="EH13" s="265"/>
      <c r="EI13" s="265"/>
      <c r="EJ13" s="265"/>
      <c r="EK13" s="265"/>
      <c r="EL13" s="265"/>
      <c r="EM13" s="265"/>
      <c r="EN13" s="265"/>
      <c r="EO13" s="265"/>
      <c r="EP13" s="265"/>
      <c r="EQ13" s="265"/>
      <c r="ER13" s="265"/>
      <c r="ES13" s="265"/>
      <c r="ET13" s="265"/>
      <c r="EU13" s="265"/>
      <c r="EV13" s="265"/>
      <c r="EW13" s="265"/>
      <c r="EX13" s="265"/>
      <c r="EY13" s="265"/>
      <c r="EZ13" s="265"/>
      <c r="FA13" s="265"/>
      <c r="FB13" s="265"/>
      <c r="FC13" s="265"/>
      <c r="FD13" s="265"/>
      <c r="FE13" s="265"/>
      <c r="FF13" s="265"/>
      <c r="FG13" s="265"/>
      <c r="FH13" s="265"/>
      <c r="FI13" s="265"/>
      <c r="FJ13" s="265"/>
      <c r="FK13" s="265"/>
      <c r="FL13" s="265"/>
      <c r="FM13" s="265"/>
      <c r="FN13" s="265"/>
      <c r="FO13" s="265"/>
      <c r="FP13" s="265"/>
      <c r="FQ13" s="265"/>
      <c r="FR13" s="265"/>
      <c r="FS13" s="265"/>
      <c r="FT13" s="265"/>
      <c r="FU13" s="265"/>
      <c r="FV13" s="265"/>
      <c r="FW13" s="265"/>
      <c r="FX13" s="265"/>
      <c r="FY13" s="265"/>
      <c r="FZ13" s="265"/>
      <c r="GA13" s="265"/>
      <c r="GB13" s="265"/>
      <c r="GC13" s="265"/>
      <c r="GD13" s="265"/>
      <c r="GE13" s="265"/>
      <c r="GF13" s="265"/>
      <c r="GG13" s="265"/>
      <c r="GH13" s="265"/>
      <c r="GI13" s="265"/>
      <c r="GJ13" s="265"/>
      <c r="GK13" s="265"/>
      <c r="GL13" s="265"/>
      <c r="GM13" s="265"/>
      <c r="GN13" s="265"/>
      <c r="GO13" s="265"/>
      <c r="GP13" s="265"/>
      <c r="GQ13" s="265"/>
      <c r="GR13" s="265"/>
      <c r="GS13" s="265"/>
      <c r="GT13" s="265"/>
      <c r="GU13" s="265"/>
      <c r="GV13" s="265"/>
      <c r="GW13" s="265"/>
      <c r="GX13" s="265"/>
      <c r="GY13" s="265"/>
      <c r="GZ13" s="265"/>
      <c r="HA13" s="265"/>
      <c r="HB13" s="265"/>
      <c r="HC13" s="265"/>
      <c r="HD13" s="265"/>
      <c r="HE13" s="265"/>
      <c r="HF13" s="265"/>
      <c r="HG13" s="265"/>
      <c r="HH13" s="265"/>
      <c r="HI13" s="265"/>
      <c r="HJ13" s="265"/>
      <c r="HK13" s="265"/>
      <c r="HL13" s="265"/>
      <c r="HM13" s="265"/>
      <c r="HN13" s="265"/>
      <c r="HO13" s="265"/>
      <c r="HP13" s="265"/>
      <c r="HQ13" s="265"/>
      <c r="HR13" s="265"/>
      <c r="HS13" s="265"/>
      <c r="HT13" s="265"/>
      <c r="HU13" s="265"/>
      <c r="HV13" s="265"/>
      <c r="HW13" s="265"/>
      <c r="HX13" s="265"/>
      <c r="HY13" s="265"/>
      <c r="HZ13" s="265"/>
    </row>
    <row r="14" spans="1:237" s="260" customFormat="1" ht="18" customHeight="1">
      <c r="A14" s="261"/>
      <c r="B14" s="255"/>
      <c r="C14" s="255"/>
      <c r="D14" s="255"/>
      <c r="E14" s="255"/>
      <c r="F14" s="262"/>
      <c r="G14" s="262"/>
      <c r="H14" s="262"/>
      <c r="I14" s="263"/>
      <c r="J14" s="255"/>
      <c r="K14" s="263"/>
      <c r="L14" s="263"/>
      <c r="M14" s="263"/>
      <c r="N14" s="257"/>
      <c r="O14" s="264"/>
      <c r="P14" s="264"/>
      <c r="Q14" s="264"/>
      <c r="R14" s="264"/>
      <c r="S14" s="264"/>
      <c r="T14" s="264"/>
      <c r="U14" s="265"/>
      <c r="V14" s="265"/>
      <c r="W14" s="265"/>
      <c r="X14" s="265"/>
      <c r="Y14" s="265"/>
      <c r="Z14" s="265"/>
      <c r="AA14" s="265"/>
      <c r="AB14" s="265"/>
      <c r="AC14" s="265"/>
      <c r="AD14" s="265"/>
      <c r="AE14" s="265"/>
      <c r="AF14" s="265"/>
      <c r="AG14" s="265"/>
      <c r="AH14" s="265"/>
      <c r="AI14" s="265"/>
      <c r="AJ14" s="265"/>
      <c r="AK14" s="265"/>
      <c r="AL14" s="265"/>
      <c r="AM14" s="265"/>
      <c r="AN14" s="265"/>
      <c r="AO14" s="265"/>
      <c r="AP14" s="265"/>
      <c r="AQ14" s="265"/>
      <c r="AR14" s="265"/>
      <c r="AS14" s="265"/>
      <c r="AT14" s="265"/>
      <c r="AU14" s="265"/>
      <c r="AV14" s="265"/>
      <c r="AW14" s="265"/>
      <c r="AX14" s="265"/>
      <c r="AY14" s="265"/>
      <c r="AZ14" s="265"/>
      <c r="BA14" s="265"/>
      <c r="BB14" s="265"/>
      <c r="BC14" s="265"/>
      <c r="BD14" s="265"/>
      <c r="BE14" s="265"/>
      <c r="BF14" s="265"/>
      <c r="BG14" s="265"/>
      <c r="BH14" s="265"/>
      <c r="BI14" s="265"/>
      <c r="BJ14" s="265"/>
      <c r="BK14" s="265"/>
      <c r="BL14" s="265"/>
      <c r="BM14" s="265"/>
      <c r="BN14" s="265"/>
      <c r="BO14" s="265"/>
      <c r="BP14" s="265"/>
      <c r="BQ14" s="265"/>
      <c r="BR14" s="265"/>
      <c r="BS14" s="265"/>
      <c r="BT14" s="265"/>
      <c r="BU14" s="265"/>
      <c r="BV14" s="265"/>
      <c r="BW14" s="265"/>
      <c r="BX14" s="265"/>
      <c r="BY14" s="265"/>
      <c r="BZ14" s="265"/>
      <c r="CA14" s="265"/>
      <c r="CB14" s="265"/>
      <c r="CC14" s="265"/>
      <c r="CD14" s="265"/>
      <c r="CE14" s="265"/>
      <c r="CF14" s="265"/>
      <c r="CG14" s="265"/>
      <c r="CH14" s="265"/>
      <c r="CI14" s="265"/>
      <c r="CJ14" s="265"/>
      <c r="CK14" s="265"/>
      <c r="CL14" s="265"/>
      <c r="CM14" s="265"/>
      <c r="CN14" s="265"/>
      <c r="CO14" s="265"/>
      <c r="CP14" s="265"/>
      <c r="CQ14" s="265"/>
      <c r="CR14" s="265"/>
      <c r="CS14" s="265"/>
      <c r="CT14" s="265"/>
      <c r="CU14" s="265"/>
      <c r="CV14" s="265"/>
      <c r="CW14" s="265"/>
      <c r="CX14" s="265"/>
      <c r="CY14" s="265"/>
      <c r="CZ14" s="265"/>
      <c r="DA14" s="265"/>
      <c r="DB14" s="265"/>
      <c r="DC14" s="265"/>
      <c r="DD14" s="265"/>
      <c r="DE14" s="265"/>
      <c r="DF14" s="265"/>
      <c r="DG14" s="265"/>
      <c r="DH14" s="265"/>
      <c r="DI14" s="265"/>
      <c r="DJ14" s="265"/>
      <c r="DK14" s="265"/>
      <c r="DL14" s="265"/>
      <c r="DM14" s="265"/>
      <c r="DN14" s="265"/>
      <c r="DO14" s="265"/>
      <c r="DP14" s="265"/>
      <c r="DQ14" s="265"/>
      <c r="DR14" s="265"/>
      <c r="DS14" s="265"/>
      <c r="DT14" s="265"/>
      <c r="DU14" s="265"/>
      <c r="DV14" s="265"/>
      <c r="DW14" s="265"/>
      <c r="DX14" s="265"/>
      <c r="DY14" s="265"/>
      <c r="DZ14" s="265"/>
      <c r="EA14" s="265"/>
      <c r="EB14" s="265"/>
      <c r="EC14" s="265"/>
      <c r="ED14" s="265"/>
      <c r="EE14" s="265"/>
      <c r="EF14" s="265"/>
      <c r="EG14" s="265"/>
      <c r="EH14" s="265"/>
      <c r="EI14" s="265"/>
      <c r="EJ14" s="265"/>
      <c r="EK14" s="265"/>
      <c r="EL14" s="265"/>
      <c r="EM14" s="265"/>
      <c r="EN14" s="265"/>
      <c r="EO14" s="265"/>
      <c r="EP14" s="265"/>
      <c r="EQ14" s="265"/>
      <c r="ER14" s="265"/>
      <c r="ES14" s="265"/>
      <c r="ET14" s="265"/>
      <c r="EU14" s="265"/>
      <c r="EV14" s="265"/>
      <c r="EW14" s="265"/>
      <c r="EX14" s="265"/>
      <c r="EY14" s="265"/>
      <c r="EZ14" s="265"/>
      <c r="FA14" s="265"/>
      <c r="FB14" s="265"/>
      <c r="FC14" s="265"/>
      <c r="FD14" s="265"/>
      <c r="FE14" s="265"/>
      <c r="FF14" s="265"/>
      <c r="FG14" s="265"/>
      <c r="FH14" s="265"/>
      <c r="FI14" s="265"/>
      <c r="FJ14" s="265"/>
      <c r="FK14" s="265"/>
      <c r="FL14" s="265"/>
      <c r="FM14" s="265"/>
      <c r="FN14" s="265"/>
      <c r="FO14" s="265"/>
      <c r="FP14" s="265"/>
      <c r="FQ14" s="265"/>
      <c r="FR14" s="265"/>
      <c r="FS14" s="265"/>
      <c r="FT14" s="265"/>
      <c r="FU14" s="265"/>
      <c r="FV14" s="265"/>
      <c r="FW14" s="265"/>
      <c r="FX14" s="265"/>
      <c r="FY14" s="265"/>
      <c r="FZ14" s="265"/>
      <c r="GA14" s="265"/>
      <c r="GB14" s="265"/>
      <c r="GC14" s="265"/>
      <c r="GD14" s="265"/>
      <c r="GE14" s="265"/>
      <c r="GF14" s="265"/>
      <c r="GG14" s="265"/>
      <c r="GH14" s="265"/>
      <c r="GI14" s="265"/>
      <c r="GJ14" s="265"/>
      <c r="GK14" s="265"/>
      <c r="GL14" s="265"/>
      <c r="GM14" s="265"/>
      <c r="GN14" s="265"/>
      <c r="GO14" s="265"/>
      <c r="GP14" s="265"/>
      <c r="GQ14" s="265"/>
      <c r="GR14" s="265"/>
      <c r="GS14" s="265"/>
      <c r="GT14" s="265"/>
      <c r="GU14" s="265"/>
      <c r="GV14" s="265"/>
      <c r="GW14" s="265"/>
      <c r="GX14" s="265"/>
      <c r="GY14" s="265"/>
      <c r="GZ14" s="265"/>
      <c r="HA14" s="265"/>
      <c r="HB14" s="265"/>
      <c r="HC14" s="265"/>
      <c r="HD14" s="265"/>
      <c r="HE14" s="265"/>
      <c r="HF14" s="265"/>
      <c r="HG14" s="265"/>
      <c r="HH14" s="265"/>
      <c r="HI14" s="265"/>
      <c r="HJ14" s="265"/>
      <c r="HK14" s="265"/>
      <c r="HL14" s="265"/>
      <c r="HM14" s="265"/>
      <c r="HN14" s="265"/>
      <c r="HO14" s="265"/>
      <c r="HP14" s="265"/>
      <c r="HQ14" s="265"/>
      <c r="HR14" s="265"/>
      <c r="HS14" s="265"/>
      <c r="HT14" s="265"/>
      <c r="HU14" s="265"/>
      <c r="HV14" s="265"/>
      <c r="HW14" s="265"/>
      <c r="HX14" s="265"/>
      <c r="HY14" s="265"/>
      <c r="HZ14" s="265"/>
    </row>
    <row r="15" spans="1:237" s="260" customFormat="1" ht="37.5" customHeight="1">
      <c r="A15" s="254" t="s">
        <v>6</v>
      </c>
      <c r="B15" s="255">
        <f>SUM(L15:M15)</f>
        <v>1778</v>
      </c>
      <c r="C15" s="255">
        <v>1760</v>
      </c>
      <c r="D15" s="255">
        <v>7</v>
      </c>
      <c r="E15" s="255">
        <v>4</v>
      </c>
      <c r="F15" s="256">
        <v>10</v>
      </c>
      <c r="G15" s="256">
        <v>1673</v>
      </c>
      <c r="H15" s="256">
        <v>105</v>
      </c>
      <c r="I15" s="255">
        <v>1744</v>
      </c>
      <c r="J15" s="255">
        <v>9</v>
      </c>
      <c r="K15" s="255">
        <v>25</v>
      </c>
      <c r="L15" s="255">
        <v>1669</v>
      </c>
      <c r="M15" s="255">
        <v>109</v>
      </c>
      <c r="N15" s="257">
        <f>ROUND(M15/B15*100,1)</f>
        <v>6.1</v>
      </c>
      <c r="O15" s="258"/>
      <c r="P15" s="258"/>
      <c r="Q15" s="258"/>
      <c r="R15" s="258"/>
      <c r="S15" s="258"/>
      <c r="T15" s="258"/>
      <c r="U15" s="259"/>
      <c r="V15" s="259"/>
      <c r="W15" s="259"/>
      <c r="X15" s="259"/>
      <c r="Y15" s="259"/>
      <c r="Z15" s="259"/>
      <c r="AA15" s="259"/>
      <c r="AB15" s="259"/>
      <c r="AC15" s="259"/>
      <c r="AD15" s="259"/>
      <c r="AE15" s="259"/>
      <c r="AF15" s="259"/>
      <c r="AG15" s="259"/>
      <c r="AH15" s="259"/>
      <c r="AI15" s="259"/>
      <c r="AJ15" s="259"/>
      <c r="AK15" s="259"/>
      <c r="AL15" s="259"/>
      <c r="AM15" s="259"/>
      <c r="AN15" s="259"/>
      <c r="AO15" s="259"/>
      <c r="AP15" s="259"/>
      <c r="AQ15" s="259"/>
      <c r="AR15" s="259"/>
      <c r="AS15" s="259"/>
      <c r="AT15" s="259"/>
      <c r="AU15" s="259"/>
      <c r="AV15" s="259"/>
      <c r="AW15" s="259"/>
      <c r="AX15" s="259"/>
      <c r="AY15" s="259"/>
      <c r="AZ15" s="259"/>
      <c r="BA15" s="259"/>
      <c r="BB15" s="259"/>
      <c r="BC15" s="259"/>
      <c r="BD15" s="259"/>
      <c r="BE15" s="259"/>
      <c r="BF15" s="259"/>
      <c r="BG15" s="259"/>
      <c r="BH15" s="259"/>
      <c r="BI15" s="259"/>
      <c r="BJ15" s="259"/>
      <c r="BK15" s="259"/>
      <c r="BL15" s="259"/>
      <c r="BM15" s="259"/>
      <c r="BN15" s="259"/>
      <c r="BO15" s="259"/>
      <c r="BP15" s="259"/>
      <c r="BQ15" s="259"/>
      <c r="BR15" s="259"/>
      <c r="BS15" s="259"/>
      <c r="BT15" s="259"/>
      <c r="BU15" s="259"/>
      <c r="BV15" s="259"/>
      <c r="BW15" s="259"/>
      <c r="BX15" s="259"/>
      <c r="BY15" s="259"/>
      <c r="BZ15" s="259"/>
      <c r="CA15" s="259"/>
      <c r="CB15" s="259"/>
      <c r="CC15" s="259"/>
      <c r="CD15" s="259"/>
      <c r="CE15" s="259"/>
      <c r="CF15" s="259"/>
      <c r="CG15" s="259"/>
      <c r="CH15" s="259"/>
      <c r="CI15" s="259"/>
      <c r="CJ15" s="259"/>
      <c r="CK15" s="259"/>
      <c r="CL15" s="259"/>
      <c r="CM15" s="259"/>
      <c r="CN15" s="259"/>
      <c r="CO15" s="259"/>
      <c r="CP15" s="259"/>
      <c r="CQ15" s="259"/>
      <c r="CR15" s="259"/>
      <c r="CS15" s="259"/>
      <c r="CT15" s="259"/>
      <c r="CU15" s="259"/>
      <c r="CV15" s="259"/>
      <c r="CW15" s="259"/>
      <c r="CX15" s="259"/>
      <c r="CY15" s="259"/>
      <c r="CZ15" s="259"/>
      <c r="DA15" s="259"/>
      <c r="DB15" s="259"/>
      <c r="DC15" s="259"/>
      <c r="DD15" s="259"/>
      <c r="DE15" s="259"/>
      <c r="DF15" s="259"/>
      <c r="DG15" s="259"/>
      <c r="DH15" s="259"/>
      <c r="DI15" s="259"/>
      <c r="DJ15" s="259"/>
      <c r="DK15" s="259"/>
      <c r="DL15" s="259"/>
      <c r="DM15" s="259"/>
      <c r="DN15" s="259"/>
      <c r="DO15" s="259"/>
      <c r="DP15" s="259"/>
      <c r="DQ15" s="259"/>
      <c r="DR15" s="259"/>
      <c r="DS15" s="259"/>
      <c r="DT15" s="259"/>
      <c r="DU15" s="259"/>
      <c r="DV15" s="259"/>
      <c r="DW15" s="259"/>
      <c r="DX15" s="259"/>
      <c r="DY15" s="259"/>
      <c r="DZ15" s="259"/>
      <c r="EA15" s="259"/>
      <c r="EB15" s="259"/>
      <c r="EC15" s="259"/>
      <c r="ED15" s="259"/>
      <c r="EE15" s="259"/>
      <c r="EF15" s="259"/>
      <c r="EG15" s="259"/>
      <c r="EH15" s="259"/>
      <c r="EI15" s="259"/>
      <c r="EJ15" s="259"/>
      <c r="EK15" s="259"/>
      <c r="EL15" s="259"/>
      <c r="EM15" s="259"/>
      <c r="EN15" s="259"/>
      <c r="EO15" s="259"/>
      <c r="EP15" s="259"/>
      <c r="EQ15" s="259"/>
      <c r="ER15" s="259"/>
      <c r="ES15" s="259"/>
      <c r="ET15" s="259"/>
      <c r="EU15" s="259"/>
      <c r="EV15" s="259"/>
      <c r="EW15" s="259"/>
      <c r="EX15" s="259"/>
      <c r="EY15" s="259"/>
      <c r="EZ15" s="259"/>
      <c r="FA15" s="259"/>
      <c r="FB15" s="259"/>
      <c r="FC15" s="259"/>
      <c r="FD15" s="259"/>
      <c r="FE15" s="259"/>
      <c r="FF15" s="259"/>
      <c r="FG15" s="259"/>
      <c r="FH15" s="259"/>
      <c r="FI15" s="259"/>
      <c r="FJ15" s="259"/>
      <c r="FK15" s="259"/>
      <c r="FL15" s="259"/>
      <c r="FM15" s="259"/>
      <c r="FN15" s="259"/>
      <c r="FO15" s="259"/>
      <c r="FP15" s="259"/>
      <c r="FQ15" s="259"/>
      <c r="FR15" s="259"/>
      <c r="FS15" s="259"/>
      <c r="FT15" s="259"/>
      <c r="FU15" s="259"/>
      <c r="FV15" s="259"/>
      <c r="FW15" s="259"/>
      <c r="FX15" s="259"/>
      <c r="FY15" s="259"/>
      <c r="FZ15" s="259"/>
      <c r="GA15" s="259"/>
      <c r="GB15" s="259"/>
      <c r="GC15" s="259"/>
      <c r="GD15" s="259"/>
      <c r="GE15" s="259"/>
      <c r="GF15" s="259"/>
      <c r="GG15" s="259"/>
      <c r="GH15" s="259"/>
      <c r="GI15" s="259"/>
      <c r="GJ15" s="259"/>
      <c r="GK15" s="259"/>
      <c r="GL15" s="259"/>
      <c r="GM15" s="259"/>
      <c r="GN15" s="259"/>
      <c r="GO15" s="259"/>
      <c r="GP15" s="259"/>
      <c r="GQ15" s="259"/>
      <c r="GR15" s="259"/>
      <c r="GS15" s="259"/>
      <c r="GT15" s="259"/>
      <c r="GU15" s="259"/>
      <c r="GV15" s="259"/>
      <c r="GW15" s="259"/>
      <c r="GX15" s="259"/>
      <c r="GY15" s="259"/>
      <c r="GZ15" s="259"/>
      <c r="HA15" s="259"/>
      <c r="HB15" s="259"/>
      <c r="HC15" s="259"/>
      <c r="HD15" s="259"/>
      <c r="HE15" s="259"/>
      <c r="HF15" s="259"/>
      <c r="HG15" s="259"/>
      <c r="HH15" s="259"/>
      <c r="HI15" s="259"/>
      <c r="HJ15" s="259"/>
      <c r="HK15" s="259"/>
      <c r="HL15" s="259"/>
      <c r="HM15" s="259"/>
      <c r="HN15" s="259"/>
      <c r="HO15" s="259"/>
      <c r="HP15" s="259"/>
      <c r="HQ15" s="259"/>
      <c r="HR15" s="259"/>
      <c r="HS15" s="259"/>
      <c r="HT15" s="259"/>
      <c r="HU15" s="259"/>
      <c r="HV15" s="259"/>
      <c r="HW15" s="259"/>
      <c r="HX15" s="259"/>
      <c r="HY15" s="259"/>
      <c r="HZ15" s="259"/>
    </row>
    <row r="16" spans="1:237" s="260" customFormat="1" ht="18" customHeight="1">
      <c r="A16" s="261"/>
      <c r="B16" s="255"/>
      <c r="C16" s="255"/>
      <c r="D16" s="255"/>
      <c r="E16" s="255"/>
      <c r="F16" s="262"/>
      <c r="G16" s="262"/>
      <c r="H16" s="262"/>
      <c r="I16" s="263"/>
      <c r="J16" s="255"/>
      <c r="K16" s="263"/>
      <c r="L16" s="263"/>
      <c r="M16" s="263"/>
      <c r="N16" s="257"/>
      <c r="O16" s="258"/>
      <c r="P16" s="258"/>
      <c r="Q16" s="258"/>
      <c r="R16" s="258"/>
      <c r="S16" s="258"/>
      <c r="T16" s="258"/>
      <c r="U16" s="259"/>
      <c r="V16" s="259"/>
      <c r="W16" s="259"/>
      <c r="X16" s="259"/>
      <c r="Y16" s="259"/>
      <c r="Z16" s="259"/>
      <c r="AA16" s="259"/>
      <c r="AB16" s="259"/>
      <c r="AC16" s="259"/>
      <c r="AD16" s="259"/>
      <c r="AE16" s="259"/>
      <c r="AF16" s="259"/>
      <c r="AG16" s="259"/>
      <c r="AH16" s="259"/>
      <c r="AI16" s="259"/>
      <c r="AJ16" s="259"/>
      <c r="AK16" s="259"/>
      <c r="AL16" s="259"/>
      <c r="AM16" s="259"/>
      <c r="AN16" s="259"/>
      <c r="AO16" s="259"/>
      <c r="AP16" s="259"/>
      <c r="AQ16" s="259"/>
      <c r="AR16" s="259"/>
      <c r="AS16" s="259"/>
      <c r="AT16" s="259"/>
      <c r="AU16" s="259"/>
      <c r="AV16" s="259"/>
      <c r="AW16" s="259"/>
      <c r="AX16" s="259"/>
      <c r="AY16" s="259"/>
      <c r="AZ16" s="259"/>
      <c r="BA16" s="259"/>
      <c r="BB16" s="259"/>
      <c r="BC16" s="259"/>
      <c r="BD16" s="259"/>
      <c r="BE16" s="259"/>
      <c r="BF16" s="259"/>
      <c r="BG16" s="259"/>
      <c r="BH16" s="259"/>
      <c r="BI16" s="259"/>
      <c r="BJ16" s="259"/>
      <c r="BK16" s="259"/>
      <c r="BL16" s="259"/>
      <c r="BM16" s="259"/>
      <c r="BN16" s="259"/>
      <c r="BO16" s="259"/>
      <c r="BP16" s="259"/>
      <c r="BQ16" s="259"/>
      <c r="BR16" s="259"/>
      <c r="BS16" s="259"/>
      <c r="BT16" s="259"/>
      <c r="BU16" s="259"/>
      <c r="BV16" s="259"/>
      <c r="BW16" s="259"/>
      <c r="BX16" s="259"/>
      <c r="BY16" s="259"/>
      <c r="BZ16" s="259"/>
      <c r="CA16" s="259"/>
      <c r="CB16" s="259"/>
      <c r="CC16" s="259"/>
      <c r="CD16" s="259"/>
      <c r="CE16" s="259"/>
      <c r="CF16" s="259"/>
      <c r="CG16" s="259"/>
      <c r="CH16" s="259"/>
      <c r="CI16" s="259"/>
      <c r="CJ16" s="259"/>
      <c r="CK16" s="259"/>
      <c r="CL16" s="259"/>
      <c r="CM16" s="259"/>
      <c r="CN16" s="259"/>
      <c r="CO16" s="259"/>
      <c r="CP16" s="259"/>
      <c r="CQ16" s="259"/>
      <c r="CR16" s="259"/>
      <c r="CS16" s="259"/>
      <c r="CT16" s="259"/>
      <c r="CU16" s="259"/>
      <c r="CV16" s="259"/>
      <c r="CW16" s="259"/>
      <c r="CX16" s="259"/>
      <c r="CY16" s="259"/>
      <c r="CZ16" s="259"/>
      <c r="DA16" s="259"/>
      <c r="DB16" s="259"/>
      <c r="DC16" s="259"/>
      <c r="DD16" s="259"/>
      <c r="DE16" s="259"/>
      <c r="DF16" s="259"/>
      <c r="DG16" s="259"/>
      <c r="DH16" s="259"/>
      <c r="DI16" s="259"/>
      <c r="DJ16" s="259"/>
      <c r="DK16" s="259"/>
      <c r="DL16" s="259"/>
      <c r="DM16" s="259"/>
      <c r="DN16" s="259"/>
      <c r="DO16" s="259"/>
      <c r="DP16" s="259"/>
      <c r="DQ16" s="259"/>
      <c r="DR16" s="259"/>
      <c r="DS16" s="259"/>
      <c r="DT16" s="259"/>
      <c r="DU16" s="259"/>
      <c r="DV16" s="259"/>
      <c r="DW16" s="259"/>
      <c r="DX16" s="259"/>
      <c r="DY16" s="259"/>
      <c r="DZ16" s="259"/>
      <c r="EA16" s="259"/>
      <c r="EB16" s="259"/>
      <c r="EC16" s="259"/>
      <c r="ED16" s="259"/>
      <c r="EE16" s="259"/>
      <c r="EF16" s="259"/>
      <c r="EG16" s="259"/>
      <c r="EH16" s="259"/>
      <c r="EI16" s="259"/>
      <c r="EJ16" s="259"/>
      <c r="EK16" s="259"/>
      <c r="EL16" s="259"/>
      <c r="EM16" s="259"/>
      <c r="EN16" s="259"/>
      <c r="EO16" s="259"/>
      <c r="EP16" s="259"/>
      <c r="EQ16" s="259"/>
      <c r="ER16" s="259"/>
      <c r="ES16" s="259"/>
      <c r="ET16" s="259"/>
      <c r="EU16" s="259"/>
      <c r="EV16" s="259"/>
      <c r="EW16" s="259"/>
      <c r="EX16" s="259"/>
      <c r="EY16" s="259"/>
      <c r="EZ16" s="259"/>
      <c r="FA16" s="259"/>
      <c r="FB16" s="259"/>
      <c r="FC16" s="259"/>
      <c r="FD16" s="259"/>
      <c r="FE16" s="259"/>
      <c r="FF16" s="259"/>
      <c r="FG16" s="259"/>
      <c r="FH16" s="259"/>
      <c r="FI16" s="259"/>
      <c r="FJ16" s="259"/>
      <c r="FK16" s="259"/>
      <c r="FL16" s="259"/>
      <c r="FM16" s="259"/>
      <c r="FN16" s="259"/>
      <c r="FO16" s="259"/>
      <c r="FP16" s="259"/>
      <c r="FQ16" s="259"/>
      <c r="FR16" s="259"/>
      <c r="FS16" s="259"/>
      <c r="FT16" s="259"/>
      <c r="FU16" s="259"/>
      <c r="FV16" s="259"/>
      <c r="FW16" s="259"/>
      <c r="FX16" s="259"/>
      <c r="FY16" s="259"/>
      <c r="FZ16" s="259"/>
      <c r="GA16" s="259"/>
      <c r="GB16" s="259"/>
      <c r="GC16" s="259"/>
      <c r="GD16" s="259"/>
      <c r="GE16" s="259"/>
      <c r="GF16" s="259"/>
      <c r="GG16" s="259"/>
      <c r="GH16" s="259"/>
      <c r="GI16" s="259"/>
      <c r="GJ16" s="259"/>
      <c r="GK16" s="259"/>
      <c r="GL16" s="259"/>
      <c r="GM16" s="259"/>
      <c r="GN16" s="259"/>
      <c r="GO16" s="259"/>
      <c r="GP16" s="259"/>
      <c r="GQ16" s="259"/>
      <c r="GR16" s="259"/>
      <c r="GS16" s="259"/>
      <c r="GT16" s="259"/>
      <c r="GU16" s="259"/>
      <c r="GV16" s="259"/>
      <c r="GW16" s="259"/>
      <c r="GX16" s="259"/>
      <c r="GY16" s="259"/>
      <c r="GZ16" s="259"/>
      <c r="HA16" s="259"/>
      <c r="HB16" s="259"/>
      <c r="HC16" s="259"/>
      <c r="HD16" s="259"/>
      <c r="HE16" s="259"/>
      <c r="HF16" s="259"/>
      <c r="HG16" s="259"/>
      <c r="HH16" s="259"/>
      <c r="HI16" s="259"/>
      <c r="HJ16" s="259"/>
      <c r="HK16" s="259"/>
      <c r="HL16" s="259"/>
      <c r="HM16" s="259"/>
      <c r="HN16" s="259"/>
      <c r="HO16" s="259"/>
      <c r="HP16" s="259"/>
      <c r="HQ16" s="259"/>
      <c r="HR16" s="259"/>
      <c r="HS16" s="259"/>
      <c r="HT16" s="259"/>
      <c r="HU16" s="259"/>
      <c r="HV16" s="259"/>
      <c r="HW16" s="259"/>
      <c r="HX16" s="259"/>
      <c r="HY16" s="259"/>
      <c r="HZ16" s="259"/>
    </row>
    <row r="17" spans="1:234" s="260" customFormat="1" ht="37.5" customHeight="1">
      <c r="A17" s="254" t="s">
        <v>36</v>
      </c>
      <c r="B17" s="255">
        <f>SUM(L17:M17)</f>
        <v>994</v>
      </c>
      <c r="C17" s="255">
        <v>981</v>
      </c>
      <c r="D17" s="255">
        <v>5</v>
      </c>
      <c r="E17" s="255">
        <v>4</v>
      </c>
      <c r="F17" s="255">
        <v>5</v>
      </c>
      <c r="G17" s="256">
        <v>904</v>
      </c>
      <c r="H17" s="256">
        <v>90</v>
      </c>
      <c r="I17" s="255">
        <v>970</v>
      </c>
      <c r="J17" s="255">
        <v>8</v>
      </c>
      <c r="K17" s="255">
        <v>16</v>
      </c>
      <c r="L17" s="255">
        <v>900</v>
      </c>
      <c r="M17" s="255">
        <v>94</v>
      </c>
      <c r="N17" s="257">
        <f>ROUND(M17/B17*100,1)</f>
        <v>9.5</v>
      </c>
      <c r="O17" s="258"/>
      <c r="P17" s="258"/>
      <c r="Q17" s="258"/>
      <c r="R17" s="258"/>
      <c r="S17" s="258"/>
      <c r="T17" s="258"/>
      <c r="U17" s="259"/>
      <c r="V17" s="259"/>
      <c r="W17" s="259"/>
      <c r="X17" s="259"/>
      <c r="Y17" s="259"/>
      <c r="Z17" s="259"/>
      <c r="AA17" s="259"/>
      <c r="AB17" s="259"/>
      <c r="AC17" s="259"/>
      <c r="AD17" s="259"/>
      <c r="AE17" s="259"/>
      <c r="AF17" s="259"/>
      <c r="AG17" s="259"/>
      <c r="AH17" s="259"/>
      <c r="AI17" s="259"/>
      <c r="AJ17" s="259"/>
      <c r="AK17" s="259"/>
      <c r="AL17" s="259"/>
      <c r="AM17" s="259"/>
      <c r="AN17" s="259"/>
      <c r="AO17" s="259"/>
      <c r="AP17" s="259"/>
      <c r="AQ17" s="259"/>
      <c r="AR17" s="259"/>
      <c r="AS17" s="259"/>
      <c r="AT17" s="259"/>
      <c r="AU17" s="259"/>
      <c r="AV17" s="259"/>
      <c r="AW17" s="259"/>
      <c r="AX17" s="259"/>
      <c r="AY17" s="259"/>
      <c r="AZ17" s="259"/>
      <c r="BA17" s="259"/>
      <c r="BB17" s="259"/>
      <c r="BC17" s="259"/>
      <c r="BD17" s="259"/>
      <c r="BE17" s="259"/>
      <c r="BF17" s="259"/>
      <c r="BG17" s="259"/>
      <c r="BH17" s="259"/>
      <c r="BI17" s="259"/>
      <c r="BJ17" s="259"/>
      <c r="BK17" s="259"/>
      <c r="BL17" s="259"/>
      <c r="BM17" s="259"/>
      <c r="BN17" s="259"/>
      <c r="BO17" s="259"/>
      <c r="BP17" s="259"/>
      <c r="BQ17" s="259"/>
      <c r="BR17" s="259"/>
      <c r="BS17" s="259"/>
      <c r="BT17" s="259"/>
      <c r="BU17" s="259"/>
      <c r="BV17" s="259"/>
      <c r="BW17" s="259"/>
      <c r="BX17" s="259"/>
      <c r="BY17" s="259"/>
      <c r="BZ17" s="259"/>
      <c r="CA17" s="259"/>
      <c r="CB17" s="259"/>
      <c r="CC17" s="259"/>
      <c r="CD17" s="259"/>
      <c r="CE17" s="259"/>
      <c r="CF17" s="259"/>
      <c r="CG17" s="259"/>
      <c r="CH17" s="259"/>
      <c r="CI17" s="259"/>
      <c r="CJ17" s="259"/>
      <c r="CK17" s="259"/>
      <c r="CL17" s="259"/>
      <c r="CM17" s="259"/>
      <c r="CN17" s="259"/>
      <c r="CO17" s="259"/>
      <c r="CP17" s="259"/>
      <c r="CQ17" s="259"/>
      <c r="CR17" s="259"/>
      <c r="CS17" s="259"/>
      <c r="CT17" s="259"/>
      <c r="CU17" s="259"/>
      <c r="CV17" s="259"/>
      <c r="CW17" s="259"/>
      <c r="CX17" s="259"/>
      <c r="CY17" s="259"/>
      <c r="CZ17" s="259"/>
      <c r="DA17" s="259"/>
      <c r="DB17" s="259"/>
      <c r="DC17" s="259"/>
      <c r="DD17" s="259"/>
      <c r="DE17" s="259"/>
      <c r="DF17" s="259"/>
      <c r="DG17" s="259"/>
      <c r="DH17" s="259"/>
      <c r="DI17" s="259"/>
      <c r="DJ17" s="259"/>
      <c r="DK17" s="259"/>
      <c r="DL17" s="259"/>
      <c r="DM17" s="259"/>
      <c r="DN17" s="259"/>
      <c r="DO17" s="259"/>
      <c r="DP17" s="259"/>
      <c r="DQ17" s="259"/>
      <c r="DR17" s="259"/>
      <c r="DS17" s="259"/>
      <c r="DT17" s="259"/>
      <c r="DU17" s="259"/>
      <c r="DV17" s="259"/>
      <c r="DW17" s="259"/>
      <c r="DX17" s="259"/>
      <c r="DY17" s="259"/>
      <c r="DZ17" s="259"/>
      <c r="EA17" s="259"/>
      <c r="EB17" s="259"/>
      <c r="EC17" s="259"/>
      <c r="ED17" s="259"/>
      <c r="EE17" s="259"/>
      <c r="EF17" s="259"/>
      <c r="EG17" s="259"/>
      <c r="EH17" s="259"/>
      <c r="EI17" s="259"/>
      <c r="EJ17" s="259"/>
      <c r="EK17" s="259"/>
      <c r="EL17" s="259"/>
      <c r="EM17" s="259"/>
      <c r="EN17" s="259"/>
      <c r="EO17" s="259"/>
      <c r="EP17" s="259"/>
      <c r="EQ17" s="259"/>
      <c r="ER17" s="259"/>
      <c r="ES17" s="259"/>
      <c r="ET17" s="259"/>
      <c r="EU17" s="259"/>
      <c r="EV17" s="259"/>
      <c r="EW17" s="259"/>
      <c r="EX17" s="259"/>
      <c r="EY17" s="259"/>
      <c r="EZ17" s="259"/>
      <c r="FA17" s="259"/>
      <c r="FB17" s="259"/>
      <c r="FC17" s="259"/>
      <c r="FD17" s="259"/>
      <c r="FE17" s="259"/>
      <c r="FF17" s="259"/>
      <c r="FG17" s="259"/>
      <c r="FH17" s="259"/>
      <c r="FI17" s="259"/>
      <c r="FJ17" s="259"/>
      <c r="FK17" s="259"/>
      <c r="FL17" s="259"/>
      <c r="FM17" s="259"/>
      <c r="FN17" s="259"/>
      <c r="FO17" s="259"/>
      <c r="FP17" s="259"/>
      <c r="FQ17" s="259"/>
      <c r="FR17" s="259"/>
      <c r="FS17" s="259"/>
      <c r="FT17" s="259"/>
      <c r="FU17" s="259"/>
      <c r="FV17" s="259"/>
      <c r="FW17" s="259"/>
      <c r="FX17" s="259"/>
      <c r="FY17" s="259"/>
      <c r="FZ17" s="259"/>
      <c r="GA17" s="259"/>
      <c r="GB17" s="259"/>
      <c r="GC17" s="259"/>
      <c r="GD17" s="259"/>
      <c r="GE17" s="259"/>
      <c r="GF17" s="259"/>
      <c r="GG17" s="259"/>
      <c r="GH17" s="259"/>
      <c r="GI17" s="259"/>
      <c r="GJ17" s="259"/>
      <c r="GK17" s="259"/>
      <c r="GL17" s="259"/>
      <c r="GM17" s="259"/>
      <c r="GN17" s="259"/>
      <c r="GO17" s="259"/>
      <c r="GP17" s="259"/>
      <c r="GQ17" s="259"/>
      <c r="GR17" s="259"/>
      <c r="GS17" s="259"/>
      <c r="GT17" s="259"/>
      <c r="GU17" s="259"/>
      <c r="GV17" s="259"/>
      <c r="GW17" s="259"/>
      <c r="GX17" s="259"/>
      <c r="GY17" s="259"/>
      <c r="GZ17" s="259"/>
      <c r="HA17" s="259"/>
      <c r="HB17" s="259"/>
      <c r="HC17" s="259"/>
      <c r="HD17" s="259"/>
      <c r="HE17" s="259"/>
      <c r="HF17" s="259"/>
      <c r="HG17" s="259"/>
      <c r="HH17" s="259"/>
      <c r="HI17" s="259"/>
      <c r="HJ17" s="259"/>
      <c r="HK17" s="259"/>
      <c r="HL17" s="259"/>
      <c r="HM17" s="259"/>
      <c r="HN17" s="259"/>
      <c r="HO17" s="259"/>
      <c r="HP17" s="259"/>
      <c r="HQ17" s="259"/>
      <c r="HR17" s="259"/>
      <c r="HS17" s="259"/>
      <c r="HT17" s="259"/>
      <c r="HU17" s="259"/>
      <c r="HV17" s="259"/>
      <c r="HW17" s="259"/>
      <c r="HX17" s="259"/>
      <c r="HY17" s="259"/>
      <c r="HZ17" s="259"/>
    </row>
    <row r="18" spans="1:234" s="260" customFormat="1" ht="18" customHeight="1">
      <c r="A18" s="261" t="s">
        <v>99</v>
      </c>
      <c r="B18" s="255"/>
      <c r="C18" s="255"/>
      <c r="D18" s="255"/>
      <c r="E18" s="255"/>
      <c r="F18" s="262"/>
      <c r="G18" s="262"/>
      <c r="H18" s="262"/>
      <c r="I18" s="263"/>
      <c r="J18" s="255"/>
      <c r="K18" s="263"/>
      <c r="L18" s="263"/>
      <c r="M18" s="263"/>
      <c r="N18" s="257"/>
      <c r="O18" s="258"/>
      <c r="P18" s="258"/>
      <c r="Q18" s="258"/>
      <c r="R18" s="258"/>
      <c r="S18" s="258"/>
      <c r="T18" s="258"/>
      <c r="U18" s="259"/>
      <c r="V18" s="259"/>
      <c r="W18" s="259"/>
      <c r="X18" s="259"/>
      <c r="Y18" s="259"/>
      <c r="Z18" s="259"/>
      <c r="AA18" s="259"/>
      <c r="AB18" s="259"/>
      <c r="AC18" s="259"/>
      <c r="AD18" s="259"/>
      <c r="AE18" s="259"/>
      <c r="AF18" s="259"/>
      <c r="AG18" s="259"/>
      <c r="AH18" s="259"/>
      <c r="AI18" s="259"/>
      <c r="AJ18" s="259"/>
      <c r="AK18" s="259"/>
      <c r="AL18" s="259"/>
      <c r="AM18" s="259"/>
      <c r="AN18" s="259"/>
      <c r="AO18" s="259"/>
      <c r="AP18" s="259"/>
      <c r="AQ18" s="259"/>
      <c r="AR18" s="259"/>
      <c r="AS18" s="259"/>
      <c r="AT18" s="259"/>
      <c r="AU18" s="259"/>
      <c r="AV18" s="259"/>
      <c r="AW18" s="259"/>
      <c r="AX18" s="259"/>
      <c r="AY18" s="259"/>
      <c r="AZ18" s="259"/>
      <c r="BA18" s="259"/>
      <c r="BB18" s="259"/>
      <c r="BC18" s="259"/>
      <c r="BD18" s="259"/>
      <c r="BE18" s="259"/>
      <c r="BF18" s="259"/>
      <c r="BG18" s="259"/>
      <c r="BH18" s="259"/>
      <c r="BI18" s="259"/>
      <c r="BJ18" s="259"/>
      <c r="BK18" s="259"/>
      <c r="BL18" s="259"/>
      <c r="BM18" s="259"/>
      <c r="BN18" s="259"/>
      <c r="BO18" s="259"/>
      <c r="BP18" s="259"/>
      <c r="BQ18" s="259"/>
      <c r="BR18" s="259"/>
      <c r="BS18" s="259"/>
      <c r="BT18" s="259"/>
      <c r="BU18" s="259"/>
      <c r="BV18" s="259"/>
      <c r="BW18" s="259"/>
      <c r="BX18" s="259"/>
      <c r="BY18" s="259"/>
      <c r="BZ18" s="259"/>
      <c r="CA18" s="259"/>
      <c r="CB18" s="259"/>
      <c r="CC18" s="259"/>
      <c r="CD18" s="259"/>
      <c r="CE18" s="259"/>
      <c r="CF18" s="259"/>
      <c r="CG18" s="259"/>
      <c r="CH18" s="259"/>
      <c r="CI18" s="259"/>
      <c r="CJ18" s="259"/>
      <c r="CK18" s="259"/>
      <c r="CL18" s="259"/>
      <c r="CM18" s="259"/>
      <c r="CN18" s="259"/>
      <c r="CO18" s="259"/>
      <c r="CP18" s="259"/>
      <c r="CQ18" s="259"/>
      <c r="CR18" s="259"/>
      <c r="CS18" s="259"/>
      <c r="CT18" s="259"/>
      <c r="CU18" s="259"/>
      <c r="CV18" s="259"/>
      <c r="CW18" s="259"/>
      <c r="CX18" s="259"/>
      <c r="CY18" s="259"/>
      <c r="CZ18" s="259"/>
      <c r="DA18" s="259"/>
      <c r="DB18" s="259"/>
      <c r="DC18" s="259"/>
      <c r="DD18" s="259"/>
      <c r="DE18" s="259"/>
      <c r="DF18" s="259"/>
      <c r="DG18" s="259"/>
      <c r="DH18" s="259"/>
      <c r="DI18" s="259"/>
      <c r="DJ18" s="259"/>
      <c r="DK18" s="259"/>
      <c r="DL18" s="259"/>
      <c r="DM18" s="259"/>
      <c r="DN18" s="259"/>
      <c r="DO18" s="259"/>
      <c r="DP18" s="259"/>
      <c r="DQ18" s="259"/>
      <c r="DR18" s="259"/>
      <c r="DS18" s="259"/>
      <c r="DT18" s="259"/>
      <c r="DU18" s="259"/>
      <c r="DV18" s="259"/>
      <c r="DW18" s="259"/>
      <c r="DX18" s="259"/>
      <c r="DY18" s="259"/>
      <c r="DZ18" s="259"/>
      <c r="EA18" s="259"/>
      <c r="EB18" s="259"/>
      <c r="EC18" s="259"/>
      <c r="ED18" s="259"/>
      <c r="EE18" s="259"/>
      <c r="EF18" s="259"/>
      <c r="EG18" s="259"/>
      <c r="EH18" s="259"/>
      <c r="EI18" s="259"/>
      <c r="EJ18" s="259"/>
      <c r="EK18" s="259"/>
      <c r="EL18" s="259"/>
      <c r="EM18" s="259"/>
      <c r="EN18" s="259"/>
      <c r="EO18" s="259"/>
      <c r="EP18" s="259"/>
      <c r="EQ18" s="259"/>
      <c r="ER18" s="259"/>
      <c r="ES18" s="259"/>
      <c r="ET18" s="259"/>
      <c r="EU18" s="259"/>
      <c r="EV18" s="259"/>
      <c r="EW18" s="259"/>
      <c r="EX18" s="259"/>
      <c r="EY18" s="259"/>
      <c r="EZ18" s="259"/>
      <c r="FA18" s="259"/>
      <c r="FB18" s="259"/>
      <c r="FC18" s="259"/>
      <c r="FD18" s="259"/>
      <c r="FE18" s="259"/>
      <c r="FF18" s="259"/>
      <c r="FG18" s="259"/>
      <c r="FH18" s="259"/>
      <c r="FI18" s="259"/>
      <c r="FJ18" s="259"/>
      <c r="FK18" s="259"/>
      <c r="FL18" s="259"/>
      <c r="FM18" s="259"/>
      <c r="FN18" s="259"/>
      <c r="FO18" s="259"/>
      <c r="FP18" s="259"/>
      <c r="FQ18" s="259"/>
      <c r="FR18" s="259"/>
      <c r="FS18" s="259"/>
      <c r="FT18" s="259"/>
      <c r="FU18" s="259"/>
      <c r="FV18" s="259"/>
      <c r="FW18" s="259"/>
      <c r="FX18" s="259"/>
      <c r="FY18" s="259"/>
      <c r="FZ18" s="259"/>
      <c r="GA18" s="259"/>
      <c r="GB18" s="259"/>
      <c r="GC18" s="259"/>
      <c r="GD18" s="259"/>
      <c r="GE18" s="259"/>
      <c r="GF18" s="259"/>
      <c r="GG18" s="259"/>
      <c r="GH18" s="259"/>
      <c r="GI18" s="259"/>
      <c r="GJ18" s="259"/>
      <c r="GK18" s="259"/>
      <c r="GL18" s="259"/>
      <c r="GM18" s="259"/>
      <c r="GN18" s="259"/>
      <c r="GO18" s="259"/>
      <c r="GP18" s="259"/>
      <c r="GQ18" s="259"/>
      <c r="GR18" s="259"/>
      <c r="GS18" s="259"/>
      <c r="GT18" s="259"/>
      <c r="GU18" s="259"/>
      <c r="GV18" s="259"/>
      <c r="GW18" s="259"/>
      <c r="GX18" s="259"/>
      <c r="GY18" s="259"/>
      <c r="GZ18" s="259"/>
      <c r="HA18" s="259"/>
      <c r="HB18" s="259"/>
      <c r="HC18" s="259"/>
      <c r="HD18" s="259"/>
      <c r="HE18" s="259"/>
      <c r="HF18" s="259"/>
      <c r="HG18" s="259"/>
      <c r="HH18" s="259"/>
      <c r="HI18" s="259"/>
      <c r="HJ18" s="259"/>
      <c r="HK18" s="259"/>
      <c r="HL18" s="259"/>
      <c r="HM18" s="259"/>
      <c r="HN18" s="259"/>
      <c r="HO18" s="259"/>
      <c r="HP18" s="259"/>
      <c r="HQ18" s="259"/>
      <c r="HR18" s="259"/>
      <c r="HS18" s="259"/>
      <c r="HT18" s="259"/>
      <c r="HU18" s="259"/>
      <c r="HV18" s="259"/>
      <c r="HW18" s="259"/>
      <c r="HX18" s="259"/>
      <c r="HY18" s="259"/>
      <c r="HZ18" s="259"/>
    </row>
    <row r="19" spans="1:234" s="260" customFormat="1" ht="37.5" customHeight="1">
      <c r="A19" s="254" t="s">
        <v>8</v>
      </c>
      <c r="B19" s="255">
        <f>SUM(L19:M19)</f>
        <v>758</v>
      </c>
      <c r="C19" s="255">
        <v>753</v>
      </c>
      <c r="D19" s="255">
        <v>4</v>
      </c>
      <c r="E19" s="255">
        <v>0</v>
      </c>
      <c r="F19" s="256">
        <v>1</v>
      </c>
      <c r="G19" s="256">
        <v>673</v>
      </c>
      <c r="H19" s="256">
        <v>85</v>
      </c>
      <c r="I19" s="255">
        <v>741</v>
      </c>
      <c r="J19" s="255">
        <v>6</v>
      </c>
      <c r="K19" s="255">
        <v>11</v>
      </c>
      <c r="L19" s="255">
        <v>669</v>
      </c>
      <c r="M19" s="255">
        <v>89</v>
      </c>
      <c r="N19" s="257">
        <f>ROUND(M19/B19*100,1)</f>
        <v>11.7</v>
      </c>
      <c r="O19" s="264"/>
      <c r="P19" s="264"/>
      <c r="Q19" s="264"/>
      <c r="R19" s="264"/>
      <c r="S19" s="264"/>
      <c r="T19" s="264"/>
      <c r="U19" s="265"/>
      <c r="V19" s="265"/>
      <c r="W19" s="265"/>
      <c r="X19" s="265"/>
      <c r="Y19" s="265"/>
      <c r="Z19" s="265"/>
      <c r="AA19" s="265"/>
      <c r="AB19" s="265"/>
      <c r="AC19" s="265"/>
      <c r="AD19" s="265"/>
      <c r="AE19" s="265"/>
      <c r="AF19" s="265"/>
      <c r="AG19" s="265"/>
      <c r="AH19" s="265"/>
      <c r="AI19" s="265"/>
      <c r="AJ19" s="265"/>
      <c r="AK19" s="265"/>
      <c r="AL19" s="265"/>
      <c r="AM19" s="265"/>
      <c r="AN19" s="265"/>
      <c r="AO19" s="265"/>
      <c r="AP19" s="265"/>
      <c r="AQ19" s="265"/>
      <c r="AR19" s="265"/>
      <c r="AS19" s="265"/>
      <c r="AT19" s="265"/>
      <c r="AU19" s="265"/>
      <c r="AV19" s="265"/>
      <c r="AW19" s="265"/>
      <c r="AX19" s="265"/>
      <c r="AY19" s="265"/>
      <c r="AZ19" s="265"/>
      <c r="BA19" s="265"/>
      <c r="BB19" s="265"/>
      <c r="BC19" s="265"/>
      <c r="BD19" s="265"/>
      <c r="BE19" s="265"/>
      <c r="BF19" s="265"/>
      <c r="BG19" s="265"/>
      <c r="BH19" s="265"/>
      <c r="BI19" s="265"/>
      <c r="BJ19" s="265"/>
      <c r="BK19" s="265"/>
      <c r="BL19" s="265"/>
      <c r="BM19" s="265"/>
      <c r="BN19" s="265"/>
      <c r="BO19" s="265"/>
      <c r="BP19" s="265"/>
      <c r="BQ19" s="265"/>
      <c r="BR19" s="265"/>
      <c r="BS19" s="265"/>
      <c r="BT19" s="265"/>
      <c r="BU19" s="265"/>
      <c r="BV19" s="265"/>
      <c r="BW19" s="265"/>
      <c r="BX19" s="265"/>
      <c r="BY19" s="265"/>
      <c r="BZ19" s="265"/>
      <c r="CA19" s="265"/>
      <c r="CB19" s="265"/>
      <c r="CC19" s="265"/>
      <c r="CD19" s="265"/>
      <c r="CE19" s="265"/>
      <c r="CF19" s="265"/>
      <c r="CG19" s="265"/>
      <c r="CH19" s="265"/>
      <c r="CI19" s="265"/>
      <c r="CJ19" s="265"/>
      <c r="CK19" s="265"/>
      <c r="CL19" s="265"/>
      <c r="CM19" s="265"/>
      <c r="CN19" s="265"/>
      <c r="CO19" s="265"/>
      <c r="CP19" s="265"/>
      <c r="CQ19" s="265"/>
      <c r="CR19" s="265"/>
      <c r="CS19" s="265"/>
      <c r="CT19" s="265"/>
      <c r="CU19" s="265"/>
      <c r="CV19" s="265"/>
      <c r="CW19" s="265"/>
      <c r="CX19" s="265"/>
      <c r="CY19" s="265"/>
      <c r="CZ19" s="265"/>
      <c r="DA19" s="265"/>
      <c r="DB19" s="265"/>
      <c r="DC19" s="265"/>
      <c r="DD19" s="265"/>
      <c r="DE19" s="265"/>
      <c r="DF19" s="265"/>
      <c r="DG19" s="265"/>
      <c r="DH19" s="265"/>
      <c r="DI19" s="265"/>
      <c r="DJ19" s="265"/>
      <c r="DK19" s="265"/>
      <c r="DL19" s="265"/>
      <c r="DM19" s="265"/>
      <c r="DN19" s="265"/>
      <c r="DO19" s="265"/>
      <c r="DP19" s="265"/>
      <c r="DQ19" s="265"/>
      <c r="DR19" s="265"/>
      <c r="DS19" s="265"/>
      <c r="DT19" s="265"/>
      <c r="DU19" s="265"/>
      <c r="DV19" s="265"/>
      <c r="DW19" s="265"/>
      <c r="DX19" s="265"/>
      <c r="DY19" s="265"/>
      <c r="DZ19" s="265"/>
      <c r="EA19" s="265"/>
      <c r="EB19" s="265"/>
      <c r="EC19" s="265"/>
      <c r="ED19" s="265"/>
      <c r="EE19" s="265"/>
      <c r="EF19" s="265"/>
      <c r="EG19" s="265"/>
      <c r="EH19" s="265"/>
      <c r="EI19" s="265"/>
      <c r="EJ19" s="265"/>
      <c r="EK19" s="265"/>
      <c r="EL19" s="265"/>
      <c r="EM19" s="265"/>
      <c r="EN19" s="265"/>
      <c r="EO19" s="265"/>
      <c r="EP19" s="265"/>
      <c r="EQ19" s="265"/>
      <c r="ER19" s="265"/>
      <c r="ES19" s="265"/>
      <c r="ET19" s="265"/>
      <c r="EU19" s="265"/>
      <c r="EV19" s="265"/>
      <c r="EW19" s="265"/>
      <c r="EX19" s="265"/>
      <c r="EY19" s="265"/>
      <c r="EZ19" s="265"/>
      <c r="FA19" s="265"/>
      <c r="FB19" s="265"/>
      <c r="FC19" s="265"/>
      <c r="FD19" s="265"/>
      <c r="FE19" s="265"/>
      <c r="FF19" s="265"/>
      <c r="FG19" s="265"/>
      <c r="FH19" s="265"/>
      <c r="FI19" s="265"/>
      <c r="FJ19" s="265"/>
      <c r="FK19" s="265"/>
      <c r="FL19" s="265"/>
      <c r="FM19" s="265"/>
      <c r="FN19" s="265"/>
      <c r="FO19" s="265"/>
      <c r="FP19" s="265"/>
      <c r="FQ19" s="265"/>
      <c r="FR19" s="265"/>
      <c r="FS19" s="265"/>
      <c r="FT19" s="265"/>
      <c r="FU19" s="265"/>
      <c r="FV19" s="265"/>
      <c r="FW19" s="265"/>
      <c r="FX19" s="265"/>
      <c r="FY19" s="265"/>
      <c r="FZ19" s="265"/>
      <c r="GA19" s="265"/>
      <c r="GB19" s="265"/>
      <c r="GC19" s="265"/>
      <c r="GD19" s="265"/>
      <c r="GE19" s="265"/>
      <c r="GF19" s="265"/>
      <c r="GG19" s="265"/>
      <c r="GH19" s="265"/>
      <c r="GI19" s="265"/>
      <c r="GJ19" s="265"/>
      <c r="GK19" s="265"/>
      <c r="GL19" s="265"/>
      <c r="GM19" s="265"/>
      <c r="GN19" s="265"/>
      <c r="GO19" s="265"/>
      <c r="GP19" s="265"/>
      <c r="GQ19" s="265"/>
      <c r="GR19" s="265"/>
      <c r="GS19" s="265"/>
      <c r="GT19" s="265"/>
      <c r="GU19" s="265"/>
      <c r="GV19" s="265"/>
      <c r="GW19" s="265"/>
      <c r="GX19" s="265"/>
      <c r="GY19" s="265"/>
      <c r="GZ19" s="265"/>
      <c r="HA19" s="265"/>
      <c r="HB19" s="265"/>
      <c r="HC19" s="265"/>
      <c r="HD19" s="265"/>
      <c r="HE19" s="265"/>
      <c r="HF19" s="265"/>
      <c r="HG19" s="265"/>
      <c r="HH19" s="265"/>
      <c r="HI19" s="265"/>
      <c r="HJ19" s="265"/>
      <c r="HK19" s="265"/>
      <c r="HL19" s="265"/>
      <c r="HM19" s="265"/>
      <c r="HN19" s="265"/>
      <c r="HO19" s="265"/>
      <c r="HP19" s="265"/>
      <c r="HQ19" s="265"/>
      <c r="HR19" s="265"/>
      <c r="HS19" s="265"/>
      <c r="HT19" s="265"/>
      <c r="HU19" s="265"/>
      <c r="HV19" s="265"/>
      <c r="HW19" s="265"/>
      <c r="HX19" s="265"/>
      <c r="HY19" s="265"/>
      <c r="HZ19" s="265"/>
    </row>
    <row r="20" spans="1:234" s="260" customFormat="1" ht="18" customHeight="1">
      <c r="A20" s="254"/>
      <c r="B20" s="255"/>
      <c r="C20" s="255"/>
      <c r="D20" s="255"/>
      <c r="E20" s="255"/>
      <c r="F20" s="262"/>
      <c r="G20" s="262"/>
      <c r="H20" s="262"/>
      <c r="I20" s="263"/>
      <c r="J20" s="255"/>
      <c r="K20" s="263"/>
      <c r="L20" s="263"/>
      <c r="M20" s="263"/>
      <c r="N20" s="257"/>
      <c r="O20" s="264"/>
      <c r="P20" s="264"/>
      <c r="Q20" s="264"/>
      <c r="R20" s="264"/>
      <c r="S20" s="264"/>
      <c r="T20" s="264"/>
      <c r="U20" s="265"/>
      <c r="V20" s="265"/>
      <c r="W20" s="265"/>
      <c r="X20" s="265"/>
      <c r="Y20" s="265"/>
      <c r="Z20" s="265"/>
      <c r="AA20" s="265"/>
      <c r="AB20" s="265"/>
      <c r="AC20" s="265"/>
      <c r="AD20" s="265"/>
      <c r="AE20" s="265"/>
      <c r="AF20" s="265"/>
      <c r="AG20" s="265"/>
      <c r="AH20" s="265"/>
      <c r="AI20" s="265"/>
      <c r="AJ20" s="265"/>
      <c r="AK20" s="265"/>
      <c r="AL20" s="265"/>
      <c r="AM20" s="265"/>
      <c r="AN20" s="265"/>
      <c r="AO20" s="265"/>
      <c r="AP20" s="265"/>
      <c r="AQ20" s="265"/>
      <c r="AR20" s="265"/>
      <c r="AS20" s="265"/>
      <c r="AT20" s="265"/>
      <c r="AU20" s="265"/>
      <c r="AV20" s="265"/>
      <c r="AW20" s="265"/>
      <c r="AX20" s="265"/>
      <c r="AY20" s="265"/>
      <c r="AZ20" s="265"/>
      <c r="BA20" s="265"/>
      <c r="BB20" s="265"/>
      <c r="BC20" s="265"/>
      <c r="BD20" s="265"/>
      <c r="BE20" s="265"/>
      <c r="BF20" s="265"/>
      <c r="BG20" s="265"/>
      <c r="BH20" s="265"/>
      <c r="BI20" s="265"/>
      <c r="BJ20" s="265"/>
      <c r="BK20" s="265"/>
      <c r="BL20" s="265"/>
      <c r="BM20" s="265"/>
      <c r="BN20" s="265"/>
      <c r="BO20" s="265"/>
      <c r="BP20" s="265"/>
      <c r="BQ20" s="265"/>
      <c r="BR20" s="265"/>
      <c r="BS20" s="265"/>
      <c r="BT20" s="265"/>
      <c r="BU20" s="265"/>
      <c r="BV20" s="265"/>
      <c r="BW20" s="265"/>
      <c r="BX20" s="265"/>
      <c r="BY20" s="265"/>
      <c r="BZ20" s="265"/>
      <c r="CA20" s="265"/>
      <c r="CB20" s="265"/>
      <c r="CC20" s="265"/>
      <c r="CD20" s="265"/>
      <c r="CE20" s="265"/>
      <c r="CF20" s="265"/>
      <c r="CG20" s="265"/>
      <c r="CH20" s="265"/>
      <c r="CI20" s="265"/>
      <c r="CJ20" s="265"/>
      <c r="CK20" s="265"/>
      <c r="CL20" s="265"/>
      <c r="CM20" s="265"/>
      <c r="CN20" s="265"/>
      <c r="CO20" s="265"/>
      <c r="CP20" s="265"/>
      <c r="CQ20" s="265"/>
      <c r="CR20" s="265"/>
      <c r="CS20" s="265"/>
      <c r="CT20" s="265"/>
      <c r="CU20" s="265"/>
      <c r="CV20" s="265"/>
      <c r="CW20" s="265"/>
      <c r="CX20" s="265"/>
      <c r="CY20" s="265"/>
      <c r="CZ20" s="265"/>
      <c r="DA20" s="265"/>
      <c r="DB20" s="265"/>
      <c r="DC20" s="265"/>
      <c r="DD20" s="265"/>
      <c r="DE20" s="265"/>
      <c r="DF20" s="265"/>
      <c r="DG20" s="265"/>
      <c r="DH20" s="265"/>
      <c r="DI20" s="265"/>
      <c r="DJ20" s="265"/>
      <c r="DK20" s="265"/>
      <c r="DL20" s="265"/>
      <c r="DM20" s="265"/>
      <c r="DN20" s="265"/>
      <c r="DO20" s="265"/>
      <c r="DP20" s="265"/>
      <c r="DQ20" s="265"/>
      <c r="DR20" s="265"/>
      <c r="DS20" s="265"/>
      <c r="DT20" s="265"/>
      <c r="DU20" s="265"/>
      <c r="DV20" s="265"/>
      <c r="DW20" s="265"/>
      <c r="DX20" s="265"/>
      <c r="DY20" s="265"/>
      <c r="DZ20" s="265"/>
      <c r="EA20" s="265"/>
      <c r="EB20" s="265"/>
      <c r="EC20" s="265"/>
      <c r="ED20" s="265"/>
      <c r="EE20" s="265"/>
      <c r="EF20" s="265"/>
      <c r="EG20" s="265"/>
      <c r="EH20" s="265"/>
      <c r="EI20" s="265"/>
      <c r="EJ20" s="265"/>
      <c r="EK20" s="265"/>
      <c r="EL20" s="265"/>
      <c r="EM20" s="265"/>
      <c r="EN20" s="265"/>
      <c r="EO20" s="265"/>
      <c r="EP20" s="265"/>
      <c r="EQ20" s="265"/>
      <c r="ER20" s="265"/>
      <c r="ES20" s="265"/>
      <c r="ET20" s="265"/>
      <c r="EU20" s="265"/>
      <c r="EV20" s="265"/>
      <c r="EW20" s="265"/>
      <c r="EX20" s="265"/>
      <c r="EY20" s="265"/>
      <c r="EZ20" s="265"/>
      <c r="FA20" s="265"/>
      <c r="FB20" s="265"/>
      <c r="FC20" s="265"/>
      <c r="FD20" s="265"/>
      <c r="FE20" s="265"/>
      <c r="FF20" s="265"/>
      <c r="FG20" s="265"/>
      <c r="FH20" s="265"/>
      <c r="FI20" s="265"/>
      <c r="FJ20" s="265"/>
      <c r="FK20" s="265"/>
      <c r="FL20" s="265"/>
      <c r="FM20" s="265"/>
      <c r="FN20" s="265"/>
      <c r="FO20" s="265"/>
      <c r="FP20" s="265"/>
      <c r="FQ20" s="265"/>
      <c r="FR20" s="265"/>
      <c r="FS20" s="265"/>
      <c r="FT20" s="265"/>
      <c r="FU20" s="265"/>
      <c r="FV20" s="265"/>
      <c r="FW20" s="265"/>
      <c r="FX20" s="265"/>
      <c r="FY20" s="265"/>
      <c r="FZ20" s="265"/>
      <c r="GA20" s="265"/>
      <c r="GB20" s="265"/>
      <c r="GC20" s="265"/>
      <c r="GD20" s="265"/>
      <c r="GE20" s="265"/>
      <c r="GF20" s="265"/>
      <c r="GG20" s="265"/>
      <c r="GH20" s="265"/>
      <c r="GI20" s="265"/>
      <c r="GJ20" s="265"/>
      <c r="GK20" s="265"/>
      <c r="GL20" s="265"/>
      <c r="GM20" s="265"/>
      <c r="GN20" s="265"/>
      <c r="GO20" s="265"/>
      <c r="GP20" s="265"/>
      <c r="GQ20" s="265"/>
      <c r="GR20" s="265"/>
      <c r="GS20" s="265"/>
      <c r="GT20" s="265"/>
      <c r="GU20" s="265"/>
      <c r="GV20" s="265"/>
      <c r="GW20" s="265"/>
      <c r="GX20" s="265"/>
      <c r="GY20" s="265"/>
      <c r="GZ20" s="265"/>
      <c r="HA20" s="265"/>
      <c r="HB20" s="265"/>
      <c r="HC20" s="265"/>
      <c r="HD20" s="265"/>
      <c r="HE20" s="265"/>
      <c r="HF20" s="265"/>
      <c r="HG20" s="265"/>
      <c r="HH20" s="265"/>
      <c r="HI20" s="265"/>
      <c r="HJ20" s="265"/>
      <c r="HK20" s="265"/>
      <c r="HL20" s="265"/>
      <c r="HM20" s="265"/>
      <c r="HN20" s="265"/>
      <c r="HO20" s="265"/>
      <c r="HP20" s="265"/>
      <c r="HQ20" s="265"/>
      <c r="HR20" s="265"/>
      <c r="HS20" s="265"/>
      <c r="HT20" s="265"/>
      <c r="HU20" s="265"/>
      <c r="HV20" s="265"/>
      <c r="HW20" s="265"/>
      <c r="HX20" s="265"/>
      <c r="HY20" s="265"/>
      <c r="HZ20" s="265"/>
    </row>
    <row r="21" spans="1:234" s="260" customFormat="1" ht="37.5" customHeight="1">
      <c r="A21" s="254" t="s">
        <v>37</v>
      </c>
      <c r="B21" s="255">
        <f>SUM(L21:M21)</f>
        <v>1123</v>
      </c>
      <c r="C21" s="255">
        <v>1111</v>
      </c>
      <c r="D21" s="255">
        <v>5</v>
      </c>
      <c r="E21" s="255">
        <v>2</v>
      </c>
      <c r="F21" s="256">
        <v>6</v>
      </c>
      <c r="G21" s="256">
        <v>1023</v>
      </c>
      <c r="H21" s="256">
        <v>100</v>
      </c>
      <c r="I21" s="255">
        <v>1096</v>
      </c>
      <c r="J21" s="255">
        <v>10</v>
      </c>
      <c r="K21" s="255">
        <v>17</v>
      </c>
      <c r="L21" s="255">
        <v>1020</v>
      </c>
      <c r="M21" s="255">
        <v>103</v>
      </c>
      <c r="N21" s="257">
        <f>ROUND(M21/B21*100,1)</f>
        <v>9.1999999999999993</v>
      </c>
      <c r="O21" s="258"/>
      <c r="P21" s="258"/>
      <c r="Q21" s="258"/>
      <c r="R21" s="258"/>
      <c r="S21" s="258"/>
      <c r="T21" s="258"/>
      <c r="U21" s="259"/>
      <c r="V21" s="259"/>
      <c r="W21" s="259"/>
      <c r="X21" s="259"/>
      <c r="Y21" s="259"/>
      <c r="Z21" s="259"/>
      <c r="AA21" s="259"/>
      <c r="AB21" s="259"/>
      <c r="AC21" s="259"/>
      <c r="AD21" s="259"/>
      <c r="AE21" s="259"/>
      <c r="AF21" s="259"/>
      <c r="AG21" s="259"/>
      <c r="AH21" s="259"/>
      <c r="AI21" s="259"/>
      <c r="AJ21" s="259"/>
      <c r="AK21" s="259"/>
      <c r="AL21" s="259"/>
      <c r="AM21" s="259"/>
      <c r="AN21" s="259"/>
      <c r="AO21" s="259"/>
      <c r="AP21" s="259"/>
      <c r="AQ21" s="259"/>
      <c r="AR21" s="259"/>
      <c r="AS21" s="259"/>
      <c r="AT21" s="259"/>
      <c r="AU21" s="259"/>
      <c r="AV21" s="259"/>
      <c r="AW21" s="259"/>
      <c r="AX21" s="259"/>
      <c r="AY21" s="259"/>
      <c r="AZ21" s="259"/>
      <c r="BA21" s="259"/>
      <c r="BB21" s="259"/>
      <c r="BC21" s="259"/>
      <c r="BD21" s="259"/>
      <c r="BE21" s="259"/>
      <c r="BF21" s="259"/>
      <c r="BG21" s="259"/>
      <c r="BH21" s="259"/>
      <c r="BI21" s="259"/>
      <c r="BJ21" s="259"/>
      <c r="BK21" s="259"/>
      <c r="BL21" s="259"/>
      <c r="BM21" s="259"/>
      <c r="BN21" s="259"/>
      <c r="BO21" s="259"/>
      <c r="BP21" s="259"/>
      <c r="BQ21" s="259"/>
      <c r="BR21" s="259"/>
      <c r="BS21" s="259"/>
      <c r="BT21" s="259"/>
      <c r="BU21" s="259"/>
      <c r="BV21" s="259"/>
      <c r="BW21" s="259"/>
      <c r="BX21" s="259"/>
      <c r="BY21" s="259"/>
      <c r="BZ21" s="259"/>
      <c r="CA21" s="259"/>
      <c r="CB21" s="259"/>
      <c r="CC21" s="259"/>
      <c r="CD21" s="259"/>
      <c r="CE21" s="259"/>
      <c r="CF21" s="259"/>
      <c r="CG21" s="259"/>
      <c r="CH21" s="259"/>
      <c r="CI21" s="259"/>
      <c r="CJ21" s="259"/>
      <c r="CK21" s="259"/>
      <c r="CL21" s="259"/>
      <c r="CM21" s="259"/>
      <c r="CN21" s="259"/>
      <c r="CO21" s="259"/>
      <c r="CP21" s="259"/>
      <c r="CQ21" s="259"/>
      <c r="CR21" s="259"/>
      <c r="CS21" s="259"/>
      <c r="CT21" s="259"/>
      <c r="CU21" s="259"/>
      <c r="CV21" s="259"/>
      <c r="CW21" s="259"/>
      <c r="CX21" s="259"/>
      <c r="CY21" s="259"/>
      <c r="CZ21" s="259"/>
      <c r="DA21" s="259"/>
      <c r="DB21" s="259"/>
      <c r="DC21" s="259"/>
      <c r="DD21" s="259"/>
      <c r="DE21" s="259"/>
      <c r="DF21" s="259"/>
      <c r="DG21" s="259"/>
      <c r="DH21" s="259"/>
      <c r="DI21" s="259"/>
      <c r="DJ21" s="259"/>
      <c r="DK21" s="259"/>
      <c r="DL21" s="259"/>
      <c r="DM21" s="259"/>
      <c r="DN21" s="259"/>
      <c r="DO21" s="259"/>
      <c r="DP21" s="259"/>
      <c r="DQ21" s="259"/>
      <c r="DR21" s="259"/>
      <c r="DS21" s="259"/>
      <c r="DT21" s="259"/>
      <c r="DU21" s="259"/>
      <c r="DV21" s="259"/>
      <c r="DW21" s="259"/>
      <c r="DX21" s="259"/>
      <c r="DY21" s="259"/>
      <c r="DZ21" s="259"/>
      <c r="EA21" s="259"/>
      <c r="EB21" s="259"/>
      <c r="EC21" s="259"/>
      <c r="ED21" s="259"/>
      <c r="EE21" s="259"/>
      <c r="EF21" s="259"/>
      <c r="EG21" s="259"/>
      <c r="EH21" s="259"/>
      <c r="EI21" s="259"/>
      <c r="EJ21" s="259"/>
      <c r="EK21" s="259"/>
      <c r="EL21" s="259"/>
      <c r="EM21" s="259"/>
      <c r="EN21" s="259"/>
      <c r="EO21" s="259"/>
      <c r="EP21" s="259"/>
      <c r="EQ21" s="259"/>
      <c r="ER21" s="259"/>
      <c r="ES21" s="259"/>
      <c r="ET21" s="259"/>
      <c r="EU21" s="259"/>
      <c r="EV21" s="259"/>
      <c r="EW21" s="259"/>
      <c r="EX21" s="259"/>
      <c r="EY21" s="259"/>
      <c r="EZ21" s="259"/>
      <c r="FA21" s="259"/>
      <c r="FB21" s="259"/>
      <c r="FC21" s="259"/>
      <c r="FD21" s="259"/>
      <c r="FE21" s="259"/>
      <c r="FF21" s="259"/>
      <c r="FG21" s="259"/>
      <c r="FH21" s="259"/>
      <c r="FI21" s="259"/>
      <c r="FJ21" s="259"/>
      <c r="FK21" s="259"/>
      <c r="FL21" s="259"/>
      <c r="FM21" s="259"/>
      <c r="FN21" s="259"/>
      <c r="FO21" s="259"/>
      <c r="FP21" s="259"/>
      <c r="FQ21" s="259"/>
      <c r="FR21" s="259"/>
      <c r="FS21" s="259"/>
      <c r="FT21" s="259"/>
      <c r="FU21" s="259"/>
      <c r="FV21" s="259"/>
      <c r="FW21" s="259"/>
      <c r="FX21" s="259"/>
      <c r="FY21" s="259"/>
      <c r="FZ21" s="259"/>
      <c r="GA21" s="259"/>
      <c r="GB21" s="259"/>
      <c r="GC21" s="259"/>
      <c r="GD21" s="259"/>
      <c r="GE21" s="259"/>
      <c r="GF21" s="259"/>
      <c r="GG21" s="259"/>
      <c r="GH21" s="259"/>
      <c r="GI21" s="259"/>
      <c r="GJ21" s="259"/>
      <c r="GK21" s="259"/>
      <c r="GL21" s="259"/>
      <c r="GM21" s="259"/>
      <c r="GN21" s="259"/>
      <c r="GO21" s="259"/>
      <c r="GP21" s="259"/>
      <c r="GQ21" s="259"/>
      <c r="GR21" s="259"/>
      <c r="GS21" s="259"/>
      <c r="GT21" s="259"/>
      <c r="GU21" s="259"/>
      <c r="GV21" s="259"/>
      <c r="GW21" s="259"/>
      <c r="GX21" s="259"/>
      <c r="GY21" s="259"/>
      <c r="GZ21" s="259"/>
      <c r="HA21" s="259"/>
      <c r="HB21" s="259"/>
      <c r="HC21" s="259"/>
      <c r="HD21" s="259"/>
      <c r="HE21" s="259"/>
      <c r="HF21" s="259"/>
      <c r="HG21" s="259"/>
      <c r="HH21" s="259"/>
      <c r="HI21" s="259"/>
      <c r="HJ21" s="259"/>
      <c r="HK21" s="259"/>
      <c r="HL21" s="259"/>
      <c r="HM21" s="259"/>
      <c r="HN21" s="259"/>
      <c r="HO21" s="259"/>
      <c r="HP21" s="259"/>
      <c r="HQ21" s="259"/>
      <c r="HR21" s="259"/>
      <c r="HS21" s="259"/>
      <c r="HT21" s="259"/>
      <c r="HU21" s="259"/>
      <c r="HV21" s="259"/>
      <c r="HW21" s="259"/>
      <c r="HX21" s="259"/>
      <c r="HY21" s="259"/>
      <c r="HZ21" s="259"/>
    </row>
    <row r="22" spans="1:234" s="260" customFormat="1" ht="18" customHeight="1">
      <c r="A22" s="261"/>
      <c r="B22" s="255"/>
      <c r="C22" s="255"/>
      <c r="D22" s="255"/>
      <c r="E22" s="255"/>
      <c r="F22" s="262"/>
      <c r="G22" s="262"/>
      <c r="H22" s="262"/>
      <c r="I22" s="263"/>
      <c r="J22" s="255"/>
      <c r="K22" s="263"/>
      <c r="L22" s="263"/>
      <c r="M22" s="263"/>
      <c r="N22" s="257"/>
      <c r="O22" s="258"/>
      <c r="P22" s="258"/>
      <c r="Q22" s="258"/>
      <c r="R22" s="258"/>
      <c r="S22" s="258"/>
      <c r="T22" s="258"/>
      <c r="U22" s="259"/>
      <c r="V22" s="259"/>
      <c r="W22" s="259"/>
      <c r="X22" s="259"/>
      <c r="Y22" s="259"/>
      <c r="Z22" s="259"/>
      <c r="AA22" s="259"/>
      <c r="AB22" s="259"/>
      <c r="AC22" s="259"/>
      <c r="AD22" s="259"/>
      <c r="AE22" s="259"/>
      <c r="AF22" s="259"/>
      <c r="AG22" s="259"/>
      <c r="AH22" s="259"/>
      <c r="AI22" s="259"/>
      <c r="AJ22" s="259"/>
      <c r="AK22" s="259"/>
      <c r="AL22" s="259"/>
      <c r="AM22" s="259"/>
      <c r="AN22" s="259"/>
      <c r="AO22" s="259"/>
      <c r="AP22" s="259"/>
      <c r="AQ22" s="259"/>
      <c r="AR22" s="259"/>
      <c r="AS22" s="259"/>
      <c r="AT22" s="259"/>
      <c r="AU22" s="259"/>
      <c r="AV22" s="259"/>
      <c r="AW22" s="259"/>
      <c r="AX22" s="259"/>
      <c r="AY22" s="259"/>
      <c r="AZ22" s="259"/>
      <c r="BA22" s="259"/>
      <c r="BB22" s="259"/>
      <c r="BC22" s="259"/>
      <c r="BD22" s="259"/>
      <c r="BE22" s="259"/>
      <c r="BF22" s="259"/>
      <c r="BG22" s="259"/>
      <c r="BH22" s="259"/>
      <c r="BI22" s="259"/>
      <c r="BJ22" s="259"/>
      <c r="BK22" s="259"/>
      <c r="BL22" s="259"/>
      <c r="BM22" s="259"/>
      <c r="BN22" s="259"/>
      <c r="BO22" s="259"/>
      <c r="BP22" s="259"/>
      <c r="BQ22" s="259"/>
      <c r="BR22" s="259"/>
      <c r="BS22" s="259"/>
      <c r="BT22" s="259"/>
      <c r="BU22" s="259"/>
      <c r="BV22" s="259"/>
      <c r="BW22" s="259"/>
      <c r="BX22" s="259"/>
      <c r="BY22" s="259"/>
      <c r="BZ22" s="259"/>
      <c r="CA22" s="259"/>
      <c r="CB22" s="259"/>
      <c r="CC22" s="259"/>
      <c r="CD22" s="259"/>
      <c r="CE22" s="259"/>
      <c r="CF22" s="259"/>
      <c r="CG22" s="259"/>
      <c r="CH22" s="259"/>
      <c r="CI22" s="259"/>
      <c r="CJ22" s="259"/>
      <c r="CK22" s="259"/>
      <c r="CL22" s="259"/>
      <c r="CM22" s="259"/>
      <c r="CN22" s="259"/>
      <c r="CO22" s="259"/>
      <c r="CP22" s="259"/>
      <c r="CQ22" s="259"/>
      <c r="CR22" s="259"/>
      <c r="CS22" s="259"/>
      <c r="CT22" s="259"/>
      <c r="CU22" s="259"/>
      <c r="CV22" s="259"/>
      <c r="CW22" s="259"/>
      <c r="CX22" s="259"/>
      <c r="CY22" s="259"/>
      <c r="CZ22" s="259"/>
      <c r="DA22" s="259"/>
      <c r="DB22" s="259"/>
      <c r="DC22" s="259"/>
      <c r="DD22" s="259"/>
      <c r="DE22" s="259"/>
      <c r="DF22" s="259"/>
      <c r="DG22" s="259"/>
      <c r="DH22" s="259"/>
      <c r="DI22" s="259"/>
      <c r="DJ22" s="259"/>
      <c r="DK22" s="259"/>
      <c r="DL22" s="259"/>
      <c r="DM22" s="259"/>
      <c r="DN22" s="259"/>
      <c r="DO22" s="259"/>
      <c r="DP22" s="259"/>
      <c r="DQ22" s="259"/>
      <c r="DR22" s="259"/>
      <c r="DS22" s="259"/>
      <c r="DT22" s="259"/>
      <c r="DU22" s="259"/>
      <c r="DV22" s="259"/>
      <c r="DW22" s="259"/>
      <c r="DX22" s="259"/>
      <c r="DY22" s="259"/>
      <c r="DZ22" s="259"/>
      <c r="EA22" s="259"/>
      <c r="EB22" s="259"/>
      <c r="EC22" s="259"/>
      <c r="ED22" s="259"/>
      <c r="EE22" s="259"/>
      <c r="EF22" s="259"/>
      <c r="EG22" s="259"/>
      <c r="EH22" s="259"/>
      <c r="EI22" s="259"/>
      <c r="EJ22" s="259"/>
      <c r="EK22" s="259"/>
      <c r="EL22" s="259"/>
      <c r="EM22" s="259"/>
      <c r="EN22" s="259"/>
      <c r="EO22" s="259"/>
      <c r="EP22" s="259"/>
      <c r="EQ22" s="259"/>
      <c r="ER22" s="259"/>
      <c r="ES22" s="259"/>
      <c r="ET22" s="259"/>
      <c r="EU22" s="259"/>
      <c r="EV22" s="259"/>
      <c r="EW22" s="259"/>
      <c r="EX22" s="259"/>
      <c r="EY22" s="259"/>
      <c r="EZ22" s="259"/>
      <c r="FA22" s="259"/>
      <c r="FB22" s="259"/>
      <c r="FC22" s="259"/>
      <c r="FD22" s="259"/>
      <c r="FE22" s="259"/>
      <c r="FF22" s="259"/>
      <c r="FG22" s="259"/>
      <c r="FH22" s="259"/>
      <c r="FI22" s="259"/>
      <c r="FJ22" s="259"/>
      <c r="FK22" s="259"/>
      <c r="FL22" s="259"/>
      <c r="FM22" s="259"/>
      <c r="FN22" s="259"/>
      <c r="FO22" s="259"/>
      <c r="FP22" s="259"/>
      <c r="FQ22" s="259"/>
      <c r="FR22" s="259"/>
      <c r="FS22" s="259"/>
      <c r="FT22" s="259"/>
      <c r="FU22" s="259"/>
      <c r="FV22" s="259"/>
      <c r="FW22" s="259"/>
      <c r="FX22" s="259"/>
      <c r="FY22" s="259"/>
      <c r="FZ22" s="259"/>
      <c r="GA22" s="259"/>
      <c r="GB22" s="259"/>
      <c r="GC22" s="259"/>
      <c r="GD22" s="259"/>
      <c r="GE22" s="259"/>
      <c r="GF22" s="259"/>
      <c r="GG22" s="259"/>
      <c r="GH22" s="259"/>
      <c r="GI22" s="259"/>
      <c r="GJ22" s="259"/>
      <c r="GK22" s="259"/>
      <c r="GL22" s="259"/>
      <c r="GM22" s="259"/>
      <c r="GN22" s="259"/>
      <c r="GO22" s="259"/>
      <c r="GP22" s="259"/>
      <c r="GQ22" s="259"/>
      <c r="GR22" s="259"/>
      <c r="GS22" s="259"/>
      <c r="GT22" s="259"/>
      <c r="GU22" s="259"/>
      <c r="GV22" s="259"/>
      <c r="GW22" s="259"/>
      <c r="GX22" s="259"/>
      <c r="GY22" s="259"/>
      <c r="GZ22" s="259"/>
      <c r="HA22" s="259"/>
      <c r="HB22" s="259"/>
      <c r="HC22" s="259"/>
      <c r="HD22" s="259"/>
      <c r="HE22" s="259"/>
      <c r="HF22" s="259"/>
      <c r="HG22" s="259"/>
      <c r="HH22" s="259"/>
      <c r="HI22" s="259"/>
      <c r="HJ22" s="259"/>
      <c r="HK22" s="259"/>
      <c r="HL22" s="259"/>
      <c r="HM22" s="259"/>
      <c r="HN22" s="259"/>
      <c r="HO22" s="259"/>
      <c r="HP22" s="259"/>
      <c r="HQ22" s="259"/>
      <c r="HR22" s="259"/>
      <c r="HS22" s="259"/>
      <c r="HT22" s="259"/>
      <c r="HU22" s="259"/>
      <c r="HV22" s="259"/>
      <c r="HW22" s="259"/>
      <c r="HX22" s="259"/>
      <c r="HY22" s="259"/>
      <c r="HZ22" s="259"/>
    </row>
    <row r="23" spans="1:234" s="260" customFormat="1" ht="37.5" customHeight="1">
      <c r="A23" s="254" t="s">
        <v>38</v>
      </c>
      <c r="B23" s="255">
        <f>SUM(L23:M23)</f>
        <v>1384</v>
      </c>
      <c r="C23" s="255">
        <v>1358</v>
      </c>
      <c r="D23" s="255">
        <v>13</v>
      </c>
      <c r="E23" s="255">
        <v>7</v>
      </c>
      <c r="F23" s="256">
        <v>7</v>
      </c>
      <c r="G23" s="256">
        <v>1264</v>
      </c>
      <c r="H23" s="256">
        <v>120</v>
      </c>
      <c r="I23" s="255">
        <v>1345</v>
      </c>
      <c r="J23" s="255">
        <v>19</v>
      </c>
      <c r="K23" s="255">
        <v>20</v>
      </c>
      <c r="L23" s="255">
        <v>1257</v>
      </c>
      <c r="M23" s="255">
        <v>127</v>
      </c>
      <c r="N23" s="257">
        <f>ROUND(M23/B23*100,1)</f>
        <v>9.1999999999999993</v>
      </c>
      <c r="O23" s="258"/>
      <c r="P23" s="258"/>
      <c r="Q23" s="258"/>
      <c r="R23" s="258"/>
      <c r="S23" s="258"/>
      <c r="T23" s="258"/>
      <c r="U23" s="259"/>
      <c r="V23" s="259"/>
      <c r="W23" s="259"/>
      <c r="X23" s="259"/>
      <c r="Y23" s="259"/>
      <c r="Z23" s="259"/>
      <c r="AA23" s="259"/>
      <c r="AB23" s="259"/>
      <c r="AC23" s="259"/>
      <c r="AD23" s="259"/>
      <c r="AE23" s="259"/>
      <c r="AF23" s="259"/>
      <c r="AG23" s="259"/>
      <c r="AH23" s="259"/>
      <c r="AI23" s="259"/>
      <c r="AJ23" s="259"/>
      <c r="AK23" s="259"/>
      <c r="AL23" s="259"/>
      <c r="AM23" s="259"/>
      <c r="AN23" s="259"/>
      <c r="AO23" s="259"/>
      <c r="AP23" s="259"/>
      <c r="AQ23" s="259"/>
      <c r="AR23" s="259"/>
      <c r="AS23" s="259"/>
      <c r="AT23" s="259"/>
      <c r="AU23" s="259"/>
      <c r="AV23" s="259"/>
      <c r="AW23" s="259"/>
      <c r="AX23" s="259"/>
      <c r="AY23" s="259"/>
      <c r="AZ23" s="259"/>
      <c r="BA23" s="259"/>
      <c r="BB23" s="259"/>
      <c r="BC23" s="259"/>
      <c r="BD23" s="259"/>
      <c r="BE23" s="259"/>
      <c r="BF23" s="259"/>
      <c r="BG23" s="259"/>
      <c r="BH23" s="259"/>
      <c r="BI23" s="259"/>
      <c r="BJ23" s="259"/>
      <c r="BK23" s="259"/>
      <c r="BL23" s="259"/>
      <c r="BM23" s="259"/>
      <c r="BN23" s="259"/>
      <c r="BO23" s="259"/>
      <c r="BP23" s="259"/>
      <c r="BQ23" s="259"/>
      <c r="BR23" s="259"/>
      <c r="BS23" s="259"/>
      <c r="BT23" s="259"/>
      <c r="BU23" s="259"/>
      <c r="BV23" s="259"/>
      <c r="BW23" s="259"/>
      <c r="BX23" s="259"/>
      <c r="BY23" s="259"/>
      <c r="BZ23" s="259"/>
      <c r="CA23" s="259"/>
      <c r="CB23" s="259"/>
      <c r="CC23" s="259"/>
      <c r="CD23" s="259"/>
      <c r="CE23" s="259"/>
      <c r="CF23" s="259"/>
      <c r="CG23" s="259"/>
      <c r="CH23" s="259"/>
      <c r="CI23" s="259"/>
      <c r="CJ23" s="259"/>
      <c r="CK23" s="259"/>
      <c r="CL23" s="259"/>
      <c r="CM23" s="259"/>
      <c r="CN23" s="259"/>
      <c r="CO23" s="259"/>
      <c r="CP23" s="259"/>
      <c r="CQ23" s="259"/>
      <c r="CR23" s="259"/>
      <c r="CS23" s="259"/>
      <c r="CT23" s="259"/>
      <c r="CU23" s="259"/>
      <c r="CV23" s="259"/>
      <c r="CW23" s="259"/>
      <c r="CX23" s="259"/>
      <c r="CY23" s="259"/>
      <c r="CZ23" s="259"/>
      <c r="DA23" s="259"/>
      <c r="DB23" s="259"/>
      <c r="DC23" s="259"/>
      <c r="DD23" s="259"/>
      <c r="DE23" s="259"/>
      <c r="DF23" s="259"/>
      <c r="DG23" s="259"/>
      <c r="DH23" s="259"/>
      <c r="DI23" s="259"/>
      <c r="DJ23" s="259"/>
      <c r="DK23" s="259"/>
      <c r="DL23" s="259"/>
      <c r="DM23" s="259"/>
      <c r="DN23" s="259"/>
      <c r="DO23" s="259"/>
      <c r="DP23" s="259"/>
      <c r="DQ23" s="259"/>
      <c r="DR23" s="259"/>
      <c r="DS23" s="259"/>
      <c r="DT23" s="259"/>
      <c r="DU23" s="259"/>
      <c r="DV23" s="259"/>
      <c r="DW23" s="259"/>
      <c r="DX23" s="259"/>
      <c r="DY23" s="259"/>
      <c r="DZ23" s="259"/>
      <c r="EA23" s="259"/>
      <c r="EB23" s="259"/>
      <c r="EC23" s="259"/>
      <c r="ED23" s="259"/>
      <c r="EE23" s="259"/>
      <c r="EF23" s="259"/>
      <c r="EG23" s="259"/>
      <c r="EH23" s="259"/>
      <c r="EI23" s="259"/>
      <c r="EJ23" s="259"/>
      <c r="EK23" s="259"/>
      <c r="EL23" s="259"/>
      <c r="EM23" s="259"/>
      <c r="EN23" s="259"/>
      <c r="EO23" s="259"/>
      <c r="EP23" s="259"/>
      <c r="EQ23" s="259"/>
      <c r="ER23" s="259"/>
      <c r="ES23" s="259"/>
      <c r="ET23" s="259"/>
      <c r="EU23" s="259"/>
      <c r="EV23" s="259"/>
      <c r="EW23" s="259"/>
      <c r="EX23" s="259"/>
      <c r="EY23" s="259"/>
      <c r="EZ23" s="259"/>
      <c r="FA23" s="259"/>
      <c r="FB23" s="259"/>
      <c r="FC23" s="259"/>
      <c r="FD23" s="259"/>
      <c r="FE23" s="259"/>
      <c r="FF23" s="259"/>
      <c r="FG23" s="259"/>
      <c r="FH23" s="259"/>
      <c r="FI23" s="259"/>
      <c r="FJ23" s="259"/>
      <c r="FK23" s="259"/>
      <c r="FL23" s="259"/>
      <c r="FM23" s="259"/>
      <c r="FN23" s="259"/>
      <c r="FO23" s="259"/>
      <c r="FP23" s="259"/>
      <c r="FQ23" s="259"/>
      <c r="FR23" s="259"/>
      <c r="FS23" s="259"/>
      <c r="FT23" s="259"/>
      <c r="FU23" s="259"/>
      <c r="FV23" s="259"/>
      <c r="FW23" s="259"/>
      <c r="FX23" s="259"/>
      <c r="FY23" s="259"/>
      <c r="FZ23" s="259"/>
      <c r="GA23" s="259"/>
      <c r="GB23" s="259"/>
      <c r="GC23" s="259"/>
      <c r="GD23" s="259"/>
      <c r="GE23" s="259"/>
      <c r="GF23" s="259"/>
      <c r="GG23" s="259"/>
      <c r="GH23" s="259"/>
      <c r="GI23" s="259"/>
      <c r="GJ23" s="259"/>
      <c r="GK23" s="259"/>
      <c r="GL23" s="259"/>
      <c r="GM23" s="259"/>
      <c r="GN23" s="259"/>
      <c r="GO23" s="259"/>
      <c r="GP23" s="259"/>
      <c r="GQ23" s="259"/>
      <c r="GR23" s="259"/>
      <c r="GS23" s="259"/>
      <c r="GT23" s="259"/>
      <c r="GU23" s="259"/>
      <c r="GV23" s="259"/>
      <c r="GW23" s="259"/>
      <c r="GX23" s="259"/>
      <c r="GY23" s="259"/>
      <c r="GZ23" s="259"/>
      <c r="HA23" s="259"/>
      <c r="HB23" s="259"/>
      <c r="HC23" s="259"/>
      <c r="HD23" s="259"/>
      <c r="HE23" s="259"/>
      <c r="HF23" s="259"/>
      <c r="HG23" s="259"/>
      <c r="HH23" s="259"/>
      <c r="HI23" s="259"/>
      <c r="HJ23" s="259"/>
      <c r="HK23" s="259"/>
      <c r="HL23" s="259"/>
      <c r="HM23" s="259"/>
      <c r="HN23" s="259"/>
      <c r="HO23" s="259"/>
      <c r="HP23" s="259"/>
      <c r="HQ23" s="259"/>
      <c r="HR23" s="259"/>
      <c r="HS23" s="259"/>
      <c r="HT23" s="259"/>
      <c r="HU23" s="259"/>
      <c r="HV23" s="259"/>
      <c r="HW23" s="259"/>
      <c r="HX23" s="259"/>
      <c r="HY23" s="259"/>
      <c r="HZ23" s="259"/>
    </row>
    <row r="24" spans="1:234" s="260" customFormat="1" ht="18" customHeight="1">
      <c r="A24" s="261"/>
      <c r="B24" s="255"/>
      <c r="C24" s="255"/>
      <c r="D24" s="255"/>
      <c r="E24" s="255"/>
      <c r="F24" s="262"/>
      <c r="G24" s="262"/>
      <c r="H24" s="262"/>
      <c r="I24" s="263"/>
      <c r="J24" s="255"/>
      <c r="K24" s="263"/>
      <c r="L24" s="263"/>
      <c r="M24" s="263"/>
      <c r="N24" s="257"/>
      <c r="O24" s="258"/>
      <c r="P24" s="258"/>
      <c r="Q24" s="258"/>
      <c r="R24" s="258"/>
      <c r="S24" s="258"/>
      <c r="T24" s="258"/>
      <c r="U24" s="259"/>
      <c r="V24" s="259"/>
      <c r="W24" s="259"/>
      <c r="X24" s="259"/>
      <c r="Y24" s="259"/>
      <c r="Z24" s="259"/>
      <c r="AA24" s="259"/>
      <c r="AB24" s="259"/>
      <c r="AC24" s="259"/>
      <c r="AD24" s="259"/>
      <c r="AE24" s="259"/>
      <c r="AF24" s="259"/>
      <c r="AG24" s="259"/>
      <c r="AH24" s="259"/>
      <c r="AI24" s="259"/>
      <c r="AJ24" s="259"/>
      <c r="AK24" s="259"/>
      <c r="AL24" s="259"/>
      <c r="AM24" s="259"/>
      <c r="AN24" s="259"/>
      <c r="AO24" s="259"/>
      <c r="AP24" s="259"/>
      <c r="AQ24" s="259"/>
      <c r="AR24" s="259"/>
      <c r="AS24" s="259"/>
      <c r="AT24" s="259"/>
      <c r="AU24" s="259"/>
      <c r="AV24" s="259"/>
      <c r="AW24" s="259"/>
      <c r="AX24" s="259"/>
      <c r="AY24" s="259"/>
      <c r="AZ24" s="259"/>
      <c r="BA24" s="259"/>
      <c r="BB24" s="259"/>
      <c r="BC24" s="259"/>
      <c r="BD24" s="259"/>
      <c r="BE24" s="259"/>
      <c r="BF24" s="259"/>
      <c r="BG24" s="259"/>
      <c r="BH24" s="259"/>
      <c r="BI24" s="259"/>
      <c r="BJ24" s="259"/>
      <c r="BK24" s="259"/>
      <c r="BL24" s="259"/>
      <c r="BM24" s="259"/>
      <c r="BN24" s="259"/>
      <c r="BO24" s="259"/>
      <c r="BP24" s="259"/>
      <c r="BQ24" s="259"/>
      <c r="BR24" s="259"/>
      <c r="BS24" s="259"/>
      <c r="BT24" s="259"/>
      <c r="BU24" s="259"/>
      <c r="BV24" s="259"/>
      <c r="BW24" s="259"/>
      <c r="BX24" s="259"/>
      <c r="BY24" s="259"/>
      <c r="BZ24" s="259"/>
      <c r="CA24" s="259"/>
      <c r="CB24" s="259"/>
      <c r="CC24" s="259"/>
      <c r="CD24" s="259"/>
      <c r="CE24" s="259"/>
      <c r="CF24" s="259"/>
      <c r="CG24" s="259"/>
      <c r="CH24" s="259"/>
      <c r="CI24" s="259"/>
      <c r="CJ24" s="259"/>
      <c r="CK24" s="259"/>
      <c r="CL24" s="259"/>
      <c r="CM24" s="259"/>
      <c r="CN24" s="259"/>
      <c r="CO24" s="259"/>
      <c r="CP24" s="259"/>
      <c r="CQ24" s="259"/>
      <c r="CR24" s="259"/>
      <c r="CS24" s="259"/>
      <c r="CT24" s="259"/>
      <c r="CU24" s="259"/>
      <c r="CV24" s="259"/>
      <c r="CW24" s="259"/>
      <c r="CX24" s="259"/>
      <c r="CY24" s="259"/>
      <c r="CZ24" s="259"/>
      <c r="DA24" s="259"/>
      <c r="DB24" s="259"/>
      <c r="DC24" s="259"/>
      <c r="DD24" s="259"/>
      <c r="DE24" s="259"/>
      <c r="DF24" s="259"/>
      <c r="DG24" s="259"/>
      <c r="DH24" s="259"/>
      <c r="DI24" s="259"/>
      <c r="DJ24" s="259"/>
      <c r="DK24" s="259"/>
      <c r="DL24" s="259"/>
      <c r="DM24" s="259"/>
      <c r="DN24" s="259"/>
      <c r="DO24" s="259"/>
      <c r="DP24" s="259"/>
      <c r="DQ24" s="259"/>
      <c r="DR24" s="259"/>
      <c r="DS24" s="259"/>
      <c r="DT24" s="259"/>
      <c r="DU24" s="259"/>
      <c r="DV24" s="259"/>
      <c r="DW24" s="259"/>
      <c r="DX24" s="259"/>
      <c r="DY24" s="259"/>
      <c r="DZ24" s="259"/>
      <c r="EA24" s="259"/>
      <c r="EB24" s="259"/>
      <c r="EC24" s="259"/>
      <c r="ED24" s="259"/>
      <c r="EE24" s="259"/>
      <c r="EF24" s="259"/>
      <c r="EG24" s="259"/>
      <c r="EH24" s="259"/>
      <c r="EI24" s="259"/>
      <c r="EJ24" s="259"/>
      <c r="EK24" s="259"/>
      <c r="EL24" s="259"/>
      <c r="EM24" s="259"/>
      <c r="EN24" s="259"/>
      <c r="EO24" s="259"/>
      <c r="EP24" s="259"/>
      <c r="EQ24" s="259"/>
      <c r="ER24" s="259"/>
      <c r="ES24" s="259"/>
      <c r="ET24" s="259"/>
      <c r="EU24" s="259"/>
      <c r="EV24" s="259"/>
      <c r="EW24" s="259"/>
      <c r="EX24" s="259"/>
      <c r="EY24" s="259"/>
      <c r="EZ24" s="259"/>
      <c r="FA24" s="259"/>
      <c r="FB24" s="259"/>
      <c r="FC24" s="259"/>
      <c r="FD24" s="259"/>
      <c r="FE24" s="259"/>
      <c r="FF24" s="259"/>
      <c r="FG24" s="259"/>
      <c r="FH24" s="259"/>
      <c r="FI24" s="259"/>
      <c r="FJ24" s="259"/>
      <c r="FK24" s="259"/>
      <c r="FL24" s="259"/>
      <c r="FM24" s="259"/>
      <c r="FN24" s="259"/>
      <c r="FO24" s="259"/>
      <c r="FP24" s="259"/>
      <c r="FQ24" s="259"/>
      <c r="FR24" s="259"/>
      <c r="FS24" s="259"/>
      <c r="FT24" s="259"/>
      <c r="FU24" s="259"/>
      <c r="FV24" s="259"/>
      <c r="FW24" s="259"/>
      <c r="FX24" s="259"/>
      <c r="FY24" s="259"/>
      <c r="FZ24" s="259"/>
      <c r="GA24" s="259"/>
      <c r="GB24" s="259"/>
      <c r="GC24" s="259"/>
      <c r="GD24" s="259"/>
      <c r="GE24" s="259"/>
      <c r="GF24" s="259"/>
      <c r="GG24" s="259"/>
      <c r="GH24" s="259"/>
      <c r="GI24" s="259"/>
      <c r="GJ24" s="259"/>
      <c r="GK24" s="259"/>
      <c r="GL24" s="259"/>
      <c r="GM24" s="259"/>
      <c r="GN24" s="259"/>
      <c r="GO24" s="259"/>
      <c r="GP24" s="259"/>
      <c r="GQ24" s="259"/>
      <c r="GR24" s="259"/>
      <c r="GS24" s="259"/>
      <c r="GT24" s="259"/>
      <c r="GU24" s="259"/>
      <c r="GV24" s="259"/>
      <c r="GW24" s="259"/>
      <c r="GX24" s="259"/>
      <c r="GY24" s="259"/>
      <c r="GZ24" s="259"/>
      <c r="HA24" s="259"/>
      <c r="HB24" s="259"/>
      <c r="HC24" s="259"/>
      <c r="HD24" s="259"/>
      <c r="HE24" s="259"/>
      <c r="HF24" s="259"/>
      <c r="HG24" s="259"/>
      <c r="HH24" s="259"/>
      <c r="HI24" s="259"/>
      <c r="HJ24" s="259"/>
      <c r="HK24" s="259"/>
      <c r="HL24" s="259"/>
      <c r="HM24" s="259"/>
      <c r="HN24" s="259"/>
      <c r="HO24" s="259"/>
      <c r="HP24" s="259"/>
      <c r="HQ24" s="259"/>
      <c r="HR24" s="259"/>
      <c r="HS24" s="259"/>
      <c r="HT24" s="259"/>
      <c r="HU24" s="259"/>
      <c r="HV24" s="259"/>
      <c r="HW24" s="259"/>
      <c r="HX24" s="259"/>
      <c r="HY24" s="259"/>
      <c r="HZ24" s="259"/>
    </row>
    <row r="25" spans="1:234" s="260" customFormat="1" ht="37.5" customHeight="1">
      <c r="A25" s="254" t="s">
        <v>39</v>
      </c>
      <c r="B25" s="255">
        <f>SUM(L25:M25)</f>
        <v>809</v>
      </c>
      <c r="C25" s="255">
        <v>796</v>
      </c>
      <c r="D25" s="255">
        <v>7</v>
      </c>
      <c r="E25" s="255">
        <v>1</v>
      </c>
      <c r="F25" s="256">
        <v>5</v>
      </c>
      <c r="G25" s="256">
        <v>645</v>
      </c>
      <c r="H25" s="256">
        <v>164</v>
      </c>
      <c r="I25" s="255">
        <v>786</v>
      </c>
      <c r="J25" s="255">
        <v>11</v>
      </c>
      <c r="K25" s="255">
        <v>12</v>
      </c>
      <c r="L25" s="255">
        <v>640</v>
      </c>
      <c r="M25" s="255">
        <v>169</v>
      </c>
      <c r="N25" s="257">
        <f>ROUND(M25/B25*100,1)</f>
        <v>20.9</v>
      </c>
      <c r="O25" s="258"/>
      <c r="P25" s="258"/>
      <c r="Q25" s="258"/>
      <c r="R25" s="258"/>
      <c r="S25" s="258"/>
      <c r="T25" s="258"/>
      <c r="U25" s="259"/>
      <c r="V25" s="259"/>
      <c r="W25" s="259"/>
      <c r="X25" s="259"/>
      <c r="Y25" s="259"/>
      <c r="Z25" s="259"/>
      <c r="AA25" s="259"/>
      <c r="AB25" s="259"/>
      <c r="AC25" s="259"/>
      <c r="AD25" s="259"/>
      <c r="AE25" s="259"/>
      <c r="AF25" s="259"/>
      <c r="AG25" s="259"/>
      <c r="AH25" s="259"/>
      <c r="AI25" s="259"/>
      <c r="AJ25" s="259"/>
      <c r="AK25" s="259"/>
      <c r="AL25" s="259"/>
      <c r="AM25" s="259"/>
      <c r="AN25" s="259"/>
      <c r="AO25" s="259"/>
      <c r="AP25" s="259"/>
      <c r="AQ25" s="259"/>
      <c r="AR25" s="259"/>
      <c r="AS25" s="259"/>
      <c r="AT25" s="259"/>
      <c r="AU25" s="259"/>
      <c r="AV25" s="259"/>
      <c r="AW25" s="259"/>
      <c r="AX25" s="259"/>
      <c r="AY25" s="259"/>
      <c r="AZ25" s="259"/>
      <c r="BA25" s="259"/>
      <c r="BB25" s="259"/>
      <c r="BC25" s="259"/>
      <c r="BD25" s="259"/>
      <c r="BE25" s="259"/>
      <c r="BF25" s="259"/>
      <c r="BG25" s="259"/>
      <c r="BH25" s="259"/>
      <c r="BI25" s="259"/>
      <c r="BJ25" s="259"/>
      <c r="BK25" s="259"/>
      <c r="BL25" s="259"/>
      <c r="BM25" s="259"/>
      <c r="BN25" s="259"/>
      <c r="BO25" s="259"/>
      <c r="BP25" s="259"/>
      <c r="BQ25" s="259"/>
      <c r="BR25" s="259"/>
      <c r="BS25" s="259"/>
      <c r="BT25" s="259"/>
      <c r="BU25" s="259"/>
      <c r="BV25" s="259"/>
      <c r="BW25" s="259"/>
      <c r="BX25" s="259"/>
      <c r="BY25" s="259"/>
      <c r="BZ25" s="259"/>
      <c r="CA25" s="259"/>
      <c r="CB25" s="259"/>
      <c r="CC25" s="259"/>
      <c r="CD25" s="259"/>
      <c r="CE25" s="259"/>
      <c r="CF25" s="259"/>
      <c r="CG25" s="259"/>
      <c r="CH25" s="259"/>
      <c r="CI25" s="259"/>
      <c r="CJ25" s="259"/>
      <c r="CK25" s="259"/>
      <c r="CL25" s="259"/>
      <c r="CM25" s="259"/>
      <c r="CN25" s="259"/>
      <c r="CO25" s="259"/>
      <c r="CP25" s="259"/>
      <c r="CQ25" s="259"/>
      <c r="CR25" s="259"/>
      <c r="CS25" s="259"/>
      <c r="CT25" s="259"/>
      <c r="CU25" s="259"/>
      <c r="CV25" s="259"/>
      <c r="CW25" s="259"/>
      <c r="CX25" s="259"/>
      <c r="CY25" s="259"/>
      <c r="CZ25" s="259"/>
      <c r="DA25" s="259"/>
      <c r="DB25" s="259"/>
      <c r="DC25" s="259"/>
      <c r="DD25" s="259"/>
      <c r="DE25" s="259"/>
      <c r="DF25" s="259"/>
      <c r="DG25" s="259"/>
      <c r="DH25" s="259"/>
      <c r="DI25" s="259"/>
      <c r="DJ25" s="259"/>
      <c r="DK25" s="259"/>
      <c r="DL25" s="259"/>
      <c r="DM25" s="259"/>
      <c r="DN25" s="259"/>
      <c r="DO25" s="259"/>
      <c r="DP25" s="259"/>
      <c r="DQ25" s="259"/>
      <c r="DR25" s="259"/>
      <c r="DS25" s="259"/>
      <c r="DT25" s="259"/>
      <c r="DU25" s="259"/>
      <c r="DV25" s="259"/>
      <c r="DW25" s="259"/>
      <c r="DX25" s="259"/>
      <c r="DY25" s="259"/>
      <c r="DZ25" s="259"/>
      <c r="EA25" s="259"/>
      <c r="EB25" s="259"/>
      <c r="EC25" s="259"/>
      <c r="ED25" s="259"/>
      <c r="EE25" s="259"/>
      <c r="EF25" s="259"/>
      <c r="EG25" s="259"/>
      <c r="EH25" s="259"/>
      <c r="EI25" s="259"/>
      <c r="EJ25" s="259"/>
      <c r="EK25" s="259"/>
      <c r="EL25" s="259"/>
      <c r="EM25" s="259"/>
      <c r="EN25" s="259"/>
      <c r="EO25" s="259"/>
      <c r="EP25" s="259"/>
      <c r="EQ25" s="259"/>
      <c r="ER25" s="259"/>
      <c r="ES25" s="259"/>
      <c r="ET25" s="259"/>
      <c r="EU25" s="259"/>
      <c r="EV25" s="259"/>
      <c r="EW25" s="259"/>
      <c r="EX25" s="259"/>
      <c r="EY25" s="259"/>
      <c r="EZ25" s="259"/>
      <c r="FA25" s="259"/>
      <c r="FB25" s="259"/>
      <c r="FC25" s="259"/>
      <c r="FD25" s="259"/>
      <c r="FE25" s="259"/>
      <c r="FF25" s="259"/>
      <c r="FG25" s="259"/>
      <c r="FH25" s="259"/>
      <c r="FI25" s="259"/>
      <c r="FJ25" s="259"/>
      <c r="FK25" s="259"/>
      <c r="FL25" s="259"/>
      <c r="FM25" s="259"/>
      <c r="FN25" s="259"/>
      <c r="FO25" s="259"/>
      <c r="FP25" s="259"/>
      <c r="FQ25" s="259"/>
      <c r="FR25" s="259"/>
      <c r="FS25" s="259"/>
      <c r="FT25" s="259"/>
      <c r="FU25" s="259"/>
      <c r="FV25" s="259"/>
      <c r="FW25" s="259"/>
      <c r="FX25" s="259"/>
      <c r="FY25" s="259"/>
      <c r="FZ25" s="259"/>
      <c r="GA25" s="259"/>
      <c r="GB25" s="259"/>
      <c r="GC25" s="259"/>
      <c r="GD25" s="259"/>
      <c r="GE25" s="259"/>
      <c r="GF25" s="259"/>
      <c r="GG25" s="259"/>
      <c r="GH25" s="259"/>
      <c r="GI25" s="259"/>
      <c r="GJ25" s="259"/>
      <c r="GK25" s="259"/>
      <c r="GL25" s="259"/>
      <c r="GM25" s="259"/>
      <c r="GN25" s="259"/>
      <c r="GO25" s="259"/>
      <c r="GP25" s="259"/>
      <c r="GQ25" s="259"/>
      <c r="GR25" s="259"/>
      <c r="GS25" s="259"/>
      <c r="GT25" s="259"/>
      <c r="GU25" s="259"/>
      <c r="GV25" s="259"/>
      <c r="GW25" s="259"/>
      <c r="GX25" s="259"/>
      <c r="GY25" s="259"/>
      <c r="GZ25" s="259"/>
      <c r="HA25" s="259"/>
      <c r="HB25" s="259"/>
      <c r="HC25" s="259"/>
      <c r="HD25" s="259"/>
      <c r="HE25" s="259"/>
      <c r="HF25" s="259"/>
      <c r="HG25" s="259"/>
      <c r="HH25" s="259"/>
      <c r="HI25" s="259"/>
      <c r="HJ25" s="259"/>
      <c r="HK25" s="259"/>
      <c r="HL25" s="259"/>
      <c r="HM25" s="259"/>
      <c r="HN25" s="259"/>
      <c r="HO25" s="259"/>
      <c r="HP25" s="259"/>
      <c r="HQ25" s="259"/>
      <c r="HR25" s="259"/>
      <c r="HS25" s="259"/>
      <c r="HT25" s="259"/>
      <c r="HU25" s="259"/>
      <c r="HV25" s="259"/>
      <c r="HW25" s="259"/>
      <c r="HX25" s="259"/>
      <c r="HY25" s="259"/>
      <c r="HZ25" s="259"/>
    </row>
    <row r="26" spans="1:234" s="260" customFormat="1" ht="18" customHeight="1">
      <c r="A26" s="261"/>
      <c r="B26" s="255"/>
      <c r="C26" s="255"/>
      <c r="D26" s="255"/>
      <c r="E26" s="255"/>
      <c r="F26" s="262"/>
      <c r="G26" s="262"/>
      <c r="H26" s="262"/>
      <c r="I26" s="263"/>
      <c r="J26" s="255"/>
      <c r="K26" s="263"/>
      <c r="L26" s="263"/>
      <c r="M26" s="263"/>
      <c r="N26" s="257"/>
      <c r="O26" s="258"/>
      <c r="P26" s="258"/>
      <c r="Q26" s="258"/>
      <c r="R26" s="258"/>
      <c r="S26" s="258"/>
      <c r="T26" s="258"/>
      <c r="U26" s="259"/>
      <c r="V26" s="259"/>
      <c r="W26" s="259"/>
      <c r="X26" s="259"/>
      <c r="Y26" s="259"/>
      <c r="Z26" s="259"/>
      <c r="AA26" s="259"/>
      <c r="AB26" s="259"/>
      <c r="AC26" s="259"/>
      <c r="AD26" s="259"/>
      <c r="AE26" s="259"/>
      <c r="AF26" s="259"/>
      <c r="AG26" s="259"/>
      <c r="AH26" s="259"/>
      <c r="AI26" s="259"/>
      <c r="AJ26" s="259"/>
      <c r="AK26" s="259"/>
      <c r="AL26" s="259"/>
      <c r="AM26" s="259"/>
      <c r="AN26" s="259"/>
      <c r="AO26" s="259"/>
      <c r="AP26" s="259"/>
      <c r="AQ26" s="259"/>
      <c r="AR26" s="259"/>
      <c r="AS26" s="259"/>
      <c r="AT26" s="259"/>
      <c r="AU26" s="259"/>
      <c r="AV26" s="259"/>
      <c r="AW26" s="259"/>
      <c r="AX26" s="259"/>
      <c r="AY26" s="259"/>
      <c r="AZ26" s="259"/>
      <c r="BA26" s="259"/>
      <c r="BB26" s="259"/>
      <c r="BC26" s="259"/>
      <c r="BD26" s="259"/>
      <c r="BE26" s="259"/>
      <c r="BF26" s="259"/>
      <c r="BG26" s="259"/>
      <c r="BH26" s="259"/>
      <c r="BI26" s="259"/>
      <c r="BJ26" s="259"/>
      <c r="BK26" s="259"/>
      <c r="BL26" s="259"/>
      <c r="BM26" s="259"/>
      <c r="BN26" s="259"/>
      <c r="BO26" s="259"/>
      <c r="BP26" s="259"/>
      <c r="BQ26" s="259"/>
      <c r="BR26" s="259"/>
      <c r="BS26" s="259"/>
      <c r="BT26" s="259"/>
      <c r="BU26" s="259"/>
      <c r="BV26" s="259"/>
      <c r="BW26" s="259"/>
      <c r="BX26" s="259"/>
      <c r="BY26" s="259"/>
      <c r="BZ26" s="259"/>
      <c r="CA26" s="259"/>
      <c r="CB26" s="259"/>
      <c r="CC26" s="259"/>
      <c r="CD26" s="259"/>
      <c r="CE26" s="259"/>
      <c r="CF26" s="259"/>
      <c r="CG26" s="259"/>
      <c r="CH26" s="259"/>
      <c r="CI26" s="259"/>
      <c r="CJ26" s="259"/>
      <c r="CK26" s="259"/>
      <c r="CL26" s="259"/>
      <c r="CM26" s="259"/>
      <c r="CN26" s="259"/>
      <c r="CO26" s="259"/>
      <c r="CP26" s="259"/>
      <c r="CQ26" s="259"/>
      <c r="CR26" s="259"/>
      <c r="CS26" s="259"/>
      <c r="CT26" s="259"/>
      <c r="CU26" s="259"/>
      <c r="CV26" s="259"/>
      <c r="CW26" s="259"/>
      <c r="CX26" s="259"/>
      <c r="CY26" s="259"/>
      <c r="CZ26" s="259"/>
      <c r="DA26" s="259"/>
      <c r="DB26" s="259"/>
      <c r="DC26" s="259"/>
      <c r="DD26" s="259"/>
      <c r="DE26" s="259"/>
      <c r="DF26" s="259"/>
      <c r="DG26" s="259"/>
      <c r="DH26" s="259"/>
      <c r="DI26" s="259"/>
      <c r="DJ26" s="259"/>
      <c r="DK26" s="259"/>
      <c r="DL26" s="259"/>
      <c r="DM26" s="259"/>
      <c r="DN26" s="259"/>
      <c r="DO26" s="259"/>
      <c r="DP26" s="259"/>
      <c r="DQ26" s="259"/>
      <c r="DR26" s="259"/>
      <c r="DS26" s="259"/>
      <c r="DT26" s="259"/>
      <c r="DU26" s="259"/>
      <c r="DV26" s="259"/>
      <c r="DW26" s="259"/>
      <c r="DX26" s="259"/>
      <c r="DY26" s="259"/>
      <c r="DZ26" s="259"/>
      <c r="EA26" s="259"/>
      <c r="EB26" s="259"/>
      <c r="EC26" s="259"/>
      <c r="ED26" s="259"/>
      <c r="EE26" s="259"/>
      <c r="EF26" s="259"/>
      <c r="EG26" s="259"/>
      <c r="EH26" s="259"/>
      <c r="EI26" s="259"/>
      <c r="EJ26" s="259"/>
      <c r="EK26" s="259"/>
      <c r="EL26" s="259"/>
      <c r="EM26" s="259"/>
      <c r="EN26" s="259"/>
      <c r="EO26" s="259"/>
      <c r="EP26" s="259"/>
      <c r="EQ26" s="259"/>
      <c r="ER26" s="259"/>
      <c r="ES26" s="259"/>
      <c r="ET26" s="259"/>
      <c r="EU26" s="259"/>
      <c r="EV26" s="259"/>
      <c r="EW26" s="259"/>
      <c r="EX26" s="259"/>
      <c r="EY26" s="259"/>
      <c r="EZ26" s="259"/>
      <c r="FA26" s="259"/>
      <c r="FB26" s="259"/>
      <c r="FC26" s="259"/>
      <c r="FD26" s="259"/>
      <c r="FE26" s="259"/>
      <c r="FF26" s="259"/>
      <c r="FG26" s="259"/>
      <c r="FH26" s="259"/>
      <c r="FI26" s="259"/>
      <c r="FJ26" s="259"/>
      <c r="FK26" s="259"/>
      <c r="FL26" s="259"/>
      <c r="FM26" s="259"/>
      <c r="FN26" s="259"/>
      <c r="FO26" s="259"/>
      <c r="FP26" s="259"/>
      <c r="FQ26" s="259"/>
      <c r="FR26" s="259"/>
      <c r="FS26" s="259"/>
      <c r="FT26" s="259"/>
      <c r="FU26" s="259"/>
      <c r="FV26" s="259"/>
      <c r="FW26" s="259"/>
      <c r="FX26" s="259"/>
      <c r="FY26" s="259"/>
      <c r="FZ26" s="259"/>
      <c r="GA26" s="259"/>
      <c r="GB26" s="259"/>
      <c r="GC26" s="259"/>
      <c r="GD26" s="259"/>
      <c r="GE26" s="259"/>
      <c r="GF26" s="259"/>
      <c r="GG26" s="259"/>
      <c r="GH26" s="259"/>
      <c r="GI26" s="259"/>
      <c r="GJ26" s="259"/>
      <c r="GK26" s="259"/>
      <c r="GL26" s="259"/>
      <c r="GM26" s="259"/>
      <c r="GN26" s="259"/>
      <c r="GO26" s="259"/>
      <c r="GP26" s="259"/>
      <c r="GQ26" s="259"/>
      <c r="GR26" s="259"/>
      <c r="GS26" s="259"/>
      <c r="GT26" s="259"/>
      <c r="GU26" s="259"/>
      <c r="GV26" s="259"/>
      <c r="GW26" s="259"/>
      <c r="GX26" s="259"/>
      <c r="GY26" s="259"/>
      <c r="GZ26" s="259"/>
      <c r="HA26" s="259"/>
      <c r="HB26" s="259"/>
      <c r="HC26" s="259"/>
      <c r="HD26" s="259"/>
      <c r="HE26" s="259"/>
      <c r="HF26" s="259"/>
      <c r="HG26" s="259"/>
      <c r="HH26" s="259"/>
      <c r="HI26" s="259"/>
      <c r="HJ26" s="259"/>
      <c r="HK26" s="259"/>
      <c r="HL26" s="259"/>
      <c r="HM26" s="259"/>
      <c r="HN26" s="259"/>
      <c r="HO26" s="259"/>
      <c r="HP26" s="259"/>
      <c r="HQ26" s="259"/>
      <c r="HR26" s="259"/>
      <c r="HS26" s="259"/>
      <c r="HT26" s="259"/>
      <c r="HU26" s="259"/>
      <c r="HV26" s="259"/>
      <c r="HW26" s="259"/>
      <c r="HX26" s="259"/>
      <c r="HY26" s="259"/>
      <c r="HZ26" s="259"/>
    </row>
    <row r="27" spans="1:234" s="260" customFormat="1" ht="37.5" customHeight="1">
      <c r="A27" s="254" t="s">
        <v>40</v>
      </c>
      <c r="B27" s="255">
        <f>SUM(L27:M27)</f>
        <v>1815</v>
      </c>
      <c r="C27" s="255">
        <v>1777</v>
      </c>
      <c r="D27" s="255">
        <v>15</v>
      </c>
      <c r="E27" s="255">
        <v>10</v>
      </c>
      <c r="F27" s="256">
        <v>15</v>
      </c>
      <c r="G27" s="256">
        <v>1567</v>
      </c>
      <c r="H27" s="256">
        <v>248</v>
      </c>
      <c r="I27" s="255">
        <v>1747</v>
      </c>
      <c r="J27" s="255">
        <v>28</v>
      </c>
      <c r="K27" s="255">
        <v>40</v>
      </c>
      <c r="L27" s="255">
        <v>1557</v>
      </c>
      <c r="M27" s="255">
        <v>258</v>
      </c>
      <c r="N27" s="257">
        <f>ROUND(M27/B27*100,1)</f>
        <v>14.2</v>
      </c>
      <c r="O27" s="264"/>
      <c r="P27" s="264"/>
      <c r="Q27" s="264"/>
      <c r="R27" s="264"/>
      <c r="S27" s="264"/>
      <c r="T27" s="264"/>
      <c r="U27" s="265"/>
      <c r="V27" s="265"/>
      <c r="W27" s="265"/>
      <c r="X27" s="265"/>
      <c r="Y27" s="265"/>
      <c r="Z27" s="265"/>
      <c r="AA27" s="265"/>
      <c r="AB27" s="265"/>
      <c r="AC27" s="265"/>
      <c r="AD27" s="265"/>
      <c r="AE27" s="265"/>
      <c r="AF27" s="265"/>
      <c r="AG27" s="265"/>
      <c r="AH27" s="265"/>
      <c r="AI27" s="265"/>
      <c r="AJ27" s="265"/>
      <c r="AK27" s="265"/>
      <c r="AL27" s="265"/>
      <c r="AM27" s="265"/>
      <c r="AN27" s="265"/>
      <c r="AO27" s="265"/>
      <c r="AP27" s="265"/>
      <c r="AQ27" s="265"/>
      <c r="AR27" s="265"/>
      <c r="AS27" s="265"/>
      <c r="AT27" s="265"/>
      <c r="AU27" s="265"/>
      <c r="AV27" s="265"/>
      <c r="AW27" s="265"/>
      <c r="AX27" s="265"/>
      <c r="AY27" s="265"/>
      <c r="AZ27" s="265"/>
      <c r="BA27" s="265"/>
      <c r="BB27" s="265"/>
      <c r="BC27" s="265"/>
      <c r="BD27" s="265"/>
      <c r="BE27" s="265"/>
      <c r="BF27" s="265"/>
      <c r="BG27" s="265"/>
      <c r="BH27" s="265"/>
      <c r="BI27" s="265"/>
      <c r="BJ27" s="265"/>
      <c r="BK27" s="265"/>
      <c r="BL27" s="265"/>
      <c r="BM27" s="265"/>
      <c r="BN27" s="265"/>
      <c r="BO27" s="265"/>
      <c r="BP27" s="265"/>
      <c r="BQ27" s="265"/>
      <c r="BR27" s="265"/>
      <c r="BS27" s="265"/>
      <c r="BT27" s="265"/>
      <c r="BU27" s="265"/>
      <c r="BV27" s="265"/>
      <c r="BW27" s="265"/>
      <c r="BX27" s="265"/>
      <c r="BY27" s="265"/>
      <c r="BZ27" s="265"/>
      <c r="CA27" s="265"/>
      <c r="CB27" s="265"/>
      <c r="CC27" s="265"/>
      <c r="CD27" s="265"/>
      <c r="CE27" s="265"/>
      <c r="CF27" s="265"/>
      <c r="CG27" s="265"/>
      <c r="CH27" s="265"/>
      <c r="CI27" s="265"/>
      <c r="CJ27" s="265"/>
      <c r="CK27" s="265"/>
      <c r="CL27" s="265"/>
      <c r="CM27" s="265"/>
      <c r="CN27" s="265"/>
      <c r="CO27" s="265"/>
      <c r="CP27" s="265"/>
      <c r="CQ27" s="265"/>
      <c r="CR27" s="265"/>
      <c r="CS27" s="265"/>
      <c r="CT27" s="265"/>
      <c r="CU27" s="265"/>
      <c r="CV27" s="265"/>
      <c r="CW27" s="265"/>
      <c r="CX27" s="265"/>
      <c r="CY27" s="265"/>
      <c r="CZ27" s="265"/>
      <c r="DA27" s="265"/>
      <c r="DB27" s="265"/>
      <c r="DC27" s="265"/>
      <c r="DD27" s="265"/>
      <c r="DE27" s="265"/>
      <c r="DF27" s="265"/>
      <c r="DG27" s="265"/>
      <c r="DH27" s="265"/>
      <c r="DI27" s="265"/>
      <c r="DJ27" s="265"/>
      <c r="DK27" s="265"/>
      <c r="DL27" s="265"/>
      <c r="DM27" s="265"/>
      <c r="DN27" s="265"/>
      <c r="DO27" s="265"/>
      <c r="DP27" s="265"/>
      <c r="DQ27" s="265"/>
      <c r="DR27" s="265"/>
      <c r="DS27" s="265"/>
      <c r="DT27" s="265"/>
      <c r="DU27" s="265"/>
      <c r="DV27" s="265"/>
      <c r="DW27" s="265"/>
      <c r="DX27" s="265"/>
      <c r="DY27" s="265"/>
      <c r="DZ27" s="265"/>
      <c r="EA27" s="265"/>
      <c r="EB27" s="265"/>
      <c r="EC27" s="265"/>
      <c r="ED27" s="265"/>
      <c r="EE27" s="265"/>
      <c r="EF27" s="265"/>
      <c r="EG27" s="265"/>
      <c r="EH27" s="265"/>
      <c r="EI27" s="265"/>
      <c r="EJ27" s="265"/>
      <c r="EK27" s="265"/>
      <c r="EL27" s="265"/>
      <c r="EM27" s="265"/>
      <c r="EN27" s="265"/>
      <c r="EO27" s="265"/>
      <c r="EP27" s="265"/>
      <c r="EQ27" s="265"/>
      <c r="ER27" s="265"/>
      <c r="ES27" s="265"/>
      <c r="ET27" s="265"/>
      <c r="EU27" s="265"/>
      <c r="EV27" s="265"/>
      <c r="EW27" s="265"/>
      <c r="EX27" s="265"/>
      <c r="EY27" s="265"/>
      <c r="EZ27" s="265"/>
      <c r="FA27" s="265"/>
      <c r="FB27" s="265"/>
      <c r="FC27" s="265"/>
      <c r="FD27" s="265"/>
      <c r="FE27" s="265"/>
      <c r="FF27" s="265"/>
      <c r="FG27" s="265"/>
      <c r="FH27" s="265"/>
      <c r="FI27" s="265"/>
      <c r="FJ27" s="265"/>
      <c r="FK27" s="265"/>
      <c r="FL27" s="265"/>
      <c r="FM27" s="265"/>
      <c r="FN27" s="265"/>
      <c r="FO27" s="265"/>
      <c r="FP27" s="265"/>
      <c r="FQ27" s="265"/>
      <c r="FR27" s="265"/>
      <c r="FS27" s="265"/>
      <c r="FT27" s="265"/>
      <c r="FU27" s="265"/>
      <c r="FV27" s="265"/>
      <c r="FW27" s="265"/>
      <c r="FX27" s="265"/>
      <c r="FY27" s="265"/>
      <c r="FZ27" s="265"/>
      <c r="GA27" s="265"/>
      <c r="GB27" s="265"/>
      <c r="GC27" s="265"/>
      <c r="GD27" s="265"/>
      <c r="GE27" s="265"/>
      <c r="GF27" s="265"/>
      <c r="GG27" s="265"/>
      <c r="GH27" s="265"/>
      <c r="GI27" s="265"/>
      <c r="GJ27" s="265"/>
      <c r="GK27" s="265"/>
      <c r="GL27" s="265"/>
      <c r="GM27" s="265"/>
      <c r="GN27" s="265"/>
      <c r="GO27" s="265"/>
      <c r="GP27" s="265"/>
      <c r="GQ27" s="265"/>
      <c r="GR27" s="265"/>
      <c r="GS27" s="265"/>
      <c r="GT27" s="265"/>
      <c r="GU27" s="265"/>
      <c r="GV27" s="265"/>
      <c r="GW27" s="265"/>
      <c r="GX27" s="265"/>
      <c r="GY27" s="265"/>
      <c r="GZ27" s="265"/>
      <c r="HA27" s="265"/>
      <c r="HB27" s="265"/>
      <c r="HC27" s="265"/>
      <c r="HD27" s="265"/>
      <c r="HE27" s="265"/>
      <c r="HF27" s="265"/>
      <c r="HG27" s="265"/>
      <c r="HH27" s="265"/>
      <c r="HI27" s="265"/>
      <c r="HJ27" s="265"/>
      <c r="HK27" s="265"/>
      <c r="HL27" s="265"/>
      <c r="HM27" s="265"/>
      <c r="HN27" s="265"/>
      <c r="HO27" s="265"/>
      <c r="HP27" s="265"/>
      <c r="HQ27" s="265"/>
      <c r="HR27" s="265"/>
      <c r="HS27" s="265"/>
      <c r="HT27" s="265"/>
      <c r="HU27" s="265"/>
      <c r="HV27" s="265"/>
      <c r="HW27" s="265"/>
      <c r="HX27" s="265"/>
      <c r="HY27" s="265"/>
      <c r="HZ27" s="265"/>
    </row>
    <row r="28" spans="1:234" s="260" customFormat="1" ht="18" customHeight="1">
      <c r="A28" s="261"/>
      <c r="B28" s="255"/>
      <c r="C28" s="255"/>
      <c r="D28" s="255"/>
      <c r="E28" s="255"/>
      <c r="F28" s="262"/>
      <c r="G28" s="262"/>
      <c r="H28" s="262"/>
      <c r="I28" s="263"/>
      <c r="J28" s="255"/>
      <c r="K28" s="263"/>
      <c r="L28" s="263"/>
      <c r="M28" s="263"/>
      <c r="N28" s="257"/>
      <c r="O28" s="264"/>
      <c r="P28" s="264"/>
      <c r="Q28" s="264"/>
      <c r="R28" s="264"/>
      <c r="S28" s="264"/>
      <c r="T28" s="264"/>
      <c r="U28" s="265"/>
      <c r="V28" s="265"/>
      <c r="W28" s="265"/>
      <c r="X28" s="265"/>
      <c r="Y28" s="265"/>
      <c r="Z28" s="265"/>
      <c r="AA28" s="265"/>
      <c r="AB28" s="265"/>
      <c r="AC28" s="265"/>
      <c r="AD28" s="265"/>
      <c r="AE28" s="265"/>
      <c r="AF28" s="265"/>
      <c r="AG28" s="265"/>
      <c r="AH28" s="265"/>
      <c r="AI28" s="265"/>
      <c r="AJ28" s="265"/>
      <c r="AK28" s="265"/>
      <c r="AL28" s="265"/>
      <c r="AM28" s="265"/>
      <c r="AN28" s="265"/>
      <c r="AO28" s="265"/>
      <c r="AP28" s="265"/>
      <c r="AQ28" s="265"/>
      <c r="AR28" s="265"/>
      <c r="AS28" s="265"/>
      <c r="AT28" s="265"/>
      <c r="AU28" s="265"/>
      <c r="AV28" s="265"/>
      <c r="AW28" s="265"/>
      <c r="AX28" s="265"/>
      <c r="AY28" s="265"/>
      <c r="AZ28" s="265"/>
      <c r="BA28" s="265"/>
      <c r="BB28" s="265"/>
      <c r="BC28" s="265"/>
      <c r="BD28" s="265"/>
      <c r="BE28" s="265"/>
      <c r="BF28" s="265"/>
      <c r="BG28" s="265"/>
      <c r="BH28" s="265"/>
      <c r="BI28" s="265"/>
      <c r="BJ28" s="265"/>
      <c r="BK28" s="265"/>
      <c r="BL28" s="265"/>
      <c r="BM28" s="265"/>
      <c r="BN28" s="265"/>
      <c r="BO28" s="265"/>
      <c r="BP28" s="265"/>
      <c r="BQ28" s="265"/>
      <c r="BR28" s="265"/>
      <c r="BS28" s="265"/>
      <c r="BT28" s="265"/>
      <c r="BU28" s="265"/>
      <c r="BV28" s="265"/>
      <c r="BW28" s="265"/>
      <c r="BX28" s="265"/>
      <c r="BY28" s="265"/>
      <c r="BZ28" s="265"/>
      <c r="CA28" s="265"/>
      <c r="CB28" s="265"/>
      <c r="CC28" s="265"/>
      <c r="CD28" s="265"/>
      <c r="CE28" s="265"/>
      <c r="CF28" s="265"/>
      <c r="CG28" s="265"/>
      <c r="CH28" s="265"/>
      <c r="CI28" s="265"/>
      <c r="CJ28" s="265"/>
      <c r="CK28" s="265"/>
      <c r="CL28" s="265"/>
      <c r="CM28" s="265"/>
      <c r="CN28" s="265"/>
      <c r="CO28" s="265"/>
      <c r="CP28" s="265"/>
      <c r="CQ28" s="265"/>
      <c r="CR28" s="265"/>
      <c r="CS28" s="265"/>
      <c r="CT28" s="265"/>
      <c r="CU28" s="265"/>
      <c r="CV28" s="265"/>
      <c r="CW28" s="265"/>
      <c r="CX28" s="265"/>
      <c r="CY28" s="265"/>
      <c r="CZ28" s="265"/>
      <c r="DA28" s="265"/>
      <c r="DB28" s="265"/>
      <c r="DC28" s="265"/>
      <c r="DD28" s="265"/>
      <c r="DE28" s="265"/>
      <c r="DF28" s="265"/>
      <c r="DG28" s="265"/>
      <c r="DH28" s="265"/>
      <c r="DI28" s="265"/>
      <c r="DJ28" s="265"/>
      <c r="DK28" s="265"/>
      <c r="DL28" s="265"/>
      <c r="DM28" s="265"/>
      <c r="DN28" s="265"/>
      <c r="DO28" s="265"/>
      <c r="DP28" s="265"/>
      <c r="DQ28" s="265"/>
      <c r="DR28" s="265"/>
      <c r="DS28" s="265"/>
      <c r="DT28" s="265"/>
      <c r="DU28" s="265"/>
      <c r="DV28" s="265"/>
      <c r="DW28" s="265"/>
      <c r="DX28" s="265"/>
      <c r="DY28" s="265"/>
      <c r="DZ28" s="265"/>
      <c r="EA28" s="265"/>
      <c r="EB28" s="265"/>
      <c r="EC28" s="265"/>
      <c r="ED28" s="265"/>
      <c r="EE28" s="265"/>
      <c r="EF28" s="265"/>
      <c r="EG28" s="265"/>
      <c r="EH28" s="265"/>
      <c r="EI28" s="265"/>
      <c r="EJ28" s="265"/>
      <c r="EK28" s="265"/>
      <c r="EL28" s="265"/>
      <c r="EM28" s="265"/>
      <c r="EN28" s="265"/>
      <c r="EO28" s="265"/>
      <c r="EP28" s="265"/>
      <c r="EQ28" s="265"/>
      <c r="ER28" s="265"/>
      <c r="ES28" s="265"/>
      <c r="ET28" s="265"/>
      <c r="EU28" s="265"/>
      <c r="EV28" s="265"/>
      <c r="EW28" s="265"/>
      <c r="EX28" s="265"/>
      <c r="EY28" s="265"/>
      <c r="EZ28" s="265"/>
      <c r="FA28" s="265"/>
      <c r="FB28" s="265"/>
      <c r="FC28" s="265"/>
      <c r="FD28" s="265"/>
      <c r="FE28" s="265"/>
      <c r="FF28" s="265"/>
      <c r="FG28" s="265"/>
      <c r="FH28" s="265"/>
      <c r="FI28" s="265"/>
      <c r="FJ28" s="265"/>
      <c r="FK28" s="265"/>
      <c r="FL28" s="265"/>
      <c r="FM28" s="265"/>
      <c r="FN28" s="265"/>
      <c r="FO28" s="265"/>
      <c r="FP28" s="265"/>
      <c r="FQ28" s="265"/>
      <c r="FR28" s="265"/>
      <c r="FS28" s="265"/>
      <c r="FT28" s="265"/>
      <c r="FU28" s="265"/>
      <c r="FV28" s="265"/>
      <c r="FW28" s="265"/>
      <c r="FX28" s="265"/>
      <c r="FY28" s="265"/>
      <c r="FZ28" s="265"/>
      <c r="GA28" s="265"/>
      <c r="GB28" s="265"/>
      <c r="GC28" s="265"/>
      <c r="GD28" s="265"/>
      <c r="GE28" s="265"/>
      <c r="GF28" s="265"/>
      <c r="GG28" s="265"/>
      <c r="GH28" s="265"/>
      <c r="GI28" s="265"/>
      <c r="GJ28" s="265"/>
      <c r="GK28" s="265"/>
      <c r="GL28" s="265"/>
      <c r="GM28" s="265"/>
      <c r="GN28" s="265"/>
      <c r="GO28" s="265"/>
      <c r="GP28" s="265"/>
      <c r="GQ28" s="265"/>
      <c r="GR28" s="265"/>
      <c r="GS28" s="265"/>
      <c r="GT28" s="265"/>
      <c r="GU28" s="265"/>
      <c r="GV28" s="265"/>
      <c r="GW28" s="265"/>
      <c r="GX28" s="265"/>
      <c r="GY28" s="265"/>
      <c r="GZ28" s="265"/>
      <c r="HA28" s="265"/>
      <c r="HB28" s="265"/>
      <c r="HC28" s="265"/>
      <c r="HD28" s="265"/>
      <c r="HE28" s="265"/>
      <c r="HF28" s="265"/>
      <c r="HG28" s="265"/>
      <c r="HH28" s="265"/>
      <c r="HI28" s="265"/>
      <c r="HJ28" s="265"/>
      <c r="HK28" s="265"/>
      <c r="HL28" s="265"/>
      <c r="HM28" s="265"/>
      <c r="HN28" s="265"/>
      <c r="HO28" s="265"/>
      <c r="HP28" s="265"/>
      <c r="HQ28" s="265"/>
      <c r="HR28" s="265"/>
      <c r="HS28" s="265"/>
      <c r="HT28" s="265"/>
      <c r="HU28" s="265"/>
      <c r="HV28" s="265"/>
      <c r="HW28" s="265"/>
      <c r="HX28" s="265"/>
      <c r="HY28" s="265"/>
      <c r="HZ28" s="265"/>
    </row>
    <row r="29" spans="1:234" s="260" customFormat="1" ht="37.5" customHeight="1">
      <c r="A29" s="254" t="s">
        <v>13</v>
      </c>
      <c r="B29" s="255">
        <f>SUM(L29:M29)</f>
        <v>889</v>
      </c>
      <c r="C29" s="255">
        <v>879</v>
      </c>
      <c r="D29" s="255">
        <v>5</v>
      </c>
      <c r="E29" s="255">
        <v>3</v>
      </c>
      <c r="F29" s="256">
        <v>2</v>
      </c>
      <c r="G29" s="256">
        <v>722</v>
      </c>
      <c r="H29" s="256">
        <v>167</v>
      </c>
      <c r="I29" s="255">
        <v>858</v>
      </c>
      <c r="J29" s="255">
        <v>8</v>
      </c>
      <c r="K29" s="255">
        <v>23</v>
      </c>
      <c r="L29" s="255">
        <v>718</v>
      </c>
      <c r="M29" s="255">
        <v>171</v>
      </c>
      <c r="N29" s="257">
        <f>ROUND(M29/B29*100,1)</f>
        <v>19.2</v>
      </c>
      <c r="O29" s="258"/>
      <c r="P29" s="258"/>
      <c r="Q29" s="258"/>
      <c r="R29" s="258"/>
      <c r="S29" s="258"/>
      <c r="T29" s="258"/>
      <c r="U29" s="259"/>
      <c r="V29" s="259"/>
      <c r="W29" s="259"/>
      <c r="X29" s="259"/>
      <c r="Y29" s="259"/>
      <c r="Z29" s="259"/>
      <c r="AA29" s="259"/>
      <c r="AB29" s="259"/>
      <c r="AC29" s="259"/>
      <c r="AD29" s="259"/>
      <c r="AE29" s="259"/>
      <c r="AF29" s="259"/>
      <c r="AG29" s="259"/>
      <c r="AH29" s="259"/>
      <c r="AI29" s="259"/>
      <c r="AJ29" s="259"/>
      <c r="AK29" s="259"/>
      <c r="AL29" s="259"/>
      <c r="AM29" s="259"/>
      <c r="AN29" s="259"/>
      <c r="AO29" s="259"/>
      <c r="AP29" s="259"/>
      <c r="AQ29" s="259"/>
      <c r="AR29" s="259"/>
      <c r="AS29" s="259"/>
      <c r="AT29" s="259"/>
      <c r="AU29" s="259"/>
      <c r="AV29" s="259"/>
      <c r="AW29" s="259"/>
      <c r="AX29" s="259"/>
      <c r="AY29" s="259"/>
      <c r="AZ29" s="259"/>
      <c r="BA29" s="259"/>
      <c r="BB29" s="259"/>
      <c r="BC29" s="259"/>
      <c r="BD29" s="259"/>
      <c r="BE29" s="259"/>
      <c r="BF29" s="259"/>
      <c r="BG29" s="259"/>
      <c r="BH29" s="259"/>
      <c r="BI29" s="259"/>
      <c r="BJ29" s="259"/>
      <c r="BK29" s="259"/>
      <c r="BL29" s="259"/>
      <c r="BM29" s="259"/>
      <c r="BN29" s="259"/>
      <c r="BO29" s="259"/>
      <c r="BP29" s="259"/>
      <c r="BQ29" s="259"/>
      <c r="BR29" s="259"/>
      <c r="BS29" s="259"/>
      <c r="BT29" s="259"/>
      <c r="BU29" s="259"/>
      <c r="BV29" s="259"/>
      <c r="BW29" s="259"/>
      <c r="BX29" s="259"/>
      <c r="BY29" s="259"/>
      <c r="BZ29" s="259"/>
      <c r="CA29" s="259"/>
      <c r="CB29" s="259"/>
      <c r="CC29" s="259"/>
      <c r="CD29" s="259"/>
      <c r="CE29" s="259"/>
      <c r="CF29" s="259"/>
      <c r="CG29" s="259"/>
      <c r="CH29" s="259"/>
      <c r="CI29" s="259"/>
      <c r="CJ29" s="259"/>
      <c r="CK29" s="259"/>
      <c r="CL29" s="259"/>
      <c r="CM29" s="259"/>
      <c r="CN29" s="259"/>
      <c r="CO29" s="259"/>
      <c r="CP29" s="259"/>
      <c r="CQ29" s="259"/>
      <c r="CR29" s="259"/>
      <c r="CS29" s="259"/>
      <c r="CT29" s="259"/>
      <c r="CU29" s="259"/>
      <c r="CV29" s="259"/>
      <c r="CW29" s="259"/>
      <c r="CX29" s="259"/>
      <c r="CY29" s="259"/>
      <c r="CZ29" s="259"/>
      <c r="DA29" s="259"/>
      <c r="DB29" s="259"/>
      <c r="DC29" s="259"/>
      <c r="DD29" s="259"/>
      <c r="DE29" s="259"/>
      <c r="DF29" s="259"/>
      <c r="DG29" s="259"/>
      <c r="DH29" s="259"/>
      <c r="DI29" s="259"/>
      <c r="DJ29" s="259"/>
      <c r="DK29" s="259"/>
      <c r="DL29" s="259"/>
      <c r="DM29" s="259"/>
      <c r="DN29" s="259"/>
      <c r="DO29" s="259"/>
      <c r="DP29" s="259"/>
      <c r="DQ29" s="259"/>
      <c r="DR29" s="259"/>
      <c r="DS29" s="259"/>
      <c r="DT29" s="259"/>
      <c r="DU29" s="259"/>
      <c r="DV29" s="259"/>
      <c r="DW29" s="259"/>
      <c r="DX29" s="259"/>
      <c r="DY29" s="259"/>
      <c r="DZ29" s="259"/>
      <c r="EA29" s="259"/>
      <c r="EB29" s="259"/>
      <c r="EC29" s="259"/>
      <c r="ED29" s="259"/>
      <c r="EE29" s="259"/>
      <c r="EF29" s="259"/>
      <c r="EG29" s="259"/>
      <c r="EH29" s="259"/>
      <c r="EI29" s="259"/>
      <c r="EJ29" s="259"/>
      <c r="EK29" s="259"/>
      <c r="EL29" s="259"/>
      <c r="EM29" s="259"/>
      <c r="EN29" s="259"/>
      <c r="EO29" s="259"/>
      <c r="EP29" s="259"/>
      <c r="EQ29" s="259"/>
      <c r="ER29" s="259"/>
      <c r="ES29" s="259"/>
      <c r="ET29" s="259"/>
      <c r="EU29" s="259"/>
      <c r="EV29" s="259"/>
      <c r="EW29" s="259"/>
      <c r="EX29" s="259"/>
      <c r="EY29" s="259"/>
      <c r="EZ29" s="259"/>
      <c r="FA29" s="259"/>
      <c r="FB29" s="259"/>
      <c r="FC29" s="259"/>
      <c r="FD29" s="259"/>
      <c r="FE29" s="259"/>
      <c r="FF29" s="259"/>
      <c r="FG29" s="259"/>
      <c r="FH29" s="259"/>
      <c r="FI29" s="259"/>
      <c r="FJ29" s="259"/>
      <c r="FK29" s="259"/>
      <c r="FL29" s="259"/>
      <c r="FM29" s="259"/>
      <c r="FN29" s="259"/>
      <c r="FO29" s="259"/>
      <c r="FP29" s="259"/>
      <c r="FQ29" s="259"/>
      <c r="FR29" s="259"/>
      <c r="FS29" s="259"/>
      <c r="FT29" s="259"/>
      <c r="FU29" s="259"/>
      <c r="FV29" s="259"/>
      <c r="FW29" s="259"/>
      <c r="FX29" s="259"/>
      <c r="FY29" s="259"/>
      <c r="FZ29" s="259"/>
      <c r="GA29" s="259"/>
      <c r="GB29" s="259"/>
      <c r="GC29" s="259"/>
      <c r="GD29" s="259"/>
      <c r="GE29" s="259"/>
      <c r="GF29" s="259"/>
      <c r="GG29" s="259"/>
      <c r="GH29" s="259"/>
      <c r="GI29" s="259"/>
      <c r="GJ29" s="259"/>
      <c r="GK29" s="259"/>
      <c r="GL29" s="259"/>
      <c r="GM29" s="259"/>
      <c r="GN29" s="259"/>
      <c r="GO29" s="259"/>
      <c r="GP29" s="259"/>
      <c r="GQ29" s="259"/>
      <c r="GR29" s="259"/>
      <c r="GS29" s="259"/>
      <c r="GT29" s="259"/>
      <c r="GU29" s="259"/>
      <c r="GV29" s="259"/>
      <c r="GW29" s="259"/>
      <c r="GX29" s="259"/>
      <c r="GY29" s="259"/>
      <c r="GZ29" s="259"/>
      <c r="HA29" s="259"/>
      <c r="HB29" s="259"/>
      <c r="HC29" s="259"/>
      <c r="HD29" s="259"/>
      <c r="HE29" s="259"/>
      <c r="HF29" s="259"/>
      <c r="HG29" s="259"/>
      <c r="HH29" s="259"/>
      <c r="HI29" s="259"/>
      <c r="HJ29" s="259"/>
      <c r="HK29" s="259"/>
      <c r="HL29" s="259"/>
      <c r="HM29" s="259"/>
      <c r="HN29" s="259"/>
      <c r="HO29" s="259"/>
      <c r="HP29" s="259"/>
      <c r="HQ29" s="259"/>
      <c r="HR29" s="259"/>
      <c r="HS29" s="259"/>
      <c r="HT29" s="259"/>
      <c r="HU29" s="259"/>
      <c r="HV29" s="259"/>
      <c r="HW29" s="259"/>
      <c r="HX29" s="259"/>
      <c r="HY29" s="259"/>
      <c r="HZ29" s="259"/>
    </row>
    <row r="30" spans="1:234" s="260" customFormat="1" ht="18" customHeight="1">
      <c r="A30" s="261"/>
      <c r="B30" s="255"/>
      <c r="C30" s="255"/>
      <c r="D30" s="255"/>
      <c r="E30" s="255"/>
      <c r="F30" s="262"/>
      <c r="G30" s="262"/>
      <c r="H30" s="262"/>
      <c r="I30" s="263"/>
      <c r="J30" s="255"/>
      <c r="K30" s="263"/>
      <c r="L30" s="263"/>
      <c r="M30" s="263"/>
      <c r="N30" s="257"/>
      <c r="O30" s="258"/>
      <c r="P30" s="258"/>
      <c r="Q30" s="258"/>
      <c r="R30" s="258"/>
      <c r="S30" s="258"/>
      <c r="T30" s="258"/>
      <c r="U30" s="259"/>
      <c r="V30" s="259"/>
      <c r="W30" s="259"/>
      <c r="X30" s="259"/>
      <c r="Y30" s="259"/>
      <c r="Z30" s="259"/>
      <c r="AA30" s="259"/>
      <c r="AB30" s="259"/>
      <c r="AC30" s="259"/>
      <c r="AD30" s="259"/>
      <c r="AE30" s="259"/>
      <c r="AF30" s="259"/>
      <c r="AG30" s="259"/>
      <c r="AH30" s="259"/>
      <c r="AI30" s="259"/>
      <c r="AJ30" s="259"/>
      <c r="AK30" s="259"/>
      <c r="AL30" s="259"/>
      <c r="AM30" s="259"/>
      <c r="AN30" s="259"/>
      <c r="AO30" s="259"/>
      <c r="AP30" s="259"/>
      <c r="AQ30" s="259"/>
      <c r="AR30" s="259"/>
      <c r="AS30" s="259"/>
      <c r="AT30" s="259"/>
      <c r="AU30" s="259"/>
      <c r="AV30" s="259"/>
      <c r="AW30" s="259"/>
      <c r="AX30" s="259"/>
      <c r="AY30" s="259"/>
      <c r="AZ30" s="259"/>
      <c r="BA30" s="259"/>
      <c r="BB30" s="259"/>
      <c r="BC30" s="259"/>
      <c r="BD30" s="259"/>
      <c r="BE30" s="259"/>
      <c r="BF30" s="259"/>
      <c r="BG30" s="259"/>
      <c r="BH30" s="259"/>
      <c r="BI30" s="259"/>
      <c r="BJ30" s="259"/>
      <c r="BK30" s="259"/>
      <c r="BL30" s="259"/>
      <c r="BM30" s="259"/>
      <c r="BN30" s="259"/>
      <c r="BO30" s="259"/>
      <c r="BP30" s="259"/>
      <c r="BQ30" s="259"/>
      <c r="BR30" s="259"/>
      <c r="BS30" s="259"/>
      <c r="BT30" s="259"/>
      <c r="BU30" s="259"/>
      <c r="BV30" s="259"/>
      <c r="BW30" s="259"/>
      <c r="BX30" s="259"/>
      <c r="BY30" s="259"/>
      <c r="BZ30" s="259"/>
      <c r="CA30" s="259"/>
      <c r="CB30" s="259"/>
      <c r="CC30" s="259"/>
      <c r="CD30" s="259"/>
      <c r="CE30" s="259"/>
      <c r="CF30" s="259"/>
      <c r="CG30" s="259"/>
      <c r="CH30" s="259"/>
      <c r="CI30" s="259"/>
      <c r="CJ30" s="259"/>
      <c r="CK30" s="259"/>
      <c r="CL30" s="259"/>
      <c r="CM30" s="259"/>
      <c r="CN30" s="259"/>
      <c r="CO30" s="259"/>
      <c r="CP30" s="259"/>
      <c r="CQ30" s="259"/>
      <c r="CR30" s="259"/>
      <c r="CS30" s="259"/>
      <c r="CT30" s="259"/>
      <c r="CU30" s="259"/>
      <c r="CV30" s="259"/>
      <c r="CW30" s="259"/>
      <c r="CX30" s="259"/>
      <c r="CY30" s="259"/>
      <c r="CZ30" s="259"/>
      <c r="DA30" s="259"/>
      <c r="DB30" s="259"/>
      <c r="DC30" s="259"/>
      <c r="DD30" s="259"/>
      <c r="DE30" s="259"/>
      <c r="DF30" s="259"/>
      <c r="DG30" s="259"/>
      <c r="DH30" s="259"/>
      <c r="DI30" s="259"/>
      <c r="DJ30" s="259"/>
      <c r="DK30" s="259"/>
      <c r="DL30" s="259"/>
      <c r="DM30" s="259"/>
      <c r="DN30" s="259"/>
      <c r="DO30" s="259"/>
      <c r="DP30" s="259"/>
      <c r="DQ30" s="259"/>
      <c r="DR30" s="259"/>
      <c r="DS30" s="259"/>
      <c r="DT30" s="259"/>
      <c r="DU30" s="259"/>
      <c r="DV30" s="259"/>
      <c r="DW30" s="259"/>
      <c r="DX30" s="259"/>
      <c r="DY30" s="259"/>
      <c r="DZ30" s="259"/>
      <c r="EA30" s="259"/>
      <c r="EB30" s="259"/>
      <c r="EC30" s="259"/>
      <c r="ED30" s="259"/>
      <c r="EE30" s="259"/>
      <c r="EF30" s="259"/>
      <c r="EG30" s="259"/>
      <c r="EH30" s="259"/>
      <c r="EI30" s="259"/>
      <c r="EJ30" s="259"/>
      <c r="EK30" s="259"/>
      <c r="EL30" s="259"/>
      <c r="EM30" s="259"/>
      <c r="EN30" s="259"/>
      <c r="EO30" s="259"/>
      <c r="EP30" s="259"/>
      <c r="EQ30" s="259"/>
      <c r="ER30" s="259"/>
      <c r="ES30" s="259"/>
      <c r="ET30" s="259"/>
      <c r="EU30" s="259"/>
      <c r="EV30" s="259"/>
      <c r="EW30" s="259"/>
      <c r="EX30" s="259"/>
      <c r="EY30" s="259"/>
      <c r="EZ30" s="259"/>
      <c r="FA30" s="259"/>
      <c r="FB30" s="259"/>
      <c r="FC30" s="259"/>
      <c r="FD30" s="259"/>
      <c r="FE30" s="259"/>
      <c r="FF30" s="259"/>
      <c r="FG30" s="259"/>
      <c r="FH30" s="259"/>
      <c r="FI30" s="259"/>
      <c r="FJ30" s="259"/>
      <c r="FK30" s="259"/>
      <c r="FL30" s="259"/>
      <c r="FM30" s="259"/>
      <c r="FN30" s="259"/>
      <c r="FO30" s="259"/>
      <c r="FP30" s="259"/>
      <c r="FQ30" s="259"/>
      <c r="FR30" s="259"/>
      <c r="FS30" s="259"/>
      <c r="FT30" s="259"/>
      <c r="FU30" s="259"/>
      <c r="FV30" s="259"/>
      <c r="FW30" s="259"/>
      <c r="FX30" s="259"/>
      <c r="FY30" s="259"/>
      <c r="FZ30" s="259"/>
      <c r="GA30" s="259"/>
      <c r="GB30" s="259"/>
      <c r="GC30" s="259"/>
      <c r="GD30" s="259"/>
      <c r="GE30" s="259"/>
      <c r="GF30" s="259"/>
      <c r="GG30" s="259"/>
      <c r="GH30" s="259"/>
      <c r="GI30" s="259"/>
      <c r="GJ30" s="259"/>
      <c r="GK30" s="259"/>
      <c r="GL30" s="259"/>
      <c r="GM30" s="259"/>
      <c r="GN30" s="259"/>
      <c r="GO30" s="259"/>
      <c r="GP30" s="259"/>
      <c r="GQ30" s="259"/>
      <c r="GR30" s="259"/>
      <c r="GS30" s="259"/>
      <c r="GT30" s="259"/>
      <c r="GU30" s="259"/>
      <c r="GV30" s="259"/>
      <c r="GW30" s="259"/>
      <c r="GX30" s="259"/>
      <c r="GY30" s="259"/>
      <c r="GZ30" s="259"/>
      <c r="HA30" s="259"/>
      <c r="HB30" s="259"/>
      <c r="HC30" s="259"/>
      <c r="HD30" s="259"/>
      <c r="HE30" s="259"/>
      <c r="HF30" s="259"/>
      <c r="HG30" s="259"/>
      <c r="HH30" s="259"/>
      <c r="HI30" s="259"/>
      <c r="HJ30" s="259"/>
      <c r="HK30" s="259"/>
      <c r="HL30" s="259"/>
      <c r="HM30" s="259"/>
      <c r="HN30" s="259"/>
      <c r="HO30" s="259"/>
      <c r="HP30" s="259"/>
      <c r="HQ30" s="259"/>
      <c r="HR30" s="259"/>
      <c r="HS30" s="259"/>
      <c r="HT30" s="259"/>
      <c r="HU30" s="259"/>
      <c r="HV30" s="259"/>
      <c r="HW30" s="259"/>
      <c r="HX30" s="259"/>
      <c r="HY30" s="259"/>
      <c r="HZ30" s="259"/>
    </row>
    <row r="31" spans="1:234" s="260" customFormat="1" ht="37.5" customHeight="1">
      <c r="A31" s="254" t="s">
        <v>14</v>
      </c>
      <c r="B31" s="255">
        <f>SUM(L31:M31)</f>
        <v>1326</v>
      </c>
      <c r="C31" s="255">
        <v>1300</v>
      </c>
      <c r="D31" s="255">
        <v>19</v>
      </c>
      <c r="E31" s="255">
        <v>5</v>
      </c>
      <c r="F31" s="256">
        <v>6</v>
      </c>
      <c r="G31" s="256">
        <v>1136</v>
      </c>
      <c r="H31" s="256">
        <v>190</v>
      </c>
      <c r="I31" s="255">
        <v>1234</v>
      </c>
      <c r="J31" s="255">
        <v>45</v>
      </c>
      <c r="K31" s="255">
        <v>47</v>
      </c>
      <c r="L31" s="255">
        <v>1118</v>
      </c>
      <c r="M31" s="255">
        <v>208</v>
      </c>
      <c r="N31" s="257">
        <f>ROUND(M31/B31*100,1)</f>
        <v>15.7</v>
      </c>
      <c r="O31" s="264"/>
      <c r="P31" s="264"/>
      <c r="Q31" s="264"/>
      <c r="R31" s="264"/>
      <c r="S31" s="264"/>
      <c r="T31" s="264"/>
      <c r="U31" s="265"/>
      <c r="V31" s="265"/>
      <c r="W31" s="265"/>
      <c r="X31" s="265"/>
      <c r="Y31" s="265"/>
      <c r="Z31" s="265"/>
      <c r="AA31" s="265"/>
      <c r="AB31" s="265"/>
      <c r="AC31" s="265"/>
      <c r="AD31" s="265"/>
      <c r="AE31" s="265"/>
      <c r="AF31" s="265"/>
      <c r="AG31" s="265"/>
      <c r="AH31" s="265"/>
      <c r="AI31" s="265"/>
      <c r="AJ31" s="265"/>
      <c r="AK31" s="265"/>
      <c r="AL31" s="265"/>
      <c r="AM31" s="265"/>
      <c r="AN31" s="265"/>
      <c r="AO31" s="265"/>
      <c r="AP31" s="265"/>
      <c r="AQ31" s="265"/>
      <c r="AR31" s="265"/>
      <c r="AS31" s="265"/>
      <c r="AT31" s="265"/>
      <c r="AU31" s="265"/>
      <c r="AV31" s="265"/>
      <c r="AW31" s="265"/>
      <c r="AX31" s="265"/>
      <c r="AY31" s="265"/>
      <c r="AZ31" s="265"/>
      <c r="BA31" s="265"/>
      <c r="BB31" s="265"/>
      <c r="BC31" s="265"/>
      <c r="BD31" s="265"/>
      <c r="BE31" s="265"/>
      <c r="BF31" s="265"/>
      <c r="BG31" s="265"/>
      <c r="BH31" s="265"/>
      <c r="BI31" s="265"/>
      <c r="BJ31" s="265"/>
      <c r="BK31" s="265"/>
      <c r="BL31" s="265"/>
      <c r="BM31" s="265"/>
      <c r="BN31" s="265"/>
      <c r="BO31" s="265"/>
      <c r="BP31" s="265"/>
      <c r="BQ31" s="265"/>
      <c r="BR31" s="265"/>
      <c r="BS31" s="265"/>
      <c r="BT31" s="265"/>
      <c r="BU31" s="265"/>
      <c r="BV31" s="265"/>
      <c r="BW31" s="265"/>
      <c r="BX31" s="265"/>
      <c r="BY31" s="265"/>
      <c r="BZ31" s="265"/>
      <c r="CA31" s="265"/>
      <c r="CB31" s="265"/>
      <c r="CC31" s="265"/>
      <c r="CD31" s="265"/>
      <c r="CE31" s="265"/>
      <c r="CF31" s="265"/>
      <c r="CG31" s="265"/>
      <c r="CH31" s="265"/>
      <c r="CI31" s="265"/>
      <c r="CJ31" s="265"/>
      <c r="CK31" s="265"/>
      <c r="CL31" s="265"/>
      <c r="CM31" s="265"/>
      <c r="CN31" s="265"/>
      <c r="CO31" s="265"/>
      <c r="CP31" s="265"/>
      <c r="CQ31" s="265"/>
      <c r="CR31" s="265"/>
      <c r="CS31" s="265"/>
      <c r="CT31" s="265"/>
      <c r="CU31" s="265"/>
      <c r="CV31" s="265"/>
      <c r="CW31" s="265"/>
      <c r="CX31" s="265"/>
      <c r="CY31" s="265"/>
      <c r="CZ31" s="265"/>
      <c r="DA31" s="265"/>
      <c r="DB31" s="265"/>
      <c r="DC31" s="265"/>
      <c r="DD31" s="265"/>
      <c r="DE31" s="265"/>
      <c r="DF31" s="265"/>
      <c r="DG31" s="265"/>
      <c r="DH31" s="265"/>
      <c r="DI31" s="265"/>
      <c r="DJ31" s="265"/>
      <c r="DK31" s="265"/>
      <c r="DL31" s="265"/>
      <c r="DM31" s="265"/>
      <c r="DN31" s="265"/>
      <c r="DO31" s="265"/>
      <c r="DP31" s="265"/>
      <c r="DQ31" s="265"/>
      <c r="DR31" s="265"/>
      <c r="DS31" s="265"/>
      <c r="DT31" s="265"/>
      <c r="DU31" s="265"/>
      <c r="DV31" s="265"/>
      <c r="DW31" s="265"/>
      <c r="DX31" s="265"/>
      <c r="DY31" s="265"/>
      <c r="DZ31" s="265"/>
      <c r="EA31" s="265"/>
      <c r="EB31" s="265"/>
      <c r="EC31" s="265"/>
      <c r="ED31" s="265"/>
      <c r="EE31" s="265"/>
      <c r="EF31" s="265"/>
      <c r="EG31" s="265"/>
      <c r="EH31" s="265"/>
      <c r="EI31" s="265"/>
      <c r="EJ31" s="265"/>
      <c r="EK31" s="265"/>
      <c r="EL31" s="265"/>
      <c r="EM31" s="265"/>
      <c r="EN31" s="265"/>
      <c r="EO31" s="265"/>
      <c r="EP31" s="265"/>
      <c r="EQ31" s="265"/>
      <c r="ER31" s="265"/>
      <c r="ES31" s="265"/>
      <c r="ET31" s="265"/>
      <c r="EU31" s="265"/>
      <c r="EV31" s="265"/>
      <c r="EW31" s="265"/>
      <c r="EX31" s="265"/>
      <c r="EY31" s="265"/>
      <c r="EZ31" s="265"/>
      <c r="FA31" s="265"/>
      <c r="FB31" s="265"/>
      <c r="FC31" s="265"/>
      <c r="FD31" s="265"/>
      <c r="FE31" s="265"/>
      <c r="FF31" s="265"/>
      <c r="FG31" s="265"/>
      <c r="FH31" s="265"/>
      <c r="FI31" s="265"/>
      <c r="FJ31" s="265"/>
      <c r="FK31" s="265"/>
      <c r="FL31" s="265"/>
      <c r="FM31" s="265"/>
      <c r="FN31" s="265"/>
      <c r="FO31" s="265"/>
      <c r="FP31" s="265"/>
      <c r="FQ31" s="265"/>
      <c r="FR31" s="265"/>
      <c r="FS31" s="265"/>
      <c r="FT31" s="265"/>
      <c r="FU31" s="265"/>
      <c r="FV31" s="265"/>
      <c r="FW31" s="265"/>
      <c r="FX31" s="265"/>
      <c r="FY31" s="265"/>
      <c r="FZ31" s="265"/>
      <c r="GA31" s="265"/>
      <c r="GB31" s="265"/>
      <c r="GC31" s="265"/>
      <c r="GD31" s="265"/>
      <c r="GE31" s="265"/>
      <c r="GF31" s="265"/>
      <c r="GG31" s="265"/>
      <c r="GH31" s="265"/>
      <c r="GI31" s="265"/>
      <c r="GJ31" s="265"/>
      <c r="GK31" s="265"/>
      <c r="GL31" s="265"/>
      <c r="GM31" s="265"/>
      <c r="GN31" s="265"/>
      <c r="GO31" s="265"/>
      <c r="GP31" s="265"/>
      <c r="GQ31" s="265"/>
      <c r="GR31" s="265"/>
      <c r="GS31" s="265"/>
      <c r="GT31" s="265"/>
      <c r="GU31" s="265"/>
      <c r="GV31" s="265"/>
      <c r="GW31" s="265"/>
      <c r="GX31" s="265"/>
      <c r="GY31" s="265"/>
      <c r="GZ31" s="265"/>
      <c r="HA31" s="265"/>
      <c r="HB31" s="265"/>
      <c r="HC31" s="265"/>
      <c r="HD31" s="265"/>
      <c r="HE31" s="265"/>
      <c r="HF31" s="265"/>
      <c r="HG31" s="265"/>
      <c r="HH31" s="265"/>
      <c r="HI31" s="265"/>
      <c r="HJ31" s="265"/>
      <c r="HK31" s="265"/>
      <c r="HL31" s="265"/>
      <c r="HM31" s="265"/>
      <c r="HN31" s="265"/>
      <c r="HO31" s="265"/>
      <c r="HP31" s="265"/>
      <c r="HQ31" s="265"/>
      <c r="HR31" s="265"/>
      <c r="HS31" s="265"/>
      <c r="HT31" s="265"/>
      <c r="HU31" s="265"/>
      <c r="HV31" s="265"/>
      <c r="HW31" s="265"/>
      <c r="HX31" s="265"/>
      <c r="HY31" s="265"/>
      <c r="HZ31" s="265"/>
    </row>
    <row r="32" spans="1:234" s="260" customFormat="1" ht="18" customHeight="1">
      <c r="A32" s="261"/>
      <c r="B32" s="255"/>
      <c r="C32" s="255"/>
      <c r="D32" s="255"/>
      <c r="E32" s="255"/>
      <c r="F32" s="262"/>
      <c r="G32" s="262"/>
      <c r="H32" s="262"/>
      <c r="I32" s="263"/>
      <c r="J32" s="255"/>
      <c r="K32" s="263"/>
      <c r="L32" s="263"/>
      <c r="M32" s="263"/>
      <c r="N32" s="257"/>
      <c r="O32" s="264"/>
      <c r="P32" s="264"/>
      <c r="Q32" s="264"/>
      <c r="R32" s="264"/>
      <c r="S32" s="264"/>
      <c r="T32" s="264"/>
      <c r="U32" s="265"/>
      <c r="V32" s="265"/>
      <c r="W32" s="265"/>
      <c r="X32" s="265"/>
      <c r="Y32" s="265"/>
      <c r="Z32" s="265"/>
      <c r="AA32" s="265"/>
      <c r="AB32" s="265"/>
      <c r="AC32" s="265"/>
      <c r="AD32" s="265"/>
      <c r="AE32" s="265"/>
      <c r="AF32" s="265"/>
      <c r="AG32" s="265"/>
      <c r="AH32" s="265"/>
      <c r="AI32" s="265"/>
      <c r="AJ32" s="265"/>
      <c r="AK32" s="265"/>
      <c r="AL32" s="265"/>
      <c r="AM32" s="265"/>
      <c r="AN32" s="265"/>
      <c r="AO32" s="265"/>
      <c r="AP32" s="265"/>
      <c r="AQ32" s="265"/>
      <c r="AR32" s="265"/>
      <c r="AS32" s="265"/>
      <c r="AT32" s="265"/>
      <c r="AU32" s="265"/>
      <c r="AV32" s="265"/>
      <c r="AW32" s="265"/>
      <c r="AX32" s="265"/>
      <c r="AY32" s="265"/>
      <c r="AZ32" s="265"/>
      <c r="BA32" s="265"/>
      <c r="BB32" s="265"/>
      <c r="BC32" s="265"/>
      <c r="BD32" s="265"/>
      <c r="BE32" s="265"/>
      <c r="BF32" s="265"/>
      <c r="BG32" s="265"/>
      <c r="BH32" s="265"/>
      <c r="BI32" s="265"/>
      <c r="BJ32" s="265"/>
      <c r="BK32" s="265"/>
      <c r="BL32" s="265"/>
      <c r="BM32" s="265"/>
      <c r="BN32" s="265"/>
      <c r="BO32" s="265"/>
      <c r="BP32" s="265"/>
      <c r="BQ32" s="265"/>
      <c r="BR32" s="265"/>
      <c r="BS32" s="265"/>
      <c r="BT32" s="265"/>
      <c r="BU32" s="265"/>
      <c r="BV32" s="265"/>
      <c r="BW32" s="265"/>
      <c r="BX32" s="265"/>
      <c r="BY32" s="265"/>
      <c r="BZ32" s="265"/>
      <c r="CA32" s="265"/>
      <c r="CB32" s="265"/>
      <c r="CC32" s="265"/>
      <c r="CD32" s="265"/>
      <c r="CE32" s="265"/>
      <c r="CF32" s="265"/>
      <c r="CG32" s="265"/>
      <c r="CH32" s="265"/>
      <c r="CI32" s="265"/>
      <c r="CJ32" s="265"/>
      <c r="CK32" s="265"/>
      <c r="CL32" s="265"/>
      <c r="CM32" s="265"/>
      <c r="CN32" s="265"/>
      <c r="CO32" s="265"/>
      <c r="CP32" s="265"/>
      <c r="CQ32" s="265"/>
      <c r="CR32" s="265"/>
      <c r="CS32" s="265"/>
      <c r="CT32" s="265"/>
      <c r="CU32" s="265"/>
      <c r="CV32" s="265"/>
      <c r="CW32" s="265"/>
      <c r="CX32" s="265"/>
      <c r="CY32" s="265"/>
      <c r="CZ32" s="265"/>
      <c r="DA32" s="265"/>
      <c r="DB32" s="265"/>
      <c r="DC32" s="265"/>
      <c r="DD32" s="265"/>
      <c r="DE32" s="265"/>
      <c r="DF32" s="265"/>
      <c r="DG32" s="265"/>
      <c r="DH32" s="265"/>
      <c r="DI32" s="265"/>
      <c r="DJ32" s="265"/>
      <c r="DK32" s="265"/>
      <c r="DL32" s="265"/>
      <c r="DM32" s="265"/>
      <c r="DN32" s="265"/>
      <c r="DO32" s="265"/>
      <c r="DP32" s="265"/>
      <c r="DQ32" s="265"/>
      <c r="DR32" s="265"/>
      <c r="DS32" s="265"/>
      <c r="DT32" s="265"/>
      <c r="DU32" s="265"/>
      <c r="DV32" s="265"/>
      <c r="DW32" s="265"/>
      <c r="DX32" s="265"/>
      <c r="DY32" s="265"/>
      <c r="DZ32" s="265"/>
      <c r="EA32" s="265"/>
      <c r="EB32" s="265"/>
      <c r="EC32" s="265"/>
      <c r="ED32" s="265"/>
      <c r="EE32" s="265"/>
      <c r="EF32" s="265"/>
      <c r="EG32" s="265"/>
      <c r="EH32" s="265"/>
      <c r="EI32" s="265"/>
      <c r="EJ32" s="265"/>
      <c r="EK32" s="265"/>
      <c r="EL32" s="265"/>
      <c r="EM32" s="265"/>
      <c r="EN32" s="265"/>
      <c r="EO32" s="265"/>
      <c r="EP32" s="265"/>
      <c r="EQ32" s="265"/>
      <c r="ER32" s="265"/>
      <c r="ES32" s="265"/>
      <c r="ET32" s="265"/>
      <c r="EU32" s="265"/>
      <c r="EV32" s="265"/>
      <c r="EW32" s="265"/>
      <c r="EX32" s="265"/>
      <c r="EY32" s="265"/>
      <c r="EZ32" s="265"/>
      <c r="FA32" s="265"/>
      <c r="FB32" s="265"/>
      <c r="FC32" s="265"/>
      <c r="FD32" s="265"/>
      <c r="FE32" s="265"/>
      <c r="FF32" s="265"/>
      <c r="FG32" s="265"/>
      <c r="FH32" s="265"/>
      <c r="FI32" s="265"/>
      <c r="FJ32" s="265"/>
      <c r="FK32" s="265"/>
      <c r="FL32" s="265"/>
      <c r="FM32" s="265"/>
      <c r="FN32" s="265"/>
      <c r="FO32" s="265"/>
      <c r="FP32" s="265"/>
      <c r="FQ32" s="265"/>
      <c r="FR32" s="265"/>
      <c r="FS32" s="265"/>
      <c r="FT32" s="265"/>
      <c r="FU32" s="265"/>
      <c r="FV32" s="265"/>
      <c r="FW32" s="265"/>
      <c r="FX32" s="265"/>
      <c r="FY32" s="265"/>
      <c r="FZ32" s="265"/>
      <c r="GA32" s="265"/>
      <c r="GB32" s="265"/>
      <c r="GC32" s="265"/>
      <c r="GD32" s="265"/>
      <c r="GE32" s="265"/>
      <c r="GF32" s="265"/>
      <c r="GG32" s="265"/>
      <c r="GH32" s="265"/>
      <c r="GI32" s="265"/>
      <c r="GJ32" s="265"/>
      <c r="GK32" s="265"/>
      <c r="GL32" s="265"/>
      <c r="GM32" s="265"/>
      <c r="GN32" s="265"/>
      <c r="GO32" s="265"/>
      <c r="GP32" s="265"/>
      <c r="GQ32" s="265"/>
      <c r="GR32" s="265"/>
      <c r="GS32" s="265"/>
      <c r="GT32" s="265"/>
      <c r="GU32" s="265"/>
      <c r="GV32" s="265"/>
      <c r="GW32" s="265"/>
      <c r="GX32" s="265"/>
      <c r="GY32" s="265"/>
      <c r="GZ32" s="265"/>
      <c r="HA32" s="265"/>
      <c r="HB32" s="265"/>
      <c r="HC32" s="265"/>
      <c r="HD32" s="265"/>
      <c r="HE32" s="265"/>
      <c r="HF32" s="265"/>
      <c r="HG32" s="265"/>
      <c r="HH32" s="265"/>
      <c r="HI32" s="265"/>
      <c r="HJ32" s="265"/>
      <c r="HK32" s="265"/>
      <c r="HL32" s="265"/>
      <c r="HM32" s="265"/>
      <c r="HN32" s="265"/>
      <c r="HO32" s="265"/>
      <c r="HP32" s="265"/>
      <c r="HQ32" s="265"/>
      <c r="HR32" s="265"/>
      <c r="HS32" s="265"/>
      <c r="HT32" s="265"/>
      <c r="HU32" s="265"/>
      <c r="HV32" s="265"/>
      <c r="HW32" s="265"/>
      <c r="HX32" s="265"/>
      <c r="HY32" s="265"/>
      <c r="HZ32" s="265"/>
    </row>
    <row r="33" spans="1:237" s="260" customFormat="1" ht="37.5" customHeight="1">
      <c r="A33" s="254" t="s">
        <v>41</v>
      </c>
      <c r="B33" s="255">
        <f>SUM(L33:M33)</f>
        <v>2973</v>
      </c>
      <c r="C33" s="255">
        <v>2939</v>
      </c>
      <c r="D33" s="255">
        <v>5</v>
      </c>
      <c r="E33" s="255">
        <v>14</v>
      </c>
      <c r="F33" s="256">
        <v>18</v>
      </c>
      <c r="G33" s="256">
        <v>2708</v>
      </c>
      <c r="H33" s="256">
        <v>265</v>
      </c>
      <c r="I33" s="255">
        <v>2910</v>
      </c>
      <c r="J33" s="255">
        <v>21</v>
      </c>
      <c r="K33" s="255">
        <v>42</v>
      </c>
      <c r="L33" s="255">
        <v>2694</v>
      </c>
      <c r="M33" s="255">
        <v>279</v>
      </c>
      <c r="N33" s="257">
        <f>ROUND(M33/B33*100,1)</f>
        <v>9.4</v>
      </c>
      <c r="O33" s="258"/>
      <c r="P33" s="258"/>
      <c r="Q33" s="258"/>
      <c r="R33" s="258"/>
      <c r="S33" s="258"/>
      <c r="T33" s="258"/>
      <c r="U33" s="259"/>
      <c r="V33" s="259"/>
      <c r="W33" s="259"/>
      <c r="X33" s="259"/>
      <c r="Y33" s="259"/>
      <c r="Z33" s="259"/>
      <c r="AA33" s="259"/>
      <c r="AB33" s="259"/>
      <c r="AC33" s="259"/>
      <c r="AD33" s="259"/>
      <c r="AE33" s="259"/>
      <c r="AF33" s="259"/>
      <c r="AG33" s="259"/>
      <c r="AH33" s="259"/>
      <c r="AI33" s="259"/>
      <c r="AJ33" s="259"/>
      <c r="AK33" s="259"/>
      <c r="AL33" s="259"/>
      <c r="AM33" s="259"/>
      <c r="AN33" s="259"/>
      <c r="AO33" s="259"/>
      <c r="AP33" s="259"/>
      <c r="AQ33" s="259"/>
      <c r="AR33" s="259"/>
      <c r="AS33" s="259"/>
      <c r="AT33" s="259"/>
      <c r="AU33" s="259"/>
      <c r="AV33" s="259"/>
      <c r="AW33" s="259"/>
      <c r="AX33" s="259"/>
      <c r="AY33" s="259"/>
      <c r="AZ33" s="259"/>
      <c r="BA33" s="259"/>
      <c r="BB33" s="259"/>
      <c r="BC33" s="259"/>
      <c r="BD33" s="259"/>
      <c r="BE33" s="259"/>
      <c r="BF33" s="259"/>
      <c r="BG33" s="259"/>
      <c r="BH33" s="259"/>
      <c r="BI33" s="259"/>
      <c r="BJ33" s="259"/>
      <c r="BK33" s="259"/>
      <c r="BL33" s="259"/>
      <c r="BM33" s="259"/>
      <c r="BN33" s="259"/>
      <c r="BO33" s="259"/>
      <c r="BP33" s="259"/>
      <c r="BQ33" s="259"/>
      <c r="BR33" s="259"/>
      <c r="BS33" s="259"/>
      <c r="BT33" s="259"/>
      <c r="BU33" s="259"/>
      <c r="BV33" s="259"/>
      <c r="BW33" s="259"/>
      <c r="BX33" s="259"/>
      <c r="BY33" s="259"/>
      <c r="BZ33" s="259"/>
      <c r="CA33" s="259"/>
      <c r="CB33" s="259"/>
      <c r="CC33" s="259"/>
      <c r="CD33" s="259"/>
      <c r="CE33" s="259"/>
      <c r="CF33" s="259"/>
      <c r="CG33" s="259"/>
      <c r="CH33" s="259"/>
      <c r="CI33" s="259"/>
      <c r="CJ33" s="259"/>
      <c r="CK33" s="259"/>
      <c r="CL33" s="259"/>
      <c r="CM33" s="259"/>
      <c r="CN33" s="259"/>
      <c r="CO33" s="259"/>
      <c r="CP33" s="259"/>
      <c r="CQ33" s="259"/>
      <c r="CR33" s="259"/>
      <c r="CS33" s="259"/>
      <c r="CT33" s="259"/>
      <c r="CU33" s="259"/>
      <c r="CV33" s="259"/>
      <c r="CW33" s="259"/>
      <c r="CX33" s="259"/>
      <c r="CY33" s="259"/>
      <c r="CZ33" s="259"/>
      <c r="DA33" s="259"/>
      <c r="DB33" s="259"/>
      <c r="DC33" s="259"/>
      <c r="DD33" s="259"/>
      <c r="DE33" s="259"/>
      <c r="DF33" s="259"/>
      <c r="DG33" s="259"/>
      <c r="DH33" s="259"/>
      <c r="DI33" s="259"/>
      <c r="DJ33" s="259"/>
      <c r="DK33" s="259"/>
      <c r="DL33" s="259"/>
      <c r="DM33" s="259"/>
      <c r="DN33" s="259"/>
      <c r="DO33" s="259"/>
      <c r="DP33" s="259"/>
      <c r="DQ33" s="259"/>
      <c r="DR33" s="259"/>
      <c r="DS33" s="259"/>
      <c r="DT33" s="259"/>
      <c r="DU33" s="259"/>
      <c r="DV33" s="259"/>
      <c r="DW33" s="259"/>
      <c r="DX33" s="259"/>
      <c r="DY33" s="259"/>
      <c r="DZ33" s="259"/>
      <c r="EA33" s="259"/>
      <c r="EB33" s="259"/>
      <c r="EC33" s="259"/>
      <c r="ED33" s="259"/>
      <c r="EE33" s="259"/>
      <c r="EF33" s="259"/>
      <c r="EG33" s="259"/>
      <c r="EH33" s="259"/>
      <c r="EI33" s="259"/>
      <c r="EJ33" s="259"/>
      <c r="EK33" s="259"/>
      <c r="EL33" s="259"/>
      <c r="EM33" s="259"/>
      <c r="EN33" s="259"/>
      <c r="EO33" s="259"/>
      <c r="EP33" s="259"/>
      <c r="EQ33" s="259"/>
      <c r="ER33" s="259"/>
      <c r="ES33" s="259"/>
      <c r="ET33" s="259"/>
      <c r="EU33" s="259"/>
      <c r="EV33" s="259"/>
      <c r="EW33" s="259"/>
      <c r="EX33" s="259"/>
      <c r="EY33" s="259"/>
      <c r="EZ33" s="259"/>
      <c r="FA33" s="259"/>
      <c r="FB33" s="259"/>
      <c r="FC33" s="259"/>
      <c r="FD33" s="259"/>
      <c r="FE33" s="259"/>
      <c r="FF33" s="259"/>
      <c r="FG33" s="259"/>
      <c r="FH33" s="259"/>
      <c r="FI33" s="259"/>
      <c r="FJ33" s="259"/>
      <c r="FK33" s="259"/>
      <c r="FL33" s="259"/>
      <c r="FM33" s="259"/>
      <c r="FN33" s="259"/>
      <c r="FO33" s="259"/>
      <c r="FP33" s="259"/>
      <c r="FQ33" s="259"/>
      <c r="FR33" s="259"/>
      <c r="FS33" s="259"/>
      <c r="FT33" s="259"/>
      <c r="FU33" s="259"/>
      <c r="FV33" s="259"/>
      <c r="FW33" s="259"/>
      <c r="FX33" s="259"/>
      <c r="FY33" s="259"/>
      <c r="FZ33" s="259"/>
      <c r="GA33" s="259"/>
      <c r="GB33" s="259"/>
      <c r="GC33" s="259"/>
      <c r="GD33" s="259"/>
      <c r="GE33" s="259"/>
      <c r="GF33" s="259"/>
      <c r="GG33" s="259"/>
      <c r="GH33" s="259"/>
      <c r="GI33" s="259"/>
      <c r="GJ33" s="259"/>
      <c r="GK33" s="259"/>
      <c r="GL33" s="259"/>
      <c r="GM33" s="259"/>
      <c r="GN33" s="259"/>
      <c r="GO33" s="259"/>
      <c r="GP33" s="259"/>
      <c r="GQ33" s="259"/>
      <c r="GR33" s="259"/>
      <c r="GS33" s="259"/>
      <c r="GT33" s="259"/>
      <c r="GU33" s="259"/>
      <c r="GV33" s="259"/>
      <c r="GW33" s="259"/>
      <c r="GX33" s="259"/>
      <c r="GY33" s="259"/>
      <c r="GZ33" s="259"/>
      <c r="HA33" s="259"/>
      <c r="HB33" s="259"/>
      <c r="HC33" s="259"/>
      <c r="HD33" s="259"/>
      <c r="HE33" s="259"/>
      <c r="HF33" s="259"/>
      <c r="HG33" s="259"/>
      <c r="HH33" s="259"/>
      <c r="HI33" s="259"/>
      <c r="HJ33" s="259"/>
      <c r="HK33" s="259"/>
      <c r="HL33" s="259"/>
      <c r="HM33" s="259"/>
      <c r="HN33" s="259"/>
      <c r="HO33" s="259"/>
      <c r="HP33" s="259"/>
      <c r="HQ33" s="259"/>
      <c r="HR33" s="259"/>
      <c r="HS33" s="259"/>
      <c r="HT33" s="259"/>
      <c r="HU33" s="259"/>
      <c r="HV33" s="259"/>
      <c r="HW33" s="259"/>
      <c r="HX33" s="259"/>
      <c r="HY33" s="259"/>
      <c r="HZ33" s="259"/>
    </row>
    <row r="34" spans="1:237" s="260" customFormat="1" ht="18" customHeight="1">
      <c r="A34" s="261"/>
      <c r="B34" s="255"/>
      <c r="C34" s="255"/>
      <c r="D34" s="255"/>
      <c r="E34" s="255"/>
      <c r="F34" s="262"/>
      <c r="G34" s="262"/>
      <c r="H34" s="262"/>
      <c r="I34" s="263"/>
      <c r="J34" s="255"/>
      <c r="K34" s="263"/>
      <c r="L34" s="263"/>
      <c r="M34" s="263"/>
      <c r="N34" s="257"/>
      <c r="O34" s="258"/>
      <c r="P34" s="258"/>
      <c r="Q34" s="258"/>
      <c r="R34" s="258"/>
      <c r="S34" s="258"/>
      <c r="T34" s="258"/>
      <c r="U34" s="259"/>
      <c r="V34" s="259"/>
      <c r="W34" s="259"/>
      <c r="X34" s="259"/>
      <c r="Y34" s="259"/>
      <c r="Z34" s="259"/>
      <c r="AA34" s="259"/>
      <c r="AB34" s="259"/>
      <c r="AC34" s="259"/>
      <c r="AD34" s="259"/>
      <c r="AE34" s="259"/>
      <c r="AF34" s="259"/>
      <c r="AG34" s="259"/>
      <c r="AH34" s="259"/>
      <c r="AI34" s="259"/>
      <c r="AJ34" s="259"/>
      <c r="AK34" s="259"/>
      <c r="AL34" s="259"/>
      <c r="AM34" s="259"/>
      <c r="AN34" s="259"/>
      <c r="AO34" s="259"/>
      <c r="AP34" s="259"/>
      <c r="AQ34" s="259"/>
      <c r="AR34" s="259"/>
      <c r="AS34" s="259"/>
      <c r="AT34" s="259"/>
      <c r="AU34" s="259"/>
      <c r="AV34" s="259"/>
      <c r="AW34" s="259"/>
      <c r="AX34" s="259"/>
      <c r="AY34" s="259"/>
      <c r="AZ34" s="259"/>
      <c r="BA34" s="259"/>
      <c r="BB34" s="259"/>
      <c r="BC34" s="259"/>
      <c r="BD34" s="259"/>
      <c r="BE34" s="259"/>
      <c r="BF34" s="259"/>
      <c r="BG34" s="259"/>
      <c r="BH34" s="259"/>
      <c r="BI34" s="259"/>
      <c r="BJ34" s="259"/>
      <c r="BK34" s="259"/>
      <c r="BL34" s="259"/>
      <c r="BM34" s="259"/>
      <c r="BN34" s="259"/>
      <c r="BO34" s="259"/>
      <c r="BP34" s="259"/>
      <c r="BQ34" s="259"/>
      <c r="BR34" s="259"/>
      <c r="BS34" s="259"/>
      <c r="BT34" s="259"/>
      <c r="BU34" s="259"/>
      <c r="BV34" s="259"/>
      <c r="BW34" s="259"/>
      <c r="BX34" s="259"/>
      <c r="BY34" s="259"/>
      <c r="BZ34" s="259"/>
      <c r="CA34" s="259"/>
      <c r="CB34" s="259"/>
      <c r="CC34" s="259"/>
      <c r="CD34" s="259"/>
      <c r="CE34" s="259"/>
      <c r="CF34" s="259"/>
      <c r="CG34" s="259"/>
      <c r="CH34" s="259"/>
      <c r="CI34" s="259"/>
      <c r="CJ34" s="259"/>
      <c r="CK34" s="259"/>
      <c r="CL34" s="259"/>
      <c r="CM34" s="259"/>
      <c r="CN34" s="259"/>
      <c r="CO34" s="259"/>
      <c r="CP34" s="259"/>
      <c r="CQ34" s="259"/>
      <c r="CR34" s="259"/>
      <c r="CS34" s="259"/>
      <c r="CT34" s="259"/>
      <c r="CU34" s="259"/>
      <c r="CV34" s="259"/>
      <c r="CW34" s="259"/>
      <c r="CX34" s="259"/>
      <c r="CY34" s="259"/>
      <c r="CZ34" s="259"/>
      <c r="DA34" s="259"/>
      <c r="DB34" s="259"/>
      <c r="DC34" s="259"/>
      <c r="DD34" s="259"/>
      <c r="DE34" s="259"/>
      <c r="DF34" s="259"/>
      <c r="DG34" s="259"/>
      <c r="DH34" s="259"/>
      <c r="DI34" s="259"/>
      <c r="DJ34" s="259"/>
      <c r="DK34" s="259"/>
      <c r="DL34" s="259"/>
      <c r="DM34" s="259"/>
      <c r="DN34" s="259"/>
      <c r="DO34" s="259"/>
      <c r="DP34" s="259"/>
      <c r="DQ34" s="259"/>
      <c r="DR34" s="259"/>
      <c r="DS34" s="259"/>
      <c r="DT34" s="259"/>
      <c r="DU34" s="259"/>
      <c r="DV34" s="259"/>
      <c r="DW34" s="259"/>
      <c r="DX34" s="259"/>
      <c r="DY34" s="259"/>
      <c r="DZ34" s="259"/>
      <c r="EA34" s="259"/>
      <c r="EB34" s="259"/>
      <c r="EC34" s="259"/>
      <c r="ED34" s="259"/>
      <c r="EE34" s="259"/>
      <c r="EF34" s="259"/>
      <c r="EG34" s="259"/>
      <c r="EH34" s="259"/>
      <c r="EI34" s="259"/>
      <c r="EJ34" s="259"/>
      <c r="EK34" s="259"/>
      <c r="EL34" s="259"/>
      <c r="EM34" s="259"/>
      <c r="EN34" s="259"/>
      <c r="EO34" s="259"/>
      <c r="EP34" s="259"/>
      <c r="EQ34" s="259"/>
      <c r="ER34" s="259"/>
      <c r="ES34" s="259"/>
      <c r="ET34" s="259"/>
      <c r="EU34" s="259"/>
      <c r="EV34" s="259"/>
      <c r="EW34" s="259"/>
      <c r="EX34" s="259"/>
      <c r="EY34" s="259"/>
      <c r="EZ34" s="259"/>
      <c r="FA34" s="259"/>
      <c r="FB34" s="259"/>
      <c r="FC34" s="259"/>
      <c r="FD34" s="259"/>
      <c r="FE34" s="259"/>
      <c r="FF34" s="259"/>
      <c r="FG34" s="259"/>
      <c r="FH34" s="259"/>
      <c r="FI34" s="259"/>
      <c r="FJ34" s="259"/>
      <c r="FK34" s="259"/>
      <c r="FL34" s="259"/>
      <c r="FM34" s="259"/>
      <c r="FN34" s="259"/>
      <c r="FO34" s="259"/>
      <c r="FP34" s="259"/>
      <c r="FQ34" s="259"/>
      <c r="FR34" s="259"/>
      <c r="FS34" s="259"/>
      <c r="FT34" s="259"/>
      <c r="FU34" s="259"/>
      <c r="FV34" s="259"/>
      <c r="FW34" s="259"/>
      <c r="FX34" s="259"/>
      <c r="FY34" s="259"/>
      <c r="FZ34" s="259"/>
      <c r="GA34" s="259"/>
      <c r="GB34" s="259"/>
      <c r="GC34" s="259"/>
      <c r="GD34" s="259"/>
      <c r="GE34" s="259"/>
      <c r="GF34" s="259"/>
      <c r="GG34" s="259"/>
      <c r="GH34" s="259"/>
      <c r="GI34" s="259"/>
      <c r="GJ34" s="259"/>
      <c r="GK34" s="259"/>
      <c r="GL34" s="259"/>
      <c r="GM34" s="259"/>
      <c r="GN34" s="259"/>
      <c r="GO34" s="259"/>
      <c r="GP34" s="259"/>
      <c r="GQ34" s="259"/>
      <c r="GR34" s="259"/>
      <c r="GS34" s="259"/>
      <c r="GT34" s="259"/>
      <c r="GU34" s="259"/>
      <c r="GV34" s="259"/>
      <c r="GW34" s="259"/>
      <c r="GX34" s="259"/>
      <c r="GY34" s="259"/>
      <c r="GZ34" s="259"/>
      <c r="HA34" s="259"/>
      <c r="HB34" s="259"/>
      <c r="HC34" s="259"/>
      <c r="HD34" s="259"/>
      <c r="HE34" s="259"/>
      <c r="HF34" s="259"/>
      <c r="HG34" s="259"/>
      <c r="HH34" s="259"/>
      <c r="HI34" s="259"/>
      <c r="HJ34" s="259"/>
      <c r="HK34" s="259"/>
      <c r="HL34" s="259"/>
      <c r="HM34" s="259"/>
      <c r="HN34" s="259"/>
      <c r="HO34" s="259"/>
      <c r="HP34" s="259"/>
      <c r="HQ34" s="259"/>
      <c r="HR34" s="259"/>
      <c r="HS34" s="259"/>
      <c r="HT34" s="259"/>
      <c r="HU34" s="259"/>
      <c r="HV34" s="259"/>
      <c r="HW34" s="259"/>
      <c r="HX34" s="259"/>
      <c r="HY34" s="259"/>
      <c r="HZ34" s="259"/>
    </row>
    <row r="35" spans="1:237" s="260" customFormat="1" ht="37.5" customHeight="1">
      <c r="A35" s="254" t="s">
        <v>16</v>
      </c>
      <c r="B35" s="255">
        <f>SUM(L35:M35)</f>
        <v>4018</v>
      </c>
      <c r="C35" s="255">
        <v>3973</v>
      </c>
      <c r="D35" s="255">
        <v>13</v>
      </c>
      <c r="E35" s="255">
        <v>17</v>
      </c>
      <c r="F35" s="256">
        <v>20</v>
      </c>
      <c r="G35" s="256">
        <v>3434</v>
      </c>
      <c r="H35" s="256">
        <v>584</v>
      </c>
      <c r="I35" s="255">
        <v>3892</v>
      </c>
      <c r="J35" s="255">
        <v>43</v>
      </c>
      <c r="K35" s="255">
        <v>83</v>
      </c>
      <c r="L35" s="255">
        <v>3415</v>
      </c>
      <c r="M35" s="255">
        <v>603</v>
      </c>
      <c r="N35" s="257">
        <f>ROUND(M35/B35*100,1)</f>
        <v>15</v>
      </c>
      <c r="O35" s="264"/>
      <c r="P35" s="264"/>
      <c r="Q35" s="264"/>
      <c r="R35" s="264"/>
      <c r="S35" s="264"/>
      <c r="T35" s="264"/>
      <c r="U35" s="265"/>
      <c r="V35" s="265"/>
      <c r="W35" s="265"/>
      <c r="X35" s="265"/>
      <c r="Y35" s="265"/>
      <c r="Z35" s="265"/>
      <c r="AA35" s="265"/>
      <c r="AB35" s="265"/>
      <c r="AC35" s="265"/>
      <c r="AD35" s="265"/>
      <c r="AE35" s="265"/>
      <c r="AF35" s="265"/>
      <c r="AG35" s="265"/>
      <c r="AH35" s="265"/>
      <c r="AI35" s="265"/>
      <c r="AJ35" s="265"/>
      <c r="AK35" s="265"/>
      <c r="AL35" s="265"/>
      <c r="AM35" s="265"/>
      <c r="AN35" s="265"/>
      <c r="AO35" s="265"/>
      <c r="AP35" s="265"/>
      <c r="AQ35" s="265"/>
      <c r="AR35" s="265"/>
      <c r="AS35" s="265"/>
      <c r="AT35" s="265"/>
      <c r="AU35" s="265"/>
      <c r="AV35" s="265"/>
      <c r="AW35" s="265"/>
      <c r="AX35" s="265"/>
      <c r="AY35" s="265"/>
      <c r="AZ35" s="265"/>
      <c r="BA35" s="265"/>
      <c r="BB35" s="265"/>
      <c r="BC35" s="265"/>
      <c r="BD35" s="265"/>
      <c r="BE35" s="265"/>
      <c r="BF35" s="265"/>
      <c r="BG35" s="265"/>
      <c r="BH35" s="265"/>
      <c r="BI35" s="265"/>
      <c r="BJ35" s="265"/>
      <c r="BK35" s="265"/>
      <c r="BL35" s="265"/>
      <c r="BM35" s="265"/>
      <c r="BN35" s="265"/>
      <c r="BO35" s="265"/>
      <c r="BP35" s="265"/>
      <c r="BQ35" s="265"/>
      <c r="BR35" s="265"/>
      <c r="BS35" s="265"/>
      <c r="BT35" s="265"/>
      <c r="BU35" s="265"/>
      <c r="BV35" s="265"/>
      <c r="BW35" s="265"/>
      <c r="BX35" s="265"/>
      <c r="BY35" s="265"/>
      <c r="BZ35" s="265"/>
      <c r="CA35" s="265"/>
      <c r="CB35" s="265"/>
      <c r="CC35" s="265"/>
      <c r="CD35" s="265"/>
      <c r="CE35" s="265"/>
      <c r="CF35" s="265"/>
      <c r="CG35" s="265"/>
      <c r="CH35" s="265"/>
      <c r="CI35" s="265"/>
      <c r="CJ35" s="265"/>
      <c r="CK35" s="265"/>
      <c r="CL35" s="265"/>
      <c r="CM35" s="265"/>
      <c r="CN35" s="265"/>
      <c r="CO35" s="265"/>
      <c r="CP35" s="265"/>
      <c r="CQ35" s="265"/>
      <c r="CR35" s="265"/>
      <c r="CS35" s="265"/>
      <c r="CT35" s="265"/>
      <c r="CU35" s="265"/>
      <c r="CV35" s="265"/>
      <c r="CW35" s="265"/>
      <c r="CX35" s="265"/>
      <c r="CY35" s="265"/>
      <c r="CZ35" s="265"/>
      <c r="DA35" s="265"/>
      <c r="DB35" s="265"/>
      <c r="DC35" s="265"/>
      <c r="DD35" s="265"/>
      <c r="DE35" s="265"/>
      <c r="DF35" s="265"/>
      <c r="DG35" s="265"/>
      <c r="DH35" s="265"/>
      <c r="DI35" s="265"/>
      <c r="DJ35" s="265"/>
      <c r="DK35" s="265"/>
      <c r="DL35" s="265"/>
      <c r="DM35" s="265"/>
      <c r="DN35" s="265"/>
      <c r="DO35" s="265"/>
      <c r="DP35" s="265"/>
      <c r="DQ35" s="265"/>
      <c r="DR35" s="265"/>
      <c r="DS35" s="265"/>
      <c r="DT35" s="265"/>
      <c r="DU35" s="265"/>
      <c r="DV35" s="265"/>
      <c r="DW35" s="265"/>
      <c r="DX35" s="265"/>
      <c r="DY35" s="265"/>
      <c r="DZ35" s="265"/>
      <c r="EA35" s="265"/>
      <c r="EB35" s="265"/>
      <c r="EC35" s="265"/>
      <c r="ED35" s="265"/>
      <c r="EE35" s="265"/>
      <c r="EF35" s="265"/>
      <c r="EG35" s="265"/>
      <c r="EH35" s="265"/>
      <c r="EI35" s="265"/>
      <c r="EJ35" s="265"/>
      <c r="EK35" s="265"/>
      <c r="EL35" s="265"/>
      <c r="EM35" s="265"/>
      <c r="EN35" s="265"/>
      <c r="EO35" s="265"/>
      <c r="EP35" s="265"/>
      <c r="EQ35" s="265"/>
      <c r="ER35" s="265"/>
      <c r="ES35" s="265"/>
      <c r="ET35" s="265"/>
      <c r="EU35" s="265"/>
      <c r="EV35" s="265"/>
      <c r="EW35" s="265"/>
      <c r="EX35" s="265"/>
      <c r="EY35" s="265"/>
      <c r="EZ35" s="265"/>
      <c r="FA35" s="265"/>
      <c r="FB35" s="265"/>
      <c r="FC35" s="265"/>
      <c r="FD35" s="265"/>
      <c r="FE35" s="265"/>
      <c r="FF35" s="265"/>
      <c r="FG35" s="265"/>
      <c r="FH35" s="265"/>
      <c r="FI35" s="265"/>
      <c r="FJ35" s="265"/>
      <c r="FK35" s="265"/>
      <c r="FL35" s="265"/>
      <c r="FM35" s="265"/>
      <c r="FN35" s="265"/>
      <c r="FO35" s="265"/>
      <c r="FP35" s="265"/>
      <c r="FQ35" s="265"/>
      <c r="FR35" s="265"/>
      <c r="FS35" s="265"/>
      <c r="FT35" s="265"/>
      <c r="FU35" s="265"/>
      <c r="FV35" s="265"/>
      <c r="FW35" s="265"/>
      <c r="FX35" s="265"/>
      <c r="FY35" s="265"/>
      <c r="FZ35" s="265"/>
      <c r="GA35" s="265"/>
      <c r="GB35" s="265"/>
      <c r="GC35" s="265"/>
      <c r="GD35" s="265"/>
      <c r="GE35" s="265"/>
      <c r="GF35" s="265"/>
      <c r="GG35" s="265"/>
      <c r="GH35" s="265"/>
      <c r="GI35" s="265"/>
      <c r="GJ35" s="265"/>
      <c r="GK35" s="265"/>
      <c r="GL35" s="265"/>
      <c r="GM35" s="265"/>
      <c r="GN35" s="265"/>
      <c r="GO35" s="265"/>
      <c r="GP35" s="265"/>
      <c r="GQ35" s="265"/>
      <c r="GR35" s="265"/>
      <c r="GS35" s="265"/>
      <c r="GT35" s="265"/>
      <c r="GU35" s="265"/>
      <c r="GV35" s="265"/>
      <c r="GW35" s="265"/>
      <c r="GX35" s="265"/>
      <c r="GY35" s="265"/>
      <c r="GZ35" s="265"/>
      <c r="HA35" s="265"/>
      <c r="HB35" s="265"/>
      <c r="HC35" s="265"/>
      <c r="HD35" s="265"/>
      <c r="HE35" s="265"/>
      <c r="HF35" s="265"/>
      <c r="HG35" s="265"/>
      <c r="HH35" s="265"/>
      <c r="HI35" s="265"/>
      <c r="HJ35" s="265"/>
      <c r="HK35" s="265"/>
      <c r="HL35" s="265"/>
      <c r="HM35" s="265"/>
      <c r="HN35" s="265"/>
      <c r="HO35" s="265"/>
      <c r="HP35" s="265"/>
      <c r="HQ35" s="265"/>
      <c r="HR35" s="265"/>
      <c r="HS35" s="265"/>
      <c r="HT35" s="265"/>
      <c r="HU35" s="265"/>
      <c r="HV35" s="265"/>
      <c r="HW35" s="265"/>
      <c r="HX35" s="265"/>
      <c r="HY35" s="265"/>
      <c r="HZ35" s="265"/>
    </row>
    <row r="36" spans="1:237" s="260" customFormat="1" ht="18" customHeight="1">
      <c r="A36" s="261"/>
      <c r="B36" s="255"/>
      <c r="C36" s="255"/>
      <c r="D36" s="255"/>
      <c r="E36" s="255"/>
      <c r="F36" s="262"/>
      <c r="G36" s="262"/>
      <c r="H36" s="262"/>
      <c r="I36" s="263"/>
      <c r="J36" s="255"/>
      <c r="K36" s="263"/>
      <c r="L36" s="263"/>
      <c r="M36" s="263"/>
      <c r="N36" s="257"/>
      <c r="O36" s="258"/>
      <c r="P36" s="258"/>
      <c r="Q36" s="258"/>
      <c r="R36" s="258"/>
      <c r="S36" s="258"/>
      <c r="T36" s="258"/>
      <c r="U36" s="259"/>
      <c r="V36" s="259"/>
      <c r="W36" s="259"/>
      <c r="X36" s="259"/>
      <c r="Y36" s="259"/>
      <c r="Z36" s="259"/>
      <c r="AA36" s="259"/>
      <c r="AB36" s="259"/>
      <c r="AC36" s="259"/>
      <c r="AD36" s="259"/>
      <c r="AE36" s="259"/>
      <c r="AF36" s="259"/>
      <c r="AG36" s="259"/>
      <c r="AH36" s="259"/>
      <c r="AI36" s="259"/>
      <c r="AJ36" s="259"/>
      <c r="AK36" s="259"/>
      <c r="AL36" s="259"/>
      <c r="AM36" s="259"/>
      <c r="AN36" s="259"/>
      <c r="AO36" s="259"/>
      <c r="AP36" s="259"/>
      <c r="AQ36" s="259"/>
      <c r="AR36" s="259"/>
      <c r="AS36" s="259"/>
      <c r="AT36" s="259"/>
      <c r="AU36" s="259"/>
      <c r="AV36" s="259"/>
      <c r="AW36" s="259"/>
      <c r="AX36" s="259"/>
      <c r="AY36" s="259"/>
      <c r="AZ36" s="259"/>
      <c r="BA36" s="259"/>
      <c r="BB36" s="259"/>
      <c r="BC36" s="259"/>
      <c r="BD36" s="259"/>
      <c r="BE36" s="259"/>
      <c r="BF36" s="259"/>
      <c r="BG36" s="259"/>
      <c r="BH36" s="259"/>
      <c r="BI36" s="259"/>
      <c r="BJ36" s="259"/>
      <c r="BK36" s="259"/>
      <c r="BL36" s="259"/>
      <c r="BM36" s="259"/>
      <c r="BN36" s="259"/>
      <c r="BO36" s="259"/>
      <c r="BP36" s="259"/>
      <c r="BQ36" s="259"/>
      <c r="BR36" s="259"/>
      <c r="BS36" s="259"/>
      <c r="BT36" s="259"/>
      <c r="BU36" s="259"/>
      <c r="BV36" s="259"/>
      <c r="BW36" s="259"/>
      <c r="BX36" s="259"/>
      <c r="BY36" s="259"/>
      <c r="BZ36" s="259"/>
      <c r="CA36" s="259"/>
      <c r="CB36" s="259"/>
      <c r="CC36" s="259"/>
      <c r="CD36" s="259"/>
      <c r="CE36" s="259"/>
      <c r="CF36" s="259"/>
      <c r="CG36" s="259"/>
      <c r="CH36" s="259"/>
      <c r="CI36" s="259"/>
      <c r="CJ36" s="259"/>
      <c r="CK36" s="259"/>
      <c r="CL36" s="259"/>
      <c r="CM36" s="259"/>
      <c r="CN36" s="259"/>
      <c r="CO36" s="259"/>
      <c r="CP36" s="259"/>
      <c r="CQ36" s="259"/>
      <c r="CR36" s="259"/>
      <c r="CS36" s="259"/>
      <c r="CT36" s="259"/>
      <c r="CU36" s="259"/>
      <c r="CV36" s="259"/>
      <c r="CW36" s="259"/>
      <c r="CX36" s="259"/>
      <c r="CY36" s="259"/>
      <c r="CZ36" s="259"/>
      <c r="DA36" s="259"/>
      <c r="DB36" s="259"/>
      <c r="DC36" s="259"/>
      <c r="DD36" s="259"/>
      <c r="DE36" s="259"/>
      <c r="DF36" s="259"/>
      <c r="DG36" s="259"/>
      <c r="DH36" s="259"/>
      <c r="DI36" s="259"/>
      <c r="DJ36" s="259"/>
      <c r="DK36" s="259"/>
      <c r="DL36" s="259"/>
      <c r="DM36" s="259"/>
      <c r="DN36" s="259"/>
      <c r="DO36" s="259"/>
      <c r="DP36" s="259"/>
      <c r="DQ36" s="259"/>
      <c r="DR36" s="259"/>
      <c r="DS36" s="259"/>
      <c r="DT36" s="259"/>
      <c r="DU36" s="259"/>
      <c r="DV36" s="259"/>
      <c r="DW36" s="259"/>
      <c r="DX36" s="259"/>
      <c r="DY36" s="259"/>
      <c r="DZ36" s="259"/>
      <c r="EA36" s="259"/>
      <c r="EB36" s="259"/>
      <c r="EC36" s="259"/>
      <c r="ED36" s="259"/>
      <c r="EE36" s="259"/>
      <c r="EF36" s="259"/>
      <c r="EG36" s="259"/>
      <c r="EH36" s="259"/>
      <c r="EI36" s="259"/>
      <c r="EJ36" s="259"/>
      <c r="EK36" s="259"/>
      <c r="EL36" s="259"/>
      <c r="EM36" s="259"/>
      <c r="EN36" s="259"/>
      <c r="EO36" s="259"/>
      <c r="EP36" s="259"/>
      <c r="EQ36" s="259"/>
      <c r="ER36" s="259"/>
      <c r="ES36" s="259"/>
      <c r="ET36" s="259"/>
      <c r="EU36" s="259"/>
      <c r="EV36" s="259"/>
      <c r="EW36" s="259"/>
      <c r="EX36" s="259"/>
      <c r="EY36" s="259"/>
      <c r="EZ36" s="259"/>
      <c r="FA36" s="259"/>
      <c r="FB36" s="259"/>
      <c r="FC36" s="259"/>
      <c r="FD36" s="259"/>
      <c r="FE36" s="259"/>
      <c r="FF36" s="259"/>
      <c r="FG36" s="259"/>
      <c r="FH36" s="259"/>
      <c r="FI36" s="259"/>
      <c r="FJ36" s="259"/>
      <c r="FK36" s="259"/>
      <c r="FL36" s="259"/>
      <c r="FM36" s="259"/>
      <c r="FN36" s="259"/>
      <c r="FO36" s="259"/>
      <c r="FP36" s="259"/>
      <c r="FQ36" s="259"/>
      <c r="FR36" s="259"/>
      <c r="FS36" s="259"/>
      <c r="FT36" s="259"/>
      <c r="FU36" s="259"/>
      <c r="FV36" s="259"/>
      <c r="FW36" s="259"/>
      <c r="FX36" s="259"/>
      <c r="FY36" s="259"/>
      <c r="FZ36" s="259"/>
      <c r="GA36" s="259"/>
      <c r="GB36" s="259"/>
      <c r="GC36" s="259"/>
      <c r="GD36" s="259"/>
      <c r="GE36" s="259"/>
      <c r="GF36" s="259"/>
      <c r="GG36" s="259"/>
      <c r="GH36" s="259"/>
      <c r="GI36" s="259"/>
      <c r="GJ36" s="259"/>
      <c r="GK36" s="259"/>
      <c r="GL36" s="259"/>
      <c r="GM36" s="259"/>
      <c r="GN36" s="259"/>
      <c r="GO36" s="259"/>
      <c r="GP36" s="259"/>
      <c r="GQ36" s="259"/>
      <c r="GR36" s="259"/>
      <c r="GS36" s="259"/>
      <c r="GT36" s="259"/>
      <c r="GU36" s="259"/>
      <c r="GV36" s="259"/>
      <c r="GW36" s="259"/>
      <c r="GX36" s="259"/>
      <c r="GY36" s="259"/>
      <c r="GZ36" s="259"/>
      <c r="HA36" s="259"/>
      <c r="HB36" s="259"/>
      <c r="HC36" s="259"/>
      <c r="HD36" s="259"/>
      <c r="HE36" s="259"/>
      <c r="HF36" s="259"/>
      <c r="HG36" s="259"/>
      <c r="HH36" s="259"/>
      <c r="HI36" s="259"/>
      <c r="HJ36" s="259"/>
      <c r="HK36" s="259"/>
      <c r="HL36" s="259"/>
      <c r="HM36" s="259"/>
      <c r="HN36" s="259"/>
      <c r="HO36" s="259"/>
      <c r="HP36" s="259"/>
      <c r="HQ36" s="259"/>
      <c r="HR36" s="259"/>
      <c r="HS36" s="259"/>
      <c r="HT36" s="259"/>
      <c r="HU36" s="259"/>
      <c r="HV36" s="259"/>
      <c r="HW36" s="259"/>
      <c r="HX36" s="259"/>
      <c r="HY36" s="259"/>
      <c r="HZ36" s="259"/>
    </row>
    <row r="37" spans="1:237" s="260" customFormat="1" ht="37.5" customHeight="1">
      <c r="A37" s="254" t="s">
        <v>42</v>
      </c>
      <c r="B37" s="255">
        <f>SUM(L37:M37)</f>
        <v>2092</v>
      </c>
      <c r="C37" s="255">
        <v>2060</v>
      </c>
      <c r="D37" s="255">
        <v>19</v>
      </c>
      <c r="E37" s="255">
        <v>7</v>
      </c>
      <c r="F37" s="256">
        <v>7</v>
      </c>
      <c r="G37" s="256">
        <v>1891</v>
      </c>
      <c r="H37" s="256">
        <v>201</v>
      </c>
      <c r="I37" s="255">
        <v>2032</v>
      </c>
      <c r="J37" s="255">
        <v>29</v>
      </c>
      <c r="K37" s="255">
        <v>31</v>
      </c>
      <c r="L37" s="255">
        <v>1871</v>
      </c>
      <c r="M37" s="255">
        <v>221</v>
      </c>
      <c r="N37" s="257">
        <f>ROUND(M37/B37*100,1)</f>
        <v>10.6</v>
      </c>
      <c r="O37" s="264"/>
      <c r="P37" s="264"/>
      <c r="Q37" s="264"/>
      <c r="R37" s="264"/>
      <c r="S37" s="264"/>
      <c r="T37" s="264"/>
      <c r="U37" s="265"/>
      <c r="V37" s="265"/>
      <c r="W37" s="265"/>
      <c r="X37" s="265"/>
      <c r="Y37" s="265"/>
      <c r="Z37" s="265"/>
      <c r="AA37" s="265"/>
      <c r="AB37" s="265"/>
      <c r="AC37" s="265"/>
      <c r="AD37" s="265"/>
      <c r="AE37" s="265"/>
      <c r="AF37" s="265"/>
      <c r="AG37" s="265"/>
      <c r="AH37" s="265"/>
      <c r="AI37" s="265"/>
      <c r="AJ37" s="265"/>
      <c r="AK37" s="265"/>
      <c r="AL37" s="265"/>
      <c r="AM37" s="265"/>
      <c r="AN37" s="265"/>
      <c r="AO37" s="265"/>
      <c r="AP37" s="265"/>
      <c r="AQ37" s="265"/>
      <c r="AR37" s="265"/>
      <c r="AS37" s="265"/>
      <c r="AT37" s="265"/>
      <c r="AU37" s="265"/>
      <c r="AV37" s="265"/>
      <c r="AW37" s="265"/>
      <c r="AX37" s="265"/>
      <c r="AY37" s="265"/>
      <c r="AZ37" s="265"/>
      <c r="BA37" s="265"/>
      <c r="BB37" s="265"/>
      <c r="BC37" s="265"/>
      <c r="BD37" s="265"/>
      <c r="BE37" s="265"/>
      <c r="BF37" s="265"/>
      <c r="BG37" s="265"/>
      <c r="BH37" s="265"/>
      <c r="BI37" s="265"/>
      <c r="BJ37" s="265"/>
      <c r="BK37" s="265"/>
      <c r="BL37" s="265"/>
      <c r="BM37" s="265"/>
      <c r="BN37" s="265"/>
      <c r="BO37" s="265"/>
      <c r="BP37" s="265"/>
      <c r="BQ37" s="265"/>
      <c r="BR37" s="265"/>
      <c r="BS37" s="265"/>
      <c r="BT37" s="265"/>
      <c r="BU37" s="265"/>
      <c r="BV37" s="265"/>
      <c r="BW37" s="265"/>
      <c r="BX37" s="265"/>
      <c r="BY37" s="265"/>
      <c r="BZ37" s="265"/>
      <c r="CA37" s="265"/>
      <c r="CB37" s="265"/>
      <c r="CC37" s="265"/>
      <c r="CD37" s="265"/>
      <c r="CE37" s="265"/>
      <c r="CF37" s="265"/>
      <c r="CG37" s="265"/>
      <c r="CH37" s="265"/>
      <c r="CI37" s="265"/>
      <c r="CJ37" s="265"/>
      <c r="CK37" s="265"/>
      <c r="CL37" s="265"/>
      <c r="CM37" s="265"/>
      <c r="CN37" s="265"/>
      <c r="CO37" s="265"/>
      <c r="CP37" s="265"/>
      <c r="CQ37" s="265"/>
      <c r="CR37" s="265"/>
      <c r="CS37" s="265"/>
      <c r="CT37" s="265"/>
      <c r="CU37" s="265"/>
      <c r="CV37" s="265"/>
      <c r="CW37" s="265"/>
      <c r="CX37" s="265"/>
      <c r="CY37" s="265"/>
      <c r="CZ37" s="265"/>
      <c r="DA37" s="265"/>
      <c r="DB37" s="265"/>
      <c r="DC37" s="265"/>
      <c r="DD37" s="265"/>
      <c r="DE37" s="265"/>
      <c r="DF37" s="265"/>
      <c r="DG37" s="265"/>
      <c r="DH37" s="265"/>
      <c r="DI37" s="265"/>
      <c r="DJ37" s="265"/>
      <c r="DK37" s="265"/>
      <c r="DL37" s="265"/>
      <c r="DM37" s="265"/>
      <c r="DN37" s="265"/>
      <c r="DO37" s="265"/>
      <c r="DP37" s="265"/>
      <c r="DQ37" s="265"/>
      <c r="DR37" s="265"/>
      <c r="DS37" s="265"/>
      <c r="DT37" s="265"/>
      <c r="DU37" s="265"/>
      <c r="DV37" s="265"/>
      <c r="DW37" s="265"/>
      <c r="DX37" s="265"/>
      <c r="DY37" s="265"/>
      <c r="DZ37" s="265"/>
      <c r="EA37" s="265"/>
      <c r="EB37" s="265"/>
      <c r="EC37" s="265"/>
      <c r="ED37" s="265"/>
      <c r="EE37" s="265"/>
      <c r="EF37" s="265"/>
      <c r="EG37" s="265"/>
      <c r="EH37" s="265"/>
      <c r="EI37" s="265"/>
      <c r="EJ37" s="265"/>
      <c r="EK37" s="265"/>
      <c r="EL37" s="265"/>
      <c r="EM37" s="265"/>
      <c r="EN37" s="265"/>
      <c r="EO37" s="265"/>
      <c r="EP37" s="265"/>
      <c r="EQ37" s="265"/>
      <c r="ER37" s="265"/>
      <c r="ES37" s="265"/>
      <c r="ET37" s="265"/>
      <c r="EU37" s="265"/>
      <c r="EV37" s="265"/>
      <c r="EW37" s="265"/>
      <c r="EX37" s="265"/>
      <c r="EY37" s="265"/>
      <c r="EZ37" s="265"/>
      <c r="FA37" s="265"/>
      <c r="FB37" s="265"/>
      <c r="FC37" s="265"/>
      <c r="FD37" s="265"/>
      <c r="FE37" s="265"/>
      <c r="FF37" s="265"/>
      <c r="FG37" s="265"/>
      <c r="FH37" s="265"/>
      <c r="FI37" s="265"/>
      <c r="FJ37" s="265"/>
      <c r="FK37" s="265"/>
      <c r="FL37" s="265"/>
      <c r="FM37" s="265"/>
      <c r="FN37" s="265"/>
      <c r="FO37" s="265"/>
      <c r="FP37" s="265"/>
      <c r="FQ37" s="265"/>
      <c r="FR37" s="265"/>
      <c r="FS37" s="265"/>
      <c r="FT37" s="265"/>
      <c r="FU37" s="265"/>
      <c r="FV37" s="265"/>
      <c r="FW37" s="265"/>
      <c r="FX37" s="265"/>
      <c r="FY37" s="265"/>
      <c r="FZ37" s="265"/>
      <c r="GA37" s="265"/>
      <c r="GB37" s="265"/>
      <c r="GC37" s="265"/>
      <c r="GD37" s="265"/>
      <c r="GE37" s="265"/>
      <c r="GF37" s="265"/>
      <c r="GG37" s="265"/>
      <c r="GH37" s="265"/>
      <c r="GI37" s="265"/>
      <c r="GJ37" s="265"/>
      <c r="GK37" s="265"/>
      <c r="GL37" s="265"/>
      <c r="GM37" s="265"/>
      <c r="GN37" s="265"/>
      <c r="GO37" s="265"/>
      <c r="GP37" s="265"/>
      <c r="GQ37" s="265"/>
      <c r="GR37" s="265"/>
      <c r="GS37" s="265"/>
      <c r="GT37" s="265"/>
      <c r="GU37" s="265"/>
      <c r="GV37" s="265"/>
      <c r="GW37" s="265"/>
      <c r="GX37" s="265"/>
      <c r="GY37" s="265"/>
      <c r="GZ37" s="265"/>
      <c r="HA37" s="265"/>
      <c r="HB37" s="265"/>
      <c r="HC37" s="265"/>
      <c r="HD37" s="265"/>
      <c r="HE37" s="265"/>
      <c r="HF37" s="265"/>
      <c r="HG37" s="265"/>
      <c r="HH37" s="265"/>
      <c r="HI37" s="265"/>
      <c r="HJ37" s="265"/>
      <c r="HK37" s="265"/>
      <c r="HL37" s="265"/>
      <c r="HM37" s="265"/>
      <c r="HN37" s="265"/>
      <c r="HO37" s="265"/>
      <c r="HP37" s="265"/>
      <c r="HQ37" s="265"/>
      <c r="HR37" s="265"/>
      <c r="HS37" s="265"/>
      <c r="HT37" s="265"/>
      <c r="HU37" s="265"/>
      <c r="HV37" s="265"/>
      <c r="HW37" s="265"/>
      <c r="HX37" s="265"/>
      <c r="HY37" s="265"/>
      <c r="HZ37" s="265"/>
    </row>
    <row r="38" spans="1:237" s="260" customFormat="1" ht="18" customHeight="1">
      <c r="A38" s="261"/>
      <c r="B38" s="255"/>
      <c r="C38" s="255"/>
      <c r="D38" s="255"/>
      <c r="E38" s="255"/>
      <c r="F38" s="262"/>
      <c r="G38" s="262"/>
      <c r="H38" s="262"/>
      <c r="I38" s="263"/>
      <c r="J38" s="255"/>
      <c r="K38" s="263"/>
      <c r="L38" s="263"/>
      <c r="M38" s="263"/>
      <c r="N38" s="257"/>
      <c r="O38" s="264"/>
      <c r="P38" s="264"/>
      <c r="Q38" s="264"/>
      <c r="R38" s="264"/>
      <c r="S38" s="264"/>
      <c r="T38" s="264"/>
      <c r="U38" s="265"/>
      <c r="V38" s="265"/>
      <c r="W38" s="265"/>
      <c r="X38" s="265"/>
      <c r="Y38" s="265"/>
      <c r="Z38" s="265"/>
      <c r="AA38" s="265"/>
      <c r="AB38" s="265"/>
      <c r="AC38" s="265"/>
      <c r="AD38" s="265"/>
      <c r="AE38" s="265"/>
      <c r="AF38" s="265"/>
      <c r="AG38" s="265"/>
      <c r="AH38" s="265"/>
      <c r="AI38" s="265"/>
      <c r="AJ38" s="265"/>
      <c r="AK38" s="265"/>
      <c r="AL38" s="265"/>
      <c r="AM38" s="265"/>
      <c r="AN38" s="265"/>
      <c r="AO38" s="265"/>
      <c r="AP38" s="265"/>
      <c r="AQ38" s="265"/>
      <c r="AR38" s="265"/>
      <c r="AS38" s="265"/>
      <c r="AT38" s="265"/>
      <c r="AU38" s="265"/>
      <c r="AV38" s="265"/>
      <c r="AW38" s="265"/>
      <c r="AX38" s="265"/>
      <c r="AY38" s="265"/>
      <c r="AZ38" s="265"/>
      <c r="BA38" s="265"/>
      <c r="BB38" s="265"/>
      <c r="BC38" s="265"/>
      <c r="BD38" s="265"/>
      <c r="BE38" s="265"/>
      <c r="BF38" s="265"/>
      <c r="BG38" s="265"/>
      <c r="BH38" s="265"/>
      <c r="BI38" s="265"/>
      <c r="BJ38" s="265"/>
      <c r="BK38" s="265"/>
      <c r="BL38" s="265"/>
      <c r="BM38" s="265"/>
      <c r="BN38" s="265"/>
      <c r="BO38" s="265"/>
      <c r="BP38" s="265"/>
      <c r="BQ38" s="265"/>
      <c r="BR38" s="265"/>
      <c r="BS38" s="265"/>
      <c r="BT38" s="265"/>
      <c r="BU38" s="265"/>
      <c r="BV38" s="265"/>
      <c r="BW38" s="265"/>
      <c r="BX38" s="265"/>
      <c r="BY38" s="265"/>
      <c r="BZ38" s="265"/>
      <c r="CA38" s="265"/>
      <c r="CB38" s="265"/>
      <c r="CC38" s="265"/>
      <c r="CD38" s="265"/>
      <c r="CE38" s="265"/>
      <c r="CF38" s="265"/>
      <c r="CG38" s="265"/>
      <c r="CH38" s="265"/>
      <c r="CI38" s="265"/>
      <c r="CJ38" s="265"/>
      <c r="CK38" s="265"/>
      <c r="CL38" s="265"/>
      <c r="CM38" s="265"/>
      <c r="CN38" s="265"/>
      <c r="CO38" s="265"/>
      <c r="CP38" s="265"/>
      <c r="CQ38" s="265"/>
      <c r="CR38" s="265"/>
      <c r="CS38" s="265"/>
      <c r="CT38" s="265"/>
      <c r="CU38" s="265"/>
      <c r="CV38" s="265"/>
      <c r="CW38" s="265"/>
      <c r="CX38" s="265"/>
      <c r="CY38" s="265"/>
      <c r="CZ38" s="265"/>
      <c r="DA38" s="265"/>
      <c r="DB38" s="265"/>
      <c r="DC38" s="265"/>
      <c r="DD38" s="265"/>
      <c r="DE38" s="265"/>
      <c r="DF38" s="265"/>
      <c r="DG38" s="265"/>
      <c r="DH38" s="265"/>
      <c r="DI38" s="265"/>
      <c r="DJ38" s="265"/>
      <c r="DK38" s="265"/>
      <c r="DL38" s="265"/>
      <c r="DM38" s="265"/>
      <c r="DN38" s="265"/>
      <c r="DO38" s="265"/>
      <c r="DP38" s="265"/>
      <c r="DQ38" s="265"/>
      <c r="DR38" s="265"/>
      <c r="DS38" s="265"/>
      <c r="DT38" s="265"/>
      <c r="DU38" s="265"/>
      <c r="DV38" s="265"/>
      <c r="DW38" s="265"/>
      <c r="DX38" s="265"/>
      <c r="DY38" s="265"/>
      <c r="DZ38" s="265"/>
      <c r="EA38" s="265"/>
      <c r="EB38" s="265"/>
      <c r="EC38" s="265"/>
      <c r="ED38" s="265"/>
      <c r="EE38" s="265"/>
      <c r="EF38" s="265"/>
      <c r="EG38" s="265"/>
      <c r="EH38" s="265"/>
      <c r="EI38" s="265"/>
      <c r="EJ38" s="265"/>
      <c r="EK38" s="265"/>
      <c r="EL38" s="265"/>
      <c r="EM38" s="265"/>
      <c r="EN38" s="265"/>
      <c r="EO38" s="265"/>
      <c r="EP38" s="265"/>
      <c r="EQ38" s="265"/>
      <c r="ER38" s="265"/>
      <c r="ES38" s="265"/>
      <c r="ET38" s="265"/>
      <c r="EU38" s="265"/>
      <c r="EV38" s="265"/>
      <c r="EW38" s="265"/>
      <c r="EX38" s="265"/>
      <c r="EY38" s="265"/>
      <c r="EZ38" s="265"/>
      <c r="FA38" s="265"/>
      <c r="FB38" s="265"/>
      <c r="FC38" s="265"/>
      <c r="FD38" s="265"/>
      <c r="FE38" s="265"/>
      <c r="FF38" s="265"/>
      <c r="FG38" s="265"/>
      <c r="FH38" s="265"/>
      <c r="FI38" s="265"/>
      <c r="FJ38" s="265"/>
      <c r="FK38" s="265"/>
      <c r="FL38" s="265"/>
      <c r="FM38" s="265"/>
      <c r="FN38" s="265"/>
      <c r="FO38" s="265"/>
      <c r="FP38" s="265"/>
      <c r="FQ38" s="265"/>
      <c r="FR38" s="265"/>
      <c r="FS38" s="265"/>
      <c r="FT38" s="265"/>
      <c r="FU38" s="265"/>
      <c r="FV38" s="265"/>
      <c r="FW38" s="265"/>
      <c r="FX38" s="265"/>
      <c r="FY38" s="265"/>
      <c r="FZ38" s="265"/>
      <c r="GA38" s="265"/>
      <c r="GB38" s="265"/>
      <c r="GC38" s="265"/>
      <c r="GD38" s="265"/>
      <c r="GE38" s="265"/>
      <c r="GF38" s="265"/>
      <c r="GG38" s="265"/>
      <c r="GH38" s="265"/>
      <c r="GI38" s="265"/>
      <c r="GJ38" s="265"/>
      <c r="GK38" s="265"/>
      <c r="GL38" s="265"/>
      <c r="GM38" s="265"/>
      <c r="GN38" s="265"/>
      <c r="GO38" s="265"/>
      <c r="GP38" s="265"/>
      <c r="GQ38" s="265"/>
      <c r="GR38" s="265"/>
      <c r="GS38" s="265"/>
      <c r="GT38" s="265"/>
      <c r="GU38" s="265"/>
      <c r="GV38" s="265"/>
      <c r="GW38" s="265"/>
      <c r="GX38" s="265"/>
      <c r="GY38" s="265"/>
      <c r="GZ38" s="265"/>
      <c r="HA38" s="265"/>
      <c r="HB38" s="265"/>
      <c r="HC38" s="265"/>
      <c r="HD38" s="265"/>
      <c r="HE38" s="265"/>
      <c r="HF38" s="265"/>
      <c r="HG38" s="265"/>
      <c r="HH38" s="265"/>
      <c r="HI38" s="265"/>
      <c r="HJ38" s="265"/>
      <c r="HK38" s="265"/>
      <c r="HL38" s="265"/>
      <c r="HM38" s="265"/>
      <c r="HN38" s="265"/>
      <c r="HO38" s="265"/>
      <c r="HP38" s="265"/>
      <c r="HQ38" s="265"/>
      <c r="HR38" s="265"/>
      <c r="HS38" s="265"/>
      <c r="HT38" s="265"/>
      <c r="HU38" s="265"/>
      <c r="HV38" s="265"/>
      <c r="HW38" s="265"/>
      <c r="HX38" s="265"/>
      <c r="HY38" s="265"/>
      <c r="HZ38" s="265"/>
    </row>
    <row r="39" spans="1:237" s="260" customFormat="1" ht="37.5" customHeight="1">
      <c r="A39" s="254" t="s">
        <v>43</v>
      </c>
      <c r="B39" s="255">
        <f>SUM(L39:M39)</f>
        <v>2451</v>
      </c>
      <c r="C39" s="255">
        <v>2410</v>
      </c>
      <c r="D39" s="255">
        <v>17</v>
      </c>
      <c r="E39" s="255">
        <v>13</v>
      </c>
      <c r="F39" s="256">
        <v>14</v>
      </c>
      <c r="G39" s="256">
        <v>2197</v>
      </c>
      <c r="H39" s="256">
        <v>254</v>
      </c>
      <c r="I39" s="255">
        <v>2388</v>
      </c>
      <c r="J39" s="255">
        <v>30</v>
      </c>
      <c r="K39" s="255">
        <v>33</v>
      </c>
      <c r="L39" s="255">
        <v>2182</v>
      </c>
      <c r="M39" s="255">
        <v>269</v>
      </c>
      <c r="N39" s="257">
        <f>ROUND(M39/B39*100,1)</f>
        <v>11</v>
      </c>
      <c r="O39" s="258"/>
      <c r="P39" s="258"/>
      <c r="Q39" s="258"/>
      <c r="R39" s="258"/>
      <c r="S39" s="258"/>
      <c r="T39" s="258"/>
      <c r="U39" s="259"/>
      <c r="V39" s="259"/>
      <c r="W39" s="259"/>
      <c r="X39" s="259"/>
      <c r="Y39" s="259"/>
      <c r="Z39" s="259"/>
      <c r="AA39" s="259"/>
      <c r="AB39" s="259"/>
      <c r="AC39" s="259"/>
      <c r="AD39" s="259"/>
      <c r="AE39" s="259"/>
      <c r="AF39" s="259"/>
      <c r="AG39" s="259"/>
      <c r="AH39" s="259"/>
      <c r="AI39" s="259"/>
      <c r="AJ39" s="259"/>
      <c r="AK39" s="259"/>
      <c r="AL39" s="259"/>
      <c r="AM39" s="259"/>
      <c r="AN39" s="259"/>
      <c r="AO39" s="259"/>
      <c r="AP39" s="259"/>
      <c r="AQ39" s="259"/>
      <c r="AR39" s="259"/>
      <c r="AS39" s="259"/>
      <c r="AT39" s="259"/>
      <c r="AU39" s="259"/>
      <c r="AV39" s="259"/>
      <c r="AW39" s="259"/>
      <c r="AX39" s="259"/>
      <c r="AY39" s="259"/>
      <c r="AZ39" s="259"/>
      <c r="BA39" s="259"/>
      <c r="BB39" s="259"/>
      <c r="BC39" s="259"/>
      <c r="BD39" s="259"/>
      <c r="BE39" s="259"/>
      <c r="BF39" s="259"/>
      <c r="BG39" s="259"/>
      <c r="BH39" s="259"/>
      <c r="BI39" s="259"/>
      <c r="BJ39" s="259"/>
      <c r="BK39" s="259"/>
      <c r="BL39" s="259"/>
      <c r="BM39" s="259"/>
      <c r="BN39" s="259"/>
      <c r="BO39" s="259"/>
      <c r="BP39" s="259"/>
      <c r="BQ39" s="259"/>
      <c r="BR39" s="259"/>
      <c r="BS39" s="259"/>
      <c r="BT39" s="259"/>
      <c r="BU39" s="259"/>
      <c r="BV39" s="259"/>
      <c r="BW39" s="259"/>
      <c r="BX39" s="259"/>
      <c r="BY39" s="259"/>
      <c r="BZ39" s="259"/>
      <c r="CA39" s="259"/>
      <c r="CB39" s="259"/>
      <c r="CC39" s="259"/>
      <c r="CD39" s="259"/>
      <c r="CE39" s="259"/>
      <c r="CF39" s="259"/>
      <c r="CG39" s="259"/>
      <c r="CH39" s="259"/>
      <c r="CI39" s="259"/>
      <c r="CJ39" s="259"/>
      <c r="CK39" s="259"/>
      <c r="CL39" s="259"/>
      <c r="CM39" s="259"/>
      <c r="CN39" s="259"/>
      <c r="CO39" s="259"/>
      <c r="CP39" s="259"/>
      <c r="CQ39" s="259"/>
      <c r="CR39" s="259"/>
      <c r="CS39" s="259"/>
      <c r="CT39" s="259"/>
      <c r="CU39" s="259"/>
      <c r="CV39" s="259"/>
      <c r="CW39" s="259"/>
      <c r="CX39" s="259"/>
      <c r="CY39" s="259"/>
      <c r="CZ39" s="259"/>
      <c r="DA39" s="259"/>
      <c r="DB39" s="259"/>
      <c r="DC39" s="259"/>
      <c r="DD39" s="259"/>
      <c r="DE39" s="259"/>
      <c r="DF39" s="259"/>
      <c r="DG39" s="259"/>
      <c r="DH39" s="259"/>
      <c r="DI39" s="259"/>
      <c r="DJ39" s="259"/>
      <c r="DK39" s="259"/>
      <c r="DL39" s="259"/>
      <c r="DM39" s="259"/>
      <c r="DN39" s="259"/>
      <c r="DO39" s="259"/>
      <c r="DP39" s="259"/>
      <c r="DQ39" s="259"/>
      <c r="DR39" s="259"/>
      <c r="DS39" s="259"/>
      <c r="DT39" s="259"/>
      <c r="DU39" s="259"/>
      <c r="DV39" s="259"/>
      <c r="DW39" s="259"/>
      <c r="DX39" s="259"/>
      <c r="DY39" s="259"/>
      <c r="DZ39" s="259"/>
      <c r="EA39" s="259"/>
      <c r="EB39" s="259"/>
      <c r="EC39" s="259"/>
      <c r="ED39" s="259"/>
      <c r="EE39" s="259"/>
      <c r="EF39" s="259"/>
      <c r="EG39" s="259"/>
      <c r="EH39" s="259"/>
      <c r="EI39" s="259"/>
      <c r="EJ39" s="259"/>
      <c r="EK39" s="259"/>
      <c r="EL39" s="259"/>
      <c r="EM39" s="259"/>
      <c r="EN39" s="259"/>
      <c r="EO39" s="259"/>
      <c r="EP39" s="259"/>
      <c r="EQ39" s="259"/>
      <c r="ER39" s="259"/>
      <c r="ES39" s="259"/>
      <c r="ET39" s="259"/>
      <c r="EU39" s="259"/>
      <c r="EV39" s="259"/>
      <c r="EW39" s="259"/>
      <c r="EX39" s="259"/>
      <c r="EY39" s="259"/>
      <c r="EZ39" s="259"/>
      <c r="FA39" s="259"/>
      <c r="FB39" s="259"/>
      <c r="FC39" s="259"/>
      <c r="FD39" s="259"/>
      <c r="FE39" s="259"/>
      <c r="FF39" s="259"/>
      <c r="FG39" s="259"/>
      <c r="FH39" s="259"/>
      <c r="FI39" s="259"/>
      <c r="FJ39" s="259"/>
      <c r="FK39" s="259"/>
      <c r="FL39" s="259"/>
      <c r="FM39" s="259"/>
      <c r="FN39" s="259"/>
      <c r="FO39" s="259"/>
      <c r="FP39" s="259"/>
      <c r="FQ39" s="259"/>
      <c r="FR39" s="259"/>
      <c r="FS39" s="259"/>
      <c r="FT39" s="259"/>
      <c r="FU39" s="259"/>
      <c r="FV39" s="259"/>
      <c r="FW39" s="259"/>
      <c r="FX39" s="259"/>
      <c r="FY39" s="259"/>
      <c r="FZ39" s="259"/>
      <c r="GA39" s="259"/>
      <c r="GB39" s="259"/>
      <c r="GC39" s="259"/>
      <c r="GD39" s="259"/>
      <c r="GE39" s="259"/>
      <c r="GF39" s="259"/>
      <c r="GG39" s="259"/>
      <c r="GH39" s="259"/>
      <c r="GI39" s="259"/>
      <c r="GJ39" s="259"/>
      <c r="GK39" s="259"/>
      <c r="GL39" s="259"/>
      <c r="GM39" s="259"/>
      <c r="GN39" s="259"/>
      <c r="GO39" s="259"/>
      <c r="GP39" s="259"/>
      <c r="GQ39" s="259"/>
      <c r="GR39" s="259"/>
      <c r="GS39" s="259"/>
      <c r="GT39" s="259"/>
      <c r="GU39" s="259"/>
      <c r="GV39" s="259"/>
      <c r="GW39" s="259"/>
      <c r="GX39" s="259"/>
      <c r="GY39" s="259"/>
      <c r="GZ39" s="259"/>
      <c r="HA39" s="259"/>
      <c r="HB39" s="259"/>
      <c r="HC39" s="259"/>
      <c r="HD39" s="259"/>
      <c r="HE39" s="259"/>
      <c r="HF39" s="259"/>
      <c r="HG39" s="259"/>
      <c r="HH39" s="259"/>
      <c r="HI39" s="259"/>
      <c r="HJ39" s="259"/>
      <c r="HK39" s="259"/>
      <c r="HL39" s="259"/>
      <c r="HM39" s="259"/>
      <c r="HN39" s="259"/>
      <c r="HO39" s="259"/>
      <c r="HP39" s="259"/>
      <c r="HQ39" s="259"/>
      <c r="HR39" s="259"/>
      <c r="HS39" s="259"/>
      <c r="HT39" s="259"/>
      <c r="HU39" s="259"/>
      <c r="HV39" s="259"/>
      <c r="HW39" s="259"/>
      <c r="HX39" s="259"/>
      <c r="HY39" s="259"/>
      <c r="HZ39" s="259"/>
    </row>
    <row r="40" spans="1:237" s="77" customFormat="1" ht="18" customHeight="1">
      <c r="A40" s="92"/>
      <c r="B40" s="93"/>
      <c r="C40" s="94"/>
      <c r="D40" s="94"/>
      <c r="E40" s="94"/>
      <c r="F40" s="107"/>
      <c r="G40" s="107"/>
      <c r="H40" s="107"/>
      <c r="I40" s="96"/>
      <c r="J40" s="94"/>
      <c r="K40" s="97"/>
      <c r="L40" s="97"/>
      <c r="M40" s="97"/>
      <c r="N40" s="95"/>
      <c r="O40" s="87"/>
      <c r="P40" s="87"/>
      <c r="Q40" s="87"/>
      <c r="R40" s="87"/>
      <c r="S40" s="87"/>
      <c r="T40" s="87"/>
      <c r="U40" s="87"/>
      <c r="V40" s="87"/>
      <c r="W40" s="87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  <c r="BR40" s="76"/>
      <c r="BS40" s="76"/>
      <c r="BT40" s="76"/>
      <c r="BU40" s="76"/>
      <c r="BV40" s="76"/>
      <c r="BW40" s="76"/>
      <c r="BX40" s="76"/>
      <c r="BY40" s="76"/>
      <c r="BZ40" s="76"/>
      <c r="CA40" s="76"/>
      <c r="CB40" s="76"/>
      <c r="CC40" s="76"/>
      <c r="CD40" s="76"/>
      <c r="CE40" s="76"/>
      <c r="CF40" s="76"/>
      <c r="CG40" s="76"/>
      <c r="CH40" s="76"/>
      <c r="CI40" s="76"/>
      <c r="CJ40" s="76"/>
      <c r="CK40" s="76"/>
      <c r="CL40" s="76"/>
      <c r="CM40" s="76"/>
      <c r="CN40" s="76"/>
      <c r="CO40" s="76"/>
      <c r="CP40" s="76"/>
      <c r="CQ40" s="76"/>
      <c r="CR40" s="76"/>
      <c r="CS40" s="76"/>
      <c r="CT40" s="76"/>
      <c r="CU40" s="76"/>
      <c r="CV40" s="76"/>
      <c r="CW40" s="76"/>
      <c r="CX40" s="76"/>
      <c r="CY40" s="76"/>
      <c r="CZ40" s="76"/>
      <c r="DA40" s="76"/>
      <c r="DB40" s="76"/>
      <c r="DC40" s="76"/>
      <c r="DD40" s="76"/>
      <c r="DE40" s="76"/>
      <c r="DF40" s="76"/>
      <c r="DG40" s="76"/>
      <c r="DH40" s="76"/>
      <c r="DI40" s="76"/>
      <c r="DJ40" s="76"/>
      <c r="DK40" s="76"/>
      <c r="DL40" s="76"/>
      <c r="DM40" s="76"/>
      <c r="DN40" s="76"/>
      <c r="DO40" s="76"/>
      <c r="DP40" s="76"/>
      <c r="DQ40" s="76"/>
      <c r="DR40" s="76"/>
      <c r="DS40" s="76"/>
      <c r="DT40" s="76"/>
      <c r="DU40" s="76"/>
      <c r="DV40" s="76"/>
      <c r="DW40" s="76"/>
      <c r="DX40" s="76"/>
      <c r="DY40" s="76"/>
      <c r="DZ40" s="76"/>
      <c r="EA40" s="76"/>
      <c r="EB40" s="76"/>
      <c r="EC40" s="76"/>
      <c r="ED40" s="76"/>
      <c r="EE40" s="76"/>
      <c r="EF40" s="76"/>
      <c r="EG40" s="76"/>
      <c r="EH40" s="76"/>
      <c r="EI40" s="76"/>
      <c r="EJ40" s="76"/>
      <c r="EK40" s="76"/>
      <c r="EL40" s="76"/>
      <c r="EM40" s="76"/>
      <c r="EN40" s="76"/>
      <c r="EO40" s="76"/>
      <c r="EP40" s="76"/>
      <c r="EQ40" s="76"/>
      <c r="ER40" s="76"/>
      <c r="ES40" s="76"/>
      <c r="ET40" s="76"/>
      <c r="EU40" s="76"/>
      <c r="EV40" s="76"/>
      <c r="EW40" s="76"/>
      <c r="EX40" s="76"/>
      <c r="EY40" s="76"/>
      <c r="EZ40" s="76"/>
      <c r="FA40" s="76"/>
      <c r="FB40" s="76"/>
      <c r="FC40" s="76"/>
      <c r="FD40" s="76"/>
      <c r="FE40" s="76"/>
      <c r="FF40" s="76"/>
      <c r="FG40" s="76"/>
      <c r="FH40" s="76"/>
      <c r="FI40" s="76"/>
      <c r="FJ40" s="76"/>
      <c r="FK40" s="76"/>
      <c r="FL40" s="76"/>
      <c r="FM40" s="76"/>
      <c r="FN40" s="76"/>
      <c r="FO40" s="76"/>
      <c r="FP40" s="76"/>
      <c r="FQ40" s="76"/>
      <c r="FR40" s="76"/>
      <c r="FS40" s="76"/>
      <c r="FT40" s="76"/>
      <c r="FU40" s="76"/>
      <c r="FV40" s="76"/>
      <c r="FW40" s="76"/>
      <c r="FX40" s="76"/>
      <c r="FY40" s="76"/>
      <c r="FZ40" s="76"/>
      <c r="GA40" s="76"/>
      <c r="GB40" s="76"/>
      <c r="GC40" s="76"/>
      <c r="GD40" s="76"/>
      <c r="GE40" s="76"/>
      <c r="GF40" s="76"/>
      <c r="GG40" s="76"/>
      <c r="GH40" s="76"/>
      <c r="GI40" s="76"/>
      <c r="GJ40" s="76"/>
      <c r="GK40" s="76"/>
      <c r="GL40" s="76"/>
      <c r="GM40" s="76"/>
      <c r="GN40" s="76"/>
      <c r="GO40" s="76"/>
      <c r="GP40" s="76"/>
      <c r="GQ40" s="76"/>
      <c r="GR40" s="76"/>
      <c r="GS40" s="76"/>
      <c r="GT40" s="76"/>
      <c r="GU40" s="76"/>
      <c r="GV40" s="76"/>
      <c r="GW40" s="76"/>
      <c r="GX40" s="76"/>
      <c r="GY40" s="76"/>
      <c r="GZ40" s="76"/>
      <c r="HA40" s="76"/>
      <c r="HB40" s="76"/>
      <c r="HC40" s="76"/>
      <c r="HD40" s="76"/>
      <c r="HE40" s="76"/>
      <c r="HF40" s="76"/>
      <c r="HG40" s="76"/>
      <c r="HH40" s="76"/>
      <c r="HI40" s="76"/>
      <c r="HJ40" s="76"/>
      <c r="HK40" s="76"/>
      <c r="HL40" s="76"/>
      <c r="HM40" s="76"/>
      <c r="HN40" s="76"/>
      <c r="HO40" s="76"/>
      <c r="HP40" s="76"/>
      <c r="HQ40" s="76"/>
      <c r="HR40" s="76"/>
      <c r="HS40" s="76"/>
      <c r="HT40" s="76"/>
      <c r="HU40" s="76"/>
      <c r="HV40" s="76"/>
      <c r="HW40" s="76"/>
      <c r="HX40" s="76"/>
      <c r="HY40" s="76"/>
      <c r="HZ40" s="76"/>
      <c r="IA40" s="76"/>
      <c r="IB40" s="76"/>
      <c r="IC40" s="76"/>
    </row>
    <row r="41" spans="1:237" s="77" customFormat="1" ht="30.75" customHeight="1">
      <c r="A41" s="91"/>
      <c r="B41" s="98" t="s">
        <v>100</v>
      </c>
      <c r="C41" s="98"/>
      <c r="D41" s="98"/>
      <c r="E41" s="98"/>
      <c r="F41" s="108"/>
      <c r="G41" s="108"/>
      <c r="H41" s="108"/>
      <c r="I41" s="98"/>
      <c r="J41" s="98"/>
      <c r="K41" s="99"/>
      <c r="L41" s="99"/>
      <c r="M41" s="99"/>
      <c r="N41" s="99"/>
      <c r="O41" s="87"/>
      <c r="P41" s="87"/>
      <c r="Q41" s="87"/>
      <c r="R41" s="87"/>
      <c r="S41" s="87"/>
      <c r="T41" s="87"/>
      <c r="U41" s="87"/>
      <c r="V41" s="87"/>
      <c r="W41" s="87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6"/>
      <c r="BR41" s="76"/>
      <c r="BS41" s="76"/>
      <c r="BT41" s="76"/>
      <c r="BU41" s="76"/>
      <c r="BV41" s="76"/>
      <c r="BW41" s="76"/>
      <c r="BX41" s="76"/>
      <c r="BY41" s="76"/>
      <c r="BZ41" s="76"/>
      <c r="CA41" s="76"/>
      <c r="CB41" s="76"/>
      <c r="CC41" s="76"/>
      <c r="CD41" s="76"/>
      <c r="CE41" s="76"/>
      <c r="CF41" s="76"/>
      <c r="CG41" s="76"/>
      <c r="CH41" s="76"/>
      <c r="CI41" s="76"/>
      <c r="CJ41" s="76"/>
      <c r="CK41" s="76"/>
      <c r="CL41" s="76"/>
      <c r="CM41" s="76"/>
      <c r="CN41" s="76"/>
      <c r="CO41" s="76"/>
      <c r="CP41" s="76"/>
      <c r="CQ41" s="76"/>
      <c r="CR41" s="76"/>
      <c r="CS41" s="76"/>
      <c r="CT41" s="76"/>
      <c r="CU41" s="76"/>
      <c r="CV41" s="76"/>
      <c r="CW41" s="76"/>
      <c r="CX41" s="76"/>
      <c r="CY41" s="76"/>
      <c r="CZ41" s="76"/>
      <c r="DA41" s="76"/>
      <c r="DB41" s="76"/>
      <c r="DC41" s="76"/>
      <c r="DD41" s="76"/>
      <c r="DE41" s="76"/>
      <c r="DF41" s="76"/>
      <c r="DG41" s="76"/>
      <c r="DH41" s="76"/>
      <c r="DI41" s="76"/>
      <c r="DJ41" s="76"/>
      <c r="DK41" s="76"/>
      <c r="DL41" s="76"/>
      <c r="DM41" s="76"/>
      <c r="DN41" s="76"/>
      <c r="DO41" s="76"/>
      <c r="DP41" s="76"/>
      <c r="DQ41" s="76"/>
      <c r="DR41" s="76"/>
      <c r="DS41" s="76"/>
      <c r="DT41" s="76"/>
      <c r="DU41" s="76"/>
      <c r="DV41" s="76"/>
      <c r="DW41" s="76"/>
      <c r="DX41" s="76"/>
      <c r="DY41" s="76"/>
      <c r="DZ41" s="76"/>
      <c r="EA41" s="76"/>
      <c r="EB41" s="76"/>
      <c r="EC41" s="76"/>
      <c r="ED41" s="76"/>
      <c r="EE41" s="76"/>
      <c r="EF41" s="76"/>
      <c r="EG41" s="76"/>
      <c r="EH41" s="76"/>
      <c r="EI41" s="76"/>
      <c r="EJ41" s="76"/>
      <c r="EK41" s="76"/>
      <c r="EL41" s="76"/>
      <c r="EM41" s="76"/>
      <c r="EN41" s="76"/>
      <c r="EO41" s="76"/>
      <c r="EP41" s="76"/>
      <c r="EQ41" s="76"/>
      <c r="ER41" s="76"/>
      <c r="ES41" s="76"/>
      <c r="ET41" s="76"/>
      <c r="EU41" s="76"/>
      <c r="EV41" s="76"/>
      <c r="EW41" s="76"/>
      <c r="EX41" s="76"/>
      <c r="EY41" s="76"/>
      <c r="EZ41" s="76"/>
      <c r="FA41" s="76"/>
      <c r="FB41" s="76"/>
      <c r="FC41" s="76"/>
      <c r="FD41" s="76"/>
      <c r="FE41" s="76"/>
      <c r="FF41" s="76"/>
      <c r="FG41" s="76"/>
      <c r="FH41" s="76"/>
      <c r="FI41" s="76"/>
      <c r="FJ41" s="76"/>
      <c r="FK41" s="76"/>
      <c r="FL41" s="76"/>
      <c r="FM41" s="76"/>
      <c r="FN41" s="76"/>
      <c r="FO41" s="76"/>
      <c r="FP41" s="76"/>
      <c r="FQ41" s="76"/>
      <c r="FR41" s="76"/>
      <c r="FS41" s="76"/>
      <c r="FT41" s="76"/>
      <c r="FU41" s="76"/>
      <c r="FV41" s="76"/>
      <c r="FW41" s="76"/>
      <c r="FX41" s="76"/>
      <c r="FY41" s="76"/>
      <c r="FZ41" s="76"/>
      <c r="GA41" s="76"/>
      <c r="GB41" s="76"/>
      <c r="GC41" s="76"/>
      <c r="GD41" s="76"/>
      <c r="GE41" s="76"/>
      <c r="GF41" s="76"/>
      <c r="GG41" s="76"/>
      <c r="GH41" s="76"/>
      <c r="GI41" s="76"/>
      <c r="GJ41" s="76"/>
      <c r="GK41" s="76"/>
      <c r="GL41" s="76"/>
      <c r="GM41" s="76"/>
      <c r="GN41" s="76"/>
      <c r="GO41" s="76"/>
      <c r="GP41" s="76"/>
      <c r="GQ41" s="76"/>
      <c r="GR41" s="76"/>
      <c r="GS41" s="76"/>
      <c r="GT41" s="76"/>
      <c r="GU41" s="76"/>
      <c r="GV41" s="76"/>
      <c r="GW41" s="76"/>
      <c r="GX41" s="76"/>
      <c r="GY41" s="76"/>
      <c r="GZ41" s="76"/>
      <c r="HA41" s="76"/>
      <c r="HB41" s="76"/>
      <c r="HC41" s="76"/>
      <c r="HD41" s="76"/>
      <c r="HE41" s="76"/>
      <c r="HF41" s="76"/>
      <c r="HG41" s="76"/>
      <c r="HH41" s="76"/>
      <c r="HI41" s="76"/>
      <c r="HJ41" s="76"/>
      <c r="HK41" s="76"/>
      <c r="HL41" s="76"/>
      <c r="HM41" s="76"/>
      <c r="HN41" s="76"/>
      <c r="HO41" s="76"/>
      <c r="HP41" s="76"/>
      <c r="HQ41" s="76"/>
      <c r="HR41" s="76"/>
      <c r="HS41" s="76"/>
      <c r="HT41" s="76"/>
      <c r="HU41" s="76"/>
      <c r="HV41" s="76"/>
      <c r="HW41" s="76"/>
      <c r="HX41" s="76"/>
      <c r="HY41" s="76"/>
      <c r="HZ41" s="76"/>
      <c r="IA41" s="76"/>
      <c r="IB41" s="76"/>
      <c r="IC41" s="76"/>
    </row>
    <row r="42" spans="1:237" s="77" customFormat="1" ht="17.25">
      <c r="A42" s="91"/>
      <c r="B42" s="98"/>
      <c r="C42" s="98"/>
      <c r="D42" s="98"/>
      <c r="E42" s="98"/>
      <c r="F42" s="108"/>
      <c r="G42" s="108"/>
      <c r="H42" s="108"/>
      <c r="I42" s="98"/>
      <c r="J42" s="98"/>
      <c r="K42" s="98"/>
      <c r="L42" s="98"/>
      <c r="M42" s="98"/>
      <c r="N42" s="99"/>
      <c r="O42" s="87"/>
      <c r="P42" s="87"/>
      <c r="Q42" s="87"/>
      <c r="R42" s="87"/>
      <c r="S42" s="87"/>
      <c r="T42" s="87"/>
      <c r="U42" s="87"/>
      <c r="V42" s="87"/>
      <c r="W42" s="87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6"/>
      <c r="BR42" s="76"/>
      <c r="BS42" s="76"/>
      <c r="BT42" s="76"/>
      <c r="BU42" s="76"/>
      <c r="BV42" s="76"/>
      <c r="BW42" s="76"/>
      <c r="BX42" s="76"/>
      <c r="BY42" s="76"/>
      <c r="BZ42" s="76"/>
      <c r="CA42" s="76"/>
      <c r="CB42" s="76"/>
      <c r="CC42" s="76"/>
      <c r="CD42" s="76"/>
      <c r="CE42" s="76"/>
      <c r="CF42" s="76"/>
      <c r="CG42" s="76"/>
      <c r="CH42" s="76"/>
      <c r="CI42" s="76"/>
      <c r="CJ42" s="76"/>
      <c r="CK42" s="76"/>
      <c r="CL42" s="76"/>
      <c r="CM42" s="76"/>
      <c r="CN42" s="76"/>
      <c r="CO42" s="76"/>
      <c r="CP42" s="76"/>
      <c r="CQ42" s="76"/>
      <c r="CR42" s="76"/>
      <c r="CS42" s="76"/>
      <c r="CT42" s="76"/>
      <c r="CU42" s="76"/>
      <c r="CV42" s="76"/>
      <c r="CW42" s="76"/>
      <c r="CX42" s="76"/>
      <c r="CY42" s="76"/>
      <c r="CZ42" s="76"/>
      <c r="DA42" s="76"/>
      <c r="DB42" s="76"/>
      <c r="DC42" s="76"/>
      <c r="DD42" s="76"/>
      <c r="DE42" s="76"/>
      <c r="DF42" s="76"/>
      <c r="DG42" s="76"/>
      <c r="DH42" s="76"/>
      <c r="DI42" s="76"/>
      <c r="DJ42" s="76"/>
      <c r="DK42" s="76"/>
      <c r="DL42" s="76"/>
      <c r="DM42" s="76"/>
      <c r="DN42" s="76"/>
      <c r="DO42" s="76"/>
      <c r="DP42" s="76"/>
      <c r="DQ42" s="76"/>
      <c r="DR42" s="76"/>
      <c r="DS42" s="76"/>
      <c r="DT42" s="76"/>
      <c r="DU42" s="76"/>
      <c r="DV42" s="76"/>
      <c r="DW42" s="76"/>
      <c r="DX42" s="76"/>
      <c r="DY42" s="76"/>
      <c r="DZ42" s="76"/>
      <c r="EA42" s="76"/>
      <c r="EB42" s="76"/>
      <c r="EC42" s="76"/>
      <c r="ED42" s="76"/>
      <c r="EE42" s="76"/>
      <c r="EF42" s="76"/>
      <c r="EG42" s="76"/>
      <c r="EH42" s="76"/>
      <c r="EI42" s="76"/>
      <c r="EJ42" s="76"/>
      <c r="EK42" s="76"/>
      <c r="EL42" s="76"/>
      <c r="EM42" s="76"/>
      <c r="EN42" s="76"/>
      <c r="EO42" s="76"/>
      <c r="EP42" s="76"/>
      <c r="EQ42" s="76"/>
      <c r="ER42" s="76"/>
      <c r="ES42" s="76"/>
      <c r="ET42" s="76"/>
      <c r="EU42" s="76"/>
      <c r="EV42" s="76"/>
      <c r="EW42" s="76"/>
      <c r="EX42" s="76"/>
      <c r="EY42" s="76"/>
      <c r="EZ42" s="76"/>
      <c r="FA42" s="76"/>
      <c r="FB42" s="76"/>
      <c r="FC42" s="76"/>
      <c r="FD42" s="76"/>
      <c r="FE42" s="76"/>
      <c r="FF42" s="76"/>
      <c r="FG42" s="76"/>
      <c r="FH42" s="76"/>
      <c r="FI42" s="76"/>
      <c r="FJ42" s="76"/>
      <c r="FK42" s="76"/>
      <c r="FL42" s="76"/>
      <c r="FM42" s="76"/>
      <c r="FN42" s="76"/>
      <c r="FO42" s="76"/>
      <c r="FP42" s="76"/>
      <c r="FQ42" s="76"/>
      <c r="FR42" s="76"/>
      <c r="FS42" s="76"/>
      <c r="FT42" s="76"/>
      <c r="FU42" s="76"/>
      <c r="FV42" s="76"/>
      <c r="FW42" s="76"/>
      <c r="FX42" s="76"/>
      <c r="FY42" s="76"/>
      <c r="FZ42" s="76"/>
      <c r="GA42" s="76"/>
      <c r="GB42" s="76"/>
      <c r="GC42" s="76"/>
      <c r="GD42" s="76"/>
      <c r="GE42" s="76"/>
      <c r="GF42" s="76"/>
      <c r="GG42" s="76"/>
      <c r="GH42" s="76"/>
      <c r="GI42" s="76"/>
      <c r="GJ42" s="76"/>
      <c r="GK42" s="76"/>
      <c r="GL42" s="76"/>
      <c r="GM42" s="76"/>
      <c r="GN42" s="76"/>
      <c r="GO42" s="76"/>
      <c r="GP42" s="76"/>
      <c r="GQ42" s="76"/>
      <c r="GR42" s="76"/>
      <c r="GS42" s="76"/>
      <c r="GT42" s="76"/>
      <c r="GU42" s="76"/>
      <c r="GV42" s="76"/>
      <c r="GW42" s="76"/>
      <c r="GX42" s="76"/>
      <c r="GY42" s="76"/>
      <c r="GZ42" s="76"/>
      <c r="HA42" s="76"/>
      <c r="HB42" s="76"/>
      <c r="HC42" s="76"/>
      <c r="HD42" s="76"/>
      <c r="HE42" s="76"/>
      <c r="HF42" s="76"/>
      <c r="HG42" s="76"/>
      <c r="HH42" s="76"/>
      <c r="HI42" s="76"/>
      <c r="HJ42" s="76"/>
      <c r="HK42" s="76"/>
      <c r="HL42" s="76"/>
      <c r="HM42" s="76"/>
      <c r="HN42" s="76"/>
      <c r="HO42" s="76"/>
      <c r="HP42" s="76"/>
      <c r="HQ42" s="76"/>
      <c r="HR42" s="76"/>
      <c r="HS42" s="76"/>
      <c r="HT42" s="76"/>
      <c r="HU42" s="76"/>
      <c r="HV42" s="76"/>
      <c r="HW42" s="76"/>
      <c r="HX42" s="76"/>
      <c r="HY42" s="76"/>
      <c r="HZ42" s="76"/>
      <c r="IA42" s="76"/>
      <c r="IB42" s="76"/>
      <c r="IC42" s="76"/>
    </row>
    <row r="43" spans="1:237">
      <c r="A43" s="87"/>
      <c r="B43" s="99"/>
      <c r="C43" s="99"/>
      <c r="D43" s="99"/>
      <c r="E43" s="99"/>
      <c r="F43" s="109"/>
      <c r="G43" s="109"/>
      <c r="H43" s="109"/>
      <c r="I43" s="99"/>
      <c r="J43" s="100"/>
      <c r="K43" s="100"/>
      <c r="L43" s="100"/>
      <c r="M43" s="100"/>
      <c r="N43" s="100"/>
      <c r="O43" s="101"/>
      <c r="P43" s="101"/>
      <c r="Q43" s="101"/>
      <c r="R43" s="101"/>
      <c r="S43" s="101"/>
      <c r="T43" s="101"/>
      <c r="U43" s="101"/>
      <c r="V43" s="101"/>
      <c r="W43" s="101"/>
    </row>
    <row r="44" spans="1:237">
      <c r="A44" s="87"/>
      <c r="B44" s="99"/>
      <c r="C44" s="99"/>
      <c r="D44" s="99"/>
      <c r="E44" s="99"/>
      <c r="F44" s="109"/>
      <c r="G44" s="109"/>
      <c r="H44" s="109"/>
      <c r="I44" s="99"/>
      <c r="J44" s="98"/>
      <c r="K44" s="98"/>
      <c r="L44" s="98"/>
      <c r="M44" s="98"/>
      <c r="N44" s="100"/>
      <c r="O44" s="101"/>
      <c r="P44" s="101"/>
      <c r="Q44" s="101"/>
      <c r="R44" s="101"/>
      <c r="S44" s="101"/>
      <c r="T44" s="101"/>
      <c r="U44" s="101"/>
      <c r="V44" s="101"/>
      <c r="W44" s="101"/>
    </row>
    <row r="45" spans="1:237" ht="17.25">
      <c r="A45" s="76"/>
      <c r="B45" s="99"/>
      <c r="C45" s="99"/>
      <c r="D45" s="99"/>
      <c r="E45" s="99"/>
      <c r="F45" s="110"/>
      <c r="G45" s="110"/>
      <c r="H45" s="110"/>
      <c r="I45" s="103"/>
      <c r="J45" s="98"/>
      <c r="K45" s="98"/>
      <c r="L45" s="98"/>
      <c r="M45" s="98"/>
      <c r="N45" s="104"/>
    </row>
    <row r="46" spans="1:237">
      <c r="B46" s="99"/>
      <c r="C46" s="99"/>
      <c r="D46" s="99"/>
      <c r="E46" s="99"/>
      <c r="F46" s="111"/>
      <c r="G46" s="111"/>
      <c r="H46" s="111"/>
      <c r="J46" s="100"/>
      <c r="K46" s="100"/>
      <c r="L46" s="100"/>
      <c r="M46" s="100"/>
    </row>
    <row r="47" spans="1:237">
      <c r="B47" s="99"/>
      <c r="C47" s="99"/>
      <c r="D47" s="99"/>
      <c r="E47" s="99"/>
      <c r="F47" s="111"/>
      <c r="G47" s="111"/>
      <c r="H47" s="111"/>
      <c r="J47" s="98"/>
      <c r="K47" s="98"/>
      <c r="L47" s="98"/>
      <c r="M47" s="98"/>
    </row>
    <row r="48" spans="1:237">
      <c r="B48" s="99"/>
      <c r="C48" s="99"/>
      <c r="D48" s="99"/>
      <c r="E48" s="99"/>
      <c r="J48" s="98"/>
      <c r="K48" s="98"/>
      <c r="L48" s="98"/>
      <c r="M48" s="98"/>
    </row>
    <row r="49" spans="2:13">
      <c r="B49" s="99"/>
      <c r="C49" s="99"/>
      <c r="D49" s="99"/>
      <c r="E49" s="99"/>
      <c r="J49" s="100"/>
      <c r="K49" s="100"/>
      <c r="L49" s="100"/>
      <c r="M49" s="100"/>
    </row>
    <row r="50" spans="2:13">
      <c r="B50" s="99"/>
      <c r="C50" s="99"/>
      <c r="D50" s="99"/>
      <c r="E50" s="99"/>
      <c r="J50" s="98"/>
      <c r="K50" s="98"/>
      <c r="L50" s="98"/>
      <c r="M50" s="98"/>
    </row>
    <row r="51" spans="2:13">
      <c r="B51" s="99"/>
      <c r="C51" s="99"/>
      <c r="D51" s="99"/>
      <c r="E51" s="99"/>
      <c r="J51" s="98"/>
      <c r="K51" s="98"/>
      <c r="L51" s="98"/>
      <c r="M51" s="98"/>
    </row>
    <row r="52" spans="2:13">
      <c r="B52" s="99"/>
      <c r="C52" s="99"/>
      <c r="D52" s="99"/>
      <c r="E52" s="99"/>
      <c r="J52" s="100"/>
      <c r="K52" s="100"/>
      <c r="L52" s="100"/>
      <c r="M52" s="100"/>
    </row>
    <row r="53" spans="2:13">
      <c r="B53" s="99"/>
      <c r="C53" s="99"/>
      <c r="D53" s="99"/>
      <c r="E53" s="99"/>
      <c r="J53" s="98"/>
      <c r="K53" s="98"/>
      <c r="L53" s="98"/>
      <c r="M53" s="98"/>
    </row>
    <row r="54" spans="2:13">
      <c r="B54" s="99"/>
      <c r="C54" s="99"/>
      <c r="D54" s="99"/>
      <c r="E54" s="99"/>
      <c r="J54" s="98"/>
      <c r="K54" s="98"/>
      <c r="L54" s="98"/>
      <c r="M54" s="98"/>
    </row>
    <row r="55" spans="2:13">
      <c r="B55" s="99"/>
      <c r="C55" s="99"/>
      <c r="D55" s="99"/>
      <c r="E55" s="99"/>
      <c r="J55" s="100"/>
      <c r="K55" s="100"/>
      <c r="L55" s="100"/>
      <c r="M55" s="100"/>
    </row>
    <row r="56" spans="2:13">
      <c r="B56" s="99"/>
      <c r="C56" s="99"/>
      <c r="D56" s="99"/>
      <c r="E56" s="99"/>
      <c r="J56" s="98"/>
      <c r="K56" s="98"/>
      <c r="L56" s="98"/>
      <c r="M56" s="98"/>
    </row>
    <row r="57" spans="2:13">
      <c r="B57" s="99"/>
      <c r="C57" s="99"/>
      <c r="D57" s="99"/>
      <c r="E57" s="99"/>
      <c r="J57" s="98"/>
      <c r="K57" s="98"/>
      <c r="L57" s="98"/>
      <c r="M57" s="98"/>
    </row>
    <row r="58" spans="2:13">
      <c r="B58" s="99"/>
      <c r="C58" s="99"/>
      <c r="D58" s="99"/>
      <c r="E58" s="99"/>
    </row>
    <row r="59" spans="2:13">
      <c r="B59" s="99"/>
      <c r="C59" s="99"/>
      <c r="D59" s="99"/>
      <c r="E59" s="99"/>
    </row>
    <row r="60" spans="2:13">
      <c r="B60" s="99"/>
      <c r="C60" s="99"/>
      <c r="D60" s="99"/>
      <c r="E60" s="99"/>
    </row>
    <row r="61" spans="2:13">
      <c r="B61" s="99"/>
      <c r="C61" s="99"/>
      <c r="D61" s="99"/>
      <c r="E61" s="99"/>
    </row>
    <row r="62" spans="2:13">
      <c r="B62" s="99"/>
      <c r="C62" s="99"/>
      <c r="D62" s="99"/>
      <c r="E62" s="99"/>
    </row>
    <row r="63" spans="2:13">
      <c r="B63" s="99"/>
      <c r="C63" s="99"/>
      <c r="D63" s="99"/>
      <c r="E63" s="99"/>
    </row>
    <row r="64" spans="2:13">
      <c r="B64" s="99"/>
      <c r="C64" s="99"/>
      <c r="D64" s="99"/>
      <c r="E64" s="99"/>
    </row>
    <row r="65" spans="2:5">
      <c r="B65" s="99"/>
      <c r="C65" s="99"/>
      <c r="D65" s="99"/>
      <c r="E65" s="99"/>
    </row>
    <row r="66" spans="2:5">
      <c r="B66" s="99"/>
      <c r="C66" s="99"/>
      <c r="D66" s="99"/>
      <c r="E66" s="99"/>
    </row>
    <row r="67" spans="2:5">
      <c r="B67" s="99"/>
      <c r="C67" s="99"/>
      <c r="D67" s="99"/>
      <c r="E67" s="99"/>
    </row>
    <row r="68" spans="2:5">
      <c r="B68" s="99"/>
      <c r="C68" s="99"/>
      <c r="D68" s="99"/>
      <c r="E68" s="99"/>
    </row>
    <row r="69" spans="2:5">
      <c r="B69" s="99"/>
      <c r="C69" s="99"/>
      <c r="D69" s="99"/>
      <c r="E69" s="99"/>
    </row>
    <row r="70" spans="2:5">
      <c r="B70" s="99"/>
      <c r="C70" s="99"/>
      <c r="D70" s="99"/>
      <c r="E70" s="99"/>
    </row>
    <row r="71" spans="2:5">
      <c r="B71" s="99"/>
      <c r="C71" s="99"/>
      <c r="D71" s="99"/>
      <c r="E71" s="99"/>
    </row>
    <row r="72" spans="2:5">
      <c r="B72" s="99"/>
      <c r="C72" s="99"/>
      <c r="D72" s="99"/>
      <c r="E72" s="99"/>
    </row>
    <row r="73" spans="2:5">
      <c r="B73" s="99"/>
      <c r="C73" s="99"/>
      <c r="D73" s="99"/>
      <c r="E73" s="99"/>
    </row>
  </sheetData>
  <mergeCells count="17">
    <mergeCell ref="B3:B6"/>
    <mergeCell ref="C3:F3"/>
    <mergeCell ref="G3:H3"/>
    <mergeCell ref="I3:K3"/>
    <mergeCell ref="L3:M3"/>
    <mergeCell ref="N3:N5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honeticPr fontId="37"/>
  <pageMargins left="0.78749999999999998" right="0.78749999999999998" top="0.86597222222222203" bottom="0.51180555555555596" header="0.511811023622047" footer="0.511811023622047"/>
  <pageSetup paperSize="9" scale="57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J50"/>
  <sheetViews>
    <sheetView showGridLines="0" view="pageBreakPreview" zoomScale="60" zoomScaleNormal="60" workbookViewId="0">
      <pane xSplit="1" ySplit="6" topLeftCell="B18" activePane="bottomRight" state="frozen"/>
      <selection activeCell="Y10" sqref="Y10"/>
      <selection pane="topRight" activeCell="Y10" sqref="Y10"/>
      <selection pane="bottomLeft" activeCell="Y10" sqref="Y10"/>
      <selection pane="bottomRight" activeCell="Y10" sqref="Y10"/>
    </sheetView>
  </sheetViews>
  <sheetFormatPr defaultColWidth="13.375" defaultRowHeight="14.25"/>
  <cols>
    <col min="1" max="1" width="9.625" style="371" customWidth="1"/>
    <col min="2" max="3" width="12.5" style="371" customWidth="1"/>
    <col min="4" max="4" width="11.25" style="371" customWidth="1"/>
    <col min="5" max="6" width="8.25" style="371" customWidth="1"/>
    <col min="7" max="7" width="12.875" style="371" customWidth="1"/>
    <col min="8" max="8" width="12.125" style="371" customWidth="1"/>
    <col min="9" max="9" width="8.375" style="371" customWidth="1"/>
    <col min="10" max="10" width="8.25" style="371" customWidth="1"/>
    <col min="11" max="12" width="12.5" style="371" customWidth="1"/>
    <col min="13" max="13" width="11.25" style="371" customWidth="1"/>
    <col min="14" max="14" width="8.25" style="371" customWidth="1"/>
    <col min="15" max="18" width="13.375" style="371"/>
    <col min="19" max="19" width="11.5" style="371" customWidth="1"/>
    <col min="20" max="256" width="13.375" style="371"/>
    <col min="257" max="257" width="9.625" style="371" customWidth="1"/>
    <col min="258" max="259" width="12.5" style="371" customWidth="1"/>
    <col min="260" max="260" width="11.25" style="371" customWidth="1"/>
    <col min="261" max="262" width="8.25" style="371" customWidth="1"/>
    <col min="263" max="263" width="9.5" style="371" customWidth="1"/>
    <col min="264" max="264" width="9.625" style="371" customWidth="1"/>
    <col min="265" max="265" width="8.375" style="371" customWidth="1"/>
    <col min="266" max="266" width="8.25" style="371" customWidth="1"/>
    <col min="267" max="268" width="12.5" style="371" customWidth="1"/>
    <col min="269" max="269" width="11.25" style="371" customWidth="1"/>
    <col min="270" max="270" width="8.25" style="371" customWidth="1"/>
    <col min="271" max="512" width="13.375" style="371"/>
    <col min="513" max="513" width="9.625" style="371" customWidth="1"/>
    <col min="514" max="515" width="12.5" style="371" customWidth="1"/>
    <col min="516" max="516" width="11.25" style="371" customWidth="1"/>
    <col min="517" max="518" width="8.25" style="371" customWidth="1"/>
    <col min="519" max="519" width="9.5" style="371" customWidth="1"/>
    <col min="520" max="520" width="9.625" style="371" customWidth="1"/>
    <col min="521" max="521" width="8.375" style="371" customWidth="1"/>
    <col min="522" max="522" width="8.25" style="371" customWidth="1"/>
    <col min="523" max="524" width="12.5" style="371" customWidth="1"/>
    <col min="525" max="525" width="11.25" style="371" customWidth="1"/>
    <col min="526" max="526" width="8.25" style="371" customWidth="1"/>
    <col min="527" max="768" width="13.375" style="371"/>
    <col min="769" max="769" width="9.625" style="371" customWidth="1"/>
    <col min="770" max="771" width="12.5" style="371" customWidth="1"/>
    <col min="772" max="772" width="11.25" style="371" customWidth="1"/>
    <col min="773" max="774" width="8.25" style="371" customWidth="1"/>
    <col min="775" max="775" width="9.5" style="371" customWidth="1"/>
    <col min="776" max="776" width="9.625" style="371" customWidth="1"/>
    <col min="777" max="777" width="8.375" style="371" customWidth="1"/>
    <col min="778" max="778" width="8.25" style="371" customWidth="1"/>
    <col min="779" max="780" width="12.5" style="371" customWidth="1"/>
    <col min="781" max="781" width="11.25" style="371" customWidth="1"/>
    <col min="782" max="782" width="8.25" style="371" customWidth="1"/>
    <col min="783" max="1024" width="13.375" style="371"/>
    <col min="1025" max="16384" width="13.375" style="290"/>
  </cols>
  <sheetData>
    <row r="1" spans="1:237" s="356" customFormat="1" ht="21" customHeight="1">
      <c r="A1" s="353" t="s">
        <v>101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5"/>
      <c r="P1" s="355"/>
      <c r="Q1" s="355"/>
      <c r="R1" s="355"/>
      <c r="S1" s="355"/>
      <c r="T1" s="355"/>
      <c r="U1" s="355"/>
      <c r="V1" s="355"/>
      <c r="W1" s="355"/>
      <c r="X1" s="355"/>
      <c r="Y1" s="355"/>
      <c r="Z1" s="355"/>
      <c r="AA1" s="355"/>
      <c r="AB1" s="355"/>
      <c r="AC1" s="355"/>
      <c r="AD1" s="355"/>
      <c r="AE1" s="355"/>
      <c r="AF1" s="355"/>
      <c r="AG1" s="355"/>
      <c r="AH1" s="355"/>
      <c r="AI1" s="355"/>
      <c r="AJ1" s="355"/>
      <c r="AK1" s="355"/>
      <c r="AL1" s="355"/>
      <c r="AM1" s="355"/>
      <c r="AN1" s="355"/>
      <c r="AO1" s="355"/>
      <c r="AP1" s="355"/>
      <c r="AQ1" s="355"/>
      <c r="AR1" s="355"/>
      <c r="AS1" s="355"/>
      <c r="AT1" s="355"/>
      <c r="AU1" s="355"/>
      <c r="AV1" s="355"/>
      <c r="AW1" s="355"/>
      <c r="AX1" s="355"/>
      <c r="AY1" s="355"/>
      <c r="AZ1" s="355"/>
      <c r="BA1" s="355"/>
      <c r="BB1" s="355"/>
      <c r="BC1" s="355"/>
      <c r="BD1" s="355"/>
      <c r="BE1" s="355"/>
      <c r="BF1" s="355"/>
      <c r="BG1" s="355"/>
      <c r="BH1" s="355"/>
      <c r="BI1" s="355"/>
      <c r="BJ1" s="355"/>
      <c r="BK1" s="355"/>
      <c r="BL1" s="355"/>
      <c r="BM1" s="355"/>
      <c r="BN1" s="355"/>
      <c r="BO1" s="355"/>
      <c r="BP1" s="355"/>
      <c r="BQ1" s="355"/>
      <c r="BR1" s="355"/>
      <c r="BS1" s="355"/>
      <c r="BT1" s="355"/>
      <c r="BU1" s="355"/>
      <c r="BV1" s="355"/>
      <c r="BW1" s="355"/>
      <c r="BX1" s="355"/>
      <c r="BY1" s="355"/>
      <c r="BZ1" s="355"/>
      <c r="CA1" s="355"/>
      <c r="CB1" s="355"/>
      <c r="CC1" s="355"/>
      <c r="CD1" s="355"/>
      <c r="CE1" s="355"/>
      <c r="CF1" s="355"/>
      <c r="CG1" s="355"/>
      <c r="CH1" s="355"/>
      <c r="CI1" s="355"/>
      <c r="CJ1" s="355"/>
      <c r="CK1" s="355"/>
      <c r="CL1" s="355"/>
      <c r="CM1" s="355"/>
      <c r="CN1" s="355"/>
      <c r="CO1" s="355"/>
      <c r="CP1" s="355"/>
      <c r="CQ1" s="355"/>
      <c r="CR1" s="355"/>
      <c r="CS1" s="355"/>
      <c r="CT1" s="355"/>
      <c r="CU1" s="355"/>
      <c r="CV1" s="355"/>
      <c r="CW1" s="355"/>
      <c r="CX1" s="355"/>
      <c r="CY1" s="355"/>
      <c r="CZ1" s="355"/>
      <c r="DA1" s="355"/>
      <c r="DB1" s="355"/>
      <c r="DC1" s="355"/>
      <c r="DD1" s="355"/>
      <c r="DE1" s="355"/>
      <c r="DF1" s="355"/>
      <c r="DG1" s="355"/>
      <c r="DH1" s="355"/>
      <c r="DI1" s="355"/>
      <c r="DJ1" s="355"/>
      <c r="DK1" s="355"/>
      <c r="DL1" s="355"/>
      <c r="DM1" s="355"/>
      <c r="DN1" s="355"/>
      <c r="DO1" s="355"/>
      <c r="DP1" s="355"/>
      <c r="DQ1" s="355"/>
      <c r="DR1" s="355"/>
      <c r="DS1" s="355"/>
      <c r="DT1" s="355"/>
      <c r="DU1" s="355"/>
      <c r="DV1" s="355"/>
      <c r="DW1" s="355"/>
      <c r="DX1" s="355"/>
      <c r="DY1" s="355"/>
      <c r="DZ1" s="355"/>
      <c r="EA1" s="355"/>
      <c r="EB1" s="355"/>
      <c r="EC1" s="355"/>
      <c r="ED1" s="355"/>
      <c r="EE1" s="355"/>
      <c r="EF1" s="355"/>
      <c r="EG1" s="355"/>
      <c r="EH1" s="355"/>
      <c r="EI1" s="355"/>
      <c r="EJ1" s="355"/>
      <c r="EK1" s="355"/>
      <c r="EL1" s="355"/>
      <c r="EM1" s="355"/>
      <c r="EN1" s="355"/>
      <c r="EO1" s="355"/>
      <c r="EP1" s="355"/>
      <c r="EQ1" s="355"/>
      <c r="ER1" s="355"/>
      <c r="ES1" s="355"/>
      <c r="ET1" s="355"/>
      <c r="EU1" s="355"/>
      <c r="EV1" s="355"/>
      <c r="EW1" s="355"/>
      <c r="EX1" s="355"/>
      <c r="EY1" s="355"/>
      <c r="EZ1" s="355"/>
      <c r="FA1" s="355"/>
      <c r="FB1" s="355"/>
      <c r="FC1" s="355"/>
      <c r="FD1" s="355"/>
      <c r="FE1" s="355"/>
      <c r="FF1" s="355"/>
      <c r="FG1" s="355"/>
      <c r="FH1" s="355"/>
      <c r="FI1" s="355"/>
      <c r="FJ1" s="355"/>
      <c r="FK1" s="355"/>
      <c r="FL1" s="355"/>
      <c r="FM1" s="355"/>
      <c r="FN1" s="355"/>
      <c r="FO1" s="355"/>
      <c r="FP1" s="355"/>
      <c r="FQ1" s="355"/>
      <c r="FR1" s="355"/>
      <c r="FS1" s="355"/>
      <c r="FT1" s="355"/>
      <c r="FU1" s="355"/>
      <c r="FV1" s="355"/>
      <c r="FW1" s="355"/>
      <c r="FX1" s="355"/>
      <c r="FY1" s="355"/>
      <c r="FZ1" s="355"/>
      <c r="GA1" s="355"/>
      <c r="GB1" s="355"/>
      <c r="GC1" s="355"/>
      <c r="GD1" s="355"/>
      <c r="GE1" s="355"/>
      <c r="GF1" s="355"/>
      <c r="GG1" s="355"/>
      <c r="GH1" s="355"/>
      <c r="GI1" s="355"/>
      <c r="GJ1" s="355"/>
      <c r="GK1" s="355"/>
      <c r="GL1" s="355"/>
      <c r="GM1" s="355"/>
      <c r="GN1" s="355"/>
      <c r="GO1" s="355"/>
      <c r="GP1" s="355"/>
      <c r="GQ1" s="355"/>
      <c r="GR1" s="355"/>
      <c r="GS1" s="355"/>
      <c r="GT1" s="355"/>
      <c r="GU1" s="355"/>
      <c r="GV1" s="355"/>
      <c r="GW1" s="355"/>
      <c r="GX1" s="355"/>
      <c r="GY1" s="355"/>
      <c r="GZ1" s="355"/>
      <c r="HA1" s="355"/>
      <c r="HB1" s="355"/>
      <c r="HC1" s="355"/>
      <c r="HD1" s="355"/>
      <c r="HE1" s="355"/>
      <c r="HF1" s="355"/>
      <c r="HG1" s="355"/>
      <c r="HH1" s="355"/>
      <c r="HI1" s="355"/>
      <c r="HJ1" s="355"/>
      <c r="HK1" s="355"/>
      <c r="HL1" s="355"/>
      <c r="HM1" s="355"/>
      <c r="HN1" s="355"/>
      <c r="HO1" s="355"/>
      <c r="HP1" s="355"/>
      <c r="HQ1" s="355"/>
      <c r="HR1" s="355"/>
      <c r="HS1" s="355"/>
      <c r="HT1" s="355"/>
      <c r="HU1" s="355"/>
      <c r="HV1" s="355"/>
      <c r="HW1" s="355"/>
      <c r="HX1" s="355"/>
      <c r="HY1" s="355"/>
      <c r="HZ1" s="355"/>
      <c r="IA1" s="355"/>
      <c r="IB1" s="355"/>
      <c r="IC1" s="355"/>
    </row>
    <row r="2" spans="1:237" s="313" customFormat="1" ht="15.75" customHeight="1">
      <c r="A2" s="357"/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8" t="s">
        <v>282</v>
      </c>
      <c r="O2" s="311"/>
      <c r="P2" s="311"/>
      <c r="Q2" s="311"/>
      <c r="R2" s="311"/>
      <c r="S2" s="311"/>
      <c r="T2" s="311"/>
      <c r="U2" s="311"/>
      <c r="V2" s="311"/>
      <c r="W2" s="311"/>
      <c r="X2" s="311"/>
      <c r="Y2" s="311"/>
      <c r="Z2" s="311"/>
      <c r="AA2" s="311"/>
      <c r="AB2" s="311"/>
      <c r="AC2" s="311"/>
      <c r="AD2" s="311"/>
      <c r="AE2" s="311"/>
      <c r="AF2" s="311"/>
      <c r="AG2" s="311"/>
      <c r="AH2" s="311"/>
      <c r="AI2" s="311"/>
      <c r="AJ2" s="311"/>
      <c r="AK2" s="311"/>
      <c r="AL2" s="311"/>
      <c r="AM2" s="311"/>
      <c r="AN2" s="311"/>
      <c r="AO2" s="311"/>
      <c r="AP2" s="311"/>
      <c r="AQ2" s="311"/>
      <c r="AR2" s="311"/>
      <c r="AS2" s="311"/>
      <c r="AT2" s="311"/>
      <c r="AU2" s="311"/>
      <c r="AV2" s="311"/>
      <c r="AW2" s="311"/>
      <c r="AX2" s="311"/>
      <c r="AY2" s="311"/>
      <c r="AZ2" s="311"/>
      <c r="BA2" s="311"/>
      <c r="BB2" s="311"/>
      <c r="BC2" s="311"/>
      <c r="BD2" s="311"/>
      <c r="BE2" s="311"/>
      <c r="BF2" s="311"/>
      <c r="BG2" s="311"/>
      <c r="BH2" s="311"/>
      <c r="BI2" s="311"/>
      <c r="BJ2" s="311"/>
      <c r="BK2" s="311"/>
      <c r="BL2" s="311"/>
      <c r="BM2" s="311"/>
      <c r="BN2" s="311"/>
      <c r="BO2" s="311"/>
      <c r="BP2" s="311"/>
      <c r="BQ2" s="311"/>
      <c r="BR2" s="311"/>
      <c r="BS2" s="311"/>
      <c r="BT2" s="311"/>
      <c r="BU2" s="311"/>
      <c r="BV2" s="311"/>
      <c r="BW2" s="311"/>
      <c r="BX2" s="311"/>
      <c r="BY2" s="311"/>
      <c r="BZ2" s="311"/>
      <c r="CA2" s="311"/>
      <c r="CB2" s="311"/>
      <c r="CC2" s="311"/>
      <c r="CD2" s="311"/>
      <c r="CE2" s="311"/>
      <c r="CF2" s="311"/>
      <c r="CG2" s="311"/>
      <c r="CH2" s="311"/>
      <c r="CI2" s="311"/>
      <c r="CJ2" s="311"/>
      <c r="CK2" s="311"/>
      <c r="CL2" s="311"/>
      <c r="CM2" s="311"/>
      <c r="CN2" s="311"/>
      <c r="CO2" s="311"/>
      <c r="CP2" s="311"/>
      <c r="CQ2" s="311"/>
      <c r="CR2" s="311"/>
      <c r="CS2" s="311"/>
      <c r="CT2" s="311"/>
      <c r="CU2" s="311"/>
      <c r="CV2" s="311"/>
      <c r="CW2" s="311"/>
      <c r="CX2" s="311"/>
      <c r="CY2" s="311"/>
      <c r="CZ2" s="311"/>
      <c r="DA2" s="311"/>
      <c r="DB2" s="311"/>
      <c r="DC2" s="311"/>
      <c r="DD2" s="311"/>
      <c r="DE2" s="311"/>
      <c r="DF2" s="311"/>
      <c r="DG2" s="311"/>
      <c r="DH2" s="311"/>
      <c r="DI2" s="311"/>
      <c r="DJ2" s="311"/>
      <c r="DK2" s="311"/>
      <c r="DL2" s="311"/>
      <c r="DM2" s="311"/>
      <c r="DN2" s="311"/>
      <c r="DO2" s="311"/>
      <c r="DP2" s="311"/>
      <c r="DQ2" s="311"/>
      <c r="DR2" s="311"/>
      <c r="DS2" s="311"/>
      <c r="DT2" s="311"/>
      <c r="DU2" s="311"/>
      <c r="DV2" s="311"/>
      <c r="DW2" s="311"/>
      <c r="DX2" s="311"/>
      <c r="DY2" s="311"/>
      <c r="DZ2" s="311"/>
      <c r="EA2" s="311"/>
      <c r="EB2" s="311"/>
      <c r="EC2" s="311"/>
      <c r="ED2" s="311"/>
      <c r="EE2" s="311"/>
      <c r="EF2" s="311"/>
      <c r="EG2" s="311"/>
      <c r="EH2" s="311"/>
      <c r="EI2" s="311"/>
      <c r="EJ2" s="311"/>
      <c r="EK2" s="311"/>
      <c r="EL2" s="311"/>
      <c r="EM2" s="311"/>
      <c r="EN2" s="311"/>
      <c r="EO2" s="311"/>
      <c r="EP2" s="311"/>
      <c r="EQ2" s="311"/>
      <c r="ER2" s="311"/>
      <c r="ES2" s="311"/>
      <c r="ET2" s="311"/>
      <c r="EU2" s="311"/>
      <c r="EV2" s="311"/>
      <c r="EW2" s="311"/>
      <c r="EX2" s="311"/>
      <c r="EY2" s="311"/>
      <c r="EZ2" s="311"/>
      <c r="FA2" s="311"/>
      <c r="FB2" s="311"/>
      <c r="FC2" s="311"/>
      <c r="FD2" s="311"/>
      <c r="FE2" s="311"/>
      <c r="FF2" s="311"/>
      <c r="FG2" s="311"/>
      <c r="FH2" s="311"/>
      <c r="FI2" s="311"/>
      <c r="FJ2" s="311"/>
      <c r="FK2" s="311"/>
      <c r="FL2" s="311"/>
      <c r="FM2" s="311"/>
      <c r="FN2" s="311"/>
      <c r="FO2" s="311"/>
      <c r="FP2" s="311"/>
      <c r="FQ2" s="311"/>
      <c r="FR2" s="311"/>
      <c r="FS2" s="311"/>
      <c r="FT2" s="311"/>
      <c r="FU2" s="311"/>
      <c r="FV2" s="311"/>
      <c r="FW2" s="311"/>
      <c r="FX2" s="311"/>
      <c r="FY2" s="311"/>
      <c r="FZ2" s="311"/>
      <c r="GA2" s="311"/>
      <c r="GB2" s="311"/>
      <c r="GC2" s="311"/>
      <c r="GD2" s="311"/>
      <c r="GE2" s="311"/>
      <c r="GF2" s="311"/>
      <c r="GG2" s="311"/>
      <c r="GH2" s="311"/>
      <c r="GI2" s="311"/>
      <c r="GJ2" s="311"/>
      <c r="GK2" s="311"/>
      <c r="GL2" s="311"/>
      <c r="GM2" s="311"/>
      <c r="GN2" s="311"/>
      <c r="GO2" s="311"/>
      <c r="GP2" s="311"/>
      <c r="GQ2" s="311"/>
      <c r="GR2" s="311"/>
      <c r="GS2" s="311"/>
      <c r="GT2" s="311"/>
      <c r="GU2" s="311"/>
      <c r="GV2" s="311"/>
      <c r="GW2" s="311"/>
      <c r="GX2" s="311"/>
      <c r="GY2" s="311"/>
      <c r="GZ2" s="311"/>
      <c r="HA2" s="311"/>
      <c r="HB2" s="311"/>
      <c r="HC2" s="311"/>
      <c r="HD2" s="311"/>
      <c r="HE2" s="311"/>
      <c r="HF2" s="311"/>
      <c r="HG2" s="311"/>
      <c r="HH2" s="311"/>
      <c r="HI2" s="311"/>
      <c r="HJ2" s="311"/>
      <c r="HK2" s="311"/>
      <c r="HL2" s="311"/>
      <c r="HM2" s="311"/>
      <c r="HN2" s="311"/>
      <c r="HO2" s="311"/>
      <c r="HP2" s="311"/>
      <c r="HQ2" s="311"/>
      <c r="HR2" s="311"/>
      <c r="HS2" s="311"/>
      <c r="HT2" s="311"/>
      <c r="HU2" s="311"/>
      <c r="HV2" s="311"/>
      <c r="HW2" s="311"/>
      <c r="HX2" s="311"/>
      <c r="HY2" s="311"/>
      <c r="HZ2" s="311"/>
      <c r="IA2" s="311"/>
      <c r="IB2" s="311"/>
      <c r="IC2" s="311"/>
    </row>
    <row r="3" spans="1:237" s="313" customFormat="1" ht="15.95" customHeight="1">
      <c r="A3" s="359" t="s">
        <v>102</v>
      </c>
      <c r="B3" s="446" t="s">
        <v>103</v>
      </c>
      <c r="C3" s="446"/>
      <c r="D3" s="446"/>
      <c r="E3" s="446"/>
      <c r="F3" s="447" t="s">
        <v>104</v>
      </c>
      <c r="G3" s="447"/>
      <c r="H3" s="447"/>
      <c r="I3" s="447"/>
      <c r="J3" s="447"/>
      <c r="K3" s="446" t="s">
        <v>105</v>
      </c>
      <c r="L3" s="446"/>
      <c r="M3" s="446"/>
      <c r="N3" s="446"/>
      <c r="O3" s="311"/>
      <c r="P3" s="311"/>
      <c r="Q3" s="311"/>
      <c r="R3" s="311"/>
      <c r="S3" s="311"/>
      <c r="T3" s="311"/>
      <c r="U3" s="311"/>
      <c r="V3" s="311"/>
      <c r="W3" s="311"/>
      <c r="X3" s="311"/>
      <c r="Y3" s="311"/>
      <c r="Z3" s="311"/>
      <c r="AA3" s="311"/>
      <c r="AB3" s="311"/>
      <c r="AC3" s="311"/>
      <c r="AD3" s="311"/>
      <c r="AE3" s="311"/>
      <c r="AF3" s="311"/>
      <c r="AG3" s="311"/>
      <c r="AH3" s="311"/>
      <c r="AI3" s="311"/>
      <c r="AJ3" s="311"/>
      <c r="AK3" s="311"/>
      <c r="AL3" s="311"/>
      <c r="AM3" s="311"/>
      <c r="AN3" s="311"/>
      <c r="AO3" s="311"/>
      <c r="AP3" s="311"/>
      <c r="AQ3" s="311"/>
      <c r="AR3" s="311"/>
      <c r="AS3" s="311"/>
      <c r="AT3" s="311"/>
      <c r="AU3" s="311"/>
      <c r="AV3" s="311"/>
      <c r="AW3" s="311"/>
      <c r="AX3" s="311"/>
      <c r="AY3" s="311"/>
      <c r="AZ3" s="311"/>
      <c r="BA3" s="311"/>
      <c r="BB3" s="311"/>
      <c r="BC3" s="311"/>
      <c r="BD3" s="311"/>
      <c r="BE3" s="311"/>
      <c r="BF3" s="311"/>
      <c r="BG3" s="311"/>
      <c r="BH3" s="311"/>
      <c r="BI3" s="311"/>
      <c r="BJ3" s="311"/>
      <c r="BK3" s="311"/>
      <c r="BL3" s="311"/>
      <c r="BM3" s="311"/>
      <c r="BN3" s="311"/>
      <c r="BO3" s="311"/>
      <c r="BP3" s="311"/>
      <c r="BQ3" s="311"/>
      <c r="BR3" s="311"/>
      <c r="BS3" s="311"/>
      <c r="BT3" s="311"/>
      <c r="BU3" s="311"/>
      <c r="BV3" s="311"/>
      <c r="BW3" s="311"/>
      <c r="BX3" s="311"/>
      <c r="BY3" s="311"/>
      <c r="BZ3" s="311"/>
      <c r="CA3" s="311"/>
      <c r="CB3" s="311"/>
      <c r="CC3" s="311"/>
      <c r="CD3" s="311"/>
      <c r="CE3" s="311"/>
      <c r="CF3" s="311"/>
      <c r="CG3" s="311"/>
      <c r="CH3" s="311"/>
      <c r="CI3" s="311"/>
      <c r="CJ3" s="311"/>
      <c r="CK3" s="311"/>
      <c r="CL3" s="311"/>
      <c r="CM3" s="311"/>
      <c r="CN3" s="311"/>
      <c r="CO3" s="311"/>
      <c r="CP3" s="311"/>
      <c r="CQ3" s="311"/>
      <c r="CR3" s="311"/>
      <c r="CS3" s="311"/>
      <c r="CT3" s="311"/>
      <c r="CU3" s="311"/>
      <c r="CV3" s="311"/>
      <c r="CW3" s="311"/>
      <c r="CX3" s="311"/>
      <c r="CY3" s="311"/>
      <c r="CZ3" s="311"/>
      <c r="DA3" s="311"/>
      <c r="DB3" s="311"/>
      <c r="DC3" s="311"/>
      <c r="DD3" s="311"/>
      <c r="DE3" s="311"/>
      <c r="DF3" s="311"/>
      <c r="DG3" s="311"/>
      <c r="DH3" s="311"/>
      <c r="DI3" s="311"/>
      <c r="DJ3" s="311"/>
      <c r="DK3" s="311"/>
      <c r="DL3" s="311"/>
      <c r="DM3" s="311"/>
      <c r="DN3" s="311"/>
      <c r="DO3" s="311"/>
      <c r="DP3" s="311"/>
      <c r="DQ3" s="311"/>
      <c r="DR3" s="311"/>
      <c r="DS3" s="311"/>
      <c r="DT3" s="311"/>
      <c r="DU3" s="311"/>
      <c r="DV3" s="311"/>
      <c r="DW3" s="311"/>
      <c r="DX3" s="311"/>
      <c r="DY3" s="311"/>
      <c r="DZ3" s="311"/>
      <c r="EA3" s="311"/>
      <c r="EB3" s="311"/>
      <c r="EC3" s="311"/>
      <c r="ED3" s="311"/>
      <c r="EE3" s="311"/>
      <c r="EF3" s="311"/>
      <c r="EG3" s="311"/>
      <c r="EH3" s="311"/>
      <c r="EI3" s="311"/>
      <c r="EJ3" s="311"/>
      <c r="EK3" s="311"/>
      <c r="EL3" s="311"/>
      <c r="EM3" s="311"/>
      <c r="EN3" s="311"/>
      <c r="EO3" s="311"/>
      <c r="EP3" s="311"/>
      <c r="EQ3" s="311"/>
      <c r="ER3" s="311"/>
      <c r="ES3" s="311"/>
      <c r="ET3" s="311"/>
      <c r="EU3" s="311"/>
      <c r="EV3" s="311"/>
      <c r="EW3" s="311"/>
      <c r="EX3" s="311"/>
      <c r="EY3" s="311"/>
      <c r="EZ3" s="311"/>
      <c r="FA3" s="311"/>
      <c r="FB3" s="311"/>
      <c r="FC3" s="311"/>
      <c r="FD3" s="311"/>
      <c r="FE3" s="311"/>
      <c r="FF3" s="311"/>
      <c r="FG3" s="311"/>
      <c r="FH3" s="311"/>
      <c r="FI3" s="311"/>
      <c r="FJ3" s="311"/>
      <c r="FK3" s="311"/>
      <c r="FL3" s="311"/>
      <c r="FM3" s="311"/>
      <c r="FN3" s="311"/>
      <c r="FO3" s="311"/>
      <c r="FP3" s="311"/>
      <c r="FQ3" s="311"/>
      <c r="FR3" s="311"/>
      <c r="FS3" s="311"/>
      <c r="FT3" s="311"/>
      <c r="FU3" s="311"/>
      <c r="FV3" s="311"/>
      <c r="FW3" s="311"/>
      <c r="FX3" s="311"/>
      <c r="FY3" s="311"/>
      <c r="FZ3" s="311"/>
      <c r="GA3" s="311"/>
      <c r="GB3" s="311"/>
      <c r="GC3" s="311"/>
      <c r="GD3" s="311"/>
      <c r="GE3" s="311"/>
      <c r="GF3" s="311"/>
      <c r="GG3" s="311"/>
      <c r="GH3" s="311"/>
      <c r="GI3" s="311"/>
      <c r="GJ3" s="311"/>
      <c r="GK3" s="311"/>
      <c r="GL3" s="311"/>
      <c r="GM3" s="311"/>
      <c r="GN3" s="311"/>
      <c r="GO3" s="311"/>
      <c r="GP3" s="311"/>
      <c r="GQ3" s="311"/>
      <c r="GR3" s="311"/>
      <c r="GS3" s="311"/>
      <c r="GT3" s="311"/>
      <c r="GU3" s="311"/>
      <c r="GV3" s="311"/>
      <c r="GW3" s="311"/>
      <c r="GX3" s="311"/>
      <c r="GY3" s="311"/>
      <c r="GZ3" s="311"/>
      <c r="HA3" s="311"/>
      <c r="HB3" s="311"/>
      <c r="HC3" s="311"/>
      <c r="HD3" s="311"/>
      <c r="HE3" s="311"/>
      <c r="HF3" s="311"/>
      <c r="HG3" s="311"/>
      <c r="HH3" s="311"/>
      <c r="HI3" s="311"/>
      <c r="HJ3" s="311"/>
      <c r="HK3" s="311"/>
      <c r="HL3" s="311"/>
      <c r="HM3" s="311"/>
      <c r="HN3" s="311"/>
      <c r="HO3" s="311"/>
      <c r="HP3" s="311"/>
      <c r="HQ3" s="311"/>
      <c r="HR3" s="311"/>
      <c r="HS3" s="311"/>
      <c r="HT3" s="311"/>
      <c r="HU3" s="311"/>
      <c r="HV3" s="311"/>
      <c r="HW3" s="311"/>
      <c r="HX3" s="311"/>
      <c r="HY3" s="311"/>
      <c r="HZ3" s="311"/>
      <c r="IA3" s="311"/>
      <c r="IB3" s="311"/>
      <c r="IC3" s="311"/>
    </row>
    <row r="4" spans="1:237" s="313" customFormat="1" ht="15.95" customHeight="1">
      <c r="A4" s="314"/>
      <c r="B4" s="448" t="s">
        <v>75</v>
      </c>
      <c r="C4" s="449" t="s">
        <v>106</v>
      </c>
      <c r="D4" s="449"/>
      <c r="E4" s="449"/>
      <c r="F4" s="450" t="s">
        <v>78</v>
      </c>
      <c r="G4" s="450" t="s">
        <v>75</v>
      </c>
      <c r="H4" s="451" t="s">
        <v>107</v>
      </c>
      <c r="I4" s="451"/>
      <c r="J4" s="451"/>
      <c r="K4" s="448" t="s">
        <v>75</v>
      </c>
      <c r="L4" s="452" t="s">
        <v>107</v>
      </c>
      <c r="M4" s="452"/>
      <c r="N4" s="452"/>
      <c r="O4" s="311"/>
      <c r="P4" s="311"/>
      <c r="Q4" s="311"/>
      <c r="R4" s="311"/>
      <c r="S4" s="311"/>
      <c r="T4" s="311"/>
      <c r="U4" s="311"/>
      <c r="V4" s="311"/>
      <c r="W4" s="311"/>
      <c r="X4" s="311"/>
      <c r="Y4" s="311"/>
      <c r="Z4" s="311"/>
      <c r="AA4" s="311"/>
      <c r="AB4" s="311"/>
      <c r="AC4" s="311"/>
      <c r="AD4" s="311"/>
      <c r="AE4" s="311"/>
      <c r="AF4" s="311"/>
      <c r="AG4" s="311"/>
      <c r="AH4" s="311"/>
      <c r="AI4" s="311"/>
      <c r="AJ4" s="311"/>
      <c r="AK4" s="311"/>
      <c r="AL4" s="311"/>
      <c r="AM4" s="311"/>
      <c r="AN4" s="311"/>
      <c r="AO4" s="311"/>
      <c r="AP4" s="311"/>
      <c r="AQ4" s="311"/>
      <c r="AR4" s="311"/>
      <c r="AS4" s="311"/>
      <c r="AT4" s="311"/>
      <c r="AU4" s="311"/>
      <c r="AV4" s="311"/>
      <c r="AW4" s="311"/>
      <c r="AX4" s="311"/>
      <c r="AY4" s="311"/>
      <c r="AZ4" s="311"/>
      <c r="BA4" s="311"/>
      <c r="BB4" s="311"/>
      <c r="BC4" s="311"/>
      <c r="BD4" s="311"/>
      <c r="BE4" s="311"/>
      <c r="BF4" s="311"/>
      <c r="BG4" s="311"/>
      <c r="BH4" s="311"/>
      <c r="BI4" s="311"/>
      <c r="BJ4" s="311"/>
      <c r="BK4" s="311"/>
      <c r="BL4" s="311"/>
      <c r="BM4" s="311"/>
      <c r="BN4" s="311"/>
      <c r="BO4" s="311"/>
      <c r="BP4" s="311"/>
      <c r="BQ4" s="311"/>
      <c r="BR4" s="311"/>
      <c r="BS4" s="311"/>
      <c r="BT4" s="311"/>
      <c r="BU4" s="311"/>
      <c r="BV4" s="311"/>
      <c r="BW4" s="311"/>
      <c r="BX4" s="311"/>
      <c r="BY4" s="311"/>
      <c r="BZ4" s="311"/>
      <c r="CA4" s="311"/>
      <c r="CB4" s="311"/>
      <c r="CC4" s="311"/>
      <c r="CD4" s="311"/>
      <c r="CE4" s="311"/>
      <c r="CF4" s="311"/>
      <c r="CG4" s="311"/>
      <c r="CH4" s="311"/>
      <c r="CI4" s="311"/>
      <c r="CJ4" s="311"/>
      <c r="CK4" s="311"/>
      <c r="CL4" s="311"/>
      <c r="CM4" s="311"/>
      <c r="CN4" s="311"/>
      <c r="CO4" s="311"/>
      <c r="CP4" s="311"/>
      <c r="CQ4" s="311"/>
      <c r="CR4" s="311"/>
      <c r="CS4" s="311"/>
      <c r="CT4" s="311"/>
      <c r="CU4" s="311"/>
      <c r="CV4" s="311"/>
      <c r="CW4" s="311"/>
      <c r="CX4" s="311"/>
      <c r="CY4" s="311"/>
      <c r="CZ4" s="311"/>
      <c r="DA4" s="311"/>
      <c r="DB4" s="311"/>
      <c r="DC4" s="311"/>
      <c r="DD4" s="311"/>
      <c r="DE4" s="311"/>
      <c r="DF4" s="311"/>
      <c r="DG4" s="311"/>
      <c r="DH4" s="311"/>
      <c r="DI4" s="311"/>
      <c r="DJ4" s="311"/>
      <c r="DK4" s="311"/>
      <c r="DL4" s="311"/>
      <c r="DM4" s="311"/>
      <c r="DN4" s="311"/>
      <c r="DO4" s="311"/>
      <c r="DP4" s="311"/>
      <c r="DQ4" s="311"/>
      <c r="DR4" s="311"/>
      <c r="DS4" s="311"/>
      <c r="DT4" s="311"/>
      <c r="DU4" s="311"/>
      <c r="DV4" s="311"/>
      <c r="DW4" s="311"/>
      <c r="DX4" s="311"/>
      <c r="DY4" s="311"/>
      <c r="DZ4" s="311"/>
      <c r="EA4" s="311"/>
      <c r="EB4" s="311"/>
      <c r="EC4" s="311"/>
      <c r="ED4" s="311"/>
      <c r="EE4" s="311"/>
      <c r="EF4" s="311"/>
      <c r="EG4" s="311"/>
      <c r="EH4" s="311"/>
      <c r="EI4" s="311"/>
      <c r="EJ4" s="311"/>
      <c r="EK4" s="311"/>
      <c r="EL4" s="311"/>
      <c r="EM4" s="311"/>
      <c r="EN4" s="311"/>
      <c r="EO4" s="311"/>
      <c r="EP4" s="311"/>
      <c r="EQ4" s="311"/>
      <c r="ER4" s="311"/>
      <c r="ES4" s="311"/>
      <c r="ET4" s="311"/>
      <c r="EU4" s="311"/>
      <c r="EV4" s="311"/>
      <c r="EW4" s="311"/>
      <c r="EX4" s="311"/>
      <c r="EY4" s="311"/>
      <c r="EZ4" s="311"/>
      <c r="FA4" s="311"/>
      <c r="FB4" s="311"/>
      <c r="FC4" s="311"/>
      <c r="FD4" s="311"/>
      <c r="FE4" s="311"/>
      <c r="FF4" s="311"/>
      <c r="FG4" s="311"/>
      <c r="FH4" s="311"/>
      <c r="FI4" s="311"/>
      <c r="FJ4" s="311"/>
      <c r="FK4" s="311"/>
      <c r="FL4" s="311"/>
      <c r="FM4" s="311"/>
      <c r="FN4" s="311"/>
      <c r="FO4" s="311"/>
      <c r="FP4" s="311"/>
      <c r="FQ4" s="311"/>
      <c r="FR4" s="311"/>
      <c r="FS4" s="311"/>
      <c r="FT4" s="311"/>
      <c r="FU4" s="311"/>
      <c r="FV4" s="311"/>
      <c r="FW4" s="311"/>
      <c r="FX4" s="311"/>
      <c r="FY4" s="311"/>
      <c r="FZ4" s="311"/>
      <c r="GA4" s="311"/>
      <c r="GB4" s="311"/>
      <c r="GC4" s="311"/>
      <c r="GD4" s="311"/>
      <c r="GE4" s="311"/>
      <c r="GF4" s="311"/>
      <c r="GG4" s="311"/>
      <c r="GH4" s="311"/>
      <c r="GI4" s="311"/>
      <c r="GJ4" s="311"/>
      <c r="GK4" s="311"/>
      <c r="GL4" s="311"/>
      <c r="GM4" s="311"/>
      <c r="GN4" s="311"/>
      <c r="GO4" s="311"/>
      <c r="GP4" s="311"/>
      <c r="GQ4" s="311"/>
      <c r="GR4" s="311"/>
      <c r="GS4" s="311"/>
      <c r="GT4" s="311"/>
      <c r="GU4" s="311"/>
      <c r="GV4" s="311"/>
      <c r="GW4" s="311"/>
      <c r="GX4" s="311"/>
      <c r="GY4" s="311"/>
      <c r="GZ4" s="311"/>
      <c r="HA4" s="311"/>
      <c r="HB4" s="311"/>
      <c r="HC4" s="311"/>
      <c r="HD4" s="311"/>
      <c r="HE4" s="311"/>
      <c r="HF4" s="311"/>
      <c r="HG4" s="311"/>
      <c r="HH4" s="311"/>
      <c r="HI4" s="311"/>
      <c r="HJ4" s="311"/>
      <c r="HK4" s="311"/>
      <c r="HL4" s="311"/>
      <c r="HM4" s="311"/>
      <c r="HN4" s="311"/>
      <c r="HO4" s="311"/>
      <c r="HP4" s="311"/>
      <c r="HQ4" s="311"/>
      <c r="HR4" s="311"/>
      <c r="HS4" s="311"/>
      <c r="HT4" s="311"/>
      <c r="HU4" s="311"/>
      <c r="HV4" s="311"/>
      <c r="HW4" s="311"/>
      <c r="HX4" s="311"/>
      <c r="HY4" s="311"/>
      <c r="HZ4" s="311"/>
      <c r="IA4" s="311"/>
      <c r="IB4" s="311"/>
      <c r="IC4" s="311"/>
    </row>
    <row r="5" spans="1:237" s="313" customFormat="1" ht="78.75" customHeight="1">
      <c r="A5" s="314"/>
      <c r="B5" s="448"/>
      <c r="C5" s="448" t="s">
        <v>79</v>
      </c>
      <c r="D5" s="448" t="s">
        <v>81</v>
      </c>
      <c r="E5" s="360" t="s">
        <v>77</v>
      </c>
      <c r="F5" s="450"/>
      <c r="G5" s="450"/>
      <c r="H5" s="448" t="s">
        <v>79</v>
      </c>
      <c r="I5" s="448" t="s">
        <v>81</v>
      </c>
      <c r="J5" s="360" t="s">
        <v>77</v>
      </c>
      <c r="K5" s="448"/>
      <c r="L5" s="448" t="s">
        <v>79</v>
      </c>
      <c r="M5" s="448" t="s">
        <v>81</v>
      </c>
      <c r="N5" s="361" t="s">
        <v>77</v>
      </c>
      <c r="O5" s="311"/>
      <c r="P5" s="311"/>
      <c r="Q5" s="311"/>
      <c r="R5" s="311"/>
      <c r="S5" s="311"/>
      <c r="T5" s="311"/>
      <c r="U5" s="311"/>
      <c r="V5" s="311"/>
      <c r="W5" s="311"/>
      <c r="X5" s="311"/>
      <c r="Y5" s="311"/>
      <c r="Z5" s="311"/>
      <c r="AA5" s="311"/>
      <c r="AB5" s="311"/>
      <c r="AC5" s="311"/>
      <c r="AD5" s="311"/>
      <c r="AE5" s="311"/>
      <c r="AF5" s="311"/>
      <c r="AG5" s="311"/>
      <c r="AH5" s="311"/>
      <c r="AI5" s="311"/>
      <c r="AJ5" s="311"/>
      <c r="AK5" s="311"/>
      <c r="AL5" s="311"/>
      <c r="AM5" s="311"/>
      <c r="AN5" s="311"/>
      <c r="AO5" s="311"/>
      <c r="AP5" s="311"/>
      <c r="AQ5" s="311"/>
      <c r="AR5" s="311"/>
      <c r="AS5" s="311"/>
      <c r="AT5" s="311"/>
      <c r="AU5" s="311"/>
      <c r="AV5" s="311"/>
      <c r="AW5" s="311"/>
      <c r="AX5" s="311"/>
      <c r="AY5" s="311"/>
      <c r="AZ5" s="311"/>
      <c r="BA5" s="311"/>
      <c r="BB5" s="311"/>
      <c r="BC5" s="311"/>
      <c r="BD5" s="311"/>
      <c r="BE5" s="311"/>
      <c r="BF5" s="311"/>
      <c r="BG5" s="311"/>
      <c r="BH5" s="311"/>
      <c r="BI5" s="311"/>
      <c r="BJ5" s="311"/>
      <c r="BK5" s="311"/>
      <c r="BL5" s="311"/>
      <c r="BM5" s="311"/>
      <c r="BN5" s="311"/>
      <c r="BO5" s="311"/>
      <c r="BP5" s="311"/>
      <c r="BQ5" s="311"/>
      <c r="BR5" s="311"/>
      <c r="BS5" s="311"/>
      <c r="BT5" s="311"/>
      <c r="BU5" s="311"/>
      <c r="BV5" s="311"/>
      <c r="BW5" s="311"/>
      <c r="BX5" s="311"/>
      <c r="BY5" s="311"/>
      <c r="BZ5" s="311"/>
      <c r="CA5" s="311"/>
      <c r="CB5" s="311"/>
      <c r="CC5" s="311"/>
      <c r="CD5" s="311"/>
      <c r="CE5" s="311"/>
      <c r="CF5" s="311"/>
      <c r="CG5" s="311"/>
      <c r="CH5" s="311"/>
      <c r="CI5" s="311"/>
      <c r="CJ5" s="311"/>
      <c r="CK5" s="311"/>
      <c r="CL5" s="311"/>
      <c r="CM5" s="311"/>
      <c r="CN5" s="311"/>
      <c r="CO5" s="311"/>
      <c r="CP5" s="311"/>
      <c r="CQ5" s="311"/>
      <c r="CR5" s="311"/>
      <c r="CS5" s="311"/>
      <c r="CT5" s="311"/>
      <c r="CU5" s="311"/>
      <c r="CV5" s="311"/>
      <c r="CW5" s="311"/>
      <c r="CX5" s="311"/>
      <c r="CY5" s="311"/>
      <c r="CZ5" s="311"/>
      <c r="DA5" s="311"/>
      <c r="DB5" s="311"/>
      <c r="DC5" s="311"/>
      <c r="DD5" s="311"/>
      <c r="DE5" s="311"/>
      <c r="DF5" s="311"/>
      <c r="DG5" s="311"/>
      <c r="DH5" s="311"/>
      <c r="DI5" s="311"/>
      <c r="DJ5" s="311"/>
      <c r="DK5" s="311"/>
      <c r="DL5" s="311"/>
      <c r="DM5" s="311"/>
      <c r="DN5" s="311"/>
      <c r="DO5" s="311"/>
      <c r="DP5" s="311"/>
      <c r="DQ5" s="311"/>
      <c r="DR5" s="311"/>
      <c r="DS5" s="311"/>
      <c r="DT5" s="311"/>
      <c r="DU5" s="311"/>
      <c r="DV5" s="311"/>
      <c r="DW5" s="311"/>
      <c r="DX5" s="311"/>
      <c r="DY5" s="311"/>
      <c r="DZ5" s="311"/>
      <c r="EA5" s="311"/>
      <c r="EB5" s="311"/>
      <c r="EC5" s="311"/>
      <c r="ED5" s="311"/>
      <c r="EE5" s="311"/>
      <c r="EF5" s="311"/>
      <c r="EG5" s="311"/>
      <c r="EH5" s="311"/>
      <c r="EI5" s="311"/>
      <c r="EJ5" s="311"/>
      <c r="EK5" s="311"/>
      <c r="EL5" s="311"/>
      <c r="EM5" s="311"/>
      <c r="EN5" s="311"/>
      <c r="EO5" s="311"/>
      <c r="EP5" s="311"/>
      <c r="EQ5" s="311"/>
      <c r="ER5" s="311"/>
      <c r="ES5" s="311"/>
      <c r="ET5" s="311"/>
      <c r="EU5" s="311"/>
      <c r="EV5" s="311"/>
      <c r="EW5" s="311"/>
      <c r="EX5" s="311"/>
      <c r="EY5" s="311"/>
      <c r="EZ5" s="311"/>
      <c r="FA5" s="311"/>
      <c r="FB5" s="311"/>
      <c r="FC5" s="311"/>
      <c r="FD5" s="311"/>
      <c r="FE5" s="311"/>
      <c r="FF5" s="311"/>
      <c r="FG5" s="311"/>
      <c r="FH5" s="311"/>
      <c r="FI5" s="311"/>
      <c r="FJ5" s="311"/>
      <c r="FK5" s="311"/>
      <c r="FL5" s="311"/>
      <c r="FM5" s="311"/>
      <c r="FN5" s="311"/>
      <c r="FO5" s="311"/>
      <c r="FP5" s="311"/>
      <c r="FQ5" s="311"/>
      <c r="FR5" s="311"/>
      <c r="FS5" s="311"/>
      <c r="FT5" s="311"/>
      <c r="FU5" s="311"/>
      <c r="FV5" s="311"/>
      <c r="FW5" s="311"/>
      <c r="FX5" s="311"/>
      <c r="FY5" s="311"/>
      <c r="FZ5" s="311"/>
      <c r="GA5" s="311"/>
      <c r="GB5" s="311"/>
      <c r="GC5" s="311"/>
      <c r="GD5" s="311"/>
      <c r="GE5" s="311"/>
      <c r="GF5" s="311"/>
      <c r="GG5" s="311"/>
      <c r="GH5" s="311"/>
      <c r="GI5" s="311"/>
      <c r="GJ5" s="311"/>
      <c r="GK5" s="311"/>
      <c r="GL5" s="311"/>
      <c r="GM5" s="311"/>
      <c r="GN5" s="311"/>
      <c r="GO5" s="311"/>
      <c r="GP5" s="311"/>
      <c r="GQ5" s="311"/>
      <c r="GR5" s="311"/>
      <c r="GS5" s="311"/>
      <c r="GT5" s="311"/>
      <c r="GU5" s="311"/>
      <c r="GV5" s="311"/>
      <c r="GW5" s="311"/>
      <c r="GX5" s="311"/>
      <c r="GY5" s="311"/>
      <c r="GZ5" s="311"/>
      <c r="HA5" s="311"/>
      <c r="HB5" s="311"/>
      <c r="HC5" s="311"/>
      <c r="HD5" s="311"/>
      <c r="HE5" s="311"/>
      <c r="HF5" s="311"/>
      <c r="HG5" s="311"/>
      <c r="HH5" s="311"/>
      <c r="HI5" s="311"/>
      <c r="HJ5" s="311"/>
      <c r="HK5" s="311"/>
      <c r="HL5" s="311"/>
      <c r="HM5" s="311"/>
      <c r="HN5" s="311"/>
      <c r="HO5" s="311"/>
      <c r="HP5" s="311"/>
      <c r="HQ5" s="311"/>
      <c r="HR5" s="311"/>
      <c r="HS5" s="311"/>
      <c r="HT5" s="311"/>
      <c r="HU5" s="311"/>
      <c r="HV5" s="311"/>
      <c r="HW5" s="311"/>
      <c r="HX5" s="311"/>
      <c r="HY5" s="311"/>
      <c r="HZ5" s="311"/>
      <c r="IA5" s="311"/>
      <c r="IB5" s="311"/>
      <c r="IC5" s="311"/>
    </row>
    <row r="6" spans="1:237" s="313" customFormat="1" ht="15.95" customHeight="1">
      <c r="A6" s="362" t="s">
        <v>108</v>
      </c>
      <c r="B6" s="448"/>
      <c r="C6" s="448"/>
      <c r="D6" s="448"/>
      <c r="E6" s="363" t="s">
        <v>83</v>
      </c>
      <c r="F6" s="450"/>
      <c r="G6" s="450"/>
      <c r="H6" s="450"/>
      <c r="I6" s="450"/>
      <c r="J6" s="363" t="s">
        <v>83</v>
      </c>
      <c r="K6" s="448"/>
      <c r="L6" s="448"/>
      <c r="M6" s="448"/>
      <c r="N6" s="364" t="s">
        <v>83</v>
      </c>
      <c r="O6" s="311"/>
      <c r="P6" s="311"/>
      <c r="Q6" s="311"/>
      <c r="R6" s="311"/>
      <c r="S6" s="311"/>
      <c r="T6" s="311"/>
      <c r="U6" s="311"/>
      <c r="V6" s="311"/>
      <c r="W6" s="311"/>
      <c r="X6" s="311"/>
      <c r="Y6" s="311"/>
      <c r="Z6" s="311"/>
      <c r="AA6" s="311"/>
      <c r="AB6" s="311"/>
      <c r="AC6" s="311"/>
      <c r="AD6" s="311"/>
      <c r="AE6" s="311"/>
      <c r="AF6" s="311"/>
      <c r="AG6" s="311"/>
      <c r="AH6" s="311"/>
      <c r="AI6" s="311"/>
      <c r="AJ6" s="311"/>
      <c r="AK6" s="311"/>
      <c r="AL6" s="311"/>
      <c r="AM6" s="311"/>
      <c r="AN6" s="311"/>
      <c r="AO6" s="311"/>
      <c r="AP6" s="311"/>
      <c r="AQ6" s="311"/>
      <c r="AR6" s="311"/>
      <c r="AS6" s="311"/>
      <c r="AT6" s="311"/>
      <c r="AU6" s="311"/>
      <c r="AV6" s="311"/>
      <c r="AW6" s="311"/>
      <c r="AX6" s="311"/>
      <c r="AY6" s="311"/>
      <c r="AZ6" s="311"/>
      <c r="BA6" s="311"/>
      <c r="BB6" s="311"/>
      <c r="BC6" s="311"/>
      <c r="BD6" s="311"/>
      <c r="BE6" s="311"/>
      <c r="BF6" s="311"/>
      <c r="BG6" s="311"/>
      <c r="BH6" s="311"/>
      <c r="BI6" s="311"/>
      <c r="BJ6" s="311"/>
      <c r="BK6" s="311"/>
      <c r="BL6" s="311"/>
      <c r="BM6" s="311"/>
      <c r="BN6" s="311"/>
      <c r="BO6" s="311"/>
      <c r="BP6" s="311"/>
      <c r="BQ6" s="311"/>
      <c r="BR6" s="311"/>
      <c r="BS6" s="311"/>
      <c r="BT6" s="311"/>
      <c r="BU6" s="311"/>
      <c r="BV6" s="311"/>
      <c r="BW6" s="311"/>
      <c r="BX6" s="311"/>
      <c r="BY6" s="311"/>
      <c r="BZ6" s="311"/>
      <c r="CA6" s="311"/>
      <c r="CB6" s="311"/>
      <c r="CC6" s="311"/>
      <c r="CD6" s="311"/>
      <c r="CE6" s="311"/>
      <c r="CF6" s="311"/>
      <c r="CG6" s="311"/>
      <c r="CH6" s="311"/>
      <c r="CI6" s="311"/>
      <c r="CJ6" s="311"/>
      <c r="CK6" s="311"/>
      <c r="CL6" s="311"/>
      <c r="CM6" s="311"/>
      <c r="CN6" s="311"/>
      <c r="CO6" s="311"/>
      <c r="CP6" s="311"/>
      <c r="CQ6" s="311"/>
      <c r="CR6" s="311"/>
      <c r="CS6" s="311"/>
      <c r="CT6" s="311"/>
      <c r="CU6" s="311"/>
      <c r="CV6" s="311"/>
      <c r="CW6" s="311"/>
      <c r="CX6" s="311"/>
      <c r="CY6" s="311"/>
      <c r="CZ6" s="311"/>
      <c r="DA6" s="311"/>
      <c r="DB6" s="311"/>
      <c r="DC6" s="311"/>
      <c r="DD6" s="311"/>
      <c r="DE6" s="311"/>
      <c r="DF6" s="311"/>
      <c r="DG6" s="311"/>
      <c r="DH6" s="311"/>
      <c r="DI6" s="311"/>
      <c r="DJ6" s="311"/>
      <c r="DK6" s="311"/>
      <c r="DL6" s="311"/>
      <c r="DM6" s="311"/>
      <c r="DN6" s="311"/>
      <c r="DO6" s="311"/>
      <c r="DP6" s="311"/>
      <c r="DQ6" s="311"/>
      <c r="DR6" s="311"/>
      <c r="DS6" s="311"/>
      <c r="DT6" s="311"/>
      <c r="DU6" s="311"/>
      <c r="DV6" s="311"/>
      <c r="DW6" s="311"/>
      <c r="DX6" s="311"/>
      <c r="DY6" s="311"/>
      <c r="DZ6" s="311"/>
      <c r="EA6" s="311"/>
      <c r="EB6" s="311"/>
      <c r="EC6" s="311"/>
      <c r="ED6" s="311"/>
      <c r="EE6" s="311"/>
      <c r="EF6" s="311"/>
      <c r="EG6" s="311"/>
      <c r="EH6" s="311"/>
      <c r="EI6" s="311"/>
      <c r="EJ6" s="311"/>
      <c r="EK6" s="311"/>
      <c r="EL6" s="311"/>
      <c r="EM6" s="311"/>
      <c r="EN6" s="311"/>
      <c r="EO6" s="311"/>
      <c r="EP6" s="311"/>
      <c r="EQ6" s="311"/>
      <c r="ER6" s="311"/>
      <c r="ES6" s="311"/>
      <c r="ET6" s="311"/>
      <c r="EU6" s="311"/>
      <c r="EV6" s="311"/>
      <c r="EW6" s="311"/>
      <c r="EX6" s="311"/>
      <c r="EY6" s="311"/>
      <c r="EZ6" s="311"/>
      <c r="FA6" s="311"/>
      <c r="FB6" s="311"/>
      <c r="FC6" s="311"/>
      <c r="FD6" s="311"/>
      <c r="FE6" s="311"/>
      <c r="FF6" s="311"/>
      <c r="FG6" s="311"/>
      <c r="FH6" s="311"/>
      <c r="FI6" s="311"/>
      <c r="FJ6" s="311"/>
      <c r="FK6" s="311"/>
      <c r="FL6" s="311"/>
      <c r="FM6" s="311"/>
      <c r="FN6" s="311"/>
      <c r="FO6" s="311"/>
      <c r="FP6" s="311"/>
      <c r="FQ6" s="311"/>
      <c r="FR6" s="311"/>
      <c r="FS6" s="311"/>
      <c r="FT6" s="311"/>
      <c r="FU6" s="311"/>
      <c r="FV6" s="311"/>
      <c r="FW6" s="311"/>
      <c r="FX6" s="311"/>
      <c r="FY6" s="311"/>
      <c r="FZ6" s="311"/>
      <c r="GA6" s="311"/>
      <c r="GB6" s="311"/>
      <c r="GC6" s="311"/>
      <c r="GD6" s="311"/>
      <c r="GE6" s="311"/>
      <c r="GF6" s="311"/>
      <c r="GG6" s="311"/>
      <c r="GH6" s="311"/>
      <c r="GI6" s="311"/>
      <c r="GJ6" s="311"/>
      <c r="GK6" s="311"/>
      <c r="GL6" s="311"/>
      <c r="GM6" s="311"/>
      <c r="GN6" s="311"/>
      <c r="GO6" s="311"/>
      <c r="GP6" s="311"/>
      <c r="GQ6" s="311"/>
      <c r="GR6" s="311"/>
      <c r="GS6" s="311"/>
      <c r="GT6" s="311"/>
      <c r="GU6" s="311"/>
      <c r="GV6" s="311"/>
      <c r="GW6" s="311"/>
      <c r="GX6" s="311"/>
      <c r="GY6" s="311"/>
      <c r="GZ6" s="311"/>
      <c r="HA6" s="311"/>
      <c r="HB6" s="311"/>
      <c r="HC6" s="311"/>
      <c r="HD6" s="311"/>
      <c r="HE6" s="311"/>
      <c r="HF6" s="311"/>
      <c r="HG6" s="311"/>
      <c r="HH6" s="311"/>
      <c r="HI6" s="311"/>
      <c r="HJ6" s="311"/>
      <c r="HK6" s="311"/>
      <c r="HL6" s="311"/>
      <c r="HM6" s="311"/>
      <c r="HN6" s="311"/>
      <c r="HO6" s="311"/>
      <c r="HP6" s="311"/>
      <c r="HQ6" s="311"/>
      <c r="HR6" s="311"/>
      <c r="HS6" s="311"/>
      <c r="HT6" s="311"/>
      <c r="HU6" s="311"/>
      <c r="HV6" s="311"/>
      <c r="HW6" s="311"/>
      <c r="HX6" s="311"/>
      <c r="HY6" s="311"/>
      <c r="HZ6" s="311"/>
      <c r="IA6" s="311"/>
      <c r="IB6" s="311"/>
      <c r="IC6" s="311"/>
    </row>
    <row r="7" spans="1:237" s="356" customFormat="1" ht="27.75" customHeight="1">
      <c r="A7" s="365" t="s">
        <v>34</v>
      </c>
      <c r="B7" s="333">
        <f>SUM(B8:B23)</f>
        <v>135161</v>
      </c>
      <c r="C7" s="333">
        <f>SUM(C8:C23)</f>
        <v>123203</v>
      </c>
      <c r="D7" s="333">
        <f>SUM(D8:D23)</f>
        <v>11958</v>
      </c>
      <c r="E7" s="366">
        <f t="shared" ref="E7:E23" si="0">D7/B7*100</f>
        <v>8.8472266408209475</v>
      </c>
      <c r="F7" s="333">
        <f>SUM(F8:F23)</f>
        <v>30</v>
      </c>
      <c r="G7" s="333">
        <f>SUM(G8:G23)</f>
        <v>1521</v>
      </c>
      <c r="H7" s="333">
        <f>SUM(H8:H23)</f>
        <v>1420</v>
      </c>
      <c r="I7" s="333">
        <f>SUM(I8:I23)</f>
        <v>101</v>
      </c>
      <c r="J7" s="366">
        <f t="shared" ref="J7:J23" si="1">I7/G7*100</f>
        <v>6.6403681788297169</v>
      </c>
      <c r="K7" s="333">
        <f>SUM(K8:K23)</f>
        <v>133640</v>
      </c>
      <c r="L7" s="333">
        <f>SUM(L8:L23)</f>
        <v>121783</v>
      </c>
      <c r="M7" s="333">
        <f>SUM(M8:M23)</f>
        <v>11857</v>
      </c>
      <c r="N7" s="366">
        <f t="shared" ref="N7:N23" si="2">M7/K7*100</f>
        <v>8.8723436096976958</v>
      </c>
      <c r="O7" s="367"/>
      <c r="P7" s="367"/>
      <c r="Q7" s="367"/>
      <c r="R7" s="367"/>
      <c r="S7" s="367"/>
      <c r="T7" s="367"/>
      <c r="U7" s="367"/>
      <c r="V7" s="367"/>
      <c r="W7" s="367"/>
      <c r="X7" s="367"/>
      <c r="Y7" s="367"/>
      <c r="Z7" s="367"/>
      <c r="AA7" s="367"/>
      <c r="AB7" s="367"/>
      <c r="AC7" s="367"/>
      <c r="AD7" s="367"/>
      <c r="AE7" s="367"/>
      <c r="AF7" s="367"/>
      <c r="AG7" s="367"/>
      <c r="AH7" s="367"/>
      <c r="AI7" s="367"/>
      <c r="AJ7" s="367"/>
      <c r="AK7" s="367"/>
      <c r="AL7" s="367"/>
      <c r="AM7" s="367"/>
      <c r="AN7" s="367"/>
      <c r="AO7" s="367"/>
      <c r="AP7" s="367"/>
      <c r="AQ7" s="367"/>
      <c r="AR7" s="367"/>
      <c r="AS7" s="367"/>
      <c r="AT7" s="367"/>
      <c r="AU7" s="367"/>
      <c r="AV7" s="367"/>
      <c r="AW7" s="367"/>
      <c r="AX7" s="367"/>
      <c r="AY7" s="367"/>
      <c r="AZ7" s="367"/>
      <c r="BA7" s="367"/>
      <c r="BB7" s="367"/>
      <c r="BC7" s="367"/>
      <c r="BD7" s="367"/>
      <c r="BE7" s="367"/>
      <c r="BF7" s="367"/>
      <c r="BG7" s="367"/>
      <c r="BH7" s="367"/>
      <c r="BI7" s="367"/>
      <c r="BJ7" s="367"/>
      <c r="BK7" s="367"/>
      <c r="BL7" s="367"/>
      <c r="BM7" s="367"/>
      <c r="BN7" s="367"/>
      <c r="BO7" s="367"/>
      <c r="BP7" s="367"/>
      <c r="BQ7" s="367"/>
      <c r="BR7" s="367"/>
      <c r="BS7" s="367"/>
      <c r="BT7" s="367"/>
      <c r="BU7" s="367"/>
      <c r="BV7" s="367"/>
      <c r="BW7" s="367"/>
      <c r="BX7" s="367"/>
      <c r="BY7" s="367"/>
      <c r="BZ7" s="367"/>
      <c r="CA7" s="367"/>
      <c r="CB7" s="367"/>
      <c r="CC7" s="367"/>
      <c r="CD7" s="367"/>
      <c r="CE7" s="367"/>
      <c r="CF7" s="367"/>
      <c r="CG7" s="367"/>
      <c r="CH7" s="367"/>
      <c r="CI7" s="367"/>
      <c r="CJ7" s="367"/>
      <c r="CK7" s="367"/>
      <c r="CL7" s="367"/>
      <c r="CM7" s="367"/>
      <c r="CN7" s="367"/>
      <c r="CO7" s="367"/>
      <c r="CP7" s="367"/>
      <c r="CQ7" s="367"/>
      <c r="CR7" s="367"/>
      <c r="CS7" s="367"/>
      <c r="CT7" s="367"/>
      <c r="CU7" s="367"/>
      <c r="CV7" s="367"/>
      <c r="CW7" s="367"/>
      <c r="CX7" s="367"/>
      <c r="CY7" s="367"/>
      <c r="CZ7" s="367"/>
      <c r="DA7" s="367"/>
      <c r="DB7" s="367"/>
      <c r="DC7" s="367"/>
      <c r="DD7" s="367"/>
      <c r="DE7" s="367"/>
      <c r="DF7" s="367"/>
      <c r="DG7" s="367"/>
      <c r="DH7" s="367"/>
      <c r="DI7" s="367"/>
      <c r="DJ7" s="367"/>
      <c r="DK7" s="367"/>
      <c r="DL7" s="367"/>
      <c r="DM7" s="367"/>
      <c r="DN7" s="367"/>
      <c r="DO7" s="367"/>
      <c r="DP7" s="367"/>
      <c r="DQ7" s="367"/>
      <c r="DR7" s="367"/>
      <c r="DS7" s="367"/>
      <c r="DT7" s="367"/>
      <c r="DU7" s="367"/>
      <c r="DV7" s="367"/>
      <c r="DW7" s="367"/>
      <c r="DX7" s="367"/>
      <c r="DY7" s="367"/>
      <c r="DZ7" s="367"/>
      <c r="EA7" s="367"/>
      <c r="EB7" s="367"/>
      <c r="EC7" s="367"/>
      <c r="ED7" s="367"/>
      <c r="EE7" s="367"/>
      <c r="EF7" s="367"/>
      <c r="EG7" s="367"/>
      <c r="EH7" s="367"/>
      <c r="EI7" s="367"/>
      <c r="EJ7" s="367"/>
      <c r="EK7" s="367"/>
      <c r="EL7" s="367"/>
      <c r="EM7" s="367"/>
      <c r="EN7" s="367"/>
      <c r="EO7" s="367"/>
      <c r="EP7" s="367"/>
      <c r="EQ7" s="367"/>
      <c r="ER7" s="367"/>
      <c r="ES7" s="367"/>
      <c r="ET7" s="367"/>
      <c r="EU7" s="367"/>
      <c r="EV7" s="367"/>
      <c r="EW7" s="367"/>
      <c r="EX7" s="367"/>
      <c r="EY7" s="367"/>
      <c r="EZ7" s="367"/>
      <c r="FA7" s="367"/>
      <c r="FB7" s="367"/>
      <c r="FC7" s="367"/>
      <c r="FD7" s="367"/>
      <c r="FE7" s="367"/>
      <c r="FF7" s="367"/>
      <c r="FG7" s="367"/>
      <c r="FH7" s="367"/>
      <c r="FI7" s="367"/>
      <c r="FJ7" s="367"/>
      <c r="FK7" s="367"/>
      <c r="FL7" s="367"/>
      <c r="FM7" s="367"/>
      <c r="FN7" s="367"/>
      <c r="FO7" s="367"/>
      <c r="FP7" s="367"/>
      <c r="FQ7" s="367"/>
      <c r="FR7" s="367"/>
      <c r="FS7" s="367"/>
      <c r="FT7" s="367"/>
      <c r="FU7" s="367"/>
      <c r="FV7" s="367"/>
      <c r="FW7" s="367"/>
      <c r="FX7" s="367"/>
      <c r="FY7" s="367"/>
      <c r="FZ7" s="367"/>
      <c r="GA7" s="367"/>
      <c r="GB7" s="367"/>
      <c r="GC7" s="367"/>
      <c r="GD7" s="367"/>
      <c r="GE7" s="367"/>
      <c r="GF7" s="367"/>
      <c r="GG7" s="367"/>
      <c r="GH7" s="367"/>
      <c r="GI7" s="367"/>
      <c r="GJ7" s="367"/>
      <c r="GK7" s="367"/>
      <c r="GL7" s="367"/>
      <c r="GM7" s="367"/>
      <c r="GN7" s="367"/>
      <c r="GO7" s="367"/>
      <c r="GP7" s="367"/>
      <c r="GQ7" s="367"/>
      <c r="GR7" s="367"/>
      <c r="GS7" s="367"/>
      <c r="GT7" s="367"/>
      <c r="GU7" s="367"/>
      <c r="GV7" s="367"/>
      <c r="GW7" s="367"/>
      <c r="GX7" s="367"/>
      <c r="GY7" s="367"/>
      <c r="GZ7" s="367"/>
      <c r="HA7" s="367"/>
      <c r="HB7" s="367"/>
      <c r="HC7" s="367"/>
      <c r="HD7" s="367"/>
      <c r="HE7" s="367"/>
      <c r="HF7" s="367"/>
      <c r="HG7" s="367"/>
      <c r="HH7" s="367"/>
      <c r="HI7" s="367"/>
      <c r="HJ7" s="367"/>
      <c r="HK7" s="367"/>
      <c r="HL7" s="367"/>
      <c r="HM7" s="367"/>
      <c r="HN7" s="367"/>
      <c r="HO7" s="367"/>
      <c r="HP7" s="367"/>
      <c r="HQ7" s="367"/>
      <c r="HR7" s="367"/>
      <c r="HS7" s="367"/>
      <c r="HT7" s="367"/>
      <c r="HU7" s="367"/>
      <c r="HV7" s="367"/>
      <c r="HW7" s="367"/>
      <c r="HX7" s="367"/>
      <c r="HY7" s="367"/>
      <c r="HZ7" s="367"/>
      <c r="IA7" s="367"/>
      <c r="IB7" s="367"/>
      <c r="IC7" s="367"/>
    </row>
    <row r="8" spans="1:237" s="313" customFormat="1" ht="27.75" customHeight="1">
      <c r="A8" s="310" t="s">
        <v>35</v>
      </c>
      <c r="B8" s="255">
        <f t="shared" ref="B8:B23" si="3">SUM(C8:D8)</f>
        <v>9407</v>
      </c>
      <c r="C8" s="255">
        <f t="shared" ref="C8:C23" si="4">H8+L8</f>
        <v>8658</v>
      </c>
      <c r="D8" s="255">
        <f t="shared" ref="D8:D23" si="5">I8+M8</f>
        <v>749</v>
      </c>
      <c r="E8" s="368">
        <f t="shared" si="0"/>
        <v>7.9621558413947069</v>
      </c>
      <c r="F8" s="255">
        <v>0</v>
      </c>
      <c r="G8" s="255">
        <f t="shared" ref="G8:G23" si="6">SUM(H8:I8)</f>
        <v>65</v>
      </c>
      <c r="H8" s="255">
        <v>62</v>
      </c>
      <c r="I8" s="255">
        <v>3</v>
      </c>
      <c r="J8" s="366">
        <f t="shared" si="1"/>
        <v>4.6153846153846159</v>
      </c>
      <c r="K8" s="255">
        <f t="shared" ref="K8:K23" si="7">SUM(L8:M8)</f>
        <v>9342</v>
      </c>
      <c r="L8" s="255">
        <v>8596</v>
      </c>
      <c r="M8" s="255">
        <v>746</v>
      </c>
      <c r="N8" s="368">
        <f t="shared" si="2"/>
        <v>7.9854420894883331</v>
      </c>
      <c r="O8" s="369"/>
      <c r="P8" s="369"/>
      <c r="Q8" s="312"/>
      <c r="R8" s="312"/>
      <c r="S8" s="312"/>
      <c r="T8" s="312"/>
      <c r="U8" s="312"/>
      <c r="V8" s="312"/>
      <c r="W8" s="312"/>
      <c r="X8" s="312"/>
      <c r="Y8" s="312"/>
      <c r="Z8" s="312"/>
      <c r="AA8" s="312"/>
      <c r="AB8" s="312"/>
      <c r="AC8" s="312"/>
      <c r="AD8" s="312"/>
      <c r="AE8" s="312"/>
      <c r="AF8" s="312"/>
      <c r="AG8" s="312"/>
      <c r="AH8" s="312"/>
      <c r="AI8" s="312"/>
      <c r="AJ8" s="312"/>
      <c r="AK8" s="312"/>
      <c r="AL8" s="312"/>
      <c r="AM8" s="312"/>
      <c r="AN8" s="312"/>
      <c r="AO8" s="312"/>
      <c r="AP8" s="312"/>
      <c r="AQ8" s="312"/>
      <c r="AR8" s="312"/>
      <c r="AS8" s="312"/>
      <c r="AT8" s="312"/>
      <c r="AU8" s="312"/>
      <c r="AV8" s="312"/>
      <c r="AW8" s="312"/>
      <c r="AX8" s="312"/>
      <c r="AY8" s="312"/>
      <c r="AZ8" s="312"/>
      <c r="BA8" s="312"/>
      <c r="BB8" s="312"/>
      <c r="BC8" s="312"/>
      <c r="BD8" s="312"/>
      <c r="BE8" s="312"/>
      <c r="BF8" s="312"/>
      <c r="BG8" s="312"/>
      <c r="BH8" s="312"/>
      <c r="BI8" s="312"/>
      <c r="BJ8" s="312"/>
      <c r="BK8" s="312"/>
      <c r="BL8" s="312"/>
      <c r="BM8" s="312"/>
      <c r="BN8" s="312"/>
      <c r="BO8" s="312"/>
      <c r="BP8" s="312"/>
      <c r="BQ8" s="312"/>
      <c r="BR8" s="312"/>
      <c r="BS8" s="312"/>
      <c r="BT8" s="312"/>
      <c r="BU8" s="312"/>
      <c r="BV8" s="312"/>
      <c r="BW8" s="312"/>
      <c r="BX8" s="312"/>
      <c r="BY8" s="312"/>
      <c r="BZ8" s="312"/>
      <c r="CA8" s="312"/>
      <c r="CB8" s="312"/>
      <c r="CC8" s="312"/>
      <c r="CD8" s="312"/>
      <c r="CE8" s="312"/>
      <c r="CF8" s="312"/>
      <c r="CG8" s="312"/>
      <c r="CH8" s="312"/>
      <c r="CI8" s="312"/>
      <c r="CJ8" s="312"/>
      <c r="CK8" s="312"/>
      <c r="CL8" s="312"/>
      <c r="CM8" s="312"/>
      <c r="CN8" s="312"/>
      <c r="CO8" s="312"/>
      <c r="CP8" s="312"/>
      <c r="CQ8" s="312"/>
      <c r="CR8" s="312"/>
      <c r="CS8" s="312"/>
      <c r="CT8" s="312"/>
      <c r="CU8" s="312"/>
      <c r="CV8" s="312"/>
      <c r="CW8" s="312"/>
      <c r="CX8" s="312"/>
      <c r="CY8" s="312"/>
      <c r="CZ8" s="312"/>
      <c r="DA8" s="312"/>
      <c r="DB8" s="312"/>
      <c r="DC8" s="312"/>
      <c r="DD8" s="312"/>
      <c r="DE8" s="312"/>
      <c r="DF8" s="312"/>
      <c r="DG8" s="312"/>
      <c r="DH8" s="312"/>
      <c r="DI8" s="312"/>
      <c r="DJ8" s="312"/>
      <c r="DK8" s="312"/>
      <c r="DL8" s="312"/>
      <c r="DM8" s="312"/>
      <c r="DN8" s="312"/>
      <c r="DO8" s="312"/>
      <c r="DP8" s="312"/>
      <c r="DQ8" s="312"/>
      <c r="DR8" s="312"/>
      <c r="DS8" s="312"/>
      <c r="DT8" s="312"/>
      <c r="DU8" s="312"/>
      <c r="DV8" s="312"/>
      <c r="DW8" s="312"/>
      <c r="DX8" s="312"/>
      <c r="DY8" s="312"/>
      <c r="DZ8" s="312"/>
      <c r="EA8" s="312"/>
      <c r="EB8" s="312"/>
      <c r="EC8" s="312"/>
      <c r="ED8" s="312"/>
      <c r="EE8" s="312"/>
      <c r="EF8" s="312"/>
      <c r="EG8" s="312"/>
      <c r="EH8" s="312"/>
      <c r="EI8" s="312"/>
      <c r="EJ8" s="312"/>
      <c r="EK8" s="312"/>
      <c r="EL8" s="312"/>
      <c r="EM8" s="312"/>
      <c r="EN8" s="312"/>
      <c r="EO8" s="312"/>
      <c r="EP8" s="312"/>
      <c r="EQ8" s="312"/>
      <c r="ER8" s="312"/>
      <c r="ES8" s="312"/>
      <c r="ET8" s="312"/>
      <c r="EU8" s="312"/>
      <c r="EV8" s="312"/>
      <c r="EW8" s="312"/>
      <c r="EX8" s="312"/>
      <c r="EY8" s="312"/>
      <c r="EZ8" s="312"/>
      <c r="FA8" s="312"/>
      <c r="FB8" s="312"/>
      <c r="FC8" s="312"/>
      <c r="FD8" s="312"/>
      <c r="FE8" s="312"/>
      <c r="FF8" s="312"/>
      <c r="FG8" s="312"/>
      <c r="FH8" s="312"/>
      <c r="FI8" s="312"/>
      <c r="FJ8" s="312"/>
      <c r="FK8" s="312"/>
      <c r="FL8" s="312"/>
      <c r="FM8" s="312"/>
      <c r="FN8" s="312"/>
      <c r="FO8" s="312"/>
      <c r="FP8" s="312"/>
      <c r="FQ8" s="312"/>
      <c r="FR8" s="312"/>
      <c r="FS8" s="312"/>
      <c r="FT8" s="312"/>
      <c r="FU8" s="312"/>
      <c r="FV8" s="312"/>
      <c r="FW8" s="312"/>
      <c r="FX8" s="312"/>
      <c r="FY8" s="312"/>
      <c r="FZ8" s="312"/>
      <c r="GA8" s="312"/>
      <c r="GB8" s="312"/>
      <c r="GC8" s="312"/>
      <c r="GD8" s="312"/>
      <c r="GE8" s="312"/>
      <c r="GF8" s="312"/>
      <c r="GG8" s="312"/>
      <c r="GH8" s="312"/>
      <c r="GI8" s="312"/>
      <c r="GJ8" s="312"/>
      <c r="GK8" s="312"/>
      <c r="GL8" s="312"/>
      <c r="GM8" s="312"/>
      <c r="GN8" s="312"/>
      <c r="GO8" s="312"/>
      <c r="GP8" s="312"/>
      <c r="GQ8" s="312"/>
      <c r="GR8" s="312"/>
      <c r="GS8" s="312"/>
      <c r="GT8" s="312"/>
      <c r="GU8" s="312"/>
      <c r="GV8" s="312"/>
      <c r="GW8" s="312"/>
      <c r="GX8" s="312"/>
      <c r="GY8" s="312"/>
      <c r="GZ8" s="312"/>
      <c r="HA8" s="312"/>
      <c r="HB8" s="312"/>
      <c r="HC8" s="312"/>
      <c r="HD8" s="312"/>
      <c r="HE8" s="312"/>
      <c r="HF8" s="312"/>
      <c r="HG8" s="312"/>
      <c r="HH8" s="312"/>
      <c r="HI8" s="312"/>
      <c r="HJ8" s="312"/>
      <c r="HK8" s="312"/>
      <c r="HL8" s="312"/>
      <c r="HM8" s="312"/>
      <c r="HN8" s="312"/>
      <c r="HO8" s="312"/>
      <c r="HP8" s="312"/>
      <c r="HQ8" s="312"/>
      <c r="HR8" s="312"/>
      <c r="HS8" s="312"/>
      <c r="HT8" s="312"/>
      <c r="HU8" s="312"/>
      <c r="HV8" s="312"/>
      <c r="HW8" s="312"/>
      <c r="HX8" s="312"/>
      <c r="HY8" s="312"/>
      <c r="HZ8" s="312"/>
      <c r="IA8" s="312"/>
      <c r="IB8" s="312"/>
      <c r="IC8" s="312"/>
    </row>
    <row r="9" spans="1:237" s="313" customFormat="1" ht="27.75" customHeight="1">
      <c r="A9" s="310" t="s">
        <v>4</v>
      </c>
      <c r="B9" s="255">
        <f t="shared" si="3"/>
        <v>4790</v>
      </c>
      <c r="C9" s="255">
        <f t="shared" si="4"/>
        <v>4388</v>
      </c>
      <c r="D9" s="255">
        <f t="shared" si="5"/>
        <v>402</v>
      </c>
      <c r="E9" s="368">
        <f t="shared" si="0"/>
        <v>8.3924843423799587</v>
      </c>
      <c r="F9" s="255">
        <v>4</v>
      </c>
      <c r="G9" s="255">
        <f t="shared" si="6"/>
        <v>44</v>
      </c>
      <c r="H9" s="255">
        <v>40</v>
      </c>
      <c r="I9" s="255">
        <v>4</v>
      </c>
      <c r="J9" s="366">
        <f t="shared" si="1"/>
        <v>9.0909090909090917</v>
      </c>
      <c r="K9" s="255">
        <f t="shared" si="7"/>
        <v>4746</v>
      </c>
      <c r="L9" s="255">
        <v>4348</v>
      </c>
      <c r="M9" s="255">
        <v>398</v>
      </c>
      <c r="N9" s="368">
        <f t="shared" si="2"/>
        <v>8.3860092709650242</v>
      </c>
      <c r="O9" s="311"/>
      <c r="P9" s="311"/>
      <c r="Q9" s="311"/>
      <c r="R9" s="311"/>
      <c r="S9" s="311"/>
      <c r="T9" s="311"/>
      <c r="U9" s="311"/>
      <c r="V9" s="311"/>
      <c r="W9" s="311"/>
      <c r="X9" s="311"/>
      <c r="Y9" s="311"/>
      <c r="Z9" s="311"/>
      <c r="AA9" s="311"/>
      <c r="AB9" s="311"/>
      <c r="AC9" s="311"/>
      <c r="AD9" s="311"/>
      <c r="AE9" s="311"/>
      <c r="AF9" s="311"/>
      <c r="AG9" s="311"/>
      <c r="AH9" s="311"/>
      <c r="AI9" s="311"/>
      <c r="AJ9" s="311"/>
      <c r="AK9" s="311"/>
      <c r="AL9" s="311"/>
      <c r="AM9" s="311"/>
      <c r="AN9" s="311"/>
      <c r="AO9" s="311"/>
      <c r="AP9" s="311"/>
      <c r="AQ9" s="311"/>
      <c r="AR9" s="311"/>
      <c r="AS9" s="311"/>
      <c r="AT9" s="311"/>
      <c r="AU9" s="311"/>
      <c r="AV9" s="311"/>
      <c r="AW9" s="311"/>
      <c r="AX9" s="311"/>
      <c r="AY9" s="311"/>
      <c r="AZ9" s="311"/>
      <c r="BA9" s="311"/>
      <c r="BB9" s="311"/>
      <c r="BC9" s="311"/>
      <c r="BD9" s="311"/>
      <c r="BE9" s="311"/>
      <c r="BF9" s="311"/>
      <c r="BG9" s="311"/>
      <c r="BH9" s="311"/>
      <c r="BI9" s="311"/>
      <c r="BJ9" s="311"/>
      <c r="BK9" s="311"/>
      <c r="BL9" s="311"/>
      <c r="BM9" s="311"/>
      <c r="BN9" s="311"/>
      <c r="BO9" s="311"/>
      <c r="BP9" s="311"/>
      <c r="BQ9" s="311"/>
      <c r="BR9" s="311"/>
      <c r="BS9" s="311"/>
      <c r="BT9" s="311"/>
      <c r="BU9" s="311"/>
      <c r="BV9" s="311"/>
      <c r="BW9" s="311"/>
      <c r="BX9" s="311"/>
      <c r="BY9" s="311"/>
      <c r="BZ9" s="311"/>
      <c r="CA9" s="311"/>
      <c r="CB9" s="311"/>
      <c r="CC9" s="311"/>
      <c r="CD9" s="311"/>
      <c r="CE9" s="311"/>
      <c r="CF9" s="311"/>
      <c r="CG9" s="311"/>
      <c r="CH9" s="311"/>
      <c r="CI9" s="311"/>
      <c r="CJ9" s="311"/>
      <c r="CK9" s="311"/>
      <c r="CL9" s="311"/>
      <c r="CM9" s="311"/>
      <c r="CN9" s="311"/>
      <c r="CO9" s="311"/>
      <c r="CP9" s="311"/>
      <c r="CQ9" s="311"/>
      <c r="CR9" s="311"/>
      <c r="CS9" s="311"/>
      <c r="CT9" s="311"/>
      <c r="CU9" s="311"/>
      <c r="CV9" s="311"/>
      <c r="CW9" s="311"/>
      <c r="CX9" s="311"/>
      <c r="CY9" s="311"/>
      <c r="CZ9" s="311"/>
      <c r="DA9" s="311"/>
      <c r="DB9" s="311"/>
      <c r="DC9" s="311"/>
      <c r="DD9" s="311"/>
      <c r="DE9" s="311"/>
      <c r="DF9" s="311"/>
      <c r="DG9" s="311"/>
      <c r="DH9" s="311"/>
      <c r="DI9" s="311"/>
      <c r="DJ9" s="311"/>
      <c r="DK9" s="311"/>
      <c r="DL9" s="311"/>
      <c r="DM9" s="311"/>
      <c r="DN9" s="311"/>
      <c r="DO9" s="311"/>
      <c r="DP9" s="311"/>
      <c r="DQ9" s="311"/>
      <c r="DR9" s="311"/>
      <c r="DS9" s="311"/>
      <c r="DT9" s="311"/>
      <c r="DU9" s="311"/>
      <c r="DV9" s="311"/>
      <c r="DW9" s="311"/>
      <c r="DX9" s="311"/>
      <c r="DY9" s="311"/>
      <c r="DZ9" s="311"/>
      <c r="EA9" s="311"/>
      <c r="EB9" s="311"/>
      <c r="EC9" s="311"/>
      <c r="ED9" s="311"/>
      <c r="EE9" s="311"/>
      <c r="EF9" s="311"/>
      <c r="EG9" s="311"/>
      <c r="EH9" s="311"/>
      <c r="EI9" s="311"/>
      <c r="EJ9" s="311"/>
      <c r="EK9" s="311"/>
      <c r="EL9" s="311"/>
      <c r="EM9" s="311"/>
      <c r="EN9" s="311"/>
      <c r="EO9" s="311"/>
      <c r="EP9" s="311"/>
      <c r="EQ9" s="311"/>
      <c r="ER9" s="311"/>
      <c r="ES9" s="311"/>
      <c r="ET9" s="311"/>
      <c r="EU9" s="311"/>
      <c r="EV9" s="311"/>
      <c r="EW9" s="311"/>
      <c r="EX9" s="311"/>
      <c r="EY9" s="311"/>
      <c r="EZ9" s="311"/>
      <c r="FA9" s="311"/>
      <c r="FB9" s="311"/>
      <c r="FC9" s="311"/>
      <c r="FD9" s="311"/>
      <c r="FE9" s="311"/>
      <c r="FF9" s="311"/>
      <c r="FG9" s="311"/>
      <c r="FH9" s="311"/>
      <c r="FI9" s="311"/>
      <c r="FJ9" s="311"/>
      <c r="FK9" s="311"/>
      <c r="FL9" s="311"/>
      <c r="FM9" s="311"/>
      <c r="FN9" s="311"/>
      <c r="FO9" s="311"/>
      <c r="FP9" s="311"/>
      <c r="FQ9" s="311"/>
      <c r="FR9" s="311"/>
      <c r="FS9" s="311"/>
      <c r="FT9" s="311"/>
      <c r="FU9" s="311"/>
      <c r="FV9" s="311"/>
      <c r="FW9" s="311"/>
      <c r="FX9" s="311"/>
      <c r="FY9" s="311"/>
      <c r="FZ9" s="311"/>
      <c r="GA9" s="311"/>
      <c r="GB9" s="311"/>
      <c r="GC9" s="311"/>
      <c r="GD9" s="311"/>
      <c r="GE9" s="311"/>
      <c r="GF9" s="311"/>
      <c r="GG9" s="311"/>
      <c r="GH9" s="311"/>
      <c r="GI9" s="311"/>
      <c r="GJ9" s="311"/>
      <c r="GK9" s="311"/>
      <c r="GL9" s="311"/>
      <c r="GM9" s="311"/>
      <c r="GN9" s="311"/>
      <c r="GO9" s="311"/>
      <c r="GP9" s="311"/>
      <c r="GQ9" s="311"/>
      <c r="GR9" s="311"/>
      <c r="GS9" s="311"/>
      <c r="GT9" s="311"/>
      <c r="GU9" s="311"/>
      <c r="GV9" s="311"/>
      <c r="GW9" s="311"/>
      <c r="GX9" s="311"/>
      <c r="GY9" s="311"/>
      <c r="GZ9" s="311"/>
      <c r="HA9" s="311"/>
      <c r="HB9" s="311"/>
      <c r="HC9" s="311"/>
      <c r="HD9" s="311"/>
      <c r="HE9" s="311"/>
      <c r="HF9" s="311"/>
      <c r="HG9" s="311"/>
      <c r="HH9" s="311"/>
      <c r="HI9" s="311"/>
      <c r="HJ9" s="311"/>
      <c r="HK9" s="311"/>
      <c r="HL9" s="311"/>
      <c r="HM9" s="311"/>
      <c r="HN9" s="311"/>
      <c r="HO9" s="311"/>
      <c r="HP9" s="311"/>
      <c r="HQ9" s="311"/>
      <c r="HR9" s="311"/>
      <c r="HS9" s="311"/>
      <c r="HT9" s="311"/>
      <c r="HU9" s="311"/>
      <c r="HV9" s="311"/>
      <c r="HW9" s="311"/>
      <c r="HX9" s="311"/>
      <c r="HY9" s="311"/>
      <c r="HZ9" s="311"/>
      <c r="IA9" s="311"/>
      <c r="IB9" s="311"/>
      <c r="IC9" s="311"/>
    </row>
    <row r="10" spans="1:237" s="313" customFormat="1" ht="27.75" customHeight="1">
      <c r="A10" s="310" t="s">
        <v>5</v>
      </c>
      <c r="B10" s="255">
        <f t="shared" si="3"/>
        <v>10155</v>
      </c>
      <c r="C10" s="255">
        <f t="shared" si="4"/>
        <v>8995</v>
      </c>
      <c r="D10" s="255">
        <f t="shared" si="5"/>
        <v>1160</v>
      </c>
      <c r="E10" s="368">
        <f t="shared" si="0"/>
        <v>11.422944362383063</v>
      </c>
      <c r="F10" s="255">
        <v>0</v>
      </c>
      <c r="G10" s="255">
        <f t="shared" si="6"/>
        <v>81</v>
      </c>
      <c r="H10" s="255">
        <v>80</v>
      </c>
      <c r="I10" s="255">
        <v>1</v>
      </c>
      <c r="J10" s="366">
        <f t="shared" si="1"/>
        <v>1.2345679012345678</v>
      </c>
      <c r="K10" s="255">
        <f t="shared" si="7"/>
        <v>10074</v>
      </c>
      <c r="L10" s="255">
        <v>8915</v>
      </c>
      <c r="M10" s="255">
        <v>1159</v>
      </c>
      <c r="N10" s="368">
        <f t="shared" si="2"/>
        <v>11.504864006352989</v>
      </c>
      <c r="Q10" s="312"/>
      <c r="R10" s="312"/>
      <c r="S10" s="312"/>
      <c r="T10" s="312"/>
      <c r="U10" s="312"/>
      <c r="V10" s="312"/>
      <c r="W10" s="312"/>
      <c r="X10" s="312"/>
      <c r="Y10" s="312"/>
      <c r="Z10" s="312"/>
      <c r="AA10" s="312"/>
      <c r="AB10" s="312"/>
      <c r="AC10" s="312"/>
      <c r="AD10" s="312"/>
      <c r="AE10" s="312"/>
      <c r="AF10" s="312"/>
      <c r="AG10" s="312"/>
      <c r="AH10" s="312"/>
      <c r="AI10" s="312"/>
      <c r="AJ10" s="312"/>
      <c r="AK10" s="312"/>
      <c r="AL10" s="312"/>
      <c r="AM10" s="312"/>
      <c r="AN10" s="312"/>
      <c r="AO10" s="312"/>
      <c r="AP10" s="312"/>
      <c r="AQ10" s="312"/>
      <c r="AR10" s="312"/>
      <c r="AS10" s="312"/>
      <c r="AT10" s="312"/>
      <c r="AU10" s="312"/>
      <c r="AV10" s="312"/>
      <c r="AW10" s="312"/>
      <c r="AX10" s="312"/>
      <c r="AY10" s="312"/>
      <c r="AZ10" s="312"/>
      <c r="BA10" s="312"/>
      <c r="BB10" s="312"/>
      <c r="BC10" s="312"/>
      <c r="BD10" s="312"/>
      <c r="BE10" s="312"/>
      <c r="BF10" s="312"/>
      <c r="BG10" s="312"/>
      <c r="BH10" s="312"/>
      <c r="BI10" s="312"/>
      <c r="BJ10" s="312"/>
      <c r="BK10" s="312"/>
      <c r="BL10" s="312"/>
      <c r="BM10" s="312"/>
      <c r="BN10" s="312"/>
      <c r="BO10" s="312"/>
      <c r="BP10" s="312"/>
      <c r="BQ10" s="312"/>
      <c r="BR10" s="312"/>
      <c r="BS10" s="312"/>
      <c r="BT10" s="312"/>
      <c r="BU10" s="312"/>
      <c r="BV10" s="312"/>
      <c r="BW10" s="312"/>
      <c r="BX10" s="312"/>
      <c r="BY10" s="312"/>
      <c r="BZ10" s="312"/>
      <c r="CA10" s="312"/>
      <c r="CB10" s="312"/>
      <c r="CC10" s="312"/>
      <c r="CD10" s="312"/>
      <c r="CE10" s="312"/>
      <c r="CF10" s="312"/>
      <c r="CG10" s="312"/>
      <c r="CH10" s="312"/>
      <c r="CI10" s="312"/>
      <c r="CJ10" s="312"/>
      <c r="CK10" s="312"/>
      <c r="CL10" s="312"/>
      <c r="CM10" s="312"/>
      <c r="CN10" s="312"/>
      <c r="CO10" s="312"/>
      <c r="CP10" s="312"/>
      <c r="CQ10" s="312"/>
      <c r="CR10" s="312"/>
      <c r="CS10" s="312"/>
      <c r="CT10" s="312"/>
      <c r="CU10" s="312"/>
      <c r="CV10" s="312"/>
      <c r="CW10" s="312"/>
      <c r="CX10" s="312"/>
      <c r="CY10" s="312"/>
      <c r="CZ10" s="312"/>
      <c r="DA10" s="312"/>
      <c r="DB10" s="312"/>
      <c r="DC10" s="312"/>
      <c r="DD10" s="312"/>
      <c r="DE10" s="312"/>
      <c r="DF10" s="312"/>
      <c r="DG10" s="312"/>
      <c r="DH10" s="312"/>
      <c r="DI10" s="312"/>
      <c r="DJ10" s="312"/>
      <c r="DK10" s="312"/>
      <c r="DL10" s="312"/>
      <c r="DM10" s="312"/>
      <c r="DN10" s="312"/>
      <c r="DO10" s="312"/>
      <c r="DP10" s="312"/>
      <c r="DQ10" s="312"/>
      <c r="DR10" s="312"/>
      <c r="DS10" s="312"/>
      <c r="DT10" s="312"/>
      <c r="DU10" s="312"/>
      <c r="DV10" s="312"/>
      <c r="DW10" s="312"/>
      <c r="DX10" s="312"/>
      <c r="DY10" s="312"/>
      <c r="DZ10" s="312"/>
      <c r="EA10" s="312"/>
      <c r="EB10" s="312"/>
      <c r="EC10" s="312"/>
      <c r="ED10" s="312"/>
      <c r="EE10" s="312"/>
      <c r="EF10" s="312"/>
      <c r="EG10" s="312"/>
      <c r="EH10" s="312"/>
      <c r="EI10" s="312"/>
      <c r="EJ10" s="312"/>
      <c r="EK10" s="312"/>
      <c r="EL10" s="312"/>
      <c r="EM10" s="312"/>
      <c r="EN10" s="312"/>
      <c r="EO10" s="312"/>
      <c r="EP10" s="312"/>
      <c r="EQ10" s="312"/>
      <c r="ER10" s="312"/>
      <c r="ES10" s="312"/>
      <c r="ET10" s="312"/>
      <c r="EU10" s="312"/>
      <c r="EV10" s="312"/>
      <c r="EW10" s="312"/>
      <c r="EX10" s="312"/>
      <c r="EY10" s="312"/>
      <c r="EZ10" s="312"/>
      <c r="FA10" s="312"/>
      <c r="FB10" s="312"/>
      <c r="FC10" s="312"/>
      <c r="FD10" s="312"/>
      <c r="FE10" s="312"/>
      <c r="FF10" s="312"/>
      <c r="FG10" s="312"/>
      <c r="FH10" s="312"/>
      <c r="FI10" s="312"/>
      <c r="FJ10" s="312"/>
      <c r="FK10" s="312"/>
      <c r="FL10" s="312"/>
      <c r="FM10" s="312"/>
      <c r="FN10" s="312"/>
      <c r="FO10" s="312"/>
      <c r="FP10" s="312"/>
      <c r="FQ10" s="312"/>
      <c r="FR10" s="312"/>
      <c r="FS10" s="312"/>
      <c r="FT10" s="312"/>
      <c r="FU10" s="312"/>
      <c r="FV10" s="312"/>
      <c r="FW10" s="312"/>
      <c r="FX10" s="312"/>
      <c r="FY10" s="312"/>
      <c r="FZ10" s="312"/>
      <c r="GA10" s="312"/>
      <c r="GB10" s="312"/>
      <c r="GC10" s="312"/>
      <c r="GD10" s="312"/>
      <c r="GE10" s="312"/>
      <c r="GF10" s="312"/>
      <c r="GG10" s="312"/>
      <c r="GH10" s="312"/>
      <c r="GI10" s="312"/>
      <c r="GJ10" s="312"/>
      <c r="GK10" s="312"/>
      <c r="GL10" s="312"/>
      <c r="GM10" s="312"/>
      <c r="GN10" s="312"/>
      <c r="GO10" s="312"/>
      <c r="GP10" s="312"/>
      <c r="GQ10" s="312"/>
      <c r="GR10" s="312"/>
      <c r="GS10" s="312"/>
      <c r="GT10" s="312"/>
      <c r="GU10" s="312"/>
      <c r="GV10" s="312"/>
      <c r="GW10" s="312"/>
      <c r="GX10" s="312"/>
      <c r="GY10" s="312"/>
      <c r="GZ10" s="312"/>
      <c r="HA10" s="312"/>
      <c r="HB10" s="312"/>
      <c r="HC10" s="312"/>
      <c r="HD10" s="312"/>
      <c r="HE10" s="312"/>
      <c r="HF10" s="312"/>
      <c r="HG10" s="312"/>
      <c r="HH10" s="312"/>
      <c r="HI10" s="312"/>
      <c r="HJ10" s="312"/>
      <c r="HK10" s="312"/>
      <c r="HL10" s="312"/>
      <c r="HM10" s="312"/>
      <c r="HN10" s="312"/>
      <c r="HO10" s="312"/>
      <c r="HP10" s="312"/>
      <c r="HQ10" s="312"/>
      <c r="HR10" s="312"/>
      <c r="HS10" s="312"/>
      <c r="HT10" s="312"/>
      <c r="HU10" s="312"/>
      <c r="HV10" s="312"/>
      <c r="HW10" s="312"/>
      <c r="HX10" s="312"/>
      <c r="HY10" s="312"/>
      <c r="HZ10" s="312"/>
      <c r="IA10" s="312"/>
      <c r="IB10" s="312"/>
      <c r="IC10" s="312"/>
    </row>
    <row r="11" spans="1:237" s="313" customFormat="1" ht="27.75" customHeight="1">
      <c r="A11" s="310" t="s">
        <v>6</v>
      </c>
      <c r="B11" s="255">
        <f t="shared" si="3"/>
        <v>9035</v>
      </c>
      <c r="C11" s="255">
        <f t="shared" si="4"/>
        <v>8288</v>
      </c>
      <c r="D11" s="255">
        <f t="shared" si="5"/>
        <v>747</v>
      </c>
      <c r="E11" s="368">
        <f t="shared" si="0"/>
        <v>8.2678472606530171</v>
      </c>
      <c r="F11" s="255">
        <v>0</v>
      </c>
      <c r="G11" s="255">
        <f t="shared" si="6"/>
        <v>118</v>
      </c>
      <c r="H11" s="255">
        <v>114</v>
      </c>
      <c r="I11" s="255">
        <v>4</v>
      </c>
      <c r="J11" s="366">
        <f t="shared" si="1"/>
        <v>3.3898305084745761</v>
      </c>
      <c r="K11" s="255">
        <f t="shared" si="7"/>
        <v>8917</v>
      </c>
      <c r="L11" s="255">
        <v>8174</v>
      </c>
      <c r="M11" s="255">
        <v>743</v>
      </c>
      <c r="N11" s="368">
        <f t="shared" si="2"/>
        <v>8.3323987888303233</v>
      </c>
      <c r="O11" s="311"/>
      <c r="P11" s="311"/>
      <c r="Q11" s="311"/>
      <c r="R11" s="311"/>
      <c r="S11" s="311"/>
      <c r="T11" s="311"/>
      <c r="U11" s="311"/>
      <c r="V11" s="311"/>
      <c r="W11" s="311"/>
      <c r="X11" s="311"/>
      <c r="Y11" s="311"/>
      <c r="Z11" s="311"/>
      <c r="AA11" s="311"/>
      <c r="AB11" s="311"/>
      <c r="AC11" s="311"/>
      <c r="AD11" s="311"/>
      <c r="AE11" s="311"/>
      <c r="AF11" s="311"/>
      <c r="AG11" s="311"/>
      <c r="AH11" s="311"/>
      <c r="AI11" s="311"/>
      <c r="AJ11" s="311"/>
      <c r="AK11" s="311"/>
      <c r="AL11" s="311"/>
      <c r="AM11" s="311"/>
      <c r="AN11" s="311"/>
      <c r="AO11" s="311"/>
      <c r="AP11" s="311"/>
      <c r="AQ11" s="311"/>
      <c r="AR11" s="311"/>
      <c r="AS11" s="311"/>
      <c r="AT11" s="311"/>
      <c r="AU11" s="311"/>
      <c r="AV11" s="311"/>
      <c r="AW11" s="311"/>
      <c r="AX11" s="311"/>
      <c r="AY11" s="311"/>
      <c r="AZ11" s="311"/>
      <c r="BA11" s="311"/>
      <c r="BB11" s="311"/>
      <c r="BC11" s="311"/>
      <c r="BD11" s="311"/>
      <c r="BE11" s="311"/>
      <c r="BF11" s="311"/>
      <c r="BG11" s="311"/>
      <c r="BH11" s="311"/>
      <c r="BI11" s="311"/>
      <c r="BJ11" s="311"/>
      <c r="BK11" s="311"/>
      <c r="BL11" s="311"/>
      <c r="BM11" s="311"/>
      <c r="BN11" s="311"/>
      <c r="BO11" s="311"/>
      <c r="BP11" s="311"/>
      <c r="BQ11" s="311"/>
      <c r="BR11" s="311"/>
      <c r="BS11" s="311"/>
      <c r="BT11" s="311"/>
      <c r="BU11" s="311"/>
      <c r="BV11" s="311"/>
      <c r="BW11" s="311"/>
      <c r="BX11" s="311"/>
      <c r="BY11" s="311"/>
      <c r="BZ11" s="311"/>
      <c r="CA11" s="311"/>
      <c r="CB11" s="311"/>
      <c r="CC11" s="311"/>
      <c r="CD11" s="311"/>
      <c r="CE11" s="311"/>
      <c r="CF11" s="311"/>
      <c r="CG11" s="311"/>
      <c r="CH11" s="311"/>
      <c r="CI11" s="311"/>
      <c r="CJ11" s="311"/>
      <c r="CK11" s="311"/>
      <c r="CL11" s="311"/>
      <c r="CM11" s="311"/>
      <c r="CN11" s="311"/>
      <c r="CO11" s="311"/>
      <c r="CP11" s="311"/>
      <c r="CQ11" s="311"/>
      <c r="CR11" s="311"/>
      <c r="CS11" s="311"/>
      <c r="CT11" s="311"/>
      <c r="CU11" s="311"/>
      <c r="CV11" s="311"/>
      <c r="CW11" s="311"/>
      <c r="CX11" s="311"/>
      <c r="CY11" s="311"/>
      <c r="CZ11" s="311"/>
      <c r="DA11" s="311"/>
      <c r="DB11" s="311"/>
      <c r="DC11" s="311"/>
      <c r="DD11" s="311"/>
      <c r="DE11" s="311"/>
      <c r="DF11" s="311"/>
      <c r="DG11" s="311"/>
      <c r="DH11" s="311"/>
      <c r="DI11" s="311"/>
      <c r="DJ11" s="311"/>
      <c r="DK11" s="311"/>
      <c r="DL11" s="311"/>
      <c r="DM11" s="311"/>
      <c r="DN11" s="311"/>
      <c r="DO11" s="311"/>
      <c r="DP11" s="311"/>
      <c r="DQ11" s="311"/>
      <c r="DR11" s="311"/>
      <c r="DS11" s="311"/>
      <c r="DT11" s="311"/>
      <c r="DU11" s="311"/>
      <c r="DV11" s="311"/>
      <c r="DW11" s="311"/>
      <c r="DX11" s="311"/>
      <c r="DY11" s="311"/>
      <c r="DZ11" s="311"/>
      <c r="EA11" s="311"/>
      <c r="EB11" s="311"/>
      <c r="EC11" s="311"/>
      <c r="ED11" s="311"/>
      <c r="EE11" s="311"/>
      <c r="EF11" s="311"/>
      <c r="EG11" s="311"/>
      <c r="EH11" s="311"/>
      <c r="EI11" s="311"/>
      <c r="EJ11" s="311"/>
      <c r="EK11" s="311"/>
      <c r="EL11" s="311"/>
      <c r="EM11" s="311"/>
      <c r="EN11" s="311"/>
      <c r="EO11" s="311"/>
      <c r="EP11" s="311"/>
      <c r="EQ11" s="311"/>
      <c r="ER11" s="311"/>
      <c r="ES11" s="311"/>
      <c r="ET11" s="311"/>
      <c r="EU11" s="311"/>
      <c r="EV11" s="311"/>
      <c r="EW11" s="311"/>
      <c r="EX11" s="311"/>
      <c r="EY11" s="311"/>
      <c r="EZ11" s="311"/>
      <c r="FA11" s="311"/>
      <c r="FB11" s="311"/>
      <c r="FC11" s="311"/>
      <c r="FD11" s="311"/>
      <c r="FE11" s="311"/>
      <c r="FF11" s="311"/>
      <c r="FG11" s="311"/>
      <c r="FH11" s="311"/>
      <c r="FI11" s="311"/>
      <c r="FJ11" s="311"/>
      <c r="FK11" s="311"/>
      <c r="FL11" s="311"/>
      <c r="FM11" s="311"/>
      <c r="FN11" s="311"/>
      <c r="FO11" s="311"/>
      <c r="FP11" s="311"/>
      <c r="FQ11" s="311"/>
      <c r="FR11" s="311"/>
      <c r="FS11" s="311"/>
      <c r="FT11" s="311"/>
      <c r="FU11" s="311"/>
      <c r="FV11" s="311"/>
      <c r="FW11" s="311"/>
      <c r="FX11" s="311"/>
      <c r="FY11" s="311"/>
      <c r="FZ11" s="311"/>
      <c r="GA11" s="311"/>
      <c r="GB11" s="311"/>
      <c r="GC11" s="311"/>
      <c r="GD11" s="311"/>
      <c r="GE11" s="311"/>
      <c r="GF11" s="311"/>
      <c r="GG11" s="311"/>
      <c r="GH11" s="311"/>
      <c r="GI11" s="311"/>
      <c r="GJ11" s="311"/>
      <c r="GK11" s="311"/>
      <c r="GL11" s="311"/>
      <c r="GM11" s="311"/>
      <c r="GN11" s="311"/>
      <c r="GO11" s="311"/>
      <c r="GP11" s="311"/>
      <c r="GQ11" s="311"/>
      <c r="GR11" s="311"/>
      <c r="GS11" s="311"/>
      <c r="GT11" s="311"/>
      <c r="GU11" s="311"/>
      <c r="GV11" s="311"/>
      <c r="GW11" s="311"/>
      <c r="GX11" s="311"/>
      <c r="GY11" s="311"/>
      <c r="GZ11" s="311"/>
      <c r="HA11" s="311"/>
      <c r="HB11" s="311"/>
      <c r="HC11" s="311"/>
      <c r="HD11" s="311"/>
      <c r="HE11" s="311"/>
      <c r="HF11" s="311"/>
      <c r="HG11" s="311"/>
      <c r="HH11" s="311"/>
      <c r="HI11" s="311"/>
      <c r="HJ11" s="311"/>
      <c r="HK11" s="311"/>
      <c r="HL11" s="311"/>
      <c r="HM11" s="311"/>
      <c r="HN11" s="311"/>
      <c r="HO11" s="311"/>
      <c r="HP11" s="311"/>
      <c r="HQ11" s="311"/>
      <c r="HR11" s="311"/>
      <c r="HS11" s="311"/>
      <c r="HT11" s="311"/>
      <c r="HU11" s="311"/>
      <c r="HV11" s="311"/>
      <c r="HW11" s="311"/>
      <c r="HX11" s="311"/>
      <c r="HY11" s="311"/>
      <c r="HZ11" s="311"/>
      <c r="IA11" s="311"/>
      <c r="IB11" s="311"/>
      <c r="IC11" s="311"/>
    </row>
    <row r="12" spans="1:237" s="313" customFormat="1" ht="27.75" customHeight="1">
      <c r="A12" s="310" t="s">
        <v>36</v>
      </c>
      <c r="B12" s="255">
        <f t="shared" si="3"/>
        <v>7113</v>
      </c>
      <c r="C12" s="255">
        <f t="shared" si="4"/>
        <v>6452</v>
      </c>
      <c r="D12" s="255">
        <f t="shared" si="5"/>
        <v>661</v>
      </c>
      <c r="E12" s="368">
        <f t="shared" si="0"/>
        <v>9.2928440882890477</v>
      </c>
      <c r="F12" s="255">
        <v>2</v>
      </c>
      <c r="G12" s="255">
        <f t="shared" si="6"/>
        <v>48</v>
      </c>
      <c r="H12" s="255">
        <v>45</v>
      </c>
      <c r="I12" s="255">
        <v>3</v>
      </c>
      <c r="J12" s="366">
        <f t="shared" si="1"/>
        <v>6.25</v>
      </c>
      <c r="K12" s="255">
        <f t="shared" si="7"/>
        <v>7065</v>
      </c>
      <c r="L12" s="255">
        <v>6407</v>
      </c>
      <c r="M12" s="255">
        <v>658</v>
      </c>
      <c r="N12" s="368">
        <f t="shared" si="2"/>
        <v>9.3135173389950463</v>
      </c>
      <c r="O12" s="314"/>
      <c r="P12" s="314"/>
      <c r="Q12" s="314"/>
      <c r="R12" s="314"/>
      <c r="S12" s="314"/>
      <c r="T12" s="314"/>
      <c r="U12" s="314"/>
      <c r="V12" s="314"/>
      <c r="W12" s="314"/>
      <c r="X12" s="314"/>
      <c r="Y12" s="314"/>
      <c r="Z12" s="314"/>
      <c r="AA12" s="314"/>
      <c r="AB12" s="314"/>
      <c r="AC12" s="314"/>
      <c r="AD12" s="314"/>
      <c r="AE12" s="314"/>
      <c r="AF12" s="314"/>
      <c r="AG12" s="314"/>
      <c r="AH12" s="314"/>
      <c r="AI12" s="314"/>
      <c r="AJ12" s="314"/>
      <c r="AK12" s="314"/>
      <c r="AL12" s="314"/>
      <c r="AM12" s="314"/>
      <c r="AN12" s="314"/>
      <c r="AO12" s="314"/>
      <c r="AP12" s="314"/>
      <c r="AQ12" s="314"/>
      <c r="AR12" s="314"/>
      <c r="AS12" s="314"/>
      <c r="AT12" s="314"/>
      <c r="AU12" s="314"/>
      <c r="AV12" s="314"/>
      <c r="AW12" s="314"/>
      <c r="AX12" s="314"/>
      <c r="AY12" s="314"/>
      <c r="AZ12" s="314"/>
      <c r="BA12" s="314"/>
      <c r="BB12" s="314"/>
      <c r="BC12" s="314"/>
      <c r="BD12" s="314"/>
      <c r="BE12" s="314"/>
      <c r="BF12" s="314"/>
      <c r="BG12" s="314"/>
      <c r="BH12" s="314"/>
      <c r="BI12" s="314"/>
      <c r="BJ12" s="314"/>
      <c r="BK12" s="314"/>
      <c r="BL12" s="314"/>
      <c r="BM12" s="314"/>
      <c r="BN12" s="314"/>
      <c r="BO12" s="314"/>
      <c r="BP12" s="314"/>
      <c r="BQ12" s="314"/>
      <c r="BR12" s="314"/>
      <c r="BS12" s="314"/>
      <c r="BT12" s="314"/>
      <c r="BU12" s="314"/>
      <c r="BV12" s="314"/>
      <c r="BW12" s="314"/>
      <c r="BX12" s="314"/>
      <c r="BY12" s="314"/>
      <c r="BZ12" s="314"/>
      <c r="CA12" s="314"/>
      <c r="CB12" s="314"/>
      <c r="CC12" s="314"/>
      <c r="CD12" s="314"/>
      <c r="CE12" s="314"/>
      <c r="CF12" s="314"/>
      <c r="CG12" s="314"/>
      <c r="CH12" s="314"/>
      <c r="CI12" s="314"/>
      <c r="CJ12" s="314"/>
      <c r="CK12" s="314"/>
      <c r="CL12" s="314"/>
      <c r="CM12" s="314"/>
      <c r="CN12" s="314"/>
      <c r="CO12" s="314"/>
      <c r="CP12" s="314"/>
      <c r="CQ12" s="314"/>
      <c r="CR12" s="314"/>
      <c r="CS12" s="314"/>
      <c r="CT12" s="314"/>
      <c r="CU12" s="314"/>
      <c r="CV12" s="314"/>
      <c r="CW12" s="314"/>
      <c r="CX12" s="314"/>
      <c r="CY12" s="314"/>
      <c r="CZ12" s="314"/>
      <c r="DA12" s="314"/>
      <c r="DB12" s="314"/>
      <c r="DC12" s="314"/>
      <c r="DD12" s="314"/>
      <c r="DE12" s="314"/>
      <c r="DF12" s="314"/>
      <c r="DG12" s="314"/>
      <c r="DH12" s="314"/>
      <c r="DI12" s="314"/>
      <c r="DJ12" s="314"/>
      <c r="DK12" s="314"/>
      <c r="DL12" s="314"/>
      <c r="DM12" s="314"/>
      <c r="DN12" s="314"/>
      <c r="DO12" s="314"/>
      <c r="DP12" s="314"/>
      <c r="DQ12" s="314"/>
      <c r="DR12" s="314"/>
      <c r="DS12" s="314"/>
      <c r="DT12" s="314"/>
      <c r="DU12" s="314"/>
      <c r="DV12" s="314"/>
      <c r="DW12" s="314"/>
      <c r="DX12" s="314"/>
      <c r="DY12" s="314"/>
      <c r="DZ12" s="314"/>
      <c r="EA12" s="314"/>
      <c r="EB12" s="314"/>
      <c r="EC12" s="314"/>
      <c r="ED12" s="314"/>
      <c r="EE12" s="314"/>
      <c r="EF12" s="314"/>
      <c r="EG12" s="314"/>
      <c r="EH12" s="314"/>
      <c r="EI12" s="314"/>
      <c r="EJ12" s="314"/>
      <c r="EK12" s="314"/>
      <c r="EL12" s="314"/>
      <c r="EM12" s="314"/>
      <c r="EN12" s="314"/>
      <c r="EO12" s="314"/>
      <c r="EP12" s="314"/>
      <c r="EQ12" s="314"/>
      <c r="ER12" s="314"/>
      <c r="ES12" s="314"/>
      <c r="ET12" s="314"/>
      <c r="EU12" s="314"/>
      <c r="EV12" s="314"/>
      <c r="EW12" s="314"/>
      <c r="EX12" s="314"/>
      <c r="EY12" s="314"/>
      <c r="EZ12" s="314"/>
      <c r="FA12" s="314"/>
      <c r="FB12" s="314"/>
      <c r="FC12" s="314"/>
      <c r="FD12" s="314"/>
      <c r="FE12" s="314"/>
      <c r="FF12" s="314"/>
      <c r="FG12" s="314"/>
      <c r="FH12" s="314"/>
      <c r="FI12" s="314"/>
      <c r="FJ12" s="314"/>
      <c r="FK12" s="314"/>
      <c r="FL12" s="314"/>
      <c r="FM12" s="314"/>
      <c r="FN12" s="314"/>
      <c r="FO12" s="314"/>
      <c r="FP12" s="314"/>
      <c r="FQ12" s="314"/>
      <c r="FR12" s="314"/>
      <c r="FS12" s="314"/>
      <c r="FT12" s="314"/>
      <c r="FU12" s="314"/>
      <c r="FV12" s="314"/>
      <c r="FW12" s="314"/>
      <c r="FX12" s="314"/>
      <c r="FY12" s="314"/>
      <c r="FZ12" s="314"/>
      <c r="GA12" s="314"/>
      <c r="GB12" s="314"/>
      <c r="GC12" s="314"/>
      <c r="GD12" s="314"/>
      <c r="GE12" s="314"/>
      <c r="GF12" s="314"/>
      <c r="GG12" s="314"/>
      <c r="GH12" s="314"/>
      <c r="GI12" s="314"/>
      <c r="GJ12" s="314"/>
      <c r="GK12" s="314"/>
      <c r="GL12" s="314"/>
      <c r="GM12" s="314"/>
      <c r="GN12" s="314"/>
      <c r="GO12" s="314"/>
      <c r="GP12" s="314"/>
      <c r="GQ12" s="314"/>
      <c r="GR12" s="314"/>
      <c r="GS12" s="314"/>
      <c r="GT12" s="314"/>
      <c r="GU12" s="314"/>
      <c r="GV12" s="314"/>
      <c r="GW12" s="314"/>
      <c r="GX12" s="314"/>
      <c r="GY12" s="314"/>
      <c r="GZ12" s="314"/>
      <c r="HA12" s="314"/>
      <c r="HB12" s="314"/>
      <c r="HC12" s="314"/>
      <c r="HD12" s="314"/>
      <c r="HE12" s="314"/>
      <c r="HF12" s="314"/>
      <c r="HG12" s="314"/>
      <c r="HH12" s="314"/>
      <c r="HI12" s="314"/>
      <c r="HJ12" s="314"/>
      <c r="HK12" s="314"/>
      <c r="HL12" s="314"/>
      <c r="HM12" s="314"/>
      <c r="HN12" s="314"/>
      <c r="HO12" s="314"/>
      <c r="HP12" s="314"/>
      <c r="HQ12" s="314"/>
      <c r="HR12" s="314"/>
      <c r="HS12" s="314"/>
      <c r="HT12" s="314"/>
      <c r="HU12" s="314"/>
      <c r="HV12" s="314"/>
      <c r="HW12" s="314"/>
      <c r="HX12" s="314"/>
      <c r="HY12" s="314"/>
      <c r="HZ12" s="314"/>
      <c r="IA12" s="314"/>
      <c r="IB12" s="314"/>
      <c r="IC12" s="314"/>
    </row>
    <row r="13" spans="1:237" s="313" customFormat="1" ht="27.75" customHeight="1">
      <c r="A13" s="310" t="s">
        <v>8</v>
      </c>
      <c r="B13" s="255">
        <f t="shared" si="3"/>
        <v>4115</v>
      </c>
      <c r="C13" s="255">
        <f t="shared" si="4"/>
        <v>3741</v>
      </c>
      <c r="D13" s="255">
        <f t="shared" si="5"/>
        <v>374</v>
      </c>
      <c r="E13" s="368">
        <f t="shared" si="0"/>
        <v>9.0886998784933173</v>
      </c>
      <c r="F13" s="255">
        <v>12</v>
      </c>
      <c r="G13" s="255">
        <f t="shared" si="6"/>
        <v>36</v>
      </c>
      <c r="H13" s="255">
        <v>33</v>
      </c>
      <c r="I13" s="255">
        <v>3</v>
      </c>
      <c r="J13" s="368">
        <f t="shared" si="1"/>
        <v>8.3333333333333321</v>
      </c>
      <c r="K13" s="255">
        <f t="shared" si="7"/>
        <v>4079</v>
      </c>
      <c r="L13" s="255">
        <v>3708</v>
      </c>
      <c r="M13" s="255">
        <v>371</v>
      </c>
      <c r="N13" s="368">
        <f t="shared" si="2"/>
        <v>9.0953665113998543</v>
      </c>
      <c r="O13" s="311"/>
      <c r="P13" s="311"/>
      <c r="Q13" s="311"/>
      <c r="R13" s="311"/>
      <c r="S13" s="311"/>
      <c r="T13" s="311"/>
      <c r="U13" s="311"/>
      <c r="V13" s="311"/>
      <c r="W13" s="311"/>
      <c r="X13" s="311"/>
      <c r="Y13" s="311"/>
      <c r="Z13" s="311"/>
      <c r="AA13" s="311"/>
      <c r="AB13" s="311"/>
      <c r="AC13" s="311"/>
      <c r="AD13" s="311"/>
      <c r="AE13" s="311"/>
      <c r="AF13" s="311"/>
      <c r="AG13" s="311"/>
      <c r="AH13" s="311"/>
      <c r="AI13" s="311"/>
      <c r="AJ13" s="311"/>
      <c r="AK13" s="311"/>
      <c r="AL13" s="311"/>
      <c r="AM13" s="311"/>
      <c r="AN13" s="311"/>
      <c r="AO13" s="311"/>
      <c r="AP13" s="311"/>
      <c r="AQ13" s="311"/>
      <c r="AR13" s="311"/>
      <c r="AS13" s="311"/>
      <c r="AT13" s="311"/>
      <c r="AU13" s="311"/>
      <c r="AV13" s="311"/>
      <c r="AW13" s="311"/>
      <c r="AX13" s="311"/>
      <c r="AY13" s="311"/>
      <c r="AZ13" s="311"/>
      <c r="BA13" s="311"/>
      <c r="BB13" s="311"/>
      <c r="BC13" s="311"/>
      <c r="BD13" s="311"/>
      <c r="BE13" s="311"/>
      <c r="BF13" s="311"/>
      <c r="BG13" s="311"/>
      <c r="BH13" s="311"/>
      <c r="BI13" s="311"/>
      <c r="BJ13" s="311"/>
      <c r="BK13" s="311"/>
      <c r="BL13" s="311"/>
      <c r="BM13" s="311"/>
      <c r="BN13" s="311"/>
      <c r="BO13" s="311"/>
      <c r="BP13" s="311"/>
      <c r="BQ13" s="311"/>
      <c r="BR13" s="311"/>
      <c r="BS13" s="311"/>
      <c r="BT13" s="311"/>
      <c r="BU13" s="311"/>
      <c r="BV13" s="311"/>
      <c r="BW13" s="311"/>
      <c r="BX13" s="311"/>
      <c r="BY13" s="311"/>
      <c r="BZ13" s="311"/>
      <c r="CA13" s="311"/>
      <c r="CB13" s="311"/>
      <c r="CC13" s="311"/>
      <c r="CD13" s="311"/>
      <c r="CE13" s="311"/>
      <c r="CF13" s="311"/>
      <c r="CG13" s="311"/>
      <c r="CH13" s="311"/>
      <c r="CI13" s="311"/>
      <c r="CJ13" s="311"/>
      <c r="CK13" s="311"/>
      <c r="CL13" s="311"/>
      <c r="CM13" s="311"/>
      <c r="CN13" s="311"/>
      <c r="CO13" s="311"/>
      <c r="CP13" s="311"/>
      <c r="CQ13" s="311"/>
      <c r="CR13" s="311"/>
      <c r="CS13" s="311"/>
      <c r="CT13" s="311"/>
      <c r="CU13" s="311"/>
      <c r="CV13" s="311"/>
      <c r="CW13" s="311"/>
      <c r="CX13" s="311"/>
      <c r="CY13" s="311"/>
      <c r="CZ13" s="311"/>
      <c r="DA13" s="311"/>
      <c r="DB13" s="311"/>
      <c r="DC13" s="311"/>
      <c r="DD13" s="311"/>
      <c r="DE13" s="311"/>
      <c r="DF13" s="311"/>
      <c r="DG13" s="311"/>
      <c r="DH13" s="311"/>
      <c r="DI13" s="311"/>
      <c r="DJ13" s="311"/>
      <c r="DK13" s="311"/>
      <c r="DL13" s="311"/>
      <c r="DM13" s="311"/>
      <c r="DN13" s="311"/>
      <c r="DO13" s="311"/>
      <c r="DP13" s="311"/>
      <c r="DQ13" s="311"/>
      <c r="DR13" s="311"/>
      <c r="DS13" s="311"/>
      <c r="DT13" s="311"/>
      <c r="DU13" s="311"/>
      <c r="DV13" s="311"/>
      <c r="DW13" s="311"/>
      <c r="DX13" s="311"/>
      <c r="DY13" s="311"/>
      <c r="DZ13" s="311"/>
      <c r="EA13" s="311"/>
      <c r="EB13" s="311"/>
      <c r="EC13" s="311"/>
      <c r="ED13" s="311"/>
      <c r="EE13" s="311"/>
      <c r="EF13" s="311"/>
      <c r="EG13" s="311"/>
      <c r="EH13" s="311"/>
      <c r="EI13" s="311"/>
      <c r="EJ13" s="311"/>
      <c r="EK13" s="311"/>
      <c r="EL13" s="311"/>
      <c r="EM13" s="311"/>
      <c r="EN13" s="311"/>
      <c r="EO13" s="311"/>
      <c r="EP13" s="311"/>
      <c r="EQ13" s="311"/>
      <c r="ER13" s="311"/>
      <c r="ES13" s="311"/>
      <c r="ET13" s="311"/>
      <c r="EU13" s="311"/>
      <c r="EV13" s="311"/>
      <c r="EW13" s="311"/>
      <c r="EX13" s="311"/>
      <c r="EY13" s="311"/>
      <c r="EZ13" s="311"/>
      <c r="FA13" s="311"/>
      <c r="FB13" s="311"/>
      <c r="FC13" s="311"/>
      <c r="FD13" s="311"/>
      <c r="FE13" s="311"/>
      <c r="FF13" s="311"/>
      <c r="FG13" s="311"/>
      <c r="FH13" s="311"/>
      <c r="FI13" s="311"/>
      <c r="FJ13" s="311"/>
      <c r="FK13" s="311"/>
      <c r="FL13" s="311"/>
      <c r="FM13" s="311"/>
      <c r="FN13" s="311"/>
      <c r="FO13" s="311"/>
      <c r="FP13" s="311"/>
      <c r="FQ13" s="311"/>
      <c r="FR13" s="311"/>
      <c r="FS13" s="311"/>
      <c r="FT13" s="311"/>
      <c r="FU13" s="311"/>
      <c r="FV13" s="311"/>
      <c r="FW13" s="311"/>
      <c r="FX13" s="311"/>
      <c r="FY13" s="311"/>
      <c r="FZ13" s="311"/>
      <c r="GA13" s="311"/>
      <c r="GB13" s="311"/>
      <c r="GC13" s="311"/>
      <c r="GD13" s="311"/>
      <c r="GE13" s="311"/>
      <c r="GF13" s="311"/>
      <c r="GG13" s="311"/>
      <c r="GH13" s="311"/>
      <c r="GI13" s="311"/>
      <c r="GJ13" s="311"/>
      <c r="GK13" s="311"/>
      <c r="GL13" s="311"/>
      <c r="GM13" s="311"/>
      <c r="GN13" s="311"/>
      <c r="GO13" s="311"/>
      <c r="GP13" s="311"/>
      <c r="GQ13" s="311"/>
      <c r="GR13" s="311"/>
      <c r="GS13" s="311"/>
      <c r="GT13" s="311"/>
      <c r="GU13" s="311"/>
      <c r="GV13" s="311"/>
      <c r="GW13" s="311"/>
      <c r="GX13" s="311"/>
      <c r="GY13" s="311"/>
      <c r="GZ13" s="311"/>
      <c r="HA13" s="311"/>
      <c r="HB13" s="311"/>
      <c r="HC13" s="311"/>
      <c r="HD13" s="311"/>
      <c r="HE13" s="311"/>
      <c r="HF13" s="311"/>
      <c r="HG13" s="311"/>
      <c r="HH13" s="311"/>
      <c r="HI13" s="311"/>
      <c r="HJ13" s="311"/>
      <c r="HK13" s="311"/>
      <c r="HL13" s="311"/>
      <c r="HM13" s="311"/>
      <c r="HN13" s="311"/>
      <c r="HO13" s="311"/>
      <c r="HP13" s="311"/>
      <c r="HQ13" s="311"/>
      <c r="HR13" s="311"/>
      <c r="HS13" s="311"/>
      <c r="HT13" s="311"/>
      <c r="HU13" s="311"/>
      <c r="HV13" s="311"/>
      <c r="HW13" s="311"/>
      <c r="HX13" s="311"/>
      <c r="HY13" s="311"/>
      <c r="HZ13" s="311"/>
      <c r="IA13" s="311"/>
      <c r="IB13" s="311"/>
      <c r="IC13" s="311"/>
    </row>
    <row r="14" spans="1:237" s="313" customFormat="1" ht="27.75" customHeight="1">
      <c r="A14" s="310" t="s">
        <v>37</v>
      </c>
      <c r="B14" s="255">
        <f t="shared" si="3"/>
        <v>6645</v>
      </c>
      <c r="C14" s="255">
        <f t="shared" si="4"/>
        <v>5985</v>
      </c>
      <c r="D14" s="255">
        <f t="shared" si="5"/>
        <v>660</v>
      </c>
      <c r="E14" s="368">
        <f t="shared" si="0"/>
        <v>9.932279909706546</v>
      </c>
      <c r="F14" s="255">
        <v>0</v>
      </c>
      <c r="G14" s="255">
        <f t="shared" si="6"/>
        <v>70</v>
      </c>
      <c r="H14" s="255">
        <v>62</v>
      </c>
      <c r="I14" s="255">
        <v>8</v>
      </c>
      <c r="J14" s="368">
        <f t="shared" si="1"/>
        <v>11.428571428571429</v>
      </c>
      <c r="K14" s="255">
        <f t="shared" si="7"/>
        <v>6575</v>
      </c>
      <c r="L14" s="255">
        <v>5923</v>
      </c>
      <c r="M14" s="255">
        <v>652</v>
      </c>
      <c r="N14" s="368">
        <f t="shared" si="2"/>
        <v>9.9163498098859311</v>
      </c>
      <c r="O14" s="311"/>
      <c r="P14" s="311"/>
      <c r="Q14" s="311"/>
      <c r="R14" s="311"/>
      <c r="S14" s="311"/>
      <c r="T14" s="311"/>
      <c r="U14" s="311"/>
      <c r="V14" s="311"/>
      <c r="W14" s="311"/>
      <c r="X14" s="311"/>
      <c r="Y14" s="311"/>
      <c r="Z14" s="311"/>
      <c r="AA14" s="311"/>
      <c r="AB14" s="311"/>
      <c r="AC14" s="311"/>
      <c r="AD14" s="311"/>
      <c r="AE14" s="311"/>
      <c r="AF14" s="311"/>
      <c r="AG14" s="311"/>
      <c r="AH14" s="311"/>
      <c r="AI14" s="311"/>
      <c r="AJ14" s="311"/>
      <c r="AK14" s="311"/>
      <c r="AL14" s="311"/>
      <c r="AM14" s="311"/>
      <c r="AN14" s="311"/>
      <c r="AO14" s="311"/>
      <c r="AP14" s="311"/>
      <c r="AQ14" s="311"/>
      <c r="AR14" s="311"/>
      <c r="AS14" s="311"/>
      <c r="AT14" s="311"/>
      <c r="AU14" s="311"/>
      <c r="AV14" s="311"/>
      <c r="AW14" s="311"/>
      <c r="AX14" s="311"/>
      <c r="AY14" s="311"/>
      <c r="AZ14" s="311"/>
      <c r="BA14" s="311"/>
      <c r="BB14" s="311"/>
      <c r="BC14" s="311"/>
      <c r="BD14" s="311"/>
      <c r="BE14" s="311"/>
      <c r="BF14" s="311"/>
      <c r="BG14" s="311"/>
      <c r="BH14" s="311"/>
      <c r="BI14" s="311"/>
      <c r="BJ14" s="311"/>
      <c r="BK14" s="311"/>
      <c r="BL14" s="311"/>
      <c r="BM14" s="311"/>
      <c r="BN14" s="311"/>
      <c r="BO14" s="311"/>
      <c r="BP14" s="311"/>
      <c r="BQ14" s="311"/>
      <c r="BR14" s="311"/>
      <c r="BS14" s="311"/>
      <c r="BT14" s="311"/>
      <c r="BU14" s="311"/>
      <c r="BV14" s="311"/>
      <c r="BW14" s="311"/>
      <c r="BX14" s="311"/>
      <c r="BY14" s="311"/>
      <c r="BZ14" s="311"/>
      <c r="CA14" s="311"/>
      <c r="CB14" s="311"/>
      <c r="CC14" s="311"/>
      <c r="CD14" s="311"/>
      <c r="CE14" s="311"/>
      <c r="CF14" s="311"/>
      <c r="CG14" s="311"/>
      <c r="CH14" s="311"/>
      <c r="CI14" s="311"/>
      <c r="CJ14" s="311"/>
      <c r="CK14" s="311"/>
      <c r="CL14" s="311"/>
      <c r="CM14" s="311"/>
      <c r="CN14" s="311"/>
      <c r="CO14" s="311"/>
      <c r="CP14" s="311"/>
      <c r="CQ14" s="311"/>
      <c r="CR14" s="311"/>
      <c r="CS14" s="311"/>
      <c r="CT14" s="311"/>
      <c r="CU14" s="311"/>
      <c r="CV14" s="311"/>
      <c r="CW14" s="311"/>
      <c r="CX14" s="311"/>
      <c r="CY14" s="311"/>
      <c r="CZ14" s="311"/>
      <c r="DA14" s="311"/>
      <c r="DB14" s="311"/>
      <c r="DC14" s="311"/>
      <c r="DD14" s="311"/>
      <c r="DE14" s="311"/>
      <c r="DF14" s="311"/>
      <c r="DG14" s="311"/>
      <c r="DH14" s="311"/>
      <c r="DI14" s="311"/>
      <c r="DJ14" s="311"/>
      <c r="DK14" s="311"/>
      <c r="DL14" s="311"/>
      <c r="DM14" s="311"/>
      <c r="DN14" s="311"/>
      <c r="DO14" s="311"/>
      <c r="DP14" s="311"/>
      <c r="DQ14" s="311"/>
      <c r="DR14" s="311"/>
      <c r="DS14" s="311"/>
      <c r="DT14" s="311"/>
      <c r="DU14" s="311"/>
      <c r="DV14" s="311"/>
      <c r="DW14" s="311"/>
      <c r="DX14" s="311"/>
      <c r="DY14" s="311"/>
      <c r="DZ14" s="311"/>
      <c r="EA14" s="311"/>
      <c r="EB14" s="311"/>
      <c r="EC14" s="311"/>
      <c r="ED14" s="311"/>
      <c r="EE14" s="311"/>
      <c r="EF14" s="311"/>
      <c r="EG14" s="311"/>
      <c r="EH14" s="311"/>
      <c r="EI14" s="311"/>
      <c r="EJ14" s="311"/>
      <c r="EK14" s="311"/>
      <c r="EL14" s="311"/>
      <c r="EM14" s="311"/>
      <c r="EN14" s="311"/>
      <c r="EO14" s="311"/>
      <c r="EP14" s="311"/>
      <c r="EQ14" s="311"/>
      <c r="ER14" s="311"/>
      <c r="ES14" s="311"/>
      <c r="ET14" s="311"/>
      <c r="EU14" s="311"/>
      <c r="EV14" s="311"/>
      <c r="EW14" s="311"/>
      <c r="EX14" s="311"/>
      <c r="EY14" s="311"/>
      <c r="EZ14" s="311"/>
      <c r="FA14" s="311"/>
      <c r="FB14" s="311"/>
      <c r="FC14" s="311"/>
      <c r="FD14" s="311"/>
      <c r="FE14" s="311"/>
      <c r="FF14" s="311"/>
      <c r="FG14" s="311"/>
      <c r="FH14" s="311"/>
      <c r="FI14" s="311"/>
      <c r="FJ14" s="311"/>
      <c r="FK14" s="311"/>
      <c r="FL14" s="311"/>
      <c r="FM14" s="311"/>
      <c r="FN14" s="311"/>
      <c r="FO14" s="311"/>
      <c r="FP14" s="311"/>
      <c r="FQ14" s="311"/>
      <c r="FR14" s="311"/>
      <c r="FS14" s="311"/>
      <c r="FT14" s="311"/>
      <c r="FU14" s="311"/>
      <c r="FV14" s="311"/>
      <c r="FW14" s="311"/>
      <c r="FX14" s="311"/>
      <c r="FY14" s="311"/>
      <c r="FZ14" s="311"/>
      <c r="GA14" s="311"/>
      <c r="GB14" s="311"/>
      <c r="GC14" s="311"/>
      <c r="GD14" s="311"/>
      <c r="GE14" s="311"/>
      <c r="GF14" s="311"/>
      <c r="GG14" s="311"/>
      <c r="GH14" s="311"/>
      <c r="GI14" s="311"/>
      <c r="GJ14" s="311"/>
      <c r="GK14" s="311"/>
      <c r="GL14" s="311"/>
      <c r="GM14" s="311"/>
      <c r="GN14" s="311"/>
      <c r="GO14" s="311"/>
      <c r="GP14" s="311"/>
      <c r="GQ14" s="311"/>
      <c r="GR14" s="311"/>
      <c r="GS14" s="311"/>
      <c r="GT14" s="311"/>
      <c r="GU14" s="311"/>
      <c r="GV14" s="311"/>
      <c r="GW14" s="311"/>
      <c r="GX14" s="311"/>
      <c r="GY14" s="311"/>
      <c r="GZ14" s="311"/>
      <c r="HA14" s="311"/>
      <c r="HB14" s="311"/>
      <c r="HC14" s="311"/>
      <c r="HD14" s="311"/>
      <c r="HE14" s="311"/>
      <c r="HF14" s="311"/>
      <c r="HG14" s="311"/>
      <c r="HH14" s="311"/>
      <c r="HI14" s="311"/>
      <c r="HJ14" s="311"/>
      <c r="HK14" s="311"/>
      <c r="HL14" s="311"/>
      <c r="HM14" s="311"/>
      <c r="HN14" s="311"/>
      <c r="HO14" s="311"/>
      <c r="HP14" s="311"/>
      <c r="HQ14" s="311"/>
      <c r="HR14" s="311"/>
      <c r="HS14" s="311"/>
      <c r="HT14" s="311"/>
      <c r="HU14" s="311"/>
      <c r="HV14" s="311"/>
      <c r="HW14" s="311"/>
      <c r="HX14" s="311"/>
      <c r="HY14" s="311"/>
      <c r="HZ14" s="311"/>
      <c r="IA14" s="311"/>
      <c r="IB14" s="311"/>
      <c r="IC14" s="311"/>
    </row>
    <row r="15" spans="1:237" s="313" customFormat="1" ht="27.75" customHeight="1">
      <c r="A15" s="310" t="s">
        <v>38</v>
      </c>
      <c r="B15" s="255">
        <f t="shared" si="3"/>
        <v>6616</v>
      </c>
      <c r="C15" s="255">
        <f t="shared" si="4"/>
        <v>6034</v>
      </c>
      <c r="D15" s="255">
        <f t="shared" si="5"/>
        <v>582</v>
      </c>
      <c r="E15" s="368">
        <f t="shared" si="0"/>
        <v>8.7968561064087059</v>
      </c>
      <c r="F15" s="255">
        <v>0</v>
      </c>
      <c r="G15" s="255">
        <f t="shared" si="6"/>
        <v>70</v>
      </c>
      <c r="H15" s="255">
        <v>64</v>
      </c>
      <c r="I15" s="255">
        <v>6</v>
      </c>
      <c r="J15" s="368">
        <f t="shared" si="1"/>
        <v>8.5714285714285712</v>
      </c>
      <c r="K15" s="255">
        <f t="shared" si="7"/>
        <v>6546</v>
      </c>
      <c r="L15" s="255">
        <v>5970</v>
      </c>
      <c r="M15" s="255">
        <v>576</v>
      </c>
      <c r="N15" s="368">
        <f t="shared" si="2"/>
        <v>8.7992667277726859</v>
      </c>
      <c r="O15" s="311"/>
      <c r="P15" s="311"/>
      <c r="Q15" s="311"/>
      <c r="R15" s="311"/>
      <c r="S15" s="311"/>
      <c r="T15" s="311"/>
      <c r="U15" s="311"/>
      <c r="V15" s="311"/>
      <c r="W15" s="311"/>
      <c r="X15" s="311"/>
      <c r="Y15" s="311"/>
      <c r="Z15" s="311"/>
      <c r="AA15" s="311"/>
      <c r="AB15" s="311"/>
      <c r="AC15" s="311"/>
      <c r="AD15" s="311"/>
      <c r="AE15" s="311"/>
      <c r="AF15" s="311"/>
      <c r="AG15" s="311"/>
      <c r="AH15" s="311"/>
      <c r="AI15" s="311"/>
      <c r="AJ15" s="311"/>
      <c r="AK15" s="311"/>
      <c r="AL15" s="311"/>
      <c r="AM15" s="311"/>
      <c r="AN15" s="311"/>
      <c r="AO15" s="311"/>
      <c r="AP15" s="311"/>
      <c r="AQ15" s="311"/>
      <c r="AR15" s="311"/>
      <c r="AS15" s="311"/>
      <c r="AT15" s="311"/>
      <c r="AU15" s="311"/>
      <c r="AV15" s="311"/>
      <c r="AW15" s="311"/>
      <c r="AX15" s="311"/>
      <c r="AY15" s="311"/>
      <c r="AZ15" s="311"/>
      <c r="BA15" s="311"/>
      <c r="BB15" s="311"/>
      <c r="BC15" s="311"/>
      <c r="BD15" s="311"/>
      <c r="BE15" s="311"/>
      <c r="BF15" s="311"/>
      <c r="BG15" s="311"/>
      <c r="BH15" s="311"/>
      <c r="BI15" s="311"/>
      <c r="BJ15" s="311"/>
      <c r="BK15" s="311"/>
      <c r="BL15" s="311"/>
      <c r="BM15" s="311"/>
      <c r="BN15" s="311"/>
      <c r="BO15" s="311"/>
      <c r="BP15" s="311"/>
      <c r="BQ15" s="311"/>
      <c r="BR15" s="311"/>
      <c r="BS15" s="311"/>
      <c r="BT15" s="311"/>
      <c r="BU15" s="311"/>
      <c r="BV15" s="311"/>
      <c r="BW15" s="311"/>
      <c r="BX15" s="311"/>
      <c r="BY15" s="311"/>
      <c r="BZ15" s="311"/>
      <c r="CA15" s="311"/>
      <c r="CB15" s="311"/>
      <c r="CC15" s="311"/>
      <c r="CD15" s="311"/>
      <c r="CE15" s="311"/>
      <c r="CF15" s="311"/>
      <c r="CG15" s="311"/>
      <c r="CH15" s="311"/>
      <c r="CI15" s="311"/>
      <c r="CJ15" s="311"/>
      <c r="CK15" s="311"/>
      <c r="CL15" s="311"/>
      <c r="CM15" s="311"/>
      <c r="CN15" s="311"/>
      <c r="CO15" s="311"/>
      <c r="CP15" s="311"/>
      <c r="CQ15" s="311"/>
      <c r="CR15" s="311"/>
      <c r="CS15" s="311"/>
      <c r="CT15" s="311"/>
      <c r="CU15" s="311"/>
      <c r="CV15" s="311"/>
      <c r="CW15" s="311"/>
      <c r="CX15" s="311"/>
      <c r="CY15" s="311"/>
      <c r="CZ15" s="311"/>
      <c r="DA15" s="311"/>
      <c r="DB15" s="311"/>
      <c r="DC15" s="311"/>
      <c r="DD15" s="311"/>
      <c r="DE15" s="311"/>
      <c r="DF15" s="311"/>
      <c r="DG15" s="311"/>
      <c r="DH15" s="311"/>
      <c r="DI15" s="311"/>
      <c r="DJ15" s="311"/>
      <c r="DK15" s="311"/>
      <c r="DL15" s="311"/>
      <c r="DM15" s="311"/>
      <c r="DN15" s="311"/>
      <c r="DO15" s="311"/>
      <c r="DP15" s="311"/>
      <c r="DQ15" s="311"/>
      <c r="DR15" s="311"/>
      <c r="DS15" s="311"/>
      <c r="DT15" s="311"/>
      <c r="DU15" s="311"/>
      <c r="DV15" s="311"/>
      <c r="DW15" s="311"/>
      <c r="DX15" s="311"/>
      <c r="DY15" s="311"/>
      <c r="DZ15" s="311"/>
      <c r="EA15" s="311"/>
      <c r="EB15" s="311"/>
      <c r="EC15" s="311"/>
      <c r="ED15" s="311"/>
      <c r="EE15" s="311"/>
      <c r="EF15" s="311"/>
      <c r="EG15" s="311"/>
      <c r="EH15" s="311"/>
      <c r="EI15" s="311"/>
      <c r="EJ15" s="311"/>
      <c r="EK15" s="311"/>
      <c r="EL15" s="311"/>
      <c r="EM15" s="311"/>
      <c r="EN15" s="311"/>
      <c r="EO15" s="311"/>
      <c r="EP15" s="311"/>
      <c r="EQ15" s="311"/>
      <c r="ER15" s="311"/>
      <c r="ES15" s="311"/>
      <c r="ET15" s="311"/>
      <c r="EU15" s="311"/>
      <c r="EV15" s="311"/>
      <c r="EW15" s="311"/>
      <c r="EX15" s="311"/>
      <c r="EY15" s="311"/>
      <c r="EZ15" s="311"/>
      <c r="FA15" s="311"/>
      <c r="FB15" s="311"/>
      <c r="FC15" s="311"/>
      <c r="FD15" s="311"/>
      <c r="FE15" s="311"/>
      <c r="FF15" s="311"/>
      <c r="FG15" s="311"/>
      <c r="FH15" s="311"/>
      <c r="FI15" s="311"/>
      <c r="FJ15" s="311"/>
      <c r="FK15" s="311"/>
      <c r="FL15" s="311"/>
      <c r="FM15" s="311"/>
      <c r="FN15" s="311"/>
      <c r="FO15" s="311"/>
      <c r="FP15" s="311"/>
      <c r="FQ15" s="311"/>
      <c r="FR15" s="311"/>
      <c r="FS15" s="311"/>
      <c r="FT15" s="311"/>
      <c r="FU15" s="311"/>
      <c r="FV15" s="311"/>
      <c r="FW15" s="311"/>
      <c r="FX15" s="311"/>
      <c r="FY15" s="311"/>
      <c r="FZ15" s="311"/>
      <c r="GA15" s="311"/>
      <c r="GB15" s="311"/>
      <c r="GC15" s="311"/>
      <c r="GD15" s="311"/>
      <c r="GE15" s="311"/>
      <c r="GF15" s="311"/>
      <c r="GG15" s="311"/>
      <c r="GH15" s="311"/>
      <c r="GI15" s="311"/>
      <c r="GJ15" s="311"/>
      <c r="GK15" s="311"/>
      <c r="GL15" s="311"/>
      <c r="GM15" s="311"/>
      <c r="GN15" s="311"/>
      <c r="GO15" s="311"/>
      <c r="GP15" s="311"/>
      <c r="GQ15" s="311"/>
      <c r="GR15" s="311"/>
      <c r="GS15" s="311"/>
      <c r="GT15" s="311"/>
      <c r="GU15" s="311"/>
      <c r="GV15" s="311"/>
      <c r="GW15" s="311"/>
      <c r="GX15" s="311"/>
      <c r="GY15" s="311"/>
      <c r="GZ15" s="311"/>
      <c r="HA15" s="311"/>
      <c r="HB15" s="311"/>
      <c r="HC15" s="311"/>
      <c r="HD15" s="311"/>
      <c r="HE15" s="311"/>
      <c r="HF15" s="311"/>
      <c r="HG15" s="311"/>
      <c r="HH15" s="311"/>
      <c r="HI15" s="311"/>
      <c r="HJ15" s="311"/>
      <c r="HK15" s="311"/>
      <c r="HL15" s="311"/>
      <c r="HM15" s="311"/>
      <c r="HN15" s="311"/>
      <c r="HO15" s="311"/>
      <c r="HP15" s="311"/>
      <c r="HQ15" s="311"/>
      <c r="HR15" s="311"/>
      <c r="HS15" s="311"/>
      <c r="HT15" s="311"/>
      <c r="HU15" s="311"/>
      <c r="HV15" s="311"/>
      <c r="HW15" s="311"/>
      <c r="HX15" s="311"/>
      <c r="HY15" s="311"/>
      <c r="HZ15" s="311"/>
      <c r="IA15" s="311"/>
      <c r="IB15" s="311"/>
      <c r="IC15" s="311"/>
    </row>
    <row r="16" spans="1:237" s="313" customFormat="1" ht="27.75" customHeight="1">
      <c r="A16" s="310" t="s">
        <v>39</v>
      </c>
      <c r="B16" s="255">
        <f t="shared" si="3"/>
        <v>3973</v>
      </c>
      <c r="C16" s="255">
        <f t="shared" si="4"/>
        <v>3697</v>
      </c>
      <c r="D16" s="255">
        <f t="shared" si="5"/>
        <v>276</v>
      </c>
      <c r="E16" s="368">
        <f t="shared" si="0"/>
        <v>6.9468915177447768</v>
      </c>
      <c r="F16" s="255">
        <v>4</v>
      </c>
      <c r="G16" s="255">
        <f t="shared" si="6"/>
        <v>56</v>
      </c>
      <c r="H16" s="255">
        <v>54</v>
      </c>
      <c r="I16" s="255">
        <v>2</v>
      </c>
      <c r="J16" s="368">
        <f t="shared" si="1"/>
        <v>3.5714285714285712</v>
      </c>
      <c r="K16" s="255">
        <f t="shared" si="7"/>
        <v>3917</v>
      </c>
      <c r="L16" s="255">
        <v>3643</v>
      </c>
      <c r="M16" s="255">
        <v>274</v>
      </c>
      <c r="N16" s="368">
        <f t="shared" si="2"/>
        <v>6.9951493489915748</v>
      </c>
      <c r="O16" s="314"/>
      <c r="P16" s="314"/>
      <c r="Q16" s="314"/>
      <c r="R16" s="314"/>
      <c r="S16" s="314"/>
      <c r="T16" s="314"/>
      <c r="U16" s="314"/>
      <c r="V16" s="314"/>
      <c r="W16" s="314"/>
      <c r="X16" s="314"/>
      <c r="Y16" s="314"/>
      <c r="Z16" s="314"/>
      <c r="AA16" s="314"/>
      <c r="AB16" s="314"/>
      <c r="AC16" s="314"/>
      <c r="AD16" s="314"/>
      <c r="AE16" s="314"/>
      <c r="AF16" s="314"/>
      <c r="AG16" s="314"/>
      <c r="AH16" s="314"/>
      <c r="AI16" s="314"/>
      <c r="AJ16" s="314"/>
      <c r="AK16" s="314"/>
      <c r="AL16" s="314"/>
      <c r="AM16" s="314"/>
      <c r="AN16" s="314"/>
      <c r="AO16" s="314"/>
      <c r="AP16" s="314"/>
      <c r="AQ16" s="314"/>
      <c r="AR16" s="314"/>
      <c r="AS16" s="314"/>
      <c r="AT16" s="314"/>
      <c r="AU16" s="314"/>
      <c r="AV16" s="314"/>
      <c r="AW16" s="314"/>
      <c r="AX16" s="314"/>
      <c r="AY16" s="314"/>
      <c r="AZ16" s="314"/>
      <c r="BA16" s="314"/>
      <c r="BB16" s="314"/>
      <c r="BC16" s="314"/>
      <c r="BD16" s="314"/>
      <c r="BE16" s="314"/>
      <c r="BF16" s="314"/>
      <c r="BG16" s="314"/>
      <c r="BH16" s="314"/>
      <c r="BI16" s="314"/>
      <c r="BJ16" s="314"/>
      <c r="BK16" s="314"/>
      <c r="BL16" s="314"/>
      <c r="BM16" s="314"/>
      <c r="BN16" s="314"/>
      <c r="BO16" s="314"/>
      <c r="BP16" s="314"/>
      <c r="BQ16" s="314"/>
      <c r="BR16" s="314"/>
      <c r="BS16" s="314"/>
      <c r="BT16" s="314"/>
      <c r="BU16" s="314"/>
      <c r="BV16" s="314"/>
      <c r="BW16" s="314"/>
      <c r="BX16" s="314"/>
      <c r="BY16" s="314"/>
      <c r="BZ16" s="314"/>
      <c r="CA16" s="314"/>
      <c r="CB16" s="314"/>
      <c r="CC16" s="314"/>
      <c r="CD16" s="314"/>
      <c r="CE16" s="314"/>
      <c r="CF16" s="314"/>
      <c r="CG16" s="314"/>
      <c r="CH16" s="314"/>
      <c r="CI16" s="314"/>
      <c r="CJ16" s="314"/>
      <c r="CK16" s="314"/>
      <c r="CL16" s="314"/>
      <c r="CM16" s="314"/>
      <c r="CN16" s="314"/>
      <c r="CO16" s="314"/>
      <c r="CP16" s="314"/>
      <c r="CQ16" s="314"/>
      <c r="CR16" s="314"/>
      <c r="CS16" s="314"/>
      <c r="CT16" s="314"/>
      <c r="CU16" s="314"/>
      <c r="CV16" s="314"/>
      <c r="CW16" s="314"/>
      <c r="CX16" s="314"/>
      <c r="CY16" s="314"/>
      <c r="CZ16" s="314"/>
      <c r="DA16" s="314"/>
      <c r="DB16" s="314"/>
      <c r="DC16" s="314"/>
      <c r="DD16" s="314"/>
      <c r="DE16" s="314"/>
      <c r="DF16" s="314"/>
      <c r="DG16" s="314"/>
      <c r="DH16" s="314"/>
      <c r="DI16" s="314"/>
      <c r="DJ16" s="314"/>
      <c r="DK16" s="314"/>
      <c r="DL16" s="314"/>
      <c r="DM16" s="314"/>
      <c r="DN16" s="314"/>
      <c r="DO16" s="314"/>
      <c r="DP16" s="314"/>
      <c r="DQ16" s="314"/>
      <c r="DR16" s="314"/>
      <c r="DS16" s="314"/>
      <c r="DT16" s="314"/>
      <c r="DU16" s="314"/>
      <c r="DV16" s="314"/>
      <c r="DW16" s="314"/>
      <c r="DX16" s="314"/>
      <c r="DY16" s="314"/>
      <c r="DZ16" s="314"/>
      <c r="EA16" s="314"/>
      <c r="EB16" s="314"/>
      <c r="EC16" s="314"/>
      <c r="ED16" s="314"/>
      <c r="EE16" s="314"/>
      <c r="EF16" s="314"/>
      <c r="EG16" s="314"/>
      <c r="EH16" s="314"/>
      <c r="EI16" s="314"/>
      <c r="EJ16" s="314"/>
      <c r="EK16" s="314"/>
      <c r="EL16" s="314"/>
      <c r="EM16" s="314"/>
      <c r="EN16" s="314"/>
      <c r="EO16" s="314"/>
      <c r="EP16" s="314"/>
      <c r="EQ16" s="314"/>
      <c r="ER16" s="314"/>
      <c r="ES16" s="314"/>
      <c r="ET16" s="314"/>
      <c r="EU16" s="314"/>
      <c r="EV16" s="314"/>
      <c r="EW16" s="314"/>
      <c r="EX16" s="314"/>
      <c r="EY16" s="314"/>
      <c r="EZ16" s="314"/>
      <c r="FA16" s="314"/>
      <c r="FB16" s="314"/>
      <c r="FC16" s="314"/>
      <c r="FD16" s="314"/>
      <c r="FE16" s="314"/>
      <c r="FF16" s="314"/>
      <c r="FG16" s="314"/>
      <c r="FH16" s="314"/>
      <c r="FI16" s="314"/>
      <c r="FJ16" s="314"/>
      <c r="FK16" s="314"/>
      <c r="FL16" s="314"/>
      <c r="FM16" s="314"/>
      <c r="FN16" s="314"/>
      <c r="FO16" s="314"/>
      <c r="FP16" s="314"/>
      <c r="FQ16" s="314"/>
      <c r="FR16" s="314"/>
      <c r="FS16" s="314"/>
      <c r="FT16" s="314"/>
      <c r="FU16" s="314"/>
      <c r="FV16" s="314"/>
      <c r="FW16" s="314"/>
      <c r="FX16" s="314"/>
      <c r="FY16" s="314"/>
      <c r="FZ16" s="314"/>
      <c r="GA16" s="314"/>
      <c r="GB16" s="314"/>
      <c r="GC16" s="314"/>
      <c r="GD16" s="314"/>
      <c r="GE16" s="314"/>
      <c r="GF16" s="314"/>
      <c r="GG16" s="314"/>
      <c r="GH16" s="314"/>
      <c r="GI16" s="314"/>
      <c r="GJ16" s="314"/>
      <c r="GK16" s="314"/>
      <c r="GL16" s="314"/>
      <c r="GM16" s="314"/>
      <c r="GN16" s="314"/>
      <c r="GO16" s="314"/>
      <c r="GP16" s="314"/>
      <c r="GQ16" s="314"/>
      <c r="GR16" s="314"/>
      <c r="GS16" s="314"/>
      <c r="GT16" s="314"/>
      <c r="GU16" s="314"/>
      <c r="GV16" s="314"/>
      <c r="GW16" s="314"/>
      <c r="GX16" s="314"/>
      <c r="GY16" s="314"/>
      <c r="GZ16" s="314"/>
      <c r="HA16" s="314"/>
      <c r="HB16" s="314"/>
      <c r="HC16" s="314"/>
      <c r="HD16" s="314"/>
      <c r="HE16" s="314"/>
      <c r="HF16" s="314"/>
      <c r="HG16" s="314"/>
      <c r="HH16" s="314"/>
      <c r="HI16" s="314"/>
      <c r="HJ16" s="314"/>
      <c r="HK16" s="314"/>
      <c r="HL16" s="314"/>
      <c r="HM16" s="314"/>
      <c r="HN16" s="314"/>
      <c r="HO16" s="314"/>
      <c r="HP16" s="314"/>
      <c r="HQ16" s="314"/>
      <c r="HR16" s="314"/>
      <c r="HS16" s="314"/>
      <c r="HT16" s="314"/>
      <c r="HU16" s="314"/>
      <c r="HV16" s="314"/>
      <c r="HW16" s="314"/>
      <c r="HX16" s="314"/>
      <c r="HY16" s="314"/>
      <c r="HZ16" s="314"/>
      <c r="IA16" s="314"/>
      <c r="IB16" s="314"/>
      <c r="IC16" s="314"/>
    </row>
    <row r="17" spans="1:237" s="313" customFormat="1" ht="27.75" customHeight="1">
      <c r="A17" s="310" t="s">
        <v>40</v>
      </c>
      <c r="B17" s="255">
        <f t="shared" si="3"/>
        <v>11860</v>
      </c>
      <c r="C17" s="255">
        <f t="shared" si="4"/>
        <v>10852</v>
      </c>
      <c r="D17" s="255">
        <f t="shared" si="5"/>
        <v>1008</v>
      </c>
      <c r="E17" s="368">
        <f t="shared" si="0"/>
        <v>8.4991568296795954</v>
      </c>
      <c r="F17" s="255">
        <v>0</v>
      </c>
      <c r="G17" s="255">
        <f t="shared" si="6"/>
        <v>182</v>
      </c>
      <c r="H17" s="255">
        <v>170</v>
      </c>
      <c r="I17" s="255">
        <v>12</v>
      </c>
      <c r="J17" s="368">
        <f t="shared" si="1"/>
        <v>6.593406593406594</v>
      </c>
      <c r="K17" s="255">
        <f t="shared" si="7"/>
        <v>11678</v>
      </c>
      <c r="L17" s="255">
        <v>10682</v>
      </c>
      <c r="M17" s="255">
        <v>996</v>
      </c>
      <c r="N17" s="368">
        <f t="shared" si="2"/>
        <v>8.5288576811097787</v>
      </c>
      <c r="O17" s="311"/>
      <c r="P17" s="311"/>
      <c r="Q17" s="311"/>
      <c r="R17" s="311"/>
      <c r="S17" s="311"/>
      <c r="T17" s="311"/>
      <c r="U17" s="311"/>
      <c r="V17" s="311"/>
      <c r="W17" s="311"/>
      <c r="X17" s="311"/>
      <c r="Y17" s="311"/>
      <c r="Z17" s="311"/>
      <c r="AA17" s="311"/>
      <c r="AB17" s="311"/>
      <c r="AC17" s="311"/>
      <c r="AD17" s="311"/>
      <c r="AE17" s="311"/>
      <c r="AF17" s="311"/>
      <c r="AG17" s="311"/>
      <c r="AH17" s="311"/>
      <c r="AI17" s="311"/>
      <c r="AJ17" s="311"/>
      <c r="AK17" s="311"/>
      <c r="AL17" s="311"/>
      <c r="AM17" s="311"/>
      <c r="AN17" s="311"/>
      <c r="AO17" s="311"/>
      <c r="AP17" s="311"/>
      <c r="AQ17" s="311"/>
      <c r="AR17" s="311"/>
      <c r="AS17" s="311"/>
      <c r="AT17" s="311"/>
      <c r="AU17" s="311"/>
      <c r="AV17" s="311"/>
      <c r="AW17" s="311"/>
      <c r="AX17" s="311"/>
      <c r="AY17" s="311"/>
      <c r="AZ17" s="311"/>
      <c r="BA17" s="311"/>
      <c r="BB17" s="311"/>
      <c r="BC17" s="311"/>
      <c r="BD17" s="311"/>
      <c r="BE17" s="311"/>
      <c r="BF17" s="311"/>
      <c r="BG17" s="311"/>
      <c r="BH17" s="311"/>
      <c r="BI17" s="311"/>
      <c r="BJ17" s="311"/>
      <c r="BK17" s="311"/>
      <c r="BL17" s="311"/>
      <c r="BM17" s="311"/>
      <c r="BN17" s="311"/>
      <c r="BO17" s="311"/>
      <c r="BP17" s="311"/>
      <c r="BQ17" s="311"/>
      <c r="BR17" s="311"/>
      <c r="BS17" s="311"/>
      <c r="BT17" s="311"/>
      <c r="BU17" s="311"/>
      <c r="BV17" s="311"/>
      <c r="BW17" s="311"/>
      <c r="BX17" s="311"/>
      <c r="BY17" s="311"/>
      <c r="BZ17" s="311"/>
      <c r="CA17" s="311"/>
      <c r="CB17" s="311"/>
      <c r="CC17" s="311"/>
      <c r="CD17" s="311"/>
      <c r="CE17" s="311"/>
      <c r="CF17" s="311"/>
      <c r="CG17" s="311"/>
      <c r="CH17" s="311"/>
      <c r="CI17" s="311"/>
      <c r="CJ17" s="311"/>
      <c r="CK17" s="311"/>
      <c r="CL17" s="311"/>
      <c r="CM17" s="311"/>
      <c r="CN17" s="311"/>
      <c r="CO17" s="311"/>
      <c r="CP17" s="311"/>
      <c r="CQ17" s="311"/>
      <c r="CR17" s="311"/>
      <c r="CS17" s="311"/>
      <c r="CT17" s="311"/>
      <c r="CU17" s="311"/>
      <c r="CV17" s="311"/>
      <c r="CW17" s="311"/>
      <c r="CX17" s="311"/>
      <c r="CY17" s="311"/>
      <c r="CZ17" s="311"/>
      <c r="DA17" s="311"/>
      <c r="DB17" s="311"/>
      <c r="DC17" s="311"/>
      <c r="DD17" s="311"/>
      <c r="DE17" s="311"/>
      <c r="DF17" s="311"/>
      <c r="DG17" s="311"/>
      <c r="DH17" s="311"/>
      <c r="DI17" s="311"/>
      <c r="DJ17" s="311"/>
      <c r="DK17" s="311"/>
      <c r="DL17" s="311"/>
      <c r="DM17" s="311"/>
      <c r="DN17" s="311"/>
      <c r="DO17" s="311"/>
      <c r="DP17" s="311"/>
      <c r="DQ17" s="311"/>
      <c r="DR17" s="311"/>
      <c r="DS17" s="311"/>
      <c r="DT17" s="311"/>
      <c r="DU17" s="311"/>
      <c r="DV17" s="311"/>
      <c r="DW17" s="311"/>
      <c r="DX17" s="311"/>
      <c r="DY17" s="311"/>
      <c r="DZ17" s="311"/>
      <c r="EA17" s="311"/>
      <c r="EB17" s="311"/>
      <c r="EC17" s="311"/>
      <c r="ED17" s="311"/>
      <c r="EE17" s="311"/>
      <c r="EF17" s="311"/>
      <c r="EG17" s="311"/>
      <c r="EH17" s="311"/>
      <c r="EI17" s="311"/>
      <c r="EJ17" s="311"/>
      <c r="EK17" s="311"/>
      <c r="EL17" s="311"/>
      <c r="EM17" s="311"/>
      <c r="EN17" s="311"/>
      <c r="EO17" s="311"/>
      <c r="EP17" s="311"/>
      <c r="EQ17" s="311"/>
      <c r="ER17" s="311"/>
      <c r="ES17" s="311"/>
      <c r="ET17" s="311"/>
      <c r="EU17" s="311"/>
      <c r="EV17" s="311"/>
      <c r="EW17" s="311"/>
      <c r="EX17" s="311"/>
      <c r="EY17" s="311"/>
      <c r="EZ17" s="311"/>
      <c r="FA17" s="311"/>
      <c r="FB17" s="311"/>
      <c r="FC17" s="311"/>
      <c r="FD17" s="311"/>
      <c r="FE17" s="311"/>
      <c r="FF17" s="311"/>
      <c r="FG17" s="311"/>
      <c r="FH17" s="311"/>
      <c r="FI17" s="311"/>
      <c r="FJ17" s="311"/>
      <c r="FK17" s="311"/>
      <c r="FL17" s="311"/>
      <c r="FM17" s="311"/>
      <c r="FN17" s="311"/>
      <c r="FO17" s="311"/>
      <c r="FP17" s="311"/>
      <c r="FQ17" s="311"/>
      <c r="FR17" s="311"/>
      <c r="FS17" s="311"/>
      <c r="FT17" s="311"/>
      <c r="FU17" s="311"/>
      <c r="FV17" s="311"/>
      <c r="FW17" s="311"/>
      <c r="FX17" s="311"/>
      <c r="FY17" s="311"/>
      <c r="FZ17" s="311"/>
      <c r="GA17" s="311"/>
      <c r="GB17" s="311"/>
      <c r="GC17" s="311"/>
      <c r="GD17" s="311"/>
      <c r="GE17" s="311"/>
      <c r="GF17" s="311"/>
      <c r="GG17" s="311"/>
      <c r="GH17" s="311"/>
      <c r="GI17" s="311"/>
      <c r="GJ17" s="311"/>
      <c r="GK17" s="311"/>
      <c r="GL17" s="311"/>
      <c r="GM17" s="311"/>
      <c r="GN17" s="311"/>
      <c r="GO17" s="311"/>
      <c r="GP17" s="311"/>
      <c r="GQ17" s="311"/>
      <c r="GR17" s="311"/>
      <c r="GS17" s="311"/>
      <c r="GT17" s="311"/>
      <c r="GU17" s="311"/>
      <c r="GV17" s="311"/>
      <c r="GW17" s="311"/>
      <c r="GX17" s="311"/>
      <c r="GY17" s="311"/>
      <c r="GZ17" s="311"/>
      <c r="HA17" s="311"/>
      <c r="HB17" s="311"/>
      <c r="HC17" s="311"/>
      <c r="HD17" s="311"/>
      <c r="HE17" s="311"/>
      <c r="HF17" s="311"/>
      <c r="HG17" s="311"/>
      <c r="HH17" s="311"/>
      <c r="HI17" s="311"/>
      <c r="HJ17" s="311"/>
      <c r="HK17" s="311"/>
      <c r="HL17" s="311"/>
      <c r="HM17" s="311"/>
      <c r="HN17" s="311"/>
      <c r="HO17" s="311"/>
      <c r="HP17" s="311"/>
      <c r="HQ17" s="311"/>
      <c r="HR17" s="311"/>
      <c r="HS17" s="311"/>
      <c r="HT17" s="311"/>
      <c r="HU17" s="311"/>
      <c r="HV17" s="311"/>
      <c r="HW17" s="311"/>
      <c r="HX17" s="311"/>
      <c r="HY17" s="311"/>
      <c r="HZ17" s="311"/>
      <c r="IA17" s="311"/>
      <c r="IB17" s="311"/>
      <c r="IC17" s="311"/>
    </row>
    <row r="18" spans="1:237" s="313" customFormat="1" ht="27.75" customHeight="1">
      <c r="A18" s="310" t="s">
        <v>13</v>
      </c>
      <c r="B18" s="255">
        <f t="shared" si="3"/>
        <v>7933</v>
      </c>
      <c r="C18" s="255">
        <f t="shared" si="4"/>
        <v>7335</v>
      </c>
      <c r="D18" s="255">
        <f t="shared" si="5"/>
        <v>598</v>
      </c>
      <c r="E18" s="368">
        <f t="shared" si="0"/>
        <v>7.5381318542795919</v>
      </c>
      <c r="F18" s="255">
        <v>4</v>
      </c>
      <c r="G18" s="255">
        <f t="shared" si="6"/>
        <v>238</v>
      </c>
      <c r="H18" s="255">
        <v>214</v>
      </c>
      <c r="I18" s="255">
        <v>24</v>
      </c>
      <c r="J18" s="368">
        <f t="shared" si="1"/>
        <v>10.084033613445378</v>
      </c>
      <c r="K18" s="255">
        <f t="shared" si="7"/>
        <v>7695</v>
      </c>
      <c r="L18" s="255">
        <v>7121</v>
      </c>
      <c r="M18" s="255">
        <v>574</v>
      </c>
      <c r="N18" s="368">
        <f t="shared" si="2"/>
        <v>7.4593892137751787</v>
      </c>
      <c r="O18" s="311"/>
      <c r="P18" s="311"/>
      <c r="Q18" s="311"/>
      <c r="R18" s="311"/>
      <c r="S18" s="311"/>
      <c r="T18" s="311"/>
      <c r="U18" s="311"/>
      <c r="V18" s="311"/>
      <c r="W18" s="311"/>
      <c r="X18" s="311"/>
      <c r="Y18" s="311"/>
      <c r="Z18" s="311"/>
      <c r="AA18" s="311"/>
      <c r="AB18" s="311"/>
      <c r="AC18" s="311"/>
      <c r="AD18" s="311"/>
      <c r="AE18" s="311"/>
      <c r="AF18" s="311"/>
      <c r="AG18" s="311"/>
      <c r="AH18" s="311"/>
      <c r="AI18" s="311"/>
      <c r="AJ18" s="311"/>
      <c r="AK18" s="311"/>
      <c r="AL18" s="311"/>
      <c r="AM18" s="311"/>
      <c r="AN18" s="311"/>
      <c r="AO18" s="311"/>
      <c r="AP18" s="311"/>
      <c r="AQ18" s="311"/>
      <c r="AR18" s="311"/>
      <c r="AS18" s="311"/>
      <c r="AT18" s="311"/>
      <c r="AU18" s="311"/>
      <c r="AV18" s="311"/>
      <c r="AW18" s="311"/>
      <c r="AX18" s="311"/>
      <c r="AY18" s="311"/>
      <c r="AZ18" s="311"/>
      <c r="BA18" s="311"/>
      <c r="BB18" s="311"/>
      <c r="BC18" s="311"/>
      <c r="BD18" s="311"/>
      <c r="BE18" s="311"/>
      <c r="BF18" s="311"/>
      <c r="BG18" s="311"/>
      <c r="BH18" s="311"/>
      <c r="BI18" s="311"/>
      <c r="BJ18" s="311"/>
      <c r="BK18" s="311"/>
      <c r="BL18" s="311"/>
      <c r="BM18" s="311"/>
      <c r="BN18" s="311"/>
      <c r="BO18" s="311"/>
      <c r="BP18" s="311"/>
      <c r="BQ18" s="311"/>
      <c r="BR18" s="311"/>
      <c r="BS18" s="311"/>
      <c r="BT18" s="311"/>
      <c r="BU18" s="311"/>
      <c r="BV18" s="311"/>
      <c r="BW18" s="311"/>
      <c r="BX18" s="311"/>
      <c r="BY18" s="311"/>
      <c r="BZ18" s="311"/>
      <c r="CA18" s="311"/>
      <c r="CB18" s="311"/>
      <c r="CC18" s="311"/>
      <c r="CD18" s="311"/>
      <c r="CE18" s="311"/>
      <c r="CF18" s="311"/>
      <c r="CG18" s="311"/>
      <c r="CH18" s="311"/>
      <c r="CI18" s="311"/>
      <c r="CJ18" s="311"/>
      <c r="CK18" s="311"/>
      <c r="CL18" s="311"/>
      <c r="CM18" s="311"/>
      <c r="CN18" s="311"/>
      <c r="CO18" s="311"/>
      <c r="CP18" s="311"/>
      <c r="CQ18" s="311"/>
      <c r="CR18" s="311"/>
      <c r="CS18" s="311"/>
      <c r="CT18" s="311"/>
      <c r="CU18" s="311"/>
      <c r="CV18" s="311"/>
      <c r="CW18" s="311"/>
      <c r="CX18" s="311"/>
      <c r="CY18" s="311"/>
      <c r="CZ18" s="311"/>
      <c r="DA18" s="311"/>
      <c r="DB18" s="311"/>
      <c r="DC18" s="311"/>
      <c r="DD18" s="311"/>
      <c r="DE18" s="311"/>
      <c r="DF18" s="311"/>
      <c r="DG18" s="311"/>
      <c r="DH18" s="311"/>
      <c r="DI18" s="311"/>
      <c r="DJ18" s="311"/>
      <c r="DK18" s="311"/>
      <c r="DL18" s="311"/>
      <c r="DM18" s="311"/>
      <c r="DN18" s="311"/>
      <c r="DO18" s="311"/>
      <c r="DP18" s="311"/>
      <c r="DQ18" s="311"/>
      <c r="DR18" s="311"/>
      <c r="DS18" s="311"/>
      <c r="DT18" s="311"/>
      <c r="DU18" s="311"/>
      <c r="DV18" s="311"/>
      <c r="DW18" s="311"/>
      <c r="DX18" s="311"/>
      <c r="DY18" s="311"/>
      <c r="DZ18" s="311"/>
      <c r="EA18" s="311"/>
      <c r="EB18" s="311"/>
      <c r="EC18" s="311"/>
      <c r="ED18" s="311"/>
      <c r="EE18" s="311"/>
      <c r="EF18" s="311"/>
      <c r="EG18" s="311"/>
      <c r="EH18" s="311"/>
      <c r="EI18" s="311"/>
      <c r="EJ18" s="311"/>
      <c r="EK18" s="311"/>
      <c r="EL18" s="311"/>
      <c r="EM18" s="311"/>
      <c r="EN18" s="311"/>
      <c r="EO18" s="311"/>
      <c r="EP18" s="311"/>
      <c r="EQ18" s="311"/>
      <c r="ER18" s="311"/>
      <c r="ES18" s="311"/>
      <c r="ET18" s="311"/>
      <c r="EU18" s="311"/>
      <c r="EV18" s="311"/>
      <c r="EW18" s="311"/>
      <c r="EX18" s="311"/>
      <c r="EY18" s="311"/>
      <c r="EZ18" s="311"/>
      <c r="FA18" s="311"/>
      <c r="FB18" s="311"/>
      <c r="FC18" s="311"/>
      <c r="FD18" s="311"/>
      <c r="FE18" s="311"/>
      <c r="FF18" s="311"/>
      <c r="FG18" s="311"/>
      <c r="FH18" s="311"/>
      <c r="FI18" s="311"/>
      <c r="FJ18" s="311"/>
      <c r="FK18" s="311"/>
      <c r="FL18" s="311"/>
      <c r="FM18" s="311"/>
      <c r="FN18" s="311"/>
      <c r="FO18" s="311"/>
      <c r="FP18" s="311"/>
      <c r="FQ18" s="311"/>
      <c r="FR18" s="311"/>
      <c r="FS18" s="311"/>
      <c r="FT18" s="311"/>
      <c r="FU18" s="311"/>
      <c r="FV18" s="311"/>
      <c r="FW18" s="311"/>
      <c r="FX18" s="311"/>
      <c r="FY18" s="311"/>
      <c r="FZ18" s="311"/>
      <c r="GA18" s="311"/>
      <c r="GB18" s="311"/>
      <c r="GC18" s="311"/>
      <c r="GD18" s="311"/>
      <c r="GE18" s="311"/>
      <c r="GF18" s="311"/>
      <c r="GG18" s="311"/>
      <c r="GH18" s="311"/>
      <c r="GI18" s="311"/>
      <c r="GJ18" s="311"/>
      <c r="GK18" s="311"/>
      <c r="GL18" s="311"/>
      <c r="GM18" s="311"/>
      <c r="GN18" s="311"/>
      <c r="GO18" s="311"/>
      <c r="GP18" s="311"/>
      <c r="GQ18" s="311"/>
      <c r="GR18" s="311"/>
      <c r="GS18" s="311"/>
      <c r="GT18" s="311"/>
      <c r="GU18" s="311"/>
      <c r="GV18" s="311"/>
      <c r="GW18" s="311"/>
      <c r="GX18" s="311"/>
      <c r="GY18" s="311"/>
      <c r="GZ18" s="311"/>
      <c r="HA18" s="311"/>
      <c r="HB18" s="311"/>
      <c r="HC18" s="311"/>
      <c r="HD18" s="311"/>
      <c r="HE18" s="311"/>
      <c r="HF18" s="311"/>
      <c r="HG18" s="311"/>
      <c r="HH18" s="311"/>
      <c r="HI18" s="311"/>
      <c r="HJ18" s="311"/>
      <c r="HK18" s="311"/>
      <c r="HL18" s="311"/>
      <c r="HM18" s="311"/>
      <c r="HN18" s="311"/>
      <c r="HO18" s="311"/>
      <c r="HP18" s="311"/>
      <c r="HQ18" s="311"/>
      <c r="HR18" s="311"/>
      <c r="HS18" s="311"/>
      <c r="HT18" s="311"/>
      <c r="HU18" s="311"/>
      <c r="HV18" s="311"/>
      <c r="HW18" s="311"/>
      <c r="HX18" s="311"/>
      <c r="HY18" s="311"/>
      <c r="HZ18" s="311"/>
      <c r="IA18" s="311"/>
      <c r="IB18" s="311"/>
      <c r="IC18" s="311"/>
    </row>
    <row r="19" spans="1:237" s="313" customFormat="1" ht="27.75" customHeight="1">
      <c r="A19" s="310" t="s">
        <v>14</v>
      </c>
      <c r="B19" s="255">
        <f t="shared" si="3"/>
        <v>8962</v>
      </c>
      <c r="C19" s="255">
        <f t="shared" si="4"/>
        <v>8191</v>
      </c>
      <c r="D19" s="255">
        <f t="shared" si="5"/>
        <v>771</v>
      </c>
      <c r="E19" s="368">
        <f t="shared" si="0"/>
        <v>8.602990403927695</v>
      </c>
      <c r="F19" s="255">
        <v>0</v>
      </c>
      <c r="G19" s="255">
        <f t="shared" si="6"/>
        <v>59</v>
      </c>
      <c r="H19" s="255">
        <v>53</v>
      </c>
      <c r="I19" s="255">
        <v>6</v>
      </c>
      <c r="J19" s="368">
        <f t="shared" si="1"/>
        <v>10.16949152542373</v>
      </c>
      <c r="K19" s="255">
        <f t="shared" si="7"/>
        <v>8903</v>
      </c>
      <c r="L19" s="255">
        <v>8138</v>
      </c>
      <c r="M19" s="255">
        <v>765</v>
      </c>
      <c r="N19" s="368">
        <f t="shared" si="2"/>
        <v>8.5926092328428609</v>
      </c>
      <c r="O19" s="369"/>
      <c r="P19" s="369"/>
      <c r="Q19" s="312"/>
      <c r="R19" s="312"/>
      <c r="S19" s="312"/>
      <c r="T19" s="312"/>
      <c r="U19" s="312"/>
      <c r="V19" s="312"/>
      <c r="W19" s="312"/>
      <c r="X19" s="312"/>
      <c r="Y19" s="312"/>
      <c r="Z19" s="312"/>
      <c r="AA19" s="312"/>
      <c r="AB19" s="312"/>
      <c r="AC19" s="312"/>
      <c r="AD19" s="312"/>
      <c r="AE19" s="312"/>
      <c r="AF19" s="312"/>
      <c r="AG19" s="312"/>
      <c r="AH19" s="312"/>
      <c r="AI19" s="312"/>
      <c r="AJ19" s="312"/>
      <c r="AK19" s="312"/>
      <c r="AL19" s="312"/>
      <c r="AM19" s="312"/>
      <c r="AN19" s="312"/>
      <c r="AO19" s="312"/>
      <c r="AP19" s="312"/>
      <c r="AQ19" s="312"/>
      <c r="AR19" s="312"/>
      <c r="AS19" s="312"/>
      <c r="AT19" s="312"/>
      <c r="AU19" s="312"/>
      <c r="AV19" s="312"/>
      <c r="AW19" s="312"/>
      <c r="AX19" s="312"/>
      <c r="AY19" s="312"/>
      <c r="AZ19" s="312"/>
      <c r="BA19" s="312"/>
      <c r="BB19" s="312"/>
      <c r="BC19" s="312"/>
      <c r="BD19" s="312"/>
      <c r="BE19" s="312"/>
      <c r="BF19" s="312"/>
      <c r="BG19" s="312"/>
      <c r="BH19" s="312"/>
      <c r="BI19" s="312"/>
      <c r="BJ19" s="312"/>
      <c r="BK19" s="312"/>
      <c r="BL19" s="312"/>
      <c r="BM19" s="312"/>
      <c r="BN19" s="312"/>
      <c r="BO19" s="312"/>
      <c r="BP19" s="312"/>
      <c r="BQ19" s="312"/>
      <c r="BR19" s="312"/>
      <c r="BS19" s="312"/>
      <c r="BT19" s="312"/>
      <c r="BU19" s="312"/>
      <c r="BV19" s="312"/>
      <c r="BW19" s="312"/>
      <c r="BX19" s="312"/>
      <c r="BY19" s="312"/>
      <c r="BZ19" s="312"/>
      <c r="CA19" s="312"/>
      <c r="CB19" s="312"/>
      <c r="CC19" s="312"/>
      <c r="CD19" s="312"/>
      <c r="CE19" s="312"/>
      <c r="CF19" s="312"/>
      <c r="CG19" s="312"/>
      <c r="CH19" s="312"/>
      <c r="CI19" s="312"/>
      <c r="CJ19" s="312"/>
      <c r="CK19" s="312"/>
      <c r="CL19" s="312"/>
      <c r="CM19" s="312"/>
      <c r="CN19" s="312"/>
      <c r="CO19" s="312"/>
      <c r="CP19" s="312"/>
      <c r="CQ19" s="312"/>
      <c r="CR19" s="312"/>
      <c r="CS19" s="312"/>
      <c r="CT19" s="312"/>
      <c r="CU19" s="312"/>
      <c r="CV19" s="312"/>
      <c r="CW19" s="312"/>
      <c r="CX19" s="312"/>
      <c r="CY19" s="312"/>
      <c r="CZ19" s="312"/>
      <c r="DA19" s="312"/>
      <c r="DB19" s="312"/>
      <c r="DC19" s="312"/>
      <c r="DD19" s="312"/>
      <c r="DE19" s="312"/>
      <c r="DF19" s="312"/>
      <c r="DG19" s="312"/>
      <c r="DH19" s="312"/>
      <c r="DI19" s="312"/>
      <c r="DJ19" s="312"/>
      <c r="DK19" s="312"/>
      <c r="DL19" s="312"/>
      <c r="DM19" s="312"/>
      <c r="DN19" s="312"/>
      <c r="DO19" s="312"/>
      <c r="DP19" s="312"/>
      <c r="DQ19" s="312"/>
      <c r="DR19" s="312"/>
      <c r="DS19" s="312"/>
      <c r="DT19" s="312"/>
      <c r="DU19" s="312"/>
      <c r="DV19" s="312"/>
      <c r="DW19" s="312"/>
      <c r="DX19" s="312"/>
      <c r="DY19" s="312"/>
      <c r="DZ19" s="312"/>
      <c r="EA19" s="312"/>
      <c r="EB19" s="312"/>
      <c r="EC19" s="312"/>
      <c r="ED19" s="312"/>
      <c r="EE19" s="312"/>
      <c r="EF19" s="312"/>
      <c r="EG19" s="312"/>
      <c r="EH19" s="312"/>
      <c r="EI19" s="312"/>
      <c r="EJ19" s="312"/>
      <c r="EK19" s="312"/>
      <c r="EL19" s="312"/>
      <c r="EM19" s="312"/>
      <c r="EN19" s="312"/>
      <c r="EO19" s="312"/>
      <c r="EP19" s="312"/>
      <c r="EQ19" s="312"/>
      <c r="ER19" s="312"/>
      <c r="ES19" s="312"/>
      <c r="ET19" s="312"/>
      <c r="EU19" s="312"/>
      <c r="EV19" s="312"/>
      <c r="EW19" s="312"/>
      <c r="EX19" s="312"/>
      <c r="EY19" s="312"/>
      <c r="EZ19" s="312"/>
      <c r="FA19" s="312"/>
      <c r="FB19" s="312"/>
      <c r="FC19" s="312"/>
      <c r="FD19" s="312"/>
      <c r="FE19" s="312"/>
      <c r="FF19" s="312"/>
      <c r="FG19" s="312"/>
      <c r="FH19" s="312"/>
      <c r="FI19" s="312"/>
      <c r="FJ19" s="312"/>
      <c r="FK19" s="312"/>
      <c r="FL19" s="312"/>
      <c r="FM19" s="312"/>
      <c r="FN19" s="312"/>
      <c r="FO19" s="312"/>
      <c r="FP19" s="312"/>
      <c r="FQ19" s="312"/>
      <c r="FR19" s="312"/>
      <c r="FS19" s="312"/>
      <c r="FT19" s="312"/>
      <c r="FU19" s="312"/>
      <c r="FV19" s="312"/>
      <c r="FW19" s="312"/>
      <c r="FX19" s="312"/>
      <c r="FY19" s="312"/>
      <c r="FZ19" s="312"/>
      <c r="GA19" s="312"/>
      <c r="GB19" s="312"/>
      <c r="GC19" s="312"/>
      <c r="GD19" s="312"/>
      <c r="GE19" s="312"/>
      <c r="GF19" s="312"/>
      <c r="GG19" s="312"/>
      <c r="GH19" s="312"/>
      <c r="GI19" s="312"/>
      <c r="GJ19" s="312"/>
      <c r="GK19" s="312"/>
      <c r="GL19" s="312"/>
      <c r="GM19" s="312"/>
      <c r="GN19" s="312"/>
      <c r="GO19" s="312"/>
      <c r="GP19" s="312"/>
      <c r="GQ19" s="312"/>
      <c r="GR19" s="312"/>
      <c r="GS19" s="312"/>
      <c r="GT19" s="312"/>
      <c r="GU19" s="312"/>
      <c r="GV19" s="312"/>
      <c r="GW19" s="312"/>
      <c r="GX19" s="312"/>
      <c r="GY19" s="312"/>
      <c r="GZ19" s="312"/>
      <c r="HA19" s="312"/>
      <c r="HB19" s="312"/>
      <c r="HC19" s="312"/>
      <c r="HD19" s="312"/>
      <c r="HE19" s="312"/>
      <c r="HF19" s="312"/>
      <c r="HG19" s="312"/>
      <c r="HH19" s="312"/>
      <c r="HI19" s="312"/>
      <c r="HJ19" s="312"/>
      <c r="HK19" s="312"/>
      <c r="HL19" s="312"/>
      <c r="HM19" s="312"/>
      <c r="HN19" s="312"/>
      <c r="HO19" s="312"/>
      <c r="HP19" s="312"/>
      <c r="HQ19" s="312"/>
      <c r="HR19" s="312"/>
      <c r="HS19" s="312"/>
      <c r="HT19" s="312"/>
      <c r="HU19" s="312"/>
      <c r="HV19" s="312"/>
      <c r="HW19" s="312"/>
      <c r="HX19" s="312"/>
      <c r="HY19" s="312"/>
      <c r="HZ19" s="312"/>
      <c r="IA19" s="312"/>
      <c r="IB19" s="312"/>
      <c r="IC19" s="312"/>
    </row>
    <row r="20" spans="1:237" s="313" customFormat="1" ht="27.75" customHeight="1">
      <c r="A20" s="310" t="s">
        <v>41</v>
      </c>
      <c r="B20" s="255">
        <f t="shared" si="3"/>
        <v>9805</v>
      </c>
      <c r="C20" s="255">
        <f t="shared" si="4"/>
        <v>8914</v>
      </c>
      <c r="D20" s="255">
        <f t="shared" si="5"/>
        <v>891</v>
      </c>
      <c r="E20" s="368">
        <f t="shared" si="0"/>
        <v>9.087200407955125</v>
      </c>
      <c r="F20" s="255">
        <v>0</v>
      </c>
      <c r="G20" s="255">
        <f t="shared" si="6"/>
        <v>139</v>
      </c>
      <c r="H20" s="255">
        <v>129</v>
      </c>
      <c r="I20" s="255">
        <v>10</v>
      </c>
      <c r="J20" s="368">
        <f t="shared" si="1"/>
        <v>7.1942446043165464</v>
      </c>
      <c r="K20" s="255">
        <f t="shared" si="7"/>
        <v>9666</v>
      </c>
      <c r="L20" s="255">
        <v>8785</v>
      </c>
      <c r="M20" s="255">
        <v>881</v>
      </c>
      <c r="N20" s="368">
        <f t="shared" si="2"/>
        <v>9.1144216842540864</v>
      </c>
      <c r="O20" s="311"/>
      <c r="P20" s="311"/>
      <c r="Q20" s="311"/>
      <c r="R20" s="311"/>
      <c r="S20" s="311"/>
      <c r="T20" s="311"/>
      <c r="U20" s="311"/>
      <c r="V20" s="311"/>
      <c r="W20" s="311"/>
      <c r="X20" s="311"/>
      <c r="Y20" s="311"/>
      <c r="Z20" s="311"/>
      <c r="AA20" s="311"/>
      <c r="AB20" s="311"/>
      <c r="AC20" s="311"/>
      <c r="AD20" s="311"/>
      <c r="AE20" s="311"/>
      <c r="AF20" s="311"/>
      <c r="AG20" s="311"/>
      <c r="AH20" s="311"/>
      <c r="AI20" s="311"/>
      <c r="AJ20" s="311"/>
      <c r="AK20" s="311"/>
      <c r="AL20" s="311"/>
      <c r="AM20" s="311"/>
      <c r="AN20" s="311"/>
      <c r="AO20" s="311"/>
      <c r="AP20" s="311"/>
      <c r="AQ20" s="311"/>
      <c r="AR20" s="311"/>
      <c r="AS20" s="311"/>
      <c r="AT20" s="311"/>
      <c r="AU20" s="311"/>
      <c r="AV20" s="311"/>
      <c r="AW20" s="311"/>
      <c r="AX20" s="311"/>
      <c r="AY20" s="311"/>
      <c r="AZ20" s="311"/>
      <c r="BA20" s="311"/>
      <c r="BB20" s="311"/>
      <c r="BC20" s="311"/>
      <c r="BD20" s="311"/>
      <c r="BE20" s="311"/>
      <c r="BF20" s="311"/>
      <c r="BG20" s="311"/>
      <c r="BH20" s="311"/>
      <c r="BI20" s="311"/>
      <c r="BJ20" s="311"/>
      <c r="BK20" s="311"/>
      <c r="BL20" s="311"/>
      <c r="BM20" s="311"/>
      <c r="BN20" s="311"/>
      <c r="BO20" s="311"/>
      <c r="BP20" s="311"/>
      <c r="BQ20" s="311"/>
      <c r="BR20" s="311"/>
      <c r="BS20" s="311"/>
      <c r="BT20" s="311"/>
      <c r="BU20" s="311"/>
      <c r="BV20" s="311"/>
      <c r="BW20" s="311"/>
      <c r="BX20" s="311"/>
      <c r="BY20" s="311"/>
      <c r="BZ20" s="311"/>
      <c r="CA20" s="311"/>
      <c r="CB20" s="311"/>
      <c r="CC20" s="311"/>
      <c r="CD20" s="311"/>
      <c r="CE20" s="311"/>
      <c r="CF20" s="311"/>
      <c r="CG20" s="311"/>
      <c r="CH20" s="311"/>
      <c r="CI20" s="311"/>
      <c r="CJ20" s="311"/>
      <c r="CK20" s="311"/>
      <c r="CL20" s="311"/>
      <c r="CM20" s="311"/>
      <c r="CN20" s="311"/>
      <c r="CO20" s="311"/>
      <c r="CP20" s="311"/>
      <c r="CQ20" s="311"/>
      <c r="CR20" s="311"/>
      <c r="CS20" s="311"/>
      <c r="CT20" s="311"/>
      <c r="CU20" s="311"/>
      <c r="CV20" s="311"/>
      <c r="CW20" s="311"/>
      <c r="CX20" s="311"/>
      <c r="CY20" s="311"/>
      <c r="CZ20" s="311"/>
      <c r="DA20" s="311"/>
      <c r="DB20" s="311"/>
      <c r="DC20" s="311"/>
      <c r="DD20" s="311"/>
      <c r="DE20" s="311"/>
      <c r="DF20" s="311"/>
      <c r="DG20" s="311"/>
      <c r="DH20" s="311"/>
      <c r="DI20" s="311"/>
      <c r="DJ20" s="311"/>
      <c r="DK20" s="311"/>
      <c r="DL20" s="311"/>
      <c r="DM20" s="311"/>
      <c r="DN20" s="311"/>
      <c r="DO20" s="311"/>
      <c r="DP20" s="311"/>
      <c r="DQ20" s="311"/>
      <c r="DR20" s="311"/>
      <c r="DS20" s="311"/>
      <c r="DT20" s="311"/>
      <c r="DU20" s="311"/>
      <c r="DV20" s="311"/>
      <c r="DW20" s="311"/>
      <c r="DX20" s="311"/>
      <c r="DY20" s="311"/>
      <c r="DZ20" s="311"/>
      <c r="EA20" s="311"/>
      <c r="EB20" s="311"/>
      <c r="EC20" s="311"/>
      <c r="ED20" s="311"/>
      <c r="EE20" s="311"/>
      <c r="EF20" s="311"/>
      <c r="EG20" s="311"/>
      <c r="EH20" s="311"/>
      <c r="EI20" s="311"/>
      <c r="EJ20" s="311"/>
      <c r="EK20" s="311"/>
      <c r="EL20" s="311"/>
      <c r="EM20" s="311"/>
      <c r="EN20" s="311"/>
      <c r="EO20" s="311"/>
      <c r="EP20" s="311"/>
      <c r="EQ20" s="311"/>
      <c r="ER20" s="311"/>
      <c r="ES20" s="311"/>
      <c r="ET20" s="311"/>
      <c r="EU20" s="311"/>
      <c r="EV20" s="311"/>
      <c r="EW20" s="311"/>
      <c r="EX20" s="311"/>
      <c r="EY20" s="311"/>
      <c r="EZ20" s="311"/>
      <c r="FA20" s="311"/>
      <c r="FB20" s="311"/>
      <c r="FC20" s="311"/>
      <c r="FD20" s="311"/>
      <c r="FE20" s="311"/>
      <c r="FF20" s="311"/>
      <c r="FG20" s="311"/>
      <c r="FH20" s="311"/>
      <c r="FI20" s="311"/>
      <c r="FJ20" s="311"/>
      <c r="FK20" s="311"/>
      <c r="FL20" s="311"/>
      <c r="FM20" s="311"/>
      <c r="FN20" s="311"/>
      <c r="FO20" s="311"/>
      <c r="FP20" s="311"/>
      <c r="FQ20" s="311"/>
      <c r="FR20" s="311"/>
      <c r="FS20" s="311"/>
      <c r="FT20" s="311"/>
      <c r="FU20" s="311"/>
      <c r="FV20" s="311"/>
      <c r="FW20" s="311"/>
      <c r="FX20" s="311"/>
      <c r="FY20" s="311"/>
      <c r="FZ20" s="311"/>
      <c r="GA20" s="311"/>
      <c r="GB20" s="311"/>
      <c r="GC20" s="311"/>
      <c r="GD20" s="311"/>
      <c r="GE20" s="311"/>
      <c r="GF20" s="311"/>
      <c r="GG20" s="311"/>
      <c r="GH20" s="311"/>
      <c r="GI20" s="311"/>
      <c r="GJ20" s="311"/>
      <c r="GK20" s="311"/>
      <c r="GL20" s="311"/>
      <c r="GM20" s="311"/>
      <c r="GN20" s="311"/>
      <c r="GO20" s="311"/>
      <c r="GP20" s="311"/>
      <c r="GQ20" s="311"/>
      <c r="GR20" s="311"/>
      <c r="GS20" s="311"/>
      <c r="GT20" s="311"/>
      <c r="GU20" s="311"/>
      <c r="GV20" s="311"/>
      <c r="GW20" s="311"/>
      <c r="GX20" s="311"/>
      <c r="GY20" s="311"/>
      <c r="GZ20" s="311"/>
      <c r="HA20" s="311"/>
      <c r="HB20" s="311"/>
      <c r="HC20" s="311"/>
      <c r="HD20" s="311"/>
      <c r="HE20" s="311"/>
      <c r="HF20" s="311"/>
      <c r="HG20" s="311"/>
      <c r="HH20" s="311"/>
      <c r="HI20" s="311"/>
      <c r="HJ20" s="311"/>
      <c r="HK20" s="311"/>
      <c r="HL20" s="311"/>
      <c r="HM20" s="311"/>
      <c r="HN20" s="311"/>
      <c r="HO20" s="311"/>
      <c r="HP20" s="311"/>
      <c r="HQ20" s="311"/>
      <c r="HR20" s="311"/>
      <c r="HS20" s="311"/>
      <c r="HT20" s="311"/>
      <c r="HU20" s="311"/>
      <c r="HV20" s="311"/>
      <c r="HW20" s="311"/>
      <c r="HX20" s="311"/>
      <c r="HY20" s="311"/>
      <c r="HZ20" s="311"/>
      <c r="IA20" s="311"/>
      <c r="IB20" s="311"/>
      <c r="IC20" s="311"/>
    </row>
    <row r="21" spans="1:237" s="313" customFormat="1" ht="27.75" customHeight="1">
      <c r="A21" s="310" t="s">
        <v>16</v>
      </c>
      <c r="B21" s="255">
        <f t="shared" si="3"/>
        <v>16208</v>
      </c>
      <c r="C21" s="255">
        <f t="shared" si="4"/>
        <v>14705</v>
      </c>
      <c r="D21" s="255">
        <f t="shared" si="5"/>
        <v>1503</v>
      </c>
      <c r="E21" s="368">
        <f t="shared" si="0"/>
        <v>9.2731984205330704</v>
      </c>
      <c r="F21" s="255">
        <v>4</v>
      </c>
      <c r="G21" s="255">
        <f t="shared" si="6"/>
        <v>103</v>
      </c>
      <c r="H21" s="255">
        <v>99</v>
      </c>
      <c r="I21" s="255">
        <v>4</v>
      </c>
      <c r="J21" s="368">
        <f t="shared" si="1"/>
        <v>3.8834951456310676</v>
      </c>
      <c r="K21" s="255">
        <f t="shared" si="7"/>
        <v>16105</v>
      </c>
      <c r="L21" s="255">
        <v>14606</v>
      </c>
      <c r="M21" s="255">
        <v>1499</v>
      </c>
      <c r="N21" s="368">
        <f t="shared" si="2"/>
        <v>9.307668425954672</v>
      </c>
      <c r="O21" s="312"/>
      <c r="P21" s="312"/>
      <c r="Q21" s="312"/>
      <c r="R21" s="312"/>
      <c r="S21" s="312"/>
      <c r="T21" s="312"/>
      <c r="U21" s="312"/>
      <c r="V21" s="312"/>
      <c r="W21" s="312"/>
      <c r="X21" s="312"/>
      <c r="Y21" s="312"/>
      <c r="Z21" s="312"/>
      <c r="AA21" s="312"/>
      <c r="AB21" s="312"/>
      <c r="AC21" s="312"/>
      <c r="AD21" s="312"/>
      <c r="AE21" s="312"/>
      <c r="AF21" s="312"/>
      <c r="AG21" s="312"/>
      <c r="AH21" s="312"/>
      <c r="AI21" s="312"/>
      <c r="AJ21" s="312"/>
      <c r="AK21" s="312"/>
      <c r="AL21" s="312"/>
      <c r="AM21" s="312"/>
      <c r="AN21" s="312"/>
      <c r="AO21" s="312"/>
      <c r="AP21" s="312"/>
      <c r="AQ21" s="312"/>
      <c r="AR21" s="312"/>
      <c r="AS21" s="312"/>
      <c r="AT21" s="312"/>
      <c r="AU21" s="312"/>
      <c r="AV21" s="312"/>
      <c r="AW21" s="312"/>
      <c r="AX21" s="312"/>
      <c r="AY21" s="312"/>
      <c r="AZ21" s="312"/>
      <c r="BA21" s="312"/>
      <c r="BB21" s="312"/>
      <c r="BC21" s="312"/>
      <c r="BD21" s="312"/>
      <c r="BE21" s="312"/>
      <c r="BF21" s="312"/>
      <c r="BG21" s="312"/>
      <c r="BH21" s="312"/>
      <c r="BI21" s="312"/>
      <c r="BJ21" s="312"/>
      <c r="BK21" s="312"/>
      <c r="BL21" s="312"/>
      <c r="BM21" s="312"/>
      <c r="BN21" s="312"/>
      <c r="BO21" s="312"/>
      <c r="BP21" s="312"/>
      <c r="BQ21" s="312"/>
      <c r="BR21" s="312"/>
      <c r="BS21" s="312"/>
      <c r="BT21" s="312"/>
      <c r="BU21" s="312"/>
      <c r="BV21" s="312"/>
      <c r="BW21" s="312"/>
      <c r="BX21" s="312"/>
      <c r="BY21" s="312"/>
      <c r="BZ21" s="312"/>
      <c r="CA21" s="312"/>
      <c r="CB21" s="312"/>
      <c r="CC21" s="312"/>
      <c r="CD21" s="312"/>
      <c r="CE21" s="312"/>
      <c r="CF21" s="312"/>
      <c r="CG21" s="312"/>
      <c r="CH21" s="312"/>
      <c r="CI21" s="312"/>
      <c r="CJ21" s="312"/>
      <c r="CK21" s="312"/>
      <c r="CL21" s="312"/>
      <c r="CM21" s="312"/>
      <c r="CN21" s="312"/>
      <c r="CO21" s="312"/>
      <c r="CP21" s="312"/>
      <c r="CQ21" s="312"/>
      <c r="CR21" s="312"/>
      <c r="CS21" s="312"/>
      <c r="CT21" s="312"/>
      <c r="CU21" s="312"/>
      <c r="CV21" s="312"/>
      <c r="CW21" s="312"/>
      <c r="CX21" s="312"/>
      <c r="CY21" s="312"/>
      <c r="CZ21" s="312"/>
      <c r="DA21" s="312"/>
      <c r="DB21" s="312"/>
      <c r="DC21" s="312"/>
      <c r="DD21" s="312"/>
      <c r="DE21" s="312"/>
      <c r="DF21" s="312"/>
      <c r="DG21" s="312"/>
      <c r="DH21" s="312"/>
      <c r="DI21" s="312"/>
      <c r="DJ21" s="312"/>
      <c r="DK21" s="312"/>
      <c r="DL21" s="312"/>
      <c r="DM21" s="312"/>
      <c r="DN21" s="312"/>
      <c r="DO21" s="312"/>
      <c r="DP21" s="312"/>
      <c r="DQ21" s="312"/>
      <c r="DR21" s="312"/>
      <c r="DS21" s="312"/>
      <c r="DT21" s="312"/>
      <c r="DU21" s="312"/>
      <c r="DV21" s="312"/>
      <c r="DW21" s="312"/>
      <c r="DX21" s="312"/>
      <c r="DY21" s="312"/>
      <c r="DZ21" s="312"/>
      <c r="EA21" s="312"/>
      <c r="EB21" s="312"/>
      <c r="EC21" s="312"/>
      <c r="ED21" s="312"/>
      <c r="EE21" s="312"/>
      <c r="EF21" s="312"/>
      <c r="EG21" s="312"/>
      <c r="EH21" s="312"/>
      <c r="EI21" s="312"/>
      <c r="EJ21" s="312"/>
      <c r="EK21" s="312"/>
      <c r="EL21" s="312"/>
      <c r="EM21" s="312"/>
      <c r="EN21" s="312"/>
      <c r="EO21" s="312"/>
      <c r="EP21" s="312"/>
      <c r="EQ21" s="312"/>
      <c r="ER21" s="312"/>
      <c r="ES21" s="312"/>
      <c r="ET21" s="312"/>
      <c r="EU21" s="312"/>
      <c r="EV21" s="312"/>
      <c r="EW21" s="312"/>
      <c r="EX21" s="312"/>
      <c r="EY21" s="312"/>
      <c r="EZ21" s="312"/>
      <c r="FA21" s="312"/>
      <c r="FB21" s="312"/>
      <c r="FC21" s="312"/>
      <c r="FD21" s="312"/>
      <c r="FE21" s="312"/>
      <c r="FF21" s="312"/>
      <c r="FG21" s="312"/>
      <c r="FH21" s="312"/>
      <c r="FI21" s="312"/>
      <c r="FJ21" s="312"/>
      <c r="FK21" s="312"/>
      <c r="FL21" s="312"/>
      <c r="FM21" s="312"/>
      <c r="FN21" s="312"/>
      <c r="FO21" s="312"/>
      <c r="FP21" s="312"/>
      <c r="FQ21" s="312"/>
      <c r="FR21" s="312"/>
      <c r="FS21" s="312"/>
      <c r="FT21" s="312"/>
      <c r="FU21" s="312"/>
      <c r="FV21" s="312"/>
      <c r="FW21" s="312"/>
      <c r="FX21" s="312"/>
      <c r="FY21" s="312"/>
      <c r="FZ21" s="312"/>
      <c r="GA21" s="312"/>
      <c r="GB21" s="312"/>
      <c r="GC21" s="312"/>
      <c r="GD21" s="312"/>
      <c r="GE21" s="312"/>
      <c r="GF21" s="312"/>
      <c r="GG21" s="312"/>
      <c r="GH21" s="312"/>
      <c r="GI21" s="312"/>
      <c r="GJ21" s="312"/>
      <c r="GK21" s="312"/>
      <c r="GL21" s="312"/>
      <c r="GM21" s="312"/>
      <c r="GN21" s="312"/>
      <c r="GO21" s="312"/>
      <c r="GP21" s="312"/>
      <c r="GQ21" s="312"/>
      <c r="GR21" s="312"/>
      <c r="GS21" s="312"/>
      <c r="GT21" s="312"/>
      <c r="GU21" s="312"/>
      <c r="GV21" s="312"/>
      <c r="GW21" s="312"/>
      <c r="GX21" s="312"/>
      <c r="GY21" s="312"/>
      <c r="GZ21" s="312"/>
      <c r="HA21" s="312"/>
      <c r="HB21" s="312"/>
      <c r="HC21" s="312"/>
      <c r="HD21" s="312"/>
      <c r="HE21" s="312"/>
      <c r="HF21" s="312"/>
      <c r="HG21" s="312"/>
      <c r="HH21" s="312"/>
      <c r="HI21" s="312"/>
      <c r="HJ21" s="312"/>
      <c r="HK21" s="312"/>
      <c r="HL21" s="312"/>
      <c r="HM21" s="312"/>
      <c r="HN21" s="312"/>
      <c r="HO21" s="312"/>
      <c r="HP21" s="312"/>
      <c r="HQ21" s="312"/>
      <c r="HR21" s="312"/>
      <c r="HS21" s="312"/>
      <c r="HT21" s="312"/>
      <c r="HU21" s="312"/>
      <c r="HV21" s="312"/>
      <c r="HW21" s="312"/>
      <c r="HX21" s="312"/>
      <c r="HY21" s="312"/>
      <c r="HZ21" s="312"/>
      <c r="IA21" s="312"/>
      <c r="IB21" s="312"/>
      <c r="IC21" s="312"/>
    </row>
    <row r="22" spans="1:237" s="313" customFormat="1" ht="27.75" customHeight="1">
      <c r="A22" s="310" t="s">
        <v>42</v>
      </c>
      <c r="B22" s="255">
        <f t="shared" si="3"/>
        <v>9155</v>
      </c>
      <c r="C22" s="255">
        <f t="shared" si="4"/>
        <v>8414</v>
      </c>
      <c r="D22" s="255">
        <f t="shared" si="5"/>
        <v>741</v>
      </c>
      <c r="E22" s="368">
        <f t="shared" si="0"/>
        <v>8.0939377389404701</v>
      </c>
      <c r="F22" s="255">
        <v>0</v>
      </c>
      <c r="G22" s="255">
        <f t="shared" si="6"/>
        <v>89</v>
      </c>
      <c r="H22" s="255">
        <v>86</v>
      </c>
      <c r="I22" s="255">
        <v>3</v>
      </c>
      <c r="J22" s="368">
        <f t="shared" si="1"/>
        <v>3.3707865168539324</v>
      </c>
      <c r="K22" s="255">
        <f t="shared" si="7"/>
        <v>9066</v>
      </c>
      <c r="L22" s="255">
        <v>8328</v>
      </c>
      <c r="M22" s="255">
        <v>738</v>
      </c>
      <c r="N22" s="368">
        <f t="shared" si="2"/>
        <v>8.1403044341495701</v>
      </c>
      <c r="O22" s="312"/>
      <c r="P22" s="312"/>
      <c r="Q22" s="312"/>
      <c r="R22" s="312"/>
      <c r="S22" s="312"/>
      <c r="T22" s="312"/>
      <c r="U22" s="312"/>
      <c r="V22" s="312"/>
      <c r="W22" s="312"/>
      <c r="X22" s="312"/>
      <c r="Y22" s="312"/>
      <c r="Z22" s="312"/>
      <c r="AA22" s="312"/>
      <c r="AB22" s="312"/>
      <c r="AC22" s="312"/>
      <c r="AD22" s="312"/>
      <c r="AE22" s="312"/>
      <c r="AF22" s="312"/>
      <c r="AG22" s="312"/>
      <c r="AH22" s="312"/>
      <c r="AI22" s="312"/>
      <c r="AJ22" s="312"/>
      <c r="AK22" s="312"/>
      <c r="AL22" s="312"/>
      <c r="AM22" s="312"/>
      <c r="AN22" s="312"/>
      <c r="AO22" s="312"/>
      <c r="AP22" s="312"/>
      <c r="AQ22" s="312"/>
      <c r="AR22" s="312"/>
      <c r="AS22" s="312"/>
      <c r="AT22" s="312"/>
      <c r="AU22" s="312"/>
      <c r="AV22" s="312"/>
      <c r="AW22" s="312"/>
      <c r="AX22" s="312"/>
      <c r="AY22" s="312"/>
      <c r="AZ22" s="312"/>
      <c r="BA22" s="312"/>
      <c r="BB22" s="312"/>
      <c r="BC22" s="312"/>
      <c r="BD22" s="312"/>
      <c r="BE22" s="312"/>
      <c r="BF22" s="312"/>
      <c r="BG22" s="312"/>
      <c r="BH22" s="312"/>
      <c r="BI22" s="312"/>
      <c r="BJ22" s="312"/>
      <c r="BK22" s="312"/>
      <c r="BL22" s="312"/>
      <c r="BM22" s="312"/>
      <c r="BN22" s="312"/>
      <c r="BO22" s="312"/>
      <c r="BP22" s="312"/>
      <c r="BQ22" s="312"/>
      <c r="BR22" s="312"/>
      <c r="BS22" s="312"/>
      <c r="BT22" s="312"/>
      <c r="BU22" s="312"/>
      <c r="BV22" s="312"/>
      <c r="BW22" s="312"/>
      <c r="BX22" s="312"/>
      <c r="BY22" s="312"/>
      <c r="BZ22" s="312"/>
      <c r="CA22" s="312"/>
      <c r="CB22" s="312"/>
      <c r="CC22" s="312"/>
      <c r="CD22" s="312"/>
      <c r="CE22" s="312"/>
      <c r="CF22" s="312"/>
      <c r="CG22" s="312"/>
      <c r="CH22" s="312"/>
      <c r="CI22" s="312"/>
      <c r="CJ22" s="312"/>
      <c r="CK22" s="312"/>
      <c r="CL22" s="312"/>
      <c r="CM22" s="312"/>
      <c r="CN22" s="312"/>
      <c r="CO22" s="312"/>
      <c r="CP22" s="312"/>
      <c r="CQ22" s="312"/>
      <c r="CR22" s="312"/>
      <c r="CS22" s="312"/>
      <c r="CT22" s="312"/>
      <c r="CU22" s="312"/>
      <c r="CV22" s="312"/>
      <c r="CW22" s="312"/>
      <c r="CX22" s="312"/>
      <c r="CY22" s="312"/>
      <c r="CZ22" s="312"/>
      <c r="DA22" s="312"/>
      <c r="DB22" s="312"/>
      <c r="DC22" s="312"/>
      <c r="DD22" s="312"/>
      <c r="DE22" s="312"/>
      <c r="DF22" s="312"/>
      <c r="DG22" s="312"/>
      <c r="DH22" s="312"/>
      <c r="DI22" s="312"/>
      <c r="DJ22" s="312"/>
      <c r="DK22" s="312"/>
      <c r="DL22" s="312"/>
      <c r="DM22" s="312"/>
      <c r="DN22" s="312"/>
      <c r="DO22" s="312"/>
      <c r="DP22" s="312"/>
      <c r="DQ22" s="312"/>
      <c r="DR22" s="312"/>
      <c r="DS22" s="312"/>
      <c r="DT22" s="312"/>
      <c r="DU22" s="312"/>
      <c r="DV22" s="312"/>
      <c r="DW22" s="312"/>
      <c r="DX22" s="312"/>
      <c r="DY22" s="312"/>
      <c r="DZ22" s="312"/>
      <c r="EA22" s="312"/>
      <c r="EB22" s="312"/>
      <c r="EC22" s="312"/>
      <c r="ED22" s="312"/>
      <c r="EE22" s="312"/>
      <c r="EF22" s="312"/>
      <c r="EG22" s="312"/>
      <c r="EH22" s="312"/>
      <c r="EI22" s="312"/>
      <c r="EJ22" s="312"/>
      <c r="EK22" s="312"/>
      <c r="EL22" s="312"/>
      <c r="EM22" s="312"/>
      <c r="EN22" s="312"/>
      <c r="EO22" s="312"/>
      <c r="EP22" s="312"/>
      <c r="EQ22" s="312"/>
      <c r="ER22" s="312"/>
      <c r="ES22" s="312"/>
      <c r="ET22" s="312"/>
      <c r="EU22" s="312"/>
      <c r="EV22" s="312"/>
      <c r="EW22" s="312"/>
      <c r="EX22" s="312"/>
      <c r="EY22" s="312"/>
      <c r="EZ22" s="312"/>
      <c r="FA22" s="312"/>
      <c r="FB22" s="312"/>
      <c r="FC22" s="312"/>
      <c r="FD22" s="312"/>
      <c r="FE22" s="312"/>
      <c r="FF22" s="312"/>
      <c r="FG22" s="312"/>
      <c r="FH22" s="312"/>
      <c r="FI22" s="312"/>
      <c r="FJ22" s="312"/>
      <c r="FK22" s="312"/>
      <c r="FL22" s="312"/>
      <c r="FM22" s="312"/>
      <c r="FN22" s="312"/>
      <c r="FO22" s="312"/>
      <c r="FP22" s="312"/>
      <c r="FQ22" s="312"/>
      <c r="FR22" s="312"/>
      <c r="FS22" s="312"/>
      <c r="FT22" s="312"/>
      <c r="FU22" s="312"/>
      <c r="FV22" s="312"/>
      <c r="FW22" s="312"/>
      <c r="FX22" s="312"/>
      <c r="FY22" s="312"/>
      <c r="FZ22" s="312"/>
      <c r="GA22" s="312"/>
      <c r="GB22" s="312"/>
      <c r="GC22" s="312"/>
      <c r="GD22" s="312"/>
      <c r="GE22" s="312"/>
      <c r="GF22" s="312"/>
      <c r="GG22" s="312"/>
      <c r="GH22" s="312"/>
      <c r="GI22" s="312"/>
      <c r="GJ22" s="312"/>
      <c r="GK22" s="312"/>
      <c r="GL22" s="312"/>
      <c r="GM22" s="312"/>
      <c r="GN22" s="312"/>
      <c r="GO22" s="312"/>
      <c r="GP22" s="312"/>
      <c r="GQ22" s="312"/>
      <c r="GR22" s="312"/>
      <c r="GS22" s="312"/>
      <c r="GT22" s="312"/>
      <c r="GU22" s="312"/>
      <c r="GV22" s="312"/>
      <c r="GW22" s="312"/>
      <c r="GX22" s="312"/>
      <c r="GY22" s="312"/>
      <c r="GZ22" s="312"/>
      <c r="HA22" s="312"/>
      <c r="HB22" s="312"/>
      <c r="HC22" s="312"/>
      <c r="HD22" s="312"/>
      <c r="HE22" s="312"/>
      <c r="HF22" s="312"/>
      <c r="HG22" s="312"/>
      <c r="HH22" s="312"/>
      <c r="HI22" s="312"/>
      <c r="HJ22" s="312"/>
      <c r="HK22" s="312"/>
      <c r="HL22" s="312"/>
      <c r="HM22" s="312"/>
      <c r="HN22" s="312"/>
      <c r="HO22" s="312"/>
      <c r="HP22" s="312"/>
      <c r="HQ22" s="312"/>
      <c r="HR22" s="312"/>
      <c r="HS22" s="312"/>
      <c r="HT22" s="312"/>
      <c r="HU22" s="312"/>
      <c r="HV22" s="312"/>
      <c r="HW22" s="312"/>
      <c r="HX22" s="312"/>
      <c r="HY22" s="312"/>
      <c r="HZ22" s="312"/>
      <c r="IA22" s="312"/>
      <c r="IB22" s="312"/>
      <c r="IC22" s="312"/>
    </row>
    <row r="23" spans="1:237" s="313" customFormat="1" ht="27.75" customHeight="1">
      <c r="A23" s="315" t="s">
        <v>43</v>
      </c>
      <c r="B23" s="341">
        <f t="shared" si="3"/>
        <v>9389</v>
      </c>
      <c r="C23" s="341">
        <f t="shared" si="4"/>
        <v>8554</v>
      </c>
      <c r="D23" s="341">
        <f t="shared" si="5"/>
        <v>835</v>
      </c>
      <c r="E23" s="370">
        <f t="shared" si="0"/>
        <v>8.8933858770902123</v>
      </c>
      <c r="F23" s="341">
        <v>0</v>
      </c>
      <c r="G23" s="341">
        <f t="shared" si="6"/>
        <v>123</v>
      </c>
      <c r="H23" s="341">
        <v>115</v>
      </c>
      <c r="I23" s="341">
        <v>8</v>
      </c>
      <c r="J23" s="370">
        <f t="shared" si="1"/>
        <v>6.5040650406504072</v>
      </c>
      <c r="K23" s="341">
        <f t="shared" si="7"/>
        <v>9266</v>
      </c>
      <c r="L23" s="341">
        <v>8439</v>
      </c>
      <c r="M23" s="341">
        <v>827</v>
      </c>
      <c r="N23" s="370">
        <f t="shared" si="2"/>
        <v>8.9251025253615364</v>
      </c>
      <c r="O23" s="314"/>
      <c r="P23" s="314"/>
      <c r="Q23" s="314"/>
      <c r="R23" s="314"/>
      <c r="S23" s="314"/>
      <c r="T23" s="314"/>
      <c r="U23" s="314"/>
      <c r="V23" s="314"/>
      <c r="W23" s="314"/>
      <c r="X23" s="314"/>
      <c r="Y23" s="314"/>
      <c r="Z23" s="314"/>
      <c r="AA23" s="314"/>
      <c r="AB23" s="314"/>
      <c r="AC23" s="314"/>
      <c r="AD23" s="314"/>
      <c r="AE23" s="314"/>
      <c r="AF23" s="314"/>
      <c r="AG23" s="314"/>
      <c r="AH23" s="314"/>
      <c r="AI23" s="314"/>
      <c r="AJ23" s="314"/>
      <c r="AK23" s="314"/>
      <c r="AL23" s="314"/>
      <c r="AM23" s="314"/>
      <c r="AN23" s="314"/>
      <c r="AO23" s="314"/>
      <c r="AP23" s="314"/>
      <c r="AQ23" s="314"/>
      <c r="AR23" s="314"/>
      <c r="AS23" s="314"/>
      <c r="AT23" s="314"/>
      <c r="AU23" s="314"/>
      <c r="AV23" s="314"/>
      <c r="AW23" s="314"/>
      <c r="AX23" s="314"/>
      <c r="AY23" s="314"/>
      <c r="AZ23" s="314"/>
      <c r="BA23" s="314"/>
      <c r="BB23" s="314"/>
      <c r="BC23" s="314"/>
      <c r="BD23" s="314"/>
      <c r="BE23" s="314"/>
      <c r="BF23" s="314"/>
      <c r="BG23" s="314"/>
      <c r="BH23" s="314"/>
      <c r="BI23" s="314"/>
      <c r="BJ23" s="314"/>
      <c r="BK23" s="314"/>
      <c r="BL23" s="314"/>
      <c r="BM23" s="314"/>
      <c r="BN23" s="314"/>
      <c r="BO23" s="314"/>
      <c r="BP23" s="314"/>
      <c r="BQ23" s="314"/>
      <c r="BR23" s="314"/>
      <c r="BS23" s="314"/>
      <c r="BT23" s="314"/>
      <c r="BU23" s="314"/>
      <c r="BV23" s="314"/>
      <c r="BW23" s="314"/>
      <c r="BX23" s="314"/>
      <c r="BY23" s="314"/>
      <c r="BZ23" s="314"/>
      <c r="CA23" s="314"/>
      <c r="CB23" s="314"/>
      <c r="CC23" s="314"/>
      <c r="CD23" s="314"/>
      <c r="CE23" s="314"/>
      <c r="CF23" s="314"/>
      <c r="CG23" s="314"/>
      <c r="CH23" s="314"/>
      <c r="CI23" s="314"/>
      <c r="CJ23" s="314"/>
      <c r="CK23" s="314"/>
      <c r="CL23" s="314"/>
      <c r="CM23" s="314"/>
      <c r="CN23" s="314"/>
      <c r="CO23" s="314"/>
      <c r="CP23" s="314"/>
      <c r="CQ23" s="314"/>
      <c r="CR23" s="314"/>
      <c r="CS23" s="314"/>
      <c r="CT23" s="314"/>
      <c r="CU23" s="314"/>
      <c r="CV23" s="314"/>
      <c r="CW23" s="314"/>
      <c r="CX23" s="314"/>
      <c r="CY23" s="314"/>
      <c r="CZ23" s="314"/>
      <c r="DA23" s="314"/>
      <c r="DB23" s="314"/>
      <c r="DC23" s="314"/>
      <c r="DD23" s="314"/>
      <c r="DE23" s="314"/>
      <c r="DF23" s="314"/>
      <c r="DG23" s="314"/>
      <c r="DH23" s="314"/>
      <c r="DI23" s="314"/>
      <c r="DJ23" s="314"/>
      <c r="DK23" s="314"/>
      <c r="DL23" s="314"/>
      <c r="DM23" s="314"/>
      <c r="DN23" s="314"/>
      <c r="DO23" s="314"/>
      <c r="DP23" s="314"/>
      <c r="DQ23" s="314"/>
      <c r="DR23" s="314"/>
      <c r="DS23" s="314"/>
      <c r="DT23" s="314"/>
      <c r="DU23" s="314"/>
      <c r="DV23" s="314"/>
      <c r="DW23" s="314"/>
      <c r="DX23" s="314"/>
      <c r="DY23" s="314"/>
      <c r="DZ23" s="314"/>
      <c r="EA23" s="314"/>
      <c r="EB23" s="314"/>
      <c r="EC23" s="314"/>
      <c r="ED23" s="314"/>
      <c r="EE23" s="314"/>
      <c r="EF23" s="314"/>
      <c r="EG23" s="314"/>
      <c r="EH23" s="314"/>
      <c r="EI23" s="314"/>
      <c r="EJ23" s="314"/>
      <c r="EK23" s="314"/>
      <c r="EL23" s="314"/>
      <c r="EM23" s="314"/>
      <c r="EN23" s="314"/>
      <c r="EO23" s="314"/>
      <c r="EP23" s="314"/>
      <c r="EQ23" s="314"/>
      <c r="ER23" s="314"/>
      <c r="ES23" s="314"/>
      <c r="ET23" s="314"/>
      <c r="EU23" s="314"/>
      <c r="EV23" s="314"/>
      <c r="EW23" s="314"/>
      <c r="EX23" s="314"/>
      <c r="EY23" s="314"/>
      <c r="EZ23" s="314"/>
      <c r="FA23" s="314"/>
      <c r="FB23" s="314"/>
      <c r="FC23" s="314"/>
      <c r="FD23" s="314"/>
      <c r="FE23" s="314"/>
      <c r="FF23" s="314"/>
      <c r="FG23" s="314"/>
      <c r="FH23" s="314"/>
      <c r="FI23" s="314"/>
      <c r="FJ23" s="314"/>
      <c r="FK23" s="314"/>
      <c r="FL23" s="314"/>
      <c r="FM23" s="314"/>
      <c r="FN23" s="314"/>
      <c r="FO23" s="314"/>
      <c r="FP23" s="314"/>
      <c r="FQ23" s="314"/>
      <c r="FR23" s="314"/>
      <c r="FS23" s="314"/>
      <c r="FT23" s="314"/>
      <c r="FU23" s="314"/>
      <c r="FV23" s="314"/>
      <c r="FW23" s="314"/>
      <c r="FX23" s="314"/>
      <c r="FY23" s="314"/>
      <c r="FZ23" s="314"/>
      <c r="GA23" s="314"/>
      <c r="GB23" s="314"/>
      <c r="GC23" s="314"/>
      <c r="GD23" s="314"/>
      <c r="GE23" s="314"/>
      <c r="GF23" s="314"/>
      <c r="GG23" s="314"/>
      <c r="GH23" s="314"/>
      <c r="GI23" s="314"/>
      <c r="GJ23" s="314"/>
      <c r="GK23" s="314"/>
      <c r="GL23" s="314"/>
      <c r="GM23" s="314"/>
      <c r="GN23" s="314"/>
      <c r="GO23" s="314"/>
      <c r="GP23" s="314"/>
      <c r="GQ23" s="314"/>
      <c r="GR23" s="314"/>
      <c r="GS23" s="314"/>
      <c r="GT23" s="314"/>
      <c r="GU23" s="314"/>
      <c r="GV23" s="314"/>
      <c r="GW23" s="314"/>
      <c r="GX23" s="314"/>
      <c r="GY23" s="314"/>
      <c r="GZ23" s="314"/>
      <c r="HA23" s="314"/>
      <c r="HB23" s="314"/>
      <c r="HC23" s="314"/>
      <c r="HD23" s="314"/>
      <c r="HE23" s="314"/>
      <c r="HF23" s="314"/>
      <c r="HG23" s="314"/>
      <c r="HH23" s="314"/>
      <c r="HI23" s="314"/>
      <c r="HJ23" s="314"/>
      <c r="HK23" s="314"/>
      <c r="HL23" s="314"/>
      <c r="HM23" s="314"/>
      <c r="HN23" s="314"/>
      <c r="HO23" s="314"/>
      <c r="HP23" s="314"/>
      <c r="HQ23" s="314"/>
      <c r="HR23" s="314"/>
      <c r="HS23" s="314"/>
      <c r="HT23" s="314"/>
      <c r="HU23" s="314"/>
      <c r="HV23" s="314"/>
      <c r="HW23" s="314"/>
      <c r="HX23" s="314"/>
      <c r="HY23" s="314"/>
      <c r="HZ23" s="314"/>
      <c r="IA23" s="314"/>
      <c r="IB23" s="314"/>
      <c r="IC23" s="314"/>
    </row>
    <row r="24" spans="1:237" s="356" customFormat="1">
      <c r="A24" s="355"/>
      <c r="B24" s="355"/>
      <c r="C24" s="355"/>
      <c r="D24" s="355"/>
      <c r="E24" s="355"/>
      <c r="F24" s="355"/>
      <c r="G24" s="255"/>
      <c r="H24" s="355"/>
      <c r="I24" s="355"/>
      <c r="J24" s="355"/>
      <c r="K24" s="255"/>
      <c r="L24" s="355"/>
      <c r="M24" s="355"/>
      <c r="N24" s="355"/>
      <c r="O24" s="355"/>
      <c r="P24" s="355"/>
      <c r="Q24" s="355"/>
      <c r="R24" s="355"/>
      <c r="S24" s="355"/>
      <c r="T24" s="355"/>
      <c r="U24" s="355"/>
      <c r="V24" s="355"/>
      <c r="W24" s="355"/>
      <c r="X24" s="355"/>
      <c r="Y24" s="355"/>
      <c r="Z24" s="355"/>
      <c r="AA24" s="355"/>
      <c r="AB24" s="355"/>
      <c r="AC24" s="355"/>
      <c r="AD24" s="355"/>
      <c r="AE24" s="355"/>
      <c r="AF24" s="355"/>
      <c r="AG24" s="355"/>
      <c r="AH24" s="355"/>
      <c r="AI24" s="355"/>
      <c r="AJ24" s="355"/>
      <c r="AK24" s="355"/>
      <c r="AL24" s="355"/>
      <c r="AM24" s="355"/>
      <c r="AN24" s="355"/>
      <c r="AO24" s="355"/>
      <c r="AP24" s="355"/>
      <c r="AQ24" s="355"/>
      <c r="AR24" s="355"/>
      <c r="AS24" s="355"/>
      <c r="AT24" s="355"/>
      <c r="AU24" s="355"/>
      <c r="AV24" s="355"/>
      <c r="AW24" s="355"/>
      <c r="AX24" s="355"/>
      <c r="AY24" s="355"/>
      <c r="AZ24" s="355"/>
      <c r="BA24" s="355"/>
      <c r="BB24" s="355"/>
      <c r="BC24" s="355"/>
      <c r="BD24" s="355"/>
      <c r="BE24" s="355"/>
      <c r="BF24" s="355"/>
      <c r="BG24" s="355"/>
      <c r="BH24" s="355"/>
      <c r="BI24" s="355"/>
      <c r="BJ24" s="355"/>
      <c r="BK24" s="355"/>
      <c r="BL24" s="355"/>
      <c r="BM24" s="355"/>
      <c r="BN24" s="355"/>
      <c r="BO24" s="355"/>
      <c r="BP24" s="355"/>
      <c r="BQ24" s="355"/>
      <c r="BR24" s="355"/>
      <c r="BS24" s="355"/>
      <c r="BT24" s="355"/>
      <c r="BU24" s="355"/>
      <c r="BV24" s="355"/>
      <c r="BW24" s="355"/>
      <c r="BX24" s="355"/>
      <c r="BY24" s="355"/>
      <c r="BZ24" s="355"/>
      <c r="CA24" s="355"/>
      <c r="CB24" s="355"/>
      <c r="CC24" s="355"/>
      <c r="CD24" s="355"/>
      <c r="CE24" s="355"/>
      <c r="CF24" s="355"/>
      <c r="CG24" s="355"/>
      <c r="CH24" s="355"/>
      <c r="CI24" s="355"/>
      <c r="CJ24" s="355"/>
      <c r="CK24" s="355"/>
      <c r="CL24" s="355"/>
      <c r="CM24" s="355"/>
      <c r="CN24" s="355"/>
      <c r="CO24" s="355"/>
      <c r="CP24" s="355"/>
      <c r="CQ24" s="355"/>
      <c r="CR24" s="355"/>
      <c r="CS24" s="355"/>
      <c r="CT24" s="355"/>
      <c r="CU24" s="355"/>
      <c r="CV24" s="355"/>
      <c r="CW24" s="355"/>
      <c r="CX24" s="355"/>
      <c r="CY24" s="355"/>
      <c r="CZ24" s="355"/>
      <c r="DA24" s="355"/>
      <c r="DB24" s="355"/>
      <c r="DC24" s="355"/>
      <c r="DD24" s="355"/>
      <c r="DE24" s="355"/>
      <c r="DF24" s="355"/>
      <c r="DG24" s="355"/>
      <c r="DH24" s="355"/>
      <c r="DI24" s="355"/>
      <c r="DJ24" s="355"/>
      <c r="DK24" s="355"/>
      <c r="DL24" s="355"/>
      <c r="DM24" s="355"/>
      <c r="DN24" s="355"/>
      <c r="DO24" s="355"/>
      <c r="DP24" s="355"/>
      <c r="DQ24" s="355"/>
      <c r="DR24" s="355"/>
      <c r="DS24" s="355"/>
      <c r="DT24" s="355"/>
      <c r="DU24" s="355"/>
      <c r="DV24" s="355"/>
      <c r="DW24" s="355"/>
      <c r="DX24" s="355"/>
      <c r="DY24" s="355"/>
      <c r="DZ24" s="355"/>
      <c r="EA24" s="355"/>
      <c r="EB24" s="355"/>
      <c r="EC24" s="355"/>
      <c r="ED24" s="355"/>
      <c r="EE24" s="355"/>
      <c r="EF24" s="355"/>
      <c r="EG24" s="355"/>
      <c r="EH24" s="355"/>
      <c r="EI24" s="355"/>
      <c r="EJ24" s="355"/>
      <c r="EK24" s="355"/>
      <c r="EL24" s="355"/>
      <c r="EM24" s="355"/>
      <c r="EN24" s="355"/>
      <c r="EO24" s="355"/>
      <c r="EP24" s="355"/>
      <c r="EQ24" s="355"/>
      <c r="ER24" s="355"/>
      <c r="ES24" s="355"/>
      <c r="ET24" s="355"/>
      <c r="EU24" s="355"/>
      <c r="EV24" s="355"/>
      <c r="EW24" s="355"/>
      <c r="EX24" s="355"/>
      <c r="EY24" s="355"/>
      <c r="EZ24" s="355"/>
      <c r="FA24" s="355"/>
      <c r="FB24" s="355"/>
      <c r="FC24" s="355"/>
      <c r="FD24" s="355"/>
      <c r="FE24" s="355"/>
      <c r="FF24" s="355"/>
      <c r="FG24" s="355"/>
      <c r="FH24" s="355"/>
      <c r="FI24" s="355"/>
      <c r="FJ24" s="355"/>
      <c r="FK24" s="355"/>
      <c r="FL24" s="355"/>
      <c r="FM24" s="355"/>
      <c r="FN24" s="355"/>
      <c r="FO24" s="355"/>
      <c r="FP24" s="355"/>
      <c r="FQ24" s="355"/>
      <c r="FR24" s="355"/>
      <c r="FS24" s="355"/>
      <c r="FT24" s="355"/>
      <c r="FU24" s="355"/>
      <c r="FV24" s="355"/>
      <c r="FW24" s="355"/>
      <c r="FX24" s="355"/>
      <c r="FY24" s="355"/>
      <c r="FZ24" s="355"/>
      <c r="GA24" s="355"/>
      <c r="GB24" s="355"/>
      <c r="GC24" s="355"/>
      <c r="GD24" s="355"/>
      <c r="GE24" s="355"/>
      <c r="GF24" s="355"/>
      <c r="GG24" s="355"/>
      <c r="GH24" s="355"/>
      <c r="GI24" s="355"/>
      <c r="GJ24" s="355"/>
      <c r="GK24" s="355"/>
      <c r="GL24" s="355"/>
      <c r="GM24" s="355"/>
      <c r="GN24" s="355"/>
      <c r="GO24" s="355"/>
      <c r="GP24" s="355"/>
      <c r="GQ24" s="355"/>
      <c r="GR24" s="355"/>
      <c r="GS24" s="355"/>
      <c r="GT24" s="355"/>
      <c r="GU24" s="355"/>
      <c r="GV24" s="355"/>
      <c r="GW24" s="355"/>
      <c r="GX24" s="355"/>
      <c r="GY24" s="355"/>
      <c r="GZ24" s="355"/>
      <c r="HA24" s="355"/>
      <c r="HB24" s="355"/>
      <c r="HC24" s="355"/>
      <c r="HD24" s="355"/>
      <c r="HE24" s="355"/>
      <c r="HF24" s="355"/>
      <c r="HG24" s="355"/>
      <c r="HH24" s="355"/>
      <c r="HI24" s="355"/>
      <c r="HJ24" s="355"/>
      <c r="HK24" s="355"/>
      <c r="HL24" s="355"/>
      <c r="HM24" s="355"/>
      <c r="HN24" s="355"/>
      <c r="HO24" s="355"/>
      <c r="HP24" s="355"/>
      <c r="HQ24" s="355"/>
      <c r="HR24" s="355"/>
      <c r="HS24" s="355"/>
      <c r="HT24" s="355"/>
      <c r="HU24" s="355"/>
      <c r="HV24" s="355"/>
      <c r="HW24" s="355"/>
      <c r="HX24" s="355"/>
      <c r="HY24" s="355"/>
      <c r="HZ24" s="355"/>
      <c r="IA24" s="355"/>
      <c r="IB24" s="355"/>
      <c r="IC24" s="355"/>
    </row>
    <row r="25" spans="1:237">
      <c r="B25" s="355"/>
      <c r="C25" s="355"/>
      <c r="D25" s="355"/>
    </row>
    <row r="26" spans="1:237">
      <c r="B26" s="355"/>
      <c r="C26" s="355"/>
      <c r="D26" s="355"/>
    </row>
    <row r="27" spans="1:237">
      <c r="B27" s="355"/>
      <c r="C27" s="355"/>
      <c r="D27" s="355"/>
    </row>
    <row r="28" spans="1:237">
      <c r="B28" s="355"/>
      <c r="C28" s="355"/>
      <c r="D28" s="355"/>
    </row>
    <row r="29" spans="1:237">
      <c r="B29" s="355"/>
      <c r="C29" s="355"/>
      <c r="D29" s="355"/>
    </row>
    <row r="30" spans="1:237">
      <c r="B30" s="355"/>
      <c r="C30" s="355"/>
      <c r="D30" s="355"/>
    </row>
    <row r="31" spans="1:237">
      <c r="B31" s="355"/>
      <c r="C31" s="355"/>
      <c r="D31" s="355"/>
    </row>
    <row r="32" spans="1:237">
      <c r="B32" s="355"/>
      <c r="C32" s="355"/>
      <c r="D32" s="355"/>
    </row>
    <row r="33" spans="2:4">
      <c r="B33" s="355"/>
      <c r="C33" s="355"/>
      <c r="D33" s="355"/>
    </row>
    <row r="34" spans="2:4">
      <c r="B34" s="355"/>
      <c r="C34" s="355"/>
      <c r="D34" s="355"/>
    </row>
    <row r="35" spans="2:4">
      <c r="B35" s="355"/>
      <c r="C35" s="355"/>
      <c r="D35" s="355"/>
    </row>
    <row r="36" spans="2:4">
      <c r="B36" s="355"/>
      <c r="C36" s="355"/>
      <c r="D36" s="355"/>
    </row>
    <row r="37" spans="2:4">
      <c r="B37" s="355"/>
      <c r="C37" s="355"/>
      <c r="D37" s="355"/>
    </row>
    <row r="38" spans="2:4">
      <c r="B38" s="355"/>
      <c r="C38" s="355"/>
      <c r="D38" s="355"/>
    </row>
    <row r="39" spans="2:4">
      <c r="B39" s="355"/>
      <c r="C39" s="355"/>
      <c r="D39" s="355"/>
    </row>
    <row r="40" spans="2:4">
      <c r="B40" s="355"/>
      <c r="C40" s="355"/>
      <c r="D40" s="355"/>
    </row>
    <row r="41" spans="2:4">
      <c r="B41" s="355"/>
      <c r="C41" s="355"/>
      <c r="D41" s="355"/>
    </row>
    <row r="42" spans="2:4">
      <c r="B42" s="355"/>
      <c r="C42" s="355"/>
      <c r="D42" s="355"/>
    </row>
    <row r="43" spans="2:4">
      <c r="B43" s="355"/>
      <c r="C43" s="355"/>
      <c r="D43" s="355"/>
    </row>
    <row r="44" spans="2:4">
      <c r="B44" s="355"/>
      <c r="C44" s="355"/>
      <c r="D44" s="355"/>
    </row>
    <row r="45" spans="2:4">
      <c r="B45" s="355"/>
      <c r="C45" s="355"/>
      <c r="D45" s="355"/>
    </row>
    <row r="46" spans="2:4">
      <c r="B46" s="355"/>
      <c r="C46" s="355"/>
      <c r="D46" s="355"/>
    </row>
    <row r="47" spans="2:4">
      <c r="B47" s="355"/>
      <c r="C47" s="355"/>
      <c r="D47" s="355"/>
    </row>
    <row r="48" spans="2:4">
      <c r="B48" s="355"/>
      <c r="C48" s="355"/>
      <c r="D48" s="355"/>
    </row>
    <row r="49" spans="2:4">
      <c r="B49" s="355"/>
      <c r="C49" s="355"/>
      <c r="D49" s="355"/>
    </row>
    <row r="50" spans="2:4">
      <c r="B50" s="355"/>
      <c r="C50" s="355"/>
      <c r="D50" s="355"/>
    </row>
  </sheetData>
  <mergeCells count="16">
    <mergeCell ref="B3:E3"/>
    <mergeCell ref="F3:J3"/>
    <mergeCell ref="K3:N3"/>
    <mergeCell ref="B4:B6"/>
    <mergeCell ref="C4:E4"/>
    <mergeCell ref="F4:F6"/>
    <mergeCell ref="G4:G6"/>
    <mergeCell ref="H4:J4"/>
    <mergeCell ref="K4:K6"/>
    <mergeCell ref="L4:N4"/>
    <mergeCell ref="C5:C6"/>
    <mergeCell ref="D5:D6"/>
    <mergeCell ref="H5:H6"/>
    <mergeCell ref="I5:I6"/>
    <mergeCell ref="L5:L6"/>
    <mergeCell ref="M5:M6"/>
  </mergeCells>
  <phoneticPr fontId="37"/>
  <pageMargins left="0.78749999999999998" right="0.78749999999999998" top="0.86597222222222203" bottom="0.51180555555555596" header="0.511811023622047" footer="0.511811023622047"/>
  <pageSetup paperSize="9" scale="57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28"/>
  <sheetViews>
    <sheetView showGridLines="0" view="pageBreakPreview" zoomScale="60" zoomScaleNormal="60" zoomScalePageLayoutView="61" workbookViewId="0">
      <pane xSplit="1" ySplit="7" topLeftCell="B20" activePane="bottomRight" state="frozen"/>
      <selection activeCell="Y10" sqref="Y10"/>
      <selection pane="topRight" activeCell="Y10" sqref="Y10"/>
      <selection pane="bottomLeft" activeCell="Y10" sqref="Y10"/>
      <selection pane="bottomRight" activeCell="Y10" sqref="Y10"/>
    </sheetView>
  </sheetViews>
  <sheetFormatPr defaultColWidth="9" defaultRowHeight="13.5"/>
  <cols>
    <col min="1" max="1" width="14.125" style="289" customWidth="1"/>
    <col min="2" max="18" width="11.875" style="289" customWidth="1"/>
    <col min="19" max="19" width="11.5" style="289" customWidth="1"/>
    <col min="20" max="20" width="11.875" style="289" customWidth="1"/>
    <col min="21" max="256" width="9" style="289"/>
    <col min="257" max="257" width="14.125" style="289" customWidth="1"/>
    <col min="258" max="276" width="11.875" style="289" customWidth="1"/>
    <col min="277" max="512" width="9" style="289"/>
    <col min="513" max="513" width="14.125" style="289" customWidth="1"/>
    <col min="514" max="532" width="11.875" style="289" customWidth="1"/>
    <col min="533" max="768" width="9" style="289"/>
    <col min="769" max="769" width="14.125" style="289" customWidth="1"/>
    <col min="770" max="788" width="11.875" style="289" customWidth="1"/>
    <col min="789" max="1024" width="9" style="289"/>
    <col min="1025" max="16384" width="9" style="290"/>
  </cols>
  <sheetData>
    <row r="1" spans="1:20" ht="30.75" customHeight="1">
      <c r="A1" s="410" t="s">
        <v>109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455" t="s">
        <v>282</v>
      </c>
      <c r="R1" s="455"/>
      <c r="S1" s="455"/>
      <c r="T1" s="455"/>
    </row>
    <row r="2" spans="1:20" ht="20.25" customHeight="1">
      <c r="A2" s="288"/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455"/>
      <c r="R2" s="455"/>
      <c r="S2" s="455"/>
      <c r="T2" s="455"/>
    </row>
    <row r="3" spans="1:20" ht="9" customHeight="1">
      <c r="A3" s="288"/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</row>
    <row r="4" spans="1:20" ht="30" customHeight="1">
      <c r="A4" s="456" t="s">
        <v>110</v>
      </c>
      <c r="B4" s="457" t="s">
        <v>111</v>
      </c>
      <c r="C4" s="457"/>
      <c r="D4" s="457"/>
      <c r="E4" s="457"/>
      <c r="F4" s="458" t="s">
        <v>112</v>
      </c>
      <c r="G4" s="458"/>
      <c r="H4" s="458"/>
      <c r="I4" s="458"/>
      <c r="J4" s="457" t="s">
        <v>113</v>
      </c>
      <c r="K4" s="457"/>
      <c r="L4" s="457"/>
      <c r="M4" s="457"/>
      <c r="N4" s="457"/>
      <c r="O4" s="457"/>
      <c r="P4" s="457"/>
      <c r="Q4" s="457"/>
      <c r="R4" s="457"/>
      <c r="S4" s="457"/>
      <c r="T4" s="457"/>
    </row>
    <row r="5" spans="1:20" ht="80.25" customHeight="1">
      <c r="A5" s="456"/>
      <c r="B5" s="459" t="s">
        <v>75</v>
      </c>
      <c r="C5" s="459" t="s">
        <v>98</v>
      </c>
      <c r="D5" s="459" t="s">
        <v>81</v>
      </c>
      <c r="E5" s="460" t="s">
        <v>77</v>
      </c>
      <c r="F5" s="461" t="s">
        <v>75</v>
      </c>
      <c r="G5" s="461" t="s">
        <v>98</v>
      </c>
      <c r="H5" s="461" t="s">
        <v>81</v>
      </c>
      <c r="I5" s="462" t="s">
        <v>77</v>
      </c>
      <c r="J5" s="453" t="s">
        <v>114</v>
      </c>
      <c r="K5" s="453" t="s">
        <v>115</v>
      </c>
      <c r="L5" s="453" t="s">
        <v>116</v>
      </c>
      <c r="M5" s="453" t="s">
        <v>117</v>
      </c>
      <c r="N5" s="453" t="s">
        <v>118</v>
      </c>
      <c r="O5" s="453" t="s">
        <v>119</v>
      </c>
      <c r="P5" s="453" t="s">
        <v>120</v>
      </c>
      <c r="Q5" s="453" t="s">
        <v>121</v>
      </c>
      <c r="R5" s="453" t="s">
        <v>122</v>
      </c>
      <c r="S5" s="453" t="s">
        <v>123</v>
      </c>
      <c r="T5" s="454" t="s">
        <v>124</v>
      </c>
    </row>
    <row r="6" spans="1:20" ht="110.25" customHeight="1">
      <c r="A6" s="456"/>
      <c r="B6" s="459"/>
      <c r="C6" s="459"/>
      <c r="D6" s="459"/>
      <c r="E6" s="460"/>
      <c r="F6" s="461"/>
      <c r="G6" s="461"/>
      <c r="H6" s="461"/>
      <c r="I6" s="462"/>
      <c r="J6" s="453"/>
      <c r="K6" s="453"/>
      <c r="L6" s="453"/>
      <c r="M6" s="453"/>
      <c r="N6" s="453"/>
      <c r="O6" s="453"/>
      <c r="P6" s="453"/>
      <c r="Q6" s="453"/>
      <c r="R6" s="453"/>
      <c r="S6" s="453"/>
      <c r="T6" s="454"/>
    </row>
    <row r="7" spans="1:20" ht="28.5" customHeight="1">
      <c r="A7" s="456"/>
      <c r="B7" s="459"/>
      <c r="C7" s="459"/>
      <c r="D7" s="459"/>
      <c r="E7" s="411" t="s">
        <v>83</v>
      </c>
      <c r="F7" s="461"/>
      <c r="G7" s="461"/>
      <c r="H7" s="461"/>
      <c r="I7" s="411" t="s">
        <v>83</v>
      </c>
      <c r="J7" s="453"/>
      <c r="K7" s="453"/>
      <c r="L7" s="453"/>
      <c r="M7" s="453"/>
      <c r="N7" s="453"/>
      <c r="O7" s="453"/>
      <c r="P7" s="453"/>
      <c r="Q7" s="453"/>
      <c r="R7" s="453"/>
      <c r="S7" s="453"/>
      <c r="T7" s="454"/>
    </row>
    <row r="8" spans="1:20" s="269" customFormat="1" ht="42" customHeight="1">
      <c r="A8" s="412" t="s">
        <v>34</v>
      </c>
      <c r="B8" s="277">
        <f>SUM(B9:B24)</f>
        <v>94164</v>
      </c>
      <c r="C8" s="277">
        <f>SUM(C9:C24)</f>
        <v>90398</v>
      </c>
      <c r="D8" s="277">
        <f>SUM(D9:D24)</f>
        <v>3766</v>
      </c>
      <c r="E8" s="413">
        <f t="shared" ref="E8:E24" si="0">D8/B8*100</f>
        <v>3.9994052928932504</v>
      </c>
      <c r="F8" s="277">
        <f>SUM(F9:F24)</f>
        <v>10986</v>
      </c>
      <c r="G8" s="277">
        <f>SUM(G9:G24)</f>
        <v>10823</v>
      </c>
      <c r="H8" s="277">
        <f>SUM(H9:H24)</f>
        <v>163</v>
      </c>
      <c r="I8" s="413">
        <f t="shared" ref="I8:I24" si="1">H8/F8*100</f>
        <v>1.4837065355907519</v>
      </c>
      <c r="J8" s="277">
        <f t="shared" ref="J8:T8" si="2">SUM(J9:J24)</f>
        <v>4043</v>
      </c>
      <c r="K8" s="277">
        <f t="shared" si="2"/>
        <v>1789</v>
      </c>
      <c r="L8" s="277">
        <f t="shared" si="2"/>
        <v>1739</v>
      </c>
      <c r="M8" s="277">
        <f t="shared" si="2"/>
        <v>9658</v>
      </c>
      <c r="N8" s="277">
        <f t="shared" si="2"/>
        <v>602</v>
      </c>
      <c r="O8" s="277">
        <f t="shared" si="2"/>
        <v>3334</v>
      </c>
      <c r="P8" s="277">
        <f t="shared" si="2"/>
        <v>1347</v>
      </c>
      <c r="Q8" s="277">
        <f t="shared" si="2"/>
        <v>2020</v>
      </c>
      <c r="R8" s="277">
        <f t="shared" si="2"/>
        <v>2018</v>
      </c>
      <c r="S8" s="277">
        <f t="shared" si="2"/>
        <v>4223</v>
      </c>
      <c r="T8" s="267">
        <f t="shared" si="2"/>
        <v>30773</v>
      </c>
    </row>
    <row r="9" spans="1:20" s="269" customFormat="1" ht="42" customHeight="1">
      <c r="A9" s="266" t="s">
        <v>125</v>
      </c>
      <c r="B9" s="267">
        <f t="shared" ref="B9:B24" si="3">SUM(C9:D9)</f>
        <v>7444</v>
      </c>
      <c r="C9" s="267">
        <v>7194</v>
      </c>
      <c r="D9" s="267">
        <v>250</v>
      </c>
      <c r="E9" s="268">
        <f t="shared" si="0"/>
        <v>3.3584094572810317</v>
      </c>
      <c r="F9" s="267">
        <f t="shared" ref="F9:F24" si="4">SUM(G9:H9)</f>
        <v>1009</v>
      </c>
      <c r="G9" s="267">
        <v>997</v>
      </c>
      <c r="H9" s="267">
        <v>12</v>
      </c>
      <c r="I9" s="268">
        <f t="shared" si="1"/>
        <v>1.1892963330029733</v>
      </c>
      <c r="J9" s="267">
        <v>178</v>
      </c>
      <c r="K9" s="267">
        <v>164</v>
      </c>
      <c r="L9" s="267">
        <v>125</v>
      </c>
      <c r="M9" s="267">
        <v>690</v>
      </c>
      <c r="N9" s="267">
        <v>43</v>
      </c>
      <c r="O9" s="267">
        <v>301</v>
      </c>
      <c r="P9" s="267">
        <v>127</v>
      </c>
      <c r="Q9" s="267">
        <v>154</v>
      </c>
      <c r="R9" s="267">
        <v>232</v>
      </c>
      <c r="S9" s="267">
        <v>254</v>
      </c>
      <c r="T9" s="267">
        <f t="shared" ref="T9:T24" si="5">SUM(J9:S9)</f>
        <v>2268</v>
      </c>
    </row>
    <row r="10" spans="1:20" s="269" customFormat="1" ht="42" customHeight="1">
      <c r="A10" s="266" t="s">
        <v>4</v>
      </c>
      <c r="B10" s="267">
        <f t="shared" si="3"/>
        <v>4396</v>
      </c>
      <c r="C10" s="267">
        <v>4179</v>
      </c>
      <c r="D10" s="267">
        <v>217</v>
      </c>
      <c r="E10" s="268">
        <f t="shared" si="0"/>
        <v>4.9363057324840769</v>
      </c>
      <c r="F10" s="267">
        <f t="shared" si="4"/>
        <v>357</v>
      </c>
      <c r="G10" s="267">
        <v>351</v>
      </c>
      <c r="H10" s="267">
        <v>6</v>
      </c>
      <c r="I10" s="268">
        <f t="shared" si="1"/>
        <v>1.680672268907563</v>
      </c>
      <c r="J10" s="267">
        <v>124</v>
      </c>
      <c r="K10" s="267">
        <v>66</v>
      </c>
      <c r="L10" s="267">
        <v>65</v>
      </c>
      <c r="M10" s="267">
        <v>430</v>
      </c>
      <c r="N10" s="267">
        <v>15</v>
      </c>
      <c r="O10" s="267">
        <v>151</v>
      </c>
      <c r="P10" s="267">
        <v>43</v>
      </c>
      <c r="Q10" s="267">
        <v>88</v>
      </c>
      <c r="R10" s="267">
        <v>78</v>
      </c>
      <c r="S10" s="267">
        <v>194</v>
      </c>
      <c r="T10" s="267">
        <f t="shared" si="5"/>
        <v>1254</v>
      </c>
    </row>
    <row r="11" spans="1:20" s="269" customFormat="1" ht="42" customHeight="1">
      <c r="A11" s="266" t="s">
        <v>5</v>
      </c>
      <c r="B11" s="267">
        <f t="shared" si="3"/>
        <v>6497</v>
      </c>
      <c r="C11" s="267">
        <v>6206</v>
      </c>
      <c r="D11" s="267">
        <v>291</v>
      </c>
      <c r="E11" s="268">
        <f t="shared" si="0"/>
        <v>4.478990303216869</v>
      </c>
      <c r="F11" s="267">
        <f t="shared" si="4"/>
        <v>501</v>
      </c>
      <c r="G11" s="267">
        <v>494</v>
      </c>
      <c r="H11" s="267">
        <v>7</v>
      </c>
      <c r="I11" s="268">
        <f t="shared" si="1"/>
        <v>1.3972055888223553</v>
      </c>
      <c r="J11" s="267">
        <v>376</v>
      </c>
      <c r="K11" s="267">
        <v>112</v>
      </c>
      <c r="L11" s="267">
        <v>94</v>
      </c>
      <c r="M11" s="267">
        <v>568</v>
      </c>
      <c r="N11" s="267">
        <v>53</v>
      </c>
      <c r="O11" s="267">
        <v>168</v>
      </c>
      <c r="P11" s="267">
        <v>81</v>
      </c>
      <c r="Q11" s="267">
        <v>150</v>
      </c>
      <c r="R11" s="267">
        <v>114</v>
      </c>
      <c r="S11" s="267">
        <v>207</v>
      </c>
      <c r="T11" s="267">
        <f t="shared" si="5"/>
        <v>1923</v>
      </c>
    </row>
    <row r="12" spans="1:20" s="269" customFormat="1" ht="42" customHeight="1">
      <c r="A12" s="266" t="s">
        <v>6</v>
      </c>
      <c r="B12" s="267">
        <f t="shared" si="3"/>
        <v>6171</v>
      </c>
      <c r="C12" s="267">
        <v>5942</v>
      </c>
      <c r="D12" s="267">
        <v>229</v>
      </c>
      <c r="E12" s="268">
        <f t="shared" si="0"/>
        <v>3.7109058499432828</v>
      </c>
      <c r="F12" s="267">
        <f t="shared" si="4"/>
        <v>738</v>
      </c>
      <c r="G12" s="267">
        <v>727</v>
      </c>
      <c r="H12" s="267">
        <v>11</v>
      </c>
      <c r="I12" s="268">
        <f t="shared" si="1"/>
        <v>1.4905149051490514</v>
      </c>
      <c r="J12" s="267">
        <v>588</v>
      </c>
      <c r="K12" s="267">
        <v>100</v>
      </c>
      <c r="L12" s="267">
        <v>110</v>
      </c>
      <c r="M12" s="267">
        <v>743</v>
      </c>
      <c r="N12" s="267">
        <v>33</v>
      </c>
      <c r="O12" s="267">
        <v>147</v>
      </c>
      <c r="P12" s="267">
        <v>76</v>
      </c>
      <c r="Q12" s="267">
        <v>170</v>
      </c>
      <c r="R12" s="267">
        <v>91</v>
      </c>
      <c r="S12" s="267">
        <v>210</v>
      </c>
      <c r="T12" s="267">
        <f t="shared" si="5"/>
        <v>2268</v>
      </c>
    </row>
    <row r="13" spans="1:20" s="269" customFormat="1" ht="42" customHeight="1">
      <c r="A13" s="266" t="s">
        <v>126</v>
      </c>
      <c r="B13" s="267">
        <f t="shared" si="3"/>
        <v>5728</v>
      </c>
      <c r="C13" s="267">
        <v>5508</v>
      </c>
      <c r="D13" s="267">
        <v>220</v>
      </c>
      <c r="E13" s="268">
        <f t="shared" si="0"/>
        <v>3.8407821229050279</v>
      </c>
      <c r="F13" s="267">
        <f t="shared" si="4"/>
        <v>472</v>
      </c>
      <c r="G13" s="267">
        <v>462</v>
      </c>
      <c r="H13" s="267">
        <v>10</v>
      </c>
      <c r="I13" s="268">
        <f t="shared" si="1"/>
        <v>2.1186440677966099</v>
      </c>
      <c r="J13" s="267">
        <v>364</v>
      </c>
      <c r="K13" s="267">
        <v>97</v>
      </c>
      <c r="L13" s="267">
        <v>156</v>
      </c>
      <c r="M13" s="267">
        <v>365</v>
      </c>
      <c r="N13" s="267">
        <v>37</v>
      </c>
      <c r="O13" s="267">
        <v>212</v>
      </c>
      <c r="P13" s="267">
        <v>151</v>
      </c>
      <c r="Q13" s="267">
        <v>90</v>
      </c>
      <c r="R13" s="267">
        <v>205</v>
      </c>
      <c r="S13" s="267">
        <v>349</v>
      </c>
      <c r="T13" s="267">
        <f t="shared" si="5"/>
        <v>2026</v>
      </c>
    </row>
    <row r="14" spans="1:20" s="269" customFormat="1" ht="42" customHeight="1">
      <c r="A14" s="266" t="s">
        <v>8</v>
      </c>
      <c r="B14" s="267">
        <f t="shared" si="3"/>
        <v>5356</v>
      </c>
      <c r="C14" s="267">
        <v>5028</v>
      </c>
      <c r="D14" s="267">
        <v>328</v>
      </c>
      <c r="E14" s="268">
        <f t="shared" si="0"/>
        <v>6.1239731142643761</v>
      </c>
      <c r="F14" s="267">
        <f t="shared" si="4"/>
        <v>453</v>
      </c>
      <c r="G14" s="267">
        <v>446</v>
      </c>
      <c r="H14" s="267">
        <v>7</v>
      </c>
      <c r="I14" s="268">
        <f t="shared" si="1"/>
        <v>1.545253863134658</v>
      </c>
      <c r="J14" s="267">
        <v>329</v>
      </c>
      <c r="K14" s="267">
        <v>66</v>
      </c>
      <c r="L14" s="267">
        <v>109</v>
      </c>
      <c r="M14" s="267">
        <v>407</v>
      </c>
      <c r="N14" s="267">
        <v>11</v>
      </c>
      <c r="O14" s="267">
        <v>283</v>
      </c>
      <c r="P14" s="267">
        <v>72</v>
      </c>
      <c r="Q14" s="267">
        <v>73</v>
      </c>
      <c r="R14" s="267">
        <v>103</v>
      </c>
      <c r="S14" s="267">
        <v>392</v>
      </c>
      <c r="T14" s="267">
        <f t="shared" si="5"/>
        <v>1845</v>
      </c>
    </row>
    <row r="15" spans="1:20" s="269" customFormat="1" ht="42" customHeight="1">
      <c r="A15" s="266" t="s">
        <v>127</v>
      </c>
      <c r="B15" s="267">
        <f t="shared" si="3"/>
        <v>5277</v>
      </c>
      <c r="C15" s="267">
        <v>5062</v>
      </c>
      <c r="D15" s="267">
        <v>215</v>
      </c>
      <c r="E15" s="268">
        <f t="shared" si="0"/>
        <v>4.074284631419367</v>
      </c>
      <c r="F15" s="267">
        <f t="shared" si="4"/>
        <v>620</v>
      </c>
      <c r="G15" s="267">
        <v>608</v>
      </c>
      <c r="H15" s="267">
        <v>12</v>
      </c>
      <c r="I15" s="268">
        <f t="shared" si="1"/>
        <v>1.935483870967742</v>
      </c>
      <c r="J15" s="267">
        <v>204</v>
      </c>
      <c r="K15" s="267">
        <v>118</v>
      </c>
      <c r="L15" s="267">
        <v>62</v>
      </c>
      <c r="M15" s="267">
        <v>427</v>
      </c>
      <c r="N15" s="267">
        <v>25</v>
      </c>
      <c r="O15" s="267">
        <v>244</v>
      </c>
      <c r="P15" s="267">
        <v>53</v>
      </c>
      <c r="Q15" s="267">
        <v>75</v>
      </c>
      <c r="R15" s="267">
        <v>224</v>
      </c>
      <c r="S15" s="267">
        <v>218</v>
      </c>
      <c r="T15" s="267">
        <f t="shared" si="5"/>
        <v>1650</v>
      </c>
    </row>
    <row r="16" spans="1:20" s="269" customFormat="1" ht="42" customHeight="1">
      <c r="A16" s="266" t="s">
        <v>128</v>
      </c>
      <c r="B16" s="267">
        <f t="shared" si="3"/>
        <v>4742</v>
      </c>
      <c r="C16" s="267">
        <v>4565</v>
      </c>
      <c r="D16" s="267">
        <v>177</v>
      </c>
      <c r="E16" s="268">
        <f t="shared" si="0"/>
        <v>3.7326022775200336</v>
      </c>
      <c r="F16" s="267">
        <f t="shared" si="4"/>
        <v>661</v>
      </c>
      <c r="G16" s="267">
        <v>651</v>
      </c>
      <c r="H16" s="267">
        <v>10</v>
      </c>
      <c r="I16" s="268">
        <f t="shared" si="1"/>
        <v>1.5128593040847202</v>
      </c>
      <c r="J16" s="267">
        <v>108</v>
      </c>
      <c r="K16" s="267">
        <v>97</v>
      </c>
      <c r="L16" s="267">
        <v>75</v>
      </c>
      <c r="M16" s="267">
        <v>520</v>
      </c>
      <c r="N16" s="267">
        <v>29</v>
      </c>
      <c r="O16" s="267">
        <v>186</v>
      </c>
      <c r="P16" s="267">
        <v>56</v>
      </c>
      <c r="Q16" s="267">
        <v>120</v>
      </c>
      <c r="R16" s="267">
        <v>82</v>
      </c>
      <c r="S16" s="267">
        <v>137</v>
      </c>
      <c r="T16" s="267">
        <f t="shared" si="5"/>
        <v>1410</v>
      </c>
    </row>
    <row r="17" spans="1:24" s="269" customFormat="1" ht="42" customHeight="1">
      <c r="A17" s="266" t="s">
        <v>129</v>
      </c>
      <c r="B17" s="267">
        <f t="shared" si="3"/>
        <v>2576</v>
      </c>
      <c r="C17" s="267">
        <v>2478</v>
      </c>
      <c r="D17" s="267">
        <v>98</v>
      </c>
      <c r="E17" s="268">
        <f t="shared" si="0"/>
        <v>3.804347826086957</v>
      </c>
      <c r="F17" s="267">
        <f t="shared" si="4"/>
        <v>228</v>
      </c>
      <c r="G17" s="267">
        <v>224</v>
      </c>
      <c r="H17" s="267">
        <v>4</v>
      </c>
      <c r="I17" s="268">
        <f t="shared" si="1"/>
        <v>1.7543859649122806</v>
      </c>
      <c r="J17" s="267">
        <v>129</v>
      </c>
      <c r="K17" s="267">
        <v>58</v>
      </c>
      <c r="L17" s="267">
        <v>72</v>
      </c>
      <c r="M17" s="267">
        <v>242</v>
      </c>
      <c r="N17" s="267">
        <v>24</v>
      </c>
      <c r="O17" s="267">
        <v>113</v>
      </c>
      <c r="P17" s="267">
        <v>47</v>
      </c>
      <c r="Q17" s="267">
        <v>45</v>
      </c>
      <c r="R17" s="267">
        <v>28</v>
      </c>
      <c r="S17" s="267">
        <v>93</v>
      </c>
      <c r="T17" s="267">
        <f t="shared" si="5"/>
        <v>851</v>
      </c>
    </row>
    <row r="18" spans="1:24" s="269" customFormat="1" ht="42" customHeight="1">
      <c r="A18" s="266" t="s">
        <v>130</v>
      </c>
      <c r="B18" s="267">
        <f t="shared" si="3"/>
        <v>7804</v>
      </c>
      <c r="C18" s="267">
        <v>7426</v>
      </c>
      <c r="D18" s="267">
        <v>378</v>
      </c>
      <c r="E18" s="268">
        <f t="shared" si="0"/>
        <v>4.843669912865197</v>
      </c>
      <c r="F18" s="267">
        <f t="shared" si="4"/>
        <v>820</v>
      </c>
      <c r="G18" s="267">
        <v>802</v>
      </c>
      <c r="H18" s="267">
        <v>18</v>
      </c>
      <c r="I18" s="268">
        <f t="shared" si="1"/>
        <v>2.1951219512195119</v>
      </c>
      <c r="J18" s="267">
        <v>420</v>
      </c>
      <c r="K18" s="267">
        <v>124</v>
      </c>
      <c r="L18" s="267">
        <v>150</v>
      </c>
      <c r="M18" s="267">
        <v>589</v>
      </c>
      <c r="N18" s="267">
        <v>60</v>
      </c>
      <c r="O18" s="267">
        <v>282</v>
      </c>
      <c r="P18" s="267">
        <v>100</v>
      </c>
      <c r="Q18" s="267">
        <v>131</v>
      </c>
      <c r="R18" s="267">
        <v>131</v>
      </c>
      <c r="S18" s="267">
        <v>329</v>
      </c>
      <c r="T18" s="267">
        <f t="shared" si="5"/>
        <v>2316</v>
      </c>
    </row>
    <row r="19" spans="1:24" s="269" customFormat="1" ht="42" customHeight="1">
      <c r="A19" s="266" t="s">
        <v>13</v>
      </c>
      <c r="B19" s="267">
        <f t="shared" si="3"/>
        <v>4130</v>
      </c>
      <c r="C19" s="267">
        <v>3890</v>
      </c>
      <c r="D19" s="267">
        <v>240</v>
      </c>
      <c r="E19" s="268">
        <f t="shared" si="0"/>
        <v>5.8111380145278453</v>
      </c>
      <c r="F19" s="267">
        <f t="shared" si="4"/>
        <v>399</v>
      </c>
      <c r="G19" s="267">
        <v>388</v>
      </c>
      <c r="H19" s="267">
        <v>11</v>
      </c>
      <c r="I19" s="268">
        <f t="shared" si="1"/>
        <v>2.7568922305764412</v>
      </c>
      <c r="J19" s="267">
        <v>122</v>
      </c>
      <c r="K19" s="267">
        <v>79</v>
      </c>
      <c r="L19" s="267">
        <v>55</v>
      </c>
      <c r="M19" s="267">
        <v>398</v>
      </c>
      <c r="N19" s="267">
        <v>43</v>
      </c>
      <c r="O19" s="267">
        <v>236</v>
      </c>
      <c r="P19" s="267">
        <v>56</v>
      </c>
      <c r="Q19" s="267">
        <v>93</v>
      </c>
      <c r="R19" s="267">
        <v>55</v>
      </c>
      <c r="S19" s="267">
        <v>123</v>
      </c>
      <c r="T19" s="267">
        <f t="shared" si="5"/>
        <v>1260</v>
      </c>
    </row>
    <row r="20" spans="1:24" s="269" customFormat="1" ht="42" customHeight="1">
      <c r="A20" s="266" t="s">
        <v>14</v>
      </c>
      <c r="B20" s="267">
        <f t="shared" si="3"/>
        <v>4932</v>
      </c>
      <c r="C20" s="267">
        <v>4700</v>
      </c>
      <c r="D20" s="267">
        <v>232</v>
      </c>
      <c r="E20" s="268">
        <f t="shared" si="0"/>
        <v>4.7039740470397406</v>
      </c>
      <c r="F20" s="267">
        <f t="shared" si="4"/>
        <v>624</v>
      </c>
      <c r="G20" s="267">
        <v>616</v>
      </c>
      <c r="H20" s="267">
        <v>8</v>
      </c>
      <c r="I20" s="268">
        <f t="shared" si="1"/>
        <v>1.2820512820512819</v>
      </c>
      <c r="J20" s="267">
        <v>137</v>
      </c>
      <c r="K20" s="267">
        <v>88</v>
      </c>
      <c r="L20" s="267">
        <v>75</v>
      </c>
      <c r="M20" s="267">
        <v>506</v>
      </c>
      <c r="N20" s="267">
        <v>47</v>
      </c>
      <c r="O20" s="267">
        <v>179</v>
      </c>
      <c r="P20" s="267">
        <v>80</v>
      </c>
      <c r="Q20" s="267">
        <v>119</v>
      </c>
      <c r="R20" s="267">
        <v>89</v>
      </c>
      <c r="S20" s="267">
        <v>195</v>
      </c>
      <c r="T20" s="267">
        <f t="shared" si="5"/>
        <v>1515</v>
      </c>
    </row>
    <row r="21" spans="1:24" s="269" customFormat="1" ht="42" customHeight="1">
      <c r="A21" s="266" t="s">
        <v>131</v>
      </c>
      <c r="B21" s="267">
        <f t="shared" si="3"/>
        <v>6045</v>
      </c>
      <c r="C21" s="267">
        <v>5839</v>
      </c>
      <c r="D21" s="267">
        <v>206</v>
      </c>
      <c r="E21" s="268">
        <f t="shared" si="0"/>
        <v>3.4077750206782462</v>
      </c>
      <c r="F21" s="267">
        <f t="shared" si="4"/>
        <v>436</v>
      </c>
      <c r="G21" s="267">
        <v>428</v>
      </c>
      <c r="H21" s="267">
        <v>8</v>
      </c>
      <c r="I21" s="268">
        <f t="shared" si="1"/>
        <v>1.834862385321101</v>
      </c>
      <c r="J21" s="267">
        <v>131</v>
      </c>
      <c r="K21" s="267">
        <v>108</v>
      </c>
      <c r="L21" s="267">
        <v>93</v>
      </c>
      <c r="M21" s="267">
        <v>624</v>
      </c>
      <c r="N21" s="267">
        <v>38</v>
      </c>
      <c r="O21" s="267">
        <v>110</v>
      </c>
      <c r="P21" s="267">
        <v>87</v>
      </c>
      <c r="Q21" s="267">
        <v>115</v>
      </c>
      <c r="R21" s="267">
        <v>57</v>
      </c>
      <c r="S21" s="267">
        <v>297</v>
      </c>
      <c r="T21" s="267">
        <f t="shared" si="5"/>
        <v>1660</v>
      </c>
    </row>
    <row r="22" spans="1:24" s="269" customFormat="1" ht="42" customHeight="1">
      <c r="A22" s="266" t="s">
        <v>16</v>
      </c>
      <c r="B22" s="267">
        <f t="shared" si="3"/>
        <v>10443</v>
      </c>
      <c r="C22" s="267">
        <v>10145</v>
      </c>
      <c r="D22" s="267">
        <v>298</v>
      </c>
      <c r="E22" s="268">
        <f t="shared" si="0"/>
        <v>2.8535861342526094</v>
      </c>
      <c r="F22" s="267">
        <f t="shared" si="4"/>
        <v>1091</v>
      </c>
      <c r="G22" s="267">
        <v>1074</v>
      </c>
      <c r="H22" s="267">
        <v>17</v>
      </c>
      <c r="I22" s="268">
        <f t="shared" si="1"/>
        <v>1.5582034830430798</v>
      </c>
      <c r="J22" s="267">
        <v>303</v>
      </c>
      <c r="K22" s="267">
        <v>216</v>
      </c>
      <c r="L22" s="267">
        <v>210</v>
      </c>
      <c r="M22" s="267">
        <v>1583</v>
      </c>
      <c r="N22" s="267">
        <v>61</v>
      </c>
      <c r="O22" s="267">
        <v>287</v>
      </c>
      <c r="P22" s="267">
        <v>66</v>
      </c>
      <c r="Q22" s="267">
        <v>294</v>
      </c>
      <c r="R22" s="267">
        <v>175</v>
      </c>
      <c r="S22" s="267">
        <v>714</v>
      </c>
      <c r="T22" s="267">
        <f t="shared" si="5"/>
        <v>3909</v>
      </c>
    </row>
    <row r="23" spans="1:24" s="269" customFormat="1" ht="42" customHeight="1">
      <c r="A23" s="266" t="s">
        <v>132</v>
      </c>
      <c r="B23" s="267">
        <f t="shared" si="3"/>
        <v>6213</v>
      </c>
      <c r="C23" s="267">
        <v>6014</v>
      </c>
      <c r="D23" s="267">
        <v>199</v>
      </c>
      <c r="E23" s="268">
        <f t="shared" si="0"/>
        <v>3.2029615322710447</v>
      </c>
      <c r="F23" s="267">
        <f t="shared" si="4"/>
        <v>1018</v>
      </c>
      <c r="G23" s="267">
        <v>1004</v>
      </c>
      <c r="H23" s="267">
        <v>14</v>
      </c>
      <c r="I23" s="268">
        <f t="shared" si="1"/>
        <v>1.37524557956778</v>
      </c>
      <c r="J23" s="267">
        <v>127</v>
      </c>
      <c r="K23" s="267">
        <v>145</v>
      </c>
      <c r="L23" s="267">
        <v>150</v>
      </c>
      <c r="M23" s="267">
        <v>627</v>
      </c>
      <c r="N23" s="267">
        <v>26</v>
      </c>
      <c r="O23" s="267">
        <v>187</v>
      </c>
      <c r="P23" s="267">
        <v>108</v>
      </c>
      <c r="Q23" s="267">
        <v>147</v>
      </c>
      <c r="R23" s="267">
        <v>150</v>
      </c>
      <c r="S23" s="267">
        <v>195</v>
      </c>
      <c r="T23" s="267">
        <f t="shared" si="5"/>
        <v>1862</v>
      </c>
    </row>
    <row r="24" spans="1:24" s="269" customFormat="1" ht="42" customHeight="1" thickBot="1">
      <c r="A24" s="270" t="s">
        <v>133</v>
      </c>
      <c r="B24" s="271">
        <f t="shared" si="3"/>
        <v>6410</v>
      </c>
      <c r="C24" s="272">
        <v>6222</v>
      </c>
      <c r="D24" s="272">
        <v>188</v>
      </c>
      <c r="E24" s="273">
        <f t="shared" si="0"/>
        <v>2.9329173166926679</v>
      </c>
      <c r="F24" s="272">
        <f t="shared" si="4"/>
        <v>1559</v>
      </c>
      <c r="G24" s="272">
        <v>1551</v>
      </c>
      <c r="H24" s="272">
        <v>8</v>
      </c>
      <c r="I24" s="273">
        <f t="shared" si="1"/>
        <v>0.51314945477870422</v>
      </c>
      <c r="J24" s="272">
        <v>403</v>
      </c>
      <c r="K24" s="272">
        <v>151</v>
      </c>
      <c r="L24" s="272">
        <v>138</v>
      </c>
      <c r="M24" s="272">
        <v>939</v>
      </c>
      <c r="N24" s="272">
        <v>57</v>
      </c>
      <c r="O24" s="272">
        <v>248</v>
      </c>
      <c r="P24" s="272">
        <v>144</v>
      </c>
      <c r="Q24" s="272">
        <v>156</v>
      </c>
      <c r="R24" s="272">
        <v>204</v>
      </c>
      <c r="S24" s="272">
        <v>316</v>
      </c>
      <c r="T24" s="272">
        <f t="shared" si="5"/>
        <v>2756</v>
      </c>
      <c r="U24" s="274"/>
      <c r="V24" s="274"/>
      <c r="W24" s="274"/>
      <c r="X24" s="274"/>
    </row>
    <row r="25" spans="1:24" ht="14.25" thickTop="1">
      <c r="A25" s="288"/>
      <c r="B25" s="288"/>
      <c r="C25" s="288"/>
      <c r="D25" s="288"/>
      <c r="E25" s="288"/>
      <c r="F25" s="288"/>
      <c r="G25" s="288"/>
      <c r="H25" s="288"/>
      <c r="I25" s="288"/>
      <c r="J25" s="288"/>
      <c r="K25" s="288"/>
      <c r="L25" s="288"/>
      <c r="M25" s="288"/>
      <c r="N25" s="288"/>
      <c r="O25" s="288"/>
      <c r="P25" s="288"/>
      <c r="Q25" s="288"/>
      <c r="R25" s="288"/>
      <c r="S25" s="288"/>
      <c r="T25" s="288"/>
    </row>
    <row r="26" spans="1:24">
      <c r="A26" s="288"/>
      <c r="B26" s="288"/>
      <c r="C26" s="288"/>
      <c r="D26" s="288"/>
      <c r="E26" s="288"/>
      <c r="F26" s="288"/>
      <c r="G26" s="288"/>
      <c r="H26" s="288"/>
      <c r="I26" s="288"/>
      <c r="J26" s="288"/>
      <c r="K26" s="288"/>
      <c r="L26" s="288"/>
      <c r="M26" s="288"/>
      <c r="N26" s="288"/>
      <c r="O26" s="288"/>
      <c r="P26" s="288"/>
      <c r="Q26" s="288"/>
      <c r="R26" s="288"/>
      <c r="S26" s="288"/>
      <c r="T26" s="288"/>
    </row>
    <row r="27" spans="1:24">
      <c r="A27" s="288"/>
      <c r="B27" s="288"/>
      <c r="C27" s="288"/>
      <c r="D27" s="288"/>
      <c r="E27" s="288"/>
      <c r="F27" s="288"/>
      <c r="G27" s="288"/>
      <c r="H27" s="288"/>
      <c r="I27" s="288"/>
      <c r="J27" s="288"/>
      <c r="K27" s="288"/>
      <c r="L27" s="288"/>
      <c r="M27" s="288"/>
      <c r="N27" s="288"/>
      <c r="O27" s="288"/>
      <c r="P27" s="288"/>
      <c r="Q27" s="288"/>
      <c r="R27" s="288"/>
      <c r="S27" s="288"/>
      <c r="T27" s="288"/>
    </row>
    <row r="28" spans="1:24">
      <c r="A28" s="288"/>
      <c r="B28" s="288"/>
      <c r="C28" s="288"/>
      <c r="D28" s="288"/>
      <c r="E28" s="288"/>
      <c r="F28" s="288"/>
      <c r="G28" s="288"/>
      <c r="H28" s="288"/>
      <c r="I28" s="288"/>
      <c r="J28" s="288"/>
      <c r="K28" s="288"/>
      <c r="L28" s="288"/>
      <c r="M28" s="288"/>
      <c r="N28" s="288"/>
      <c r="O28" s="288"/>
      <c r="P28" s="288"/>
      <c r="Q28" s="288"/>
      <c r="R28" s="288"/>
      <c r="S28" s="288"/>
      <c r="T28" s="288"/>
    </row>
  </sheetData>
  <mergeCells count="24">
    <mergeCell ref="Q1:T2"/>
    <mergeCell ref="A4:A7"/>
    <mergeCell ref="B4:E4"/>
    <mergeCell ref="F4:I4"/>
    <mergeCell ref="J4:T4"/>
    <mergeCell ref="B5:B7"/>
    <mergeCell ref="C5:C7"/>
    <mergeCell ref="D5:D7"/>
    <mergeCell ref="E5:E6"/>
    <mergeCell ref="F5:F7"/>
    <mergeCell ref="G5:G7"/>
    <mergeCell ref="H5:H7"/>
    <mergeCell ref="I5:I6"/>
    <mergeCell ref="J5:J7"/>
    <mergeCell ref="K5:K7"/>
    <mergeCell ref="L5:L7"/>
    <mergeCell ref="R5:R7"/>
    <mergeCell ref="S5:S7"/>
    <mergeCell ref="T5:T7"/>
    <mergeCell ref="M5:M7"/>
    <mergeCell ref="N5:N7"/>
    <mergeCell ref="O5:O7"/>
    <mergeCell ref="P5:P7"/>
    <mergeCell ref="Q5:Q7"/>
  </mergeCells>
  <phoneticPr fontId="37"/>
  <pageMargins left="0.39374999999999999" right="0.39374999999999999" top="0.78749999999999998" bottom="0" header="0.511811023622047" footer="0.511811023622047"/>
  <pageSetup paperSize="9" scale="3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19</vt:i4>
      </vt:variant>
    </vt:vector>
  </HeadingPairs>
  <TitlesOfParts>
    <vt:vector size="41" baseType="lpstr">
      <vt:lpstr>6-1</vt:lpstr>
      <vt:lpstr>6-2</vt:lpstr>
      <vt:lpstr>6-3</vt:lpstr>
      <vt:lpstr>6-4</vt:lpstr>
      <vt:lpstr>6-5</vt:lpstr>
      <vt:lpstr>6-6</vt:lpstr>
      <vt:lpstr>6-7</vt:lpstr>
      <vt:lpstr>6-8</vt:lpstr>
      <vt:lpstr>6-9</vt:lpstr>
      <vt:lpstr>6-10</vt:lpstr>
      <vt:lpstr>6-11</vt:lpstr>
      <vt:lpstr>6-12</vt:lpstr>
      <vt:lpstr>6-13</vt:lpstr>
      <vt:lpstr>6-14</vt:lpstr>
      <vt:lpstr>6-15</vt:lpstr>
      <vt:lpstr>6-16</vt:lpstr>
      <vt:lpstr>6-17</vt:lpstr>
      <vt:lpstr>6-18</vt:lpstr>
      <vt:lpstr>6-19</vt:lpstr>
      <vt:lpstr>6-20</vt:lpstr>
      <vt:lpstr>6-21</vt:lpstr>
      <vt:lpstr>6-22</vt:lpstr>
      <vt:lpstr>'6-1'!Print_Area</vt:lpstr>
      <vt:lpstr>'6-13'!Print_Area</vt:lpstr>
      <vt:lpstr>'6-14'!Print_Area</vt:lpstr>
      <vt:lpstr>'6-15'!Print_Area</vt:lpstr>
      <vt:lpstr>'6-16'!Print_Area</vt:lpstr>
      <vt:lpstr>'6-17'!Print_Area</vt:lpstr>
      <vt:lpstr>'6-18'!Print_Area</vt:lpstr>
      <vt:lpstr>'6-19'!Print_Area</vt:lpstr>
      <vt:lpstr>'6-2'!Print_Area</vt:lpstr>
      <vt:lpstr>'6-20'!Print_Area</vt:lpstr>
      <vt:lpstr>'6-21'!Print_Area</vt:lpstr>
      <vt:lpstr>'6-22'!Print_Area</vt:lpstr>
      <vt:lpstr>'6-3'!Print_Area</vt:lpstr>
      <vt:lpstr>'6-4'!Print_Area</vt:lpstr>
      <vt:lpstr>'6-5'!Print_Area</vt:lpstr>
      <vt:lpstr>'6-6'!Print_Area</vt:lpstr>
      <vt:lpstr>'6-7'!Print_Area</vt:lpstr>
      <vt:lpstr>'6-8'!Print_Area</vt:lpstr>
      <vt:lpstr>'6-9'!Print_Area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/>
  <cp:revision>1</cp:revision>
  <dcterms:modified xsi:type="dcterms:W3CDTF">2022-11-15T02:01:14Z</dcterms:modified>
  <dc:language/>
</cp:coreProperties>
</file>